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sumo" sheetId="2" state="visible" r:id="rId4"/>
    <sheet name="Achados" sheetId="3" state="visible" r:id="rId5"/>
    <sheet name="Checagem" sheetId="4" state="visible" r:id="rId6"/>
  </sheets>
  <definedNames>
    <definedName function="false" hidden="true" localSheetId="2" name="_xlnm._FilterDatabase" vbProcedure="false">Achados!$A$1:$R$5622</definedName>
    <definedName function="false" hidden="true" localSheetId="3" name="_xlnm._FilterDatabase" vbProcedure="false">Checagem!$A$1:$I$494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<sst xmlns="http://schemas.openxmlformats.org/spreadsheetml/2006/main" count="18834" uniqueCount="18834">
  <si>
    <t xml:space="preserve">IGNIÇÃO v5.0: achados da revisão</t>
  </si>
  <si>
    <t xml:space="preserve">Revisão completa dos 10 volumes feita em outubro de 2026. Cada linha da aba Achados é um problema marcado por um revisor, com a linha do arquivo .md do volume, o trecho citado e a correção sugerida.</t>
  </si>
  <si>
    <t xml:space="preserve">Abas</t>
  </si>
  <si>
    <t xml:space="preserve">Achados: os 5.621 achados, um por linha, em ordem de volume e linha. Use os filtros do cabeçalho para ver um volume, uma categoria ou só a gravidade alta.</t>
  </si>
  <si>
    <t xml:space="preserve">Checagem: as afirmações conferidas na web contra lei, norma, documento oficial da empresa ou imprensa de referência, com o veredito, o que vale em outubro de 2026 e o link da fonte.</t>
  </si>
  <si>
    <t xml:space="preserve">Resumo: contagens por volume, categoria e veredito, calculadas por fórmula a partir das outras abas. Mudam sozinhas quando você atualiza o Status.</t>
  </si>
  <si>
    <t xml:space="preserve">Como usar</t>
  </si>
  <si>
    <t xml:space="preserve">A coluna Status (fundo amarelo) é a única feita para editar. Valores aceitos: Pendente, Em revisão, Corrigido, Descartado. Todas começam como Pendente.</t>
  </si>
  <si>
    <t xml:space="preserve">Gravidade alta: erro factual, frase corrompida, contradição, conselho arriscado, promessa da edição quebrada ou passagem que um leitor exigente usaria para desacreditar o livro. Média: vício recorrente que cansa ou enfraquece o texto. Baixa: polimento.</t>
  </si>
  <si>
    <t xml:space="preserve">Pede checagem = sim marca afirmações que o revisor não conseguiu confirmar só com o texto. Quando a coluna Checagem na web está vazia, a afirmação ainda não foi conferida.</t>
  </si>
  <si>
    <t xml:space="preserve">Os revisores também erram: na checagem, 5 suspeitas se mostraram certas no livro. Outras 128 saíram parcialmente certas, com um detalhe que ainda pede conserto. Nenhuma correção de lei, número ou caso real deve entrar no livro sem a fonte primária aberta.</t>
  </si>
  <si>
    <t xml:space="preserve">Linha é a linha do arquivo .md do volume na versão revisada. Se o arquivo mudar, busque pelo trecho citado.</t>
  </si>
  <si>
    <t xml:space="preserve">Trecho citado reproduz o livro como está, inclusive travessões e pontos e vírgulas, para a busca funcionar.</t>
  </si>
  <si>
    <t xml:space="preserve">Categorias</t>
  </si>
  <si>
    <t xml:space="preserve">Código</t>
  </si>
  <si>
    <t xml:space="preserve">Grupo</t>
  </si>
  <si>
    <t xml:space="preserve">O que marca</t>
  </si>
  <si>
    <t xml:space="preserve">E1</t>
  </si>
  <si>
    <t xml:space="preserve">Escrita</t>
  </si>
  <si>
    <t xml:space="preserve">Antítese "não é X, é Y"</t>
  </si>
  <si>
    <t xml:space="preserve">E2</t>
  </si>
  <si>
    <t xml:space="preserve">Fragmento telegráfico</t>
  </si>
  <si>
    <t xml:space="preserve">E3</t>
  </si>
  <si>
    <t xml:space="preserve">Adjetivo inflado ou intensificador</t>
  </si>
  <si>
    <t xml:space="preserve">E4</t>
  </si>
  <si>
    <t xml:space="preserve">Metadiscurso, abertura enfática, rótulo</t>
  </si>
  <si>
    <t xml:space="preserve">E5</t>
  </si>
  <si>
    <t xml:space="preserve">Pergunta retórica com resposta imediata</t>
  </si>
  <si>
    <t xml:space="preserve">E6</t>
  </si>
  <si>
    <t xml:space="preserve">Clichê ou metáfora gasta</t>
  </si>
  <si>
    <t xml:space="preserve">E7</t>
  </si>
  <si>
    <t xml:space="preserve">Anglicismo ou mistura founder/fundador</t>
  </si>
  <si>
    <t xml:space="preserve">E8</t>
  </si>
  <si>
    <t xml:space="preserve">Glosa repetida entre parênteses</t>
  </si>
  <si>
    <t xml:space="preserve">E9</t>
  </si>
  <si>
    <t xml:space="preserve">Erro gramatical ou frase corrompida</t>
  </si>
  <si>
    <t xml:space="preserve">E10</t>
  </si>
  <si>
    <t xml:space="preserve">Repetição, redundância, enchimento</t>
  </si>
  <si>
    <t xml:space="preserve">E11</t>
  </si>
  <si>
    <t xml:space="preserve">Registro inconsistente ou tom de coach</t>
  </si>
  <si>
    <t xml:space="preserve">E12</t>
  </si>
  <si>
    <t xml:space="preserve">Frase longa demais</t>
  </si>
  <si>
    <t xml:space="preserve">N1</t>
  </si>
  <si>
    <t xml:space="preserve">Narrativa</t>
  </si>
  <si>
    <t xml:space="preserve">Abertura sem tensão ou em fórmula</t>
  </si>
  <si>
    <t xml:space="preserve">N2</t>
  </si>
  <si>
    <t xml:space="preserve">Costura ruim entre cena e conteúdo</t>
  </si>
  <si>
    <t xml:space="preserve">N3</t>
  </si>
  <si>
    <t xml:space="preserve">Arquétipo inconsistente, decorativo ou ausente</t>
  </si>
  <si>
    <t xml:space="preserve">N4</t>
  </si>
  <si>
    <t xml:space="preserve">Espelho ausente ou genérico</t>
  </si>
  <si>
    <t xml:space="preserve">N5</t>
  </si>
  <si>
    <t xml:space="preserve">Ritual de Segunda-Feira vago ou desconectado</t>
  </si>
  <si>
    <t xml:space="preserve">N6</t>
  </si>
  <si>
    <t xml:space="preserve">Conceito sem nome ou inflação de frameworks</t>
  </si>
  <si>
    <t xml:space="preserve">N7</t>
  </si>
  <si>
    <t xml:space="preserve">Autoridade forçada ou atribuição duvidosa</t>
  </si>
  <si>
    <t xml:space="preserve">N8</t>
  </si>
  <si>
    <t xml:space="preserve">Abstração sem caso concreto</t>
  </si>
  <si>
    <t xml:space="preserve">N9</t>
  </si>
  <si>
    <t xml:space="preserve">Título que promete o que o corpo não entrega</t>
  </si>
  <si>
    <t xml:space="preserve">S1</t>
  </si>
  <si>
    <t xml:space="preserve">Estrutura</t>
  </si>
  <si>
    <t xml:space="preserve">Título com problema</t>
  </si>
  <si>
    <t xml:space="preserve">S2</t>
  </si>
  <si>
    <t xml:space="preserve">Molde repetido entre fases</t>
  </si>
  <si>
    <t xml:space="preserve">S3</t>
  </si>
  <si>
    <t xml:space="preserve">Lista onde caberia prosa, excesso de negrito</t>
  </si>
  <si>
    <t xml:space="preserve">S4</t>
  </si>
  <si>
    <t xml:space="preserve">Remissão quebrada ou em excesso</t>
  </si>
  <si>
    <t xml:space="preserve">S5</t>
  </si>
  <si>
    <t xml:space="preserve">Duplicação com outro capítulo ou volume</t>
  </si>
  <si>
    <t xml:space="preserve">S6</t>
  </si>
  <si>
    <t xml:space="preserve">Seção desproporcional ou fora de lugar</t>
  </si>
  <si>
    <t xml:space="preserve">S7</t>
  </si>
  <si>
    <t xml:space="preserve">Artefato de formatação</t>
  </si>
  <si>
    <t xml:space="preserve">C1</t>
  </si>
  <si>
    <t xml:space="preserve">Conteúdo</t>
  </si>
  <si>
    <t xml:space="preserve">Dado sem fonte ou precisão inventada</t>
  </si>
  <si>
    <t xml:space="preserve">C2</t>
  </si>
  <si>
    <t xml:space="preserve">Informação possivelmente desatualizada</t>
  </si>
  <si>
    <t xml:space="preserve">C3</t>
  </si>
  <si>
    <t xml:space="preserve">Erro factual provável</t>
  </si>
  <si>
    <t xml:space="preserve">C4</t>
  </si>
  <si>
    <t xml:space="preserve">Caso real com detalhe possivelmente inventado</t>
  </si>
  <si>
    <t xml:space="preserve">C5</t>
  </si>
  <si>
    <t xml:space="preserve">Contradição interna</t>
  </si>
  <si>
    <t xml:space="preserve">C6</t>
  </si>
  <si>
    <t xml:space="preserve">Lacuna relevante para o fundador brasileiro</t>
  </si>
  <si>
    <t xml:space="preserve">C7</t>
  </si>
  <si>
    <t xml:space="preserve">Conselho arriscado sem ressalva</t>
  </si>
  <si>
    <t xml:space="preserve">Resumo dos achados</t>
  </si>
  <si>
    <t xml:space="preserve">Tudo nesta aba é fórmula sobre as abas Achados e Checagem.</t>
  </si>
  <si>
    <t xml:space="preserve">Achados por volume e gravidade</t>
  </si>
  <si>
    <t xml:space="preserve">Volume</t>
  </si>
  <si>
    <t xml:space="preserve">Alta</t>
  </si>
  <si>
    <t xml:space="preserve">Média</t>
  </si>
  <si>
    <t xml:space="preserve">Baixa</t>
  </si>
  <si>
    <t xml:space="preserve">Total</t>
  </si>
  <si>
    <t xml:space="preserve">Corrigidos</t>
  </si>
  <si>
    <t xml:space="preserve">% corrigido</t>
  </si>
  <si>
    <t xml:space="preserve">Volume é o arquivo onde o achado está. Aparato e arquétipos entram no volume da linha citada.</t>
  </si>
  <si>
    <t xml:space="preserve">Checagem na web por veredito</t>
  </si>
  <si>
    <t xml:space="preserve">Veredito</t>
  </si>
  <si>
    <t xml:space="preserve">Afirmações</t>
  </si>
  <si>
    <t xml:space="preserve">% do checado</t>
  </si>
  <si>
    <t xml:space="preserve">erro confirmado</t>
  </si>
  <si>
    <t xml:space="preserve">desatualizado</t>
  </si>
  <si>
    <t xml:space="preserve">parcialmente certo</t>
  </si>
  <si>
    <t xml:space="preserve">correto no livro</t>
  </si>
  <si>
    <t xml:space="preserve">não verificável</t>
  </si>
  <si>
    <t xml:space="preserve">não checada</t>
  </si>
  <si>
    <t xml:space="preserve">Achados por categoria</t>
  </si>
  <si>
    <t xml:space="preserve">Categoria</t>
  </si>
  <si>
    <t xml:space="preserve">Nº</t>
  </si>
  <si>
    <t xml:space="preserve">Linha</t>
  </si>
  <si>
    <t xml:space="preserve">Unidade</t>
  </si>
  <si>
    <t xml:space="preserve">Gravidade</t>
  </si>
  <si>
    <t xml:space="preserve">Trecho citado</t>
  </si>
  <si>
    <t xml:space="preserve">Problema</t>
  </si>
  <si>
    <t xml:space="preserve">Sugestão</t>
  </si>
  <si>
    <t xml:space="preserve">Recorrente</t>
  </si>
  <si>
    <t xml:space="preserve">Ocorrências estimadas</t>
  </si>
  <si>
    <t xml:space="preserve">Pede checagem</t>
  </si>
  <si>
    <t xml:space="preserve">Checagem na web</t>
  </si>
  <si>
    <t xml:space="preserve">O que vale em out/2026</t>
  </si>
  <si>
    <t xml:space="preserve">Fonte da checagem</t>
  </si>
  <si>
    <t xml:space="preserve">Origem</t>
  </si>
  <si>
    <t xml:space="preserve">Status</t>
  </si>
  <si>
    <t xml:space="preserve">Nota do autor</t>
  </si>
  <si>
    <t xml:space="preserve">média</t>
  </si>
  <si>
    <t xml:space="preserve">e da solidão brutal de quem carrega o CPF na linha de tiro</t>
  </si>
  <si>
    <t xml:space="preserve">Adjetivos da lista de cortes concentrados na Nota: 'solidão brutal' (24), 'foco obsessivo' (32), 'negócios silenciosos' (35), 'armadilhas invisíveis' (38), além do rótulo 'Mais importante:' (35).</t>
  </si>
  <si>
    <t xml:space="preserve">Na 24: "e da solidão de quem responde com o próprio CPF". Na 35, abrir direto ("Você não fará esta travessia sozinho") e trocar "negócios silenciosos do interior" por "negócios do interior que nunca saíram no jornal".</t>
  </si>
  <si>
    <t xml:space="preserve">sim</t>
  </si>
  <si>
    <t xml:space="preserve">não</t>
  </si>
  <si>
    <t xml:space="preserve">Revisor de trecho</t>
  </si>
  <si>
    <t xml:space="preserve">Pendente</t>
  </si>
  <si>
    <t xml:space="preserve">de 5.570 legislações municipais de nota fiscal</t>
  </si>
  <si>
    <t xml:space="preserve">Com a reforma tributária, a NFS-e de padrão nacional deve valer para os municípios desde 2026. Falar em 5.570 legislações de nota fiscal pode soar datado em outubro de 2026.</t>
  </si>
  <si>
    <t xml:space="preserve">Verificar a situação da NFS-e nacional e reescrever, por exemplo: "de um ISS que ainda muda de cidade para cidade enquanto a reforma tributária não conclui a transição".</t>
  </si>
  <si>
    <t xml:space="preserve">baixa</t>
  </si>
  <si>
    <t xml:space="preserve">- De **Michael Gerber** (*O Mito do Empreendedor*), trouxemos a conversa direta, olho no olho</t>
  </si>
  <si>
    <t xml:space="preserve">A Nota alterna 'eu' (resisti, cometi, escrevi) e 'nós' (trouxemos) para o mesmo autor. E a passagem pessoal sobre influências virou lista com marcadores.</t>
  </si>
  <si>
    <t xml:space="preserve">Manter a primeira pessoa do singular e passar a lista a dois parágrafos de prosa: o que cada autor mudou na prática do autor, com um caso próprio.</t>
  </si>
  <si>
    <t xml:space="preserve">alta</t>
  </si>
  <si>
    <t xml:space="preserve">você acompanhará ao longo dos volumes a jornada viva de</t>
  </si>
  <si>
    <t xml:space="preserve">Em 148 das 149 unidades que abrem com arquétipo, ele some antes da linha 17 e não volta no corpo, no Espelho, no Ritual ou na Oficina. Só Dona Helena (2:2528, 3:3167) liga duas cenas.</t>
  </si>
  <si>
    <t xml:space="preserve">Dar ao arquétipo da abertura uma volta no fecho de cada unidade: um parágrafo antes do Espelho com o desfecho da cena e os números dela aplicados à ferramenta, mais uma linha de memória por volume ("no Vol. 1, Lucas...").</t>
  </si>
  <si>
    <t xml:space="preserve">Leitura cruzada dos arquétipos</t>
  </si>
  <si>
    <t xml:space="preserve">1. **A Narrativa de Trincheira (Atos 1 a 4):** abrimos sempre no meio da tensão real</t>
  </si>
  <si>
    <t xml:space="preserve">A Nota promete narrativa em 'Atos 1 a 4', mas nenhuma fase ou capítulo do volume marca atos. O leitor procura a estrutura anunciada e não a encontra.</t>
  </si>
  <si>
    <t xml:space="preserve">Cortar "(Atos 1 a 4)" ou marcar os atos nas fases. Se a estrutura real é cena, diagnóstico, armadilhas, Espelho e Ritual, descrever assim.</t>
  </si>
  <si>
    <t xml:space="preserve">Boa subida — e nos vemos na trincheira.</t>
  </si>
  <si>
    <t xml:space="preserve">Metáforas misturadas na Nota: trincheira, cicatriz e linha de tiro (guerra) convivem com subida, topo da montanha e pedra (escalada). A imagem central da obra se dilui.</t>
  </si>
  <si>
    <t xml:space="preserve">Escolher uma imagem. Se for o caderno de campo da linha 22, manter o caderno aberto às onze da noite e cortar subida, pedra e a despedida na trincheira. Fechar com uma frase sobre como usar o livro.</t>
  </si>
  <si>
    <t xml:space="preserve">Os 4 Fundadores</t>
  </si>
  <si>
    <t xml:space="preserve">você acompanhará de perto a evolução, os tropeços, as brigas societárias, os pivôs e as vitórias de</t>
  </si>
  <si>
    <t xml:space="preserve">Distribuição torta: Lucas e Marina abrem 62 de 149 unidades (42%), Camila 24 (16%). Henrique não abre fase depois do Vol. 4. Rafael e Bia abrem 3 de 23 unidades nos Vols. 1 e 2.</t>
  </si>
  <si>
    <t xml:space="preserve">Trocar 8 a 10 aberturas de Lucas e Marina nos Vols. 4 a 6 por outros arquétipos (ex.: Vol. 5, Cap. 11 com a crise de caixa de Rafael e Bia, Vol. 4, Cap. 9 com o medo de cobrar de Camila) e dar a Henrique uma abertura de fase entre 14 e 20.</t>
  </si>
  <si>
    <t xml:space="preserve">Descobrem o poder do *Vertical SaaS + Embedded Finance*</t>
  </si>
  <si>
    <t xml:space="preserve">O produto nunca fica vertical: é tesouraria para qualquer empresa média (2:7658, 4:6905, 6:5971). O crédito embutido só aparece no agente de 8:4811.</t>
  </si>
  <si>
    <t xml:space="preserve">Ou trocar a promessa por "tesouraria preditiva com crédito embutido", ou verticalizar numa cena dos Vols. 5 ou 6 (foco em distribuidores, o que casa com a distribuidora de 2:90 e a varejista de 8:2396).</t>
  </si>
  <si>
    <t xml:space="preserve">Mistura contas de casa com o CNPJ, compra equipamento caro por impulso (*custo afundado*) e tem medo de cobrar o que vale</t>
  </si>
  <si>
    <t xml:space="preserve">Só o custo afundado vira cena (1:6161). Contas misturadas e medo de cobrar não aparecem nas 29 cenas de Camila. Em 4:5684 ela já cobra R$ 480 por sessão sem conflito.</t>
  </si>
  <si>
    <t xml:space="preserve">Abrir o Vol. 4, Cap. 9 (preço) com Camila cobrando abaixo da tabela por vergonha e pôr as contas misturadas na cena de 5:1776: a escola dos filhos paga com o PIX da clínica explica parte do lucro que não vira caixa.</t>
  </si>
  <si>
    <t xml:space="preserve">Aprende a vender para comitês complexos de 7 decisores</t>
  </si>
  <si>
    <t xml:space="preserve">O capítulo de vendas complexas (Vol. 6, Cap. 2) organiza o comitê em 6 cadeiras. E o fomento de Henrique (5:8061) é Finep e EMBRAPII, sem o BNDES prometido.</t>
  </si>
  <si>
    <t xml:space="preserve">"comitês complexos de seis cadeiras" e "subvenção Finep e EMBRAPII", ou acrescentar o BNDES na cena de 5:8061.</t>
  </si>
  <si>
    <t xml:space="preserve">**Rafael** (27, criativo de marketing no Recife) e **Bia** (28, engenheira de produção em Goiânia</t>
  </si>
  <si>
    <t xml:space="preserve">A bíblia põe cada sócio numa cidade e não diz onde fica a empresa. As cenas alternam Recife (14), Goiânia (5) e as duas (5), com os dois juntos na cozinha, na sala e no escritório.</t>
  </si>
  <si>
    <t xml:space="preserve">Completar a tabela: "sede e marketing em Recife (Rafael), centro de distribuição e operações em Goiânia (Bia)". Nas cenas a dois, dizer quem viajou.</t>
  </si>
  <si>
    <t xml:space="preserve">sofrem com ruptura de estoque e descobrem o peso da cadeia logística e tributária brasileira</t>
  </si>
  <si>
    <t xml:space="preserve">Nenhuma das 29 cenas de Rafael e Bia mostra ruptura de estoque, embora Bia seja "obcecada por estoque". A marca omnichannel prometida também não chega (9:112).</t>
  </si>
  <si>
    <t xml:space="preserve">Usar Rafael e Bia na abertura de um capítulo de operação do Vol. 4 ou 7: a Black Friday que vende o que não há no centro de distribuição de Goiânia, com o custo da ruptura na conta.</t>
  </si>
  <si>
    <t xml:space="preserve">Roteiros de Leitura</t>
  </si>
  <si>
    <t xml:space="preserve">Roteiros de Leitura por Arquétipo de Empreendedor (Fast-Tracks)</t>
  </si>
  <si>
    <t xml:space="preserve">O título promete roteiros por arquétipo, mas a tabela usa oito perfis de leitor e não cita Lucas, Camila, Henrique nem Rafael e Bia.</t>
  </si>
  <si>
    <t xml:space="preserve">Renomear para "Roteiros de leitura por perfil" ou acrescentar a coluna "arquétipo mais próximo" (Bootstrapper: Henrique. Varejo e franquias: Camila, Rafael e Bia. Tech e SaaS: Lucas e Marina).</t>
  </si>
  <si>
    <t xml:space="preserve">## Roteiros de Leitura por Arquétipo de Empreendedor (Fast-Tracks)</t>
  </si>
  <si>
    <t xml:space="preserve">Chama de 'arquétipo' oito perfis de leitor logo depois de apresentar os quatro arquétipos. Nenhuma trilha indica o caminho de Camila, Henrique, Lucas e Marina ou Rafael e Bia.</t>
  </si>
  <si>
    <t xml:space="preserve">Renomear para "Roteiros de leitura por perfil" e marcar em cada linha o arquétipo que a percorre (Lucas e Marina na 2 e na 3, Henrique na 5, Camila e Rafael e Bia na 6). Amarra a bíblia ao uso do livro.</t>
  </si>
  <si>
    <t xml:space="preserve">Com **10 volumes, 21 fases, 180 capítulos e 42 playbooks setoriais (~990 mil palavras)**</t>
  </si>
  <si>
    <t xml:space="preserve">Contagem desatualizada: os dez volumes somam cerca de 1,1 milhão de palavras. Fases, capítulos e playbooks conferem, a soma de palavras não.</t>
  </si>
  <si>
    <t xml:space="preserve">Trocar por "cerca de 1,1 milhão de palavras" ou tirar o número. Na mesma linha, "execução cirúrgica" e, na 91, "Ordem Cirúrgica" repetem adjetivo da lista de cortes.</t>
  </si>
  <si>
    <t xml:space="preserve">**Vol. 1** (Fases 0 a 3 + Caps. 1–4) $\rightarrow$ **Vol. 2** (Fases 4 a 6)</t>
  </si>
  <si>
    <t xml:space="preserve">Notação LaTeX '$\rightarrow$' em 22 pontos da tabela de roteiros. Fora de leitor com MathJax (EPUB, PDF simples, outros visualizadores) aparece o código cru.</t>
  </si>
  <si>
    <t xml:space="preserve">Trocar por "→" ou por "e depois". Fazer busca global, porque o padrão deve aparecer em outros volumes.</t>
  </si>
  <si>
    <t xml:space="preserve">Arquitetura das Fases 0 a 3</t>
  </si>
  <si>
    <t xml:space="preserve">Este volume é **100% autocontido**</t>
  </si>
  <si>
    <t xml:space="preserve">A Fase 0 remete a outros volumes para passos centrais (tempo, Vol. 6, negociação de equity, Vol. 4) e manda buscar no Vol. 10 links de ensaios (304) que estão na própria fase (1545 a 1557).</t>
  </si>
  <si>
    <t xml:space="preserve">Trocar por "autocontido no essencial" e dizer que as remissões servem para aprofundar. Na 304, apontar para "Ensaios canônicos de Paul Graham", no fim desta fase, com link interno.</t>
  </si>
  <si>
    <t xml:space="preserve">Inclui o manual completo de *Hedgehog Concept*, *Effectuation*, *First Principles Thinking*, *Cynefin*, *Vieses Cognitivos* e *Pre-Mortem*</t>
  </si>
  <si>
    <t xml:space="preserve">Oito frameworks, um canvas e um template numa fase sobre a pessoa, sem hierarquia. Quem só quer decidir se empreende não sabe por onde começar.</t>
  </si>
  <si>
    <t xml:space="preserve">Eleger um carro-chefe para a Fase 0 (Effectuation, com a perda aceitável, casa com runway e ponto de parada) e rebaixar os demais a "para ir além", dizendo qual usar primeiro.</t>
  </si>
  <si>
    <t xml:space="preserve">FASE 0</t>
  </si>
  <si>
    <t xml:space="preserve">São 23h40 de um domingo em Belo Horizonte. A **Dra. Camila**, cirurgiã-dentista de 34 anos</t>
  </si>
  <si>
    <t xml:space="preserve">Cena forte e abandonada: Camila some depois da linha 183 e não volta em 1.400 linhas, nem no runway, nem na conversa com a família, nem no Espelho, no Ritual ou no fechamento.</t>
  </si>
  <si>
    <t xml:space="preserve">Fazer Camila atravessar a fase: calcular o runway real no passo 1, ter a conversa em casa no passo 4, reconhecer a demissão impulsiva na armadilha 3 do resumo e voltar no fechamento com a decisão tomada.</t>
  </si>
  <si>
    <t xml:space="preserve">Qual é a mentira mais cara que o imaginário do empreendedorismo vende todos os dias no Brasil? **A mentira de que empresas quebram por falta de boas ideias</t>
  </si>
  <si>
    <t xml:space="preserve">Pergunta retórica com resposta imediata, em negrito na frase inteira (como em 26, 1224 e 1257). A tese de que a maioria morre porque o fundador quebrou vem sem fonte e com precisão inventada.</t>
  </si>
  <si>
    <t xml:space="preserve">Afirmar sem a pergunta e ligar à cena: "Camila não tinha um problema de ideia. Tinha quatro meses de fôlego." Se houver dado (Sebrae, por exemplo), citar. Tirar o negrito.</t>
  </si>
  <si>
    <t xml:space="preserve">uma clínica impecável como **Camila** em BH</t>
  </si>
  <si>
    <t xml:space="preserve">"Clínica" lida como estabelecimento, não como profissional, e faz de Camila um consultório. "Programador" também encolhe o engenheiro sênior Lucas da bíblia.</t>
  </si>
  <si>
    <t xml:space="preserve">"um engenheiro brilhante como Lucas em São Paulo, uma dentista impecável como Camila em BH".</t>
  </si>
  <si>
    <t xml:space="preserve">um programador brilhante como **Lucas** em São Paulo, uma clínica impecável como **Camila** em BH, ou um engenheiro industrial como **Henrique** em Curitiba</t>
  </si>
  <si>
    <t xml:space="preserve">A bíblia define Henrique como engenheiro mecânico, aqui ele vira 'engenheiro industrial'. E 'uma clínica impecável' pode ser lida como o estabelecimento, não como a dentista.</t>
  </si>
  <si>
    <t xml:space="preserve">Reescrever: "um programador brilhante como Lucas, em São Paulo, uma dentista impecável como Camila, em BH, ou um engenheiro mecânico como Henrique, em Curitiba".</t>
  </si>
  <si>
    <t xml:space="preserve">leia da abertura até o fim de "Quando não empreender, um roteiro honesto de autoexclusão" e pare</t>
  </si>
  <si>
    <t xml:space="preserve">Remete a uma seção que não existe com esse nome. O título atual é 'Permissão para dizer "ainda não"'. A linha 601 repete a remissão. O guia de leitura falha na entrada da fase.</t>
  </si>
  <si>
    <t xml:space="preserve">Apontar para o título real, com link: "leia até o fim de 'Permissão para dizer ainda não' e pare". Corrigir também a linha 601.</t>
  </si>
  <si>
    <t xml:space="preserve">### A fundação invisível: por que preparar a pessoa vem antes de desenhar o negócio</t>
  </si>
  <si>
    <t xml:space="preserve">O adjetivo 'invisível' aparece em três títulos da fase (contrato, fundação, preço) e 'honestidade brutal' duas vezes (274 e 724). Adjetivos da lista de cortes viraram cacoete de título.</t>
  </si>
  <si>
    <t xml:space="preserve">Títulos possíveis: "Por que a pessoa vem antes do negócio", "O contrato que você assina antes do CNPJ", "Quem paga a conta da sua decisão". Trocar "honestidade brutal" por "sem se poupar".</t>
  </si>
  <si>
    <t xml:space="preserve">Você avalia a sua situação de vida com honestidade. Capacidade financeira, capacidade emocional, tempo disponível, motivações reais, rede de apoio.</t>
  </si>
  <si>
    <t xml:space="preserve">Fragmentos sem verbo em série, padrão de várias seções (229, 254, 264, 384). A lista virou frases soltas e a prosa fica telegráfica.</t>
  </si>
  <si>
    <t xml:space="preserve">Reescrever: "Você olha para a própria vida e mede cinco coisas: dinheiro, fôlego emocional, tempo, motivo real e quem segura a sua mão quando apertar."</t>
  </si>
  <si>
    <t xml:space="preserve">Empreender não é primariamente um ato técnico. É um ato psicológico e financeiro sustentado por meses ou anos.</t>
  </si>
  <si>
    <t xml:space="preserve">Duas antíteses 'não é X, é Y' em quatro frases, repetindo a tese da linha 181. O molde volta em 201, 544, 647, 697 e 1586.</t>
  </si>
  <si>
    <t xml:space="preserve">Uma afirmação só: "Quem empreende carrega por anos um peso psicológico e financeiro, e a maioria desiste porque a pessoa cede antes da ideia." Cortar a repetição da 181.</t>
  </si>
  <si>
    <t xml:space="preserve">Esta seção é diferente. Lista situações onde empreender agora provavelmente é má ideia</t>
  </si>
  <si>
    <t xml:space="preserve">Metadiscurso e rótulos anunciam em vez de entregar: 'Esta seção é diferente', 'Cuidado:' (274), 'A regra prática.' (433), 'literalmente' (557). Na 201, 'independente de' pede 'independentemente de'.</t>
  </si>
  <si>
    <t xml:space="preserve">Entrar direto: "Há momentos em que empreender agora é má ideia, por melhor que seja a ideia ou o time." Cortar "Cuidado:" e "literalmente".</t>
  </si>
  <si>
    <t xml:space="preserve">START([Quero empreender]) --&gt; R1{"Runway pessoal&lt;br/&gt;≥ 12 meses?"}</t>
  </si>
  <si>
    <t xml:space="preserve">O fluxograma manda construir reserva antes de empreender quem tem menos de 12 meses. O texto diz outra coisa: abaixo de 6, empreenda em paralelo (269), e part-time pede 6 (371, 656).</t>
  </si>
  <si>
    <t xml:space="preserve">Alinhar o primeiro losango ao texto: com menos de 12 meses, a saída é "Empreender em paralelo (part-time ou side)", não "esperar". Incluir no fluxo a escolha do modelo de dedicação.</t>
  </si>
  <si>
    <t xml:space="preserve">Estatisticamente a maioria dos empreendedores ganha menos que em CLT bem-remunerado pelos primeiros cinco a sete anos.</t>
  </si>
  <si>
    <t xml:space="preserve">Diz 'estatisticamente' sem fonte e com faixas precisas. O padrão se repete: 'três a cinco vezes mais difícil' (237), 'conflito garantido em dezoito a trinta e seis meses' (493), '10x' (552).</t>
  </si>
  <si>
    <t xml:space="preserve">Citar a fonte (há estudos, como Hamilton, 2000, sobre a renda de quem empreende) ou assumir como opinião: "é comum ganhar menos que no emprego por vários anos". Revisar todos os números sem fonte da fase.</t>
  </si>
  <si>
    <t xml:space="preserve">&gt; Se três ou mais desses dez pontos são verdade para você, pause.</t>
  </si>
  <si>
    <t xml:space="preserve">A regra dos três pontos contradiz o fluxograma (um único 'não' manda esperar) e o critério de saída da 586 ('se qualquer item falha, não avance'). O leitor recebe três regras de corte.</t>
  </si>
  <si>
    <t xml:space="preserve">Escolher uma lógica e dizê-la: sinais eliminatórios (finanças frágeis, saúde mental sem tratamento) param sozinhos, os demais contam na regra dos três. Ajustar fluxograma e checklist.</t>
  </si>
  <si>
    <t xml:space="preserve">O executor principal é você, o empreendedor. Os participantes são cônjuge ou companheiro se houver, familiares que dependem financeiramente de você, sócios potenciais.</t>
  </si>
  <si>
    <t xml:space="preserve">Resíduo do 5W1H sob títulos dramáticos: O quê (190), Por quê (195), Quando (252), Quem (256), Como (260). O título promete a mesa de jantar e o corpo é ficha de manual.</t>
  </si>
  <si>
    <t xml:space="preserve">Fundir as seções de 190 a 258 numa narrativa conduzida por Camila: o que ela descobriu, quem pagou o preço em casa, quando deveria ter parado. Cortar "executor principal" e "participantes".</t>
  </si>
  <si>
    <t xml:space="preserve">### A auditoria de trincheira em 8 passos: do Runway Pessoal ao ponto de parada escrito</t>
  </si>
  <si>
    <t xml:space="preserve">A palavra 'trincheira' aparece 14 vezes e 'segunda-feira às 9h' 10 vezes no trecho, inclusive em subtítulos fixos de cada ferramenta. Há ainda 'verdade gelada' (179). Clichês da lista de cortes.</t>
  </si>
  <si>
    <t xml:space="preserve">Reservar "trincheira" ao nome da Oficina, trocar "Na trincheira real" por "Na prática" e "verdade gelada" pelo número que Camila não tinha feito. Título: "A auditoria em 8 passos".</t>
  </si>
  <si>
    <t xml:space="preserve">O seu custo de vida mensal mínimo (aluguel, comida, saúde, transporte, educação dos filhos, dívidas)</t>
  </si>
  <si>
    <t xml:space="preserve">O cálculo ignora o que o empregador pagava e passa ao fundador: plano de saúde da família, INSS, 13º, férias e FGTS. Para quem sai da CLT, o runway real encolhe.</t>
  </si>
  <si>
    <t xml:space="preserve">Acrescentar: "some o que hoje vem no pacote do emprego (plano de saúde, previdência, 13º e férias) e que você vai passar a pagar ou perder". Mostrar a conta de Camila, com dois filhos no plano.</t>
  </si>
  <si>
    <t xml:space="preserve">Se é menor que seis meses, não largue o seu emprego para empreender agora. Empreenda em paralelo.</t>
  </si>
  <si>
    <t xml:space="preserve">Manda empreender em paralelo ao emprego sem alertar para o contrato: exclusividade, não concorrência, justa causa por concorrência (CLT, art. 482, c) e software feito no emprego (Lei 9.609, art. 4).</t>
  </si>
  <si>
    <t xml:space="preserve">Inserir alerta: "Antes de começar em paralelo, leia o contrato e o regulamento interno. Não use equipamento, horário nem dados do empregador. Se o negócio concorre com ele, fale com um advogado." Remeter ao Vol. 8, Caps. 4 e 7.</t>
  </si>
  <si>
    <t xml:space="preserve">&gt; [!note] Convencer família e rede próxima sem autoridade formal é habilidade</t>
  </si>
  <si>
    <t xml:space="preserve">O passo 4 pede resposta honesta e manda tratar a recusa como informação. O callout logo abaixo trata a mesma conversa como persuasão. Uma ideia anula a outra.</t>
  </si>
  <si>
    <t xml:space="preserve">Reescrever: "Esta conversa é para ouvir, não para convencer. O Capítulo 7 ajuda a apresentar o plano com clareza, mas a resposta do outro é dado, não obstáculo."</t>
  </si>
  <si>
    <t xml:space="preserve">Se você já empreendeu antes — com exit (saída, venda ou encerramento da empresa) com fracasso, ou com empresa ainda ativa —</t>
  </si>
  <si>
    <t xml:space="preserve">A glosa automática quebrou a enumeração (exit, fracasso, empresa ativa) e ainda define exit como 'encerramento da empresa'. Fechar a empresa não é exit.</t>
  </si>
  <si>
    <t xml:space="preserve">Reescrever: "Se você já empreendeu antes, tenha vendido a empresa, fechado as portas ou ainda esteja à frente dela, a sua Fase 0 é diferente."</t>
  </si>
  <si>
    <t xml:space="preserve">&gt; [!tip] Bootstrap como alternativa</t>
  </si>
  <si>
    <t xml:space="preserve">Callout sobre bootstrap e venture capital cai no meio do ensaio sobre a ideia dominante no banho. Corta o raciocínio e não conversa com o parágrafo anterior nem com o seguinte.</t>
  </si>
  <si>
    <t xml:space="preserve">Mover para o passo 7 (modelo de dedicação) ou para o fim da fase, junto das outras remissões.</t>
  </si>
  <si>
    <t xml:space="preserve">#### Relentlessly resourceful, *Relentlessly Resourceful* (Graham, 2009)</t>
  </si>
  <si>
    <t xml:space="preserve">Título corrompido pela troca mecânica: no lugar da tradução entrou o próprio título em inglês. Os outros títulos da série trazem a versão em português.</t>
  </si>
  <si>
    <t xml:space="preserve">Usar "#### Engenhoso sem trégua, *Relentlessly Resourceful* (Graham, 2009)".</t>
  </si>
  <si>
    <t xml:space="preserve">É trabalhar muito mais continuar tentando abordagens novas quando as primeiras falham mais nunca aceitar "não tem como" como resposta final.</t>
  </si>
  <si>
    <t xml:space="preserve">O 'mais' entrou no lugar de 'e' duas vezes, resto da troca de '+'. A frase central do ensaio passa a dizer 'trabalhar muito mais' e perde o sentido.</t>
  </si>
  <si>
    <t xml:space="preserve">Reescrever: "É trabalhar muito, continuar tentando abordagens novas quando as primeiras falham e nunca aceitar 'não tem como' como resposta final."</t>
  </si>
  <si>
    <t xml:space="preserve">Pessoas hapless são vitimizadas por circunstância. Pessoas relentlessly resourceful torcem circunstância até ela dar jeito.</t>
  </si>
  <si>
    <t xml:space="preserve">Os termos 'hapless' e 'relentlessly resourceful' seguem em inglês por seis frases depois de traduzidos uma vez. Quem não lê inglês perde o fio. 'Torcem circunstância até ela dar jeito' soa estranho.</t>
  </si>
  <si>
    <t xml:space="preserve">Traduzir uma vez e seguir em português: "desamparado" e "engenhoso sem trégua". Por exemplo: "Quem é engenhoso dobra a circunstância até achar uma saída."</t>
  </si>
  <si>
    <t xml:space="preserve">A pessoa relentlessly resourceful recebe o não de investidor, pergunta exatamente por quê, ajusta o pitch (apresentação do negócio), tenta outros quinze investidores com o pitch novo.</t>
  </si>
  <si>
    <t xml:space="preserve">Exemplos concretos (quinze investidores, oito canais, dez pessoas) entram como observação de Graham, mas não parecem estar no ensaio, que é curto e abstrato.</t>
  </si>
  <si>
    <t xml:space="preserve">Verificar no original. Se não estiverem lá, assumir como do autor ("Na prática, isso se parece com...") e reservar "Graham observa" ao que está no texto dele.</t>
  </si>
  <si>
    <t xml:space="preserve">ajusta o pitch (apresentação do negócio)</t>
  </si>
  <si>
    <t xml:space="preserve">Glosa automática entre parênteses em cerca de 25 termos (pitch, seed, cap table, equity, vesting). Na 444, 'B2B (venda para empresas) SaaS (software por assinatura)' parte o termo e a frase.</t>
  </si>
  <si>
    <t xml:space="preserve">Glosar só na primeira ocorrência do volume ou mandar ao glossário. Onde houver termo em português, usar direto. Na 444: "Num SaaS B2B (software por assinatura vendido a empresas), é o CTO ou o líder de engenharia."</t>
  </si>
  <si>
    <t xml:space="preserve">Graham usa a analogia do running back do futebol americano.</t>
  </si>
  <si>
    <t xml:space="preserve">A analogia do running back parece vir de 'What We Look for in Founders' (2010, atributo flexibilidade), não de 'The Anatomy of Determination'. A linha 1549 repete a atribuição.</t>
  </si>
  <si>
    <t xml:space="preserve">Conferir no original e corrigir a fonte nas linhas 341 e 1549. Se a imagem ficar, aproximá-la do leitor brasileiro: o atacante que muda de rota sem perder o gol de vista.</t>
  </si>
  <si>
    <t xml:space="preserve">- Horas semanais comprometidas. Mínimo de dez para progresso real. Abaixo disso, o projeto definha.</t>
  </si>
  <si>
    <t xml:space="preserve">Contradiz o passo 7 (290), que oferece o side project de cinco a dez horas semanais como caminho válido para as Fases 1 a 4.</t>
  </si>
  <si>
    <t xml:space="preserve">Harmonizar: ou o side project começa em dez horas, ou a métrica passa a dizer "abaixo de cinco horas, o projeto definha". Dizer o que se espera de cada modelo de dedicação.</t>
  </si>
  <si>
    <t xml:space="preserve">Sensação de que o projeto é uma armadilha da qual não dá para sair.</t>
  </si>
  <si>
    <t xml:space="preserve">A seção descreve esgotamento e sensação de aprisionamento, mas não diz o que fazer numa crise: CVV (188), UBS e CAPS do SUS, pronto-socorro. Texto sobre saúde mental precisa desse piso.</t>
  </si>
  <si>
    <t xml:space="preserve">Fechar "Recursos no Brasil" com: "Se surgirem pensamentos de desistir da vida, ligue 188 (CVV, gratuito, 24 horas) ou procure a UBS, o CAPS ou um pronto-socorro."</t>
  </si>
  <si>
    <t xml:space="preserve">Substituto saudável: encontros semanais com outros founders no mesmo estágio</t>
  </si>
  <si>
    <t xml:space="preserve">A forma 'founders' aparece cerca de 14 vezes ao lado de 'fundador', e o título do Cap. 2 traz 'CO-FOUNDERS' em dezenas de remissões. A regra é fundador e cofundador. 'Stress' (380) pede 'estresse'.</t>
  </si>
  <si>
    <t xml:space="preserve">Trocar por fundador e fundadores em todo o trecho e renomear o Cap. 2 como "Saúde mental, cofundadores e a humanidade do fundador", atualizando as âncoras dos links.</t>
  </si>
  <si>
    <t xml:space="preserve">procurar por "fundadores" em plataformas como Vittude, Doctoralia, ou Mind Lab</t>
  </si>
  <si>
    <t xml:space="preserve">Mind Lab é conhecida no Brasil como empresa de educação socioemocional, não como plataforma de terapia. Endeavor e ACE, na mesma lista, não atendem quem está na Fase 0.</t>
  </si>
  <si>
    <t xml:space="preserve">Verificar cada nome. Manter só plataformas de psicoterapia confirmadas e trocar Endeavor e ACE por grupos de pares abertos a quem ainda não fundou.</t>
  </si>
  <si>
    <t xml:space="preserve">Camila Farani (investidora), Bel Pesce (FazINOVA), entre outras.</t>
  </si>
  <si>
    <t xml:space="preserve">Bel Pesce foi alvo de controvérsia pública em 2016 sobre o currículo divulgado. Apresentá-la como trajetória que 'vale estudo' dá munição a quem quer desacreditar o livro.</t>
  </si>
  <si>
    <t xml:space="preserve">Tirar o nome e mover a nota para o Cap. 5 (Diversidade de jornadas). Na Fase 0, mostrar diversidade no corpo, por exemplo dando a Cristina Junqueira papel de destaque no caso Nubank.</t>
  </si>
  <si>
    <t xml:space="preserve">o [[#Canvas: Team Canvas (Alex Ivanov, 2015)|Canvas: Team Canvas (Alex Ivanov, 2015)]] (Alex Ivanov, 2015) é o template</t>
  </si>
  <si>
    <t xml:space="preserve">A substituição mecânica duplicou autor e ano e gerou a frase 'Canvas: Team Canvas (Alex Ivanov, 2015) (Fase 0) também é referenciado'. O callout de uso prático ficou ilegível.</t>
  </si>
  <si>
    <t xml:space="preserve">Reescrever: "Quando o time tem dois ou mais cofundadores, use o Team Canvas (Alex Ivanov, 2015) para alinhar pessoas, objetivos, papéis, valores, forças e regras antes do primeiro conflito." Cortar a frase seguinte.</t>
  </si>
  <si>
    <t xml:space="preserve">O terceiro perfil é o especialista de domínio, ou hipster.</t>
  </si>
  <si>
    <t xml:space="preserve">Na tríade conhecida hacker, hustler e hipster, o hipster é o designer. O texto redefine o termo e depois cria o design como quarto perfil. Quem conhece a tríade desconfia do resto.</t>
  </si>
  <si>
    <t xml:space="preserve">Manter a tríade original, com o hipster como design, e tratar o especialista do setor à parte. Ou largar os apelidos e falar em técnico, comercial e especialista do setor.</t>
  </si>
  <si>
    <t xml:space="preserve">Não checada nesta rodada.</t>
  </si>
  <si>
    <t xml:space="preserve">A formalização vem do modelo Antler para founding teams.</t>
  </si>
  <si>
    <t xml:space="preserve">Atribuição sem fonte. Não há referência pública conhecida de um 'modelo Antler' com cinco perfis fundadores. Parece autoridade emprestada.</t>
  </si>
  <si>
    <t xml:space="preserve">Verificar. Sem fonte, assumir como proposta do autor: "Em produtos complexos, a meu ver, os três perfis viram cinco."</t>
  </si>
  <si>
    <t xml:space="preserve">O padrão de três (Técnico mais Comercial mais Domínio) serve estágios pré-Série A.</t>
  </si>
  <si>
    <t xml:space="preserve">Troca mecânica de símbolos por palavras: '+' virou 'mais' (480, 657, 1549) e 'vs.' virou 'contra' ('gastar contra poupar', 493, 'Como trata garçom contra como trata CEO', 513).</t>
  </si>
  <si>
    <t xml:space="preserve">Reescrever: "O trio técnico, comercial e de domínio basta antes da Série A" e "Como trata o garçom e como trata o CEO". Buscar " mais " e " contra " entre substantivos em todo o volume.</t>
  </si>
  <si>
    <t xml:space="preserve">Use estruturas como o "Relationship Red Flags" do Founder Institute ou o founder compatibility interview do Nathan Rose.</t>
  </si>
  <si>
    <t xml:space="preserve">Duas referências que o leitor não vai achar: não há registro conhecido desses roteiros com esses nomes. Na 504, as opções 'primeira, segunda, terceira' viram 'opções A ou B'.</t>
  </si>
  <si>
    <t xml:space="preserve">Verificar. Sem fonte, trocar por um roteiro próprio de dez perguntas no Caderno de Campo e uniformizar a numeração das opções.</t>
  </si>
  <si>
    <t xml:space="preserve">5. Discordância em regime patrimonial. Um quer muito, outro quer médio.</t>
  </si>
  <si>
    <t xml:space="preserve">O termo 'regime patrimonial' vem do direito de família (regime de bens). O sentido aqui é ambição de patrimônio ou de tamanho da empresa.</t>
  </si>
  <si>
    <t xml:space="preserve">Reescrever: "5. Ambição desalinhada. Um quer construir algo enorme, o outro quer uma empresa de ritmo sustentável."</t>
  </si>
  <si>
    <t xml:space="preserve">- [ ] Trabalhamos juntos em projeto com prazo e entrega por pelo menos 4 semanas.</t>
  </si>
  <si>
    <t xml:space="preserve">Três prazos para testar o sócio: três a seis meses (500), pelo menos quatro semanas (524), quatro a oito semanas com 'seis semanas' na mesma linha (558).</t>
  </si>
  <si>
    <t xml:space="preserve">Fixar piso e ideal, "no mínimo seis semanas, idealmente três meses", e repetir igual nos três pontos.</t>
  </si>
  <si>
    <t xml:space="preserve">O FAST (Founder Advisor Standard Template, criado por Adeo Ressi no Founder Institute em 2011), contrato padrão para formalizar a relação com advisors</t>
  </si>
  <si>
    <t xml:space="preserve">FAST é modelo americano. Numa LTDA, dar de 0,1% a 1% a advisor (578) exige alteração contratual ou opção de compra, e vesting de quotas pede contrato próprio. Falta a ressalva.</t>
  </si>
  <si>
    <t xml:space="preserve">Acrescentar: "No Brasil a maioria das startups nasce LTDA. Participação para advisor ou vesting entre sócios pede contrato de opção ou cláusula no acordo de quotistas. Valide com advogado." Alinhar a faixa ao Cap. 13 (0,1% a 0,5%).</t>
  </si>
  <si>
    <t xml:space="preserve">Sobre equity split, três princípios. Divisão cinquenta-cinquenta exata é comum mas gera conflito em decisões empatadas.</t>
  </si>
  <si>
    <t xml:space="preserve">Sobrepõe o Cap. 2 do volume ('As bombas-relógio societárias: 50/50 sem desempate, falta de vesting', linha 5771). E o vesting 'agressivo' da 537 vira 'padrão' aqui.</t>
  </si>
  <si>
    <t xml:space="preserve">Deixar na Fase 0 a decisão de ter ou não sócio e o teste antes de fundar. Equity, 50/50 e vesting ficam no Cap. 2, com remissão de uma linha.</t>
  </si>
  <si>
    <t xml:space="preserve">Capítulo 11 (IA COMO CO-PILOTO DO FUNDADOR (2026))</t>
  </si>
  <si>
    <t xml:space="preserve">Remissões geradas por script com o título em caixa alta entre parênteses, às vezes aninhados ou dobrados ('Capítulo 12 (...) (Vol. 6)'). São 23 no trecho e pesam na leitura.</t>
  </si>
  <si>
    <t xml:space="preserve">Padrão curto: "o Capítulo 11 (IA como copiloto)" ou só "o Capítulo 11", com o link no número.</t>
  </si>
  <si>
    <t xml:space="preserve">**Antler** opera no Brasil, com programa residencial intensivo em que squads se formam ao longo de algumas semanas.</t>
  </si>
  <si>
    <t xml:space="preserve">Lista que muda rápido: presença da Antler no Brasil, fim da On Deck, o que é 'BU21', Distrito e ACE hoje. Na 559, Fenabrave não é evento de fundadores e o Startup Weekend pode ter acabado.</t>
  </si>
  <si>
    <t xml:space="preserve">Verificar item por item, datar a lista ("programas ativos em 2026") e cortar o que não se confirmar, como "BU21" e Fenabrave.</t>
  </si>
  <si>
    <t xml:space="preserve">- [ ] Mapeei pessoas afetadas pela decisão (cônjuge, pais, dependentes) e tenho concordância explícita delas, documentada em um parágrafo.</t>
  </si>
  <si>
    <t xml:space="preserve">A trava exige concordância explícita de cônjuge e pais. O fluxograma aceita família neutra e o sinal 7 só barra oposição forte. Os pais como condição aparecem só aqui.</t>
  </si>
  <si>
    <t xml:space="preserve">Reescrever: "...e tive a conversa estruturada com elas, com apoio ou neutralidade registrados em um parágrafo. Oposição forte aciona o sinal 7."</t>
  </si>
  <si>
    <t xml:space="preserve">### Onde os otimistas tropeçam: otimismo financeiro, sociedade de bar e fuga disfarçada</t>
  </si>
  <si>
    <t xml:space="preserve">O título promete 'fuga disfarçada', mas o corpo traz 'subestimar impacto psicológico'. O resumo operacional (660 a 663) lista um terceiro trio de armadilhas.</t>
  </si>
  <si>
    <t xml:space="preserve">Unificar as três armadilhas da fase e usar as mesmas no título, no corpo e no resumo.</t>
  </si>
  <si>
    <t xml:space="preserve">### CASO BRASILEIRO — Nubank: do reconhecimento da dor à confirmação de modelo</t>
  </si>
  <si>
    <t xml:space="preserve">O único caso real da fase fala de PMF, fila, NPS, rodadas e IPO, e apresenta os sócios três vezes (615, 617, 621). Nada sobre runway pessoal, família ou motivação, o tema da Fase 0.</t>
  </si>
  <si>
    <t xml:space="preserve">Reduzir o Nubank a um parágrafo sobre o "por que eu" de cada sócio e trocar o caso por um de preparação pessoal (fundador que montou reserva antes de sair). Levar PMF e IPO à Fase 13.</t>
  </si>
  <si>
    <t xml:space="preserve">Os três cofundadores trouxeram complementaridade completa no escritório de América Latina, com background em Morgan Stanley e formação em Stanford.</t>
  </si>
  <si>
    <t xml:space="preserve">Frase corrompida: dados de Vélez (escritório latino-americano da Sequoia, Morgan Stanley, Stanford) colados aos três sócios. 'Em 2013, era sócio da Sequoia' também pede checagem.</t>
  </si>
  <si>
    <t xml:space="preserve">Reescrever: "Vélez vinha da Sequoia, onde olhava a América Latina, depois de passar pelo Morgan Stanley e por Stanford." Verificar cargo e datas.</t>
  </si>
  <si>
    <t xml:space="preserve">**Lições transferíveis.**</t>
  </si>
  <si>
    <t xml:space="preserve">Cabeçalho pedagógico da lista de cortes, repetido como 'Lição da Fase 0' (619), 'Insight do caso' e 'A lição:' (1257). As lições 2 a 4 tratam de PMF e captação, não da Fase 0.</t>
  </si>
  <si>
    <t xml:space="preserve">Cortar o rótulo e fechar o caso com um parágrafo sobre o que ele ensina a quem ainda decide se empreende.</t>
  </si>
  <si>
    <t xml:space="preserve">1. **O Teste do Extrato:** Se a sua futura empresa gerar exatamente **R$ 0 de pró-labore pelos próximos 14 meses**</t>
  </si>
  <si>
    <t xml:space="preserve">Espelho de três perguntas binárias de resposta óbvia, sem escala nem leitura do resultado. Reprisa exercícios já feitos, ignora Camila e cria mais um prazo de runway (14 meses).</t>
  </si>
  <si>
    <t xml:space="preserve">Dar nota de 1 a 5 a cada pergunta e uma leitura ("abaixo de 9, volte ao passo 1"). Usar 12 meses, como no resto da fase, e mostrar como Camila responderia.</t>
  </si>
  <si>
    <t xml:space="preserve">($	ext{Reserva Líquida} div 	ext{Custo Mínimo Familiar} 	imes 1{,}5$)</t>
  </si>
  <si>
    <t xml:space="preserve">Fórmula LaTeX corrompida: o '\t' de '\text' virou tabulação e '\div' e '\times' perderam a barra. Sai lixo na página justo na ação do Ritual.</t>
  </si>
  <si>
    <t xml:space="preserve">Escrever em texto: "Runway real = reserva líquida ÷ (custo mínimo familiar × 1,5)".</t>
  </si>
  <si>
    <t xml:space="preserve">calcule seu **Runway Pessoal Real**</t>
  </si>
  <si>
    <t xml:space="preserve">Lida da esquerda para a direita, a conta multiplica o runway por 1,5 e infla o fôlego em 50%. A regra da linha 603 manda inflar o custo, não o prazo. Erro na ação central do Ritual.</t>
  </si>
  <si>
    <t xml:space="preserve">Corrigir para "reserva ÷ (custo mínimo × 1,5)" e explicar em uma frase: "o 1,5 cobre o custo que você esqueceu".</t>
  </si>
  <si>
    <t xml:space="preserve">agende a conversa de 60 minutos com seu cônjuge ou família usando o roteiro desta fase</t>
  </si>
  <si>
    <t xml:space="preserve">O Ritual é tarefa única, não ritual. Cita um 'roteiro' que não existe (o passo 4 tem quatro tópicos e fala em uma a duas horas) e ignora o check-in semanal de 10 minutos da linha 394.</t>
  </si>
  <si>
    <t xml:space="preserve">Ritual possível: "Toda segunda, 15 minutos: atualize o runway, anote as horas investidas e releia o ponto de parada. Na sexta, o check-in de quatro notas." Escrever o roteiro da conversa no Caderno de Campo.</t>
  </si>
  <si>
    <t xml:space="preserve">em vez de decisão estrutural tomada com cabeça fria e ignorando sinais de preocupação da rede próxima</t>
  </si>
  <si>
    <t xml:space="preserve">A sintaxe desloca o sentido: 'ignorando sinais de preocupação' parece qualidade da decisão de cabeça fria, quando faz parte da armadilha.</t>
  </si>
  <si>
    <t xml:space="preserve">Reescrever: "3. Decisão romantizada num momento emocional (demissão, aniversário, livro motivacional), tomada à revelia da preocupação de quem está perto, em vez de decisão fria e estruturada."</t>
  </si>
  <si>
    <t xml:space="preserve">Todas as ferramentas abaixo estão detalhadas passo a passo na subseção</t>
  </si>
  <si>
    <t xml:space="preserve">Falso para três de sete: Inversion está na Fase 1 (2258), Second-Order e McKinsey 7-Step na Fase 3 (4549 e 4736). Effectuation, Vieses, Red Team e Valor Esperado, que estão no manual, ficam de fora.</t>
  </si>
  <si>
    <t xml:space="preserve">Refazer a lista com as oito ferramentas do manual da Fase 0, uma linha de uso para cada, e citar as das Fases 1 e 3 como "veja adiante", com link.</t>
  </si>
  <si>
    <t xml:space="preserve">Runway pessoal em meses de subsistência sem renda (mínimo doze, ideal vinte e quatro).</t>
  </si>
  <si>
    <t xml:space="preserve">Cinco listas de saída (361, 371, 575, 651, 694) repetem critérios com números diferentes: runway de 6, 12, 14, 18 e 24 meses, quarenta horas no total e dez por semana. 'FMF Check' não é definido.</t>
  </si>
  <si>
    <t xml:space="preserve">Fundir num checklist único com os mesmos números (6 meses part-time, 12 full-time, horas semanais, conversas feitas) e cortar as outras listas. Definir ou tirar "FMF Check" e "teste de personalidade".</t>
  </si>
  <si>
    <t xml:space="preserve">Passo 1, Círculo 1 é honestidade brutal.</t>
  </si>
  <si>
    <t xml:space="preserve">O molde 'Passo N, X' (26 vezes no trecho) é resto da troca de dois-pontos por vírgula. A frase perde o sujeito e parece corrompida.</t>
  </si>
  <si>
    <t xml:space="preserve">Reescrever: "Passo 1. Seja honesto no círculo 1: não basta ser bom..." Corrigir o molde em todos os manuais do volume.</t>
  </si>
  <si>
    <t xml:space="preserve">Collins descreve companies que levaram 4+ anos para descobrir seu hedgehog.</t>
  </si>
  <si>
    <t xml:space="preserve">Palavras inglesas soltas no meio da frase, restos de tradução: 'companies' (730), 'rituals' (841), 'recipient' (957), 'wasted' (1010), 'governments' (1028), 'Conflicts' (1255).</t>
  </si>
  <si>
    <t xml:space="preserve">Reescrever: "Collins descreve empresas que levaram mais de quatro anos para achar o seu conceito do ouriço." Buscar e traduzir os demais.</t>
  </si>
  <si>
    <t xml:space="preserve">Walgreens (exemplo de Collins):</t>
  </si>
  <si>
    <t xml:space="preserve">Exemplo sem ressalva em 2026: a Walgreens encolheu e saiu da bolsa em 2025, comprada por um fundo. E os 15x de Collins cobrem 1975 a 2000, não 'por 15 anos' como diz a linha 741.</t>
  </si>
  <si>
    <t xml:space="preserve">Verificar e acrescentar uma frase: a Walgreens que Collins estudou perdeu o rumo duas décadas depois, lembrete de que o foco precisa ser revisto. Corrigir o período.</t>
  </si>
  <si>
    <t xml:space="preserve">A Walgreens Boots Alliance foi comprada pela Sycamore Partners e saiu da Nasdaq em agosto de 2025, como empresa de capital fechado. O exemplo de Collins pede essa ressalva.</t>
  </si>
  <si>
    <t xml:space="preserve">https://www.sec.gov/Archives/edgar/data/1618921/000119312525190603/d87240dex991.htm</t>
  </si>
  <si>
    <t xml:space="preserve">Startup brasileira (aplicando):</t>
  </si>
  <si>
    <t xml:space="preserve">Onde a bíblia faria diferença, o manual usa empresa hipotética (Hedgehog), squad da Loggi (Team Canvas) e Série A (template). E o 'exemplo brasileiro' prometido (704) falta em vários frameworks.</t>
  </si>
  <si>
    <t xml:space="preserve">Preencher o Hedgehog com Lucas e Marina, o Team Canvas com Rafael e Bia antes do acordo de sócios e o template de advisor com Camila decidindo se pede demissão.</t>
  </si>
  <si>
    <t xml:space="preserve">Muito early: hedgehog emerge com tempo e iteração, Em organizações sem estabilidade para perseguir por 5+ anos.</t>
  </si>
  <si>
    <t xml:space="preserve">A ferramenta manda ficar na gaveta quando é cedo demais, e o livro a põe na Fase 0, antes da ideia. A lista virou vírgulas com 'Em' maiúsculo, falha repetida em 850, 1014 e 1072.</t>
  </si>
  <si>
    <t xml:space="preserve">Levar o Hedgehog para a Fase 2 ou 3, ou adaptá-lo à pessoa: "em que você pode ser muito bom, o que paga as suas contas e o que você ama". Refazer essas listas como itens.</t>
  </si>
  <si>
    <t xml:space="preserve">Fundadores seriais brasileiros. Quando David Vélez criou o Nubank</t>
  </si>
  <si>
    <t xml:space="preserve">Vélez é colombiano e o Nubank foi sua primeira empresa. Kalim também não era fundador serial. O pensamento entre aspas é atribuído a Vélez sem fonte, e o Nubank nasceu com aporte de fundos.</t>
  </si>
  <si>
    <t xml:space="preserve">Trocar o rótulo por "Como fundadores experientes aplicam" e usar fato verificável, sem monólogo inventado. Ou escolher um caso de fato efetual, de quem começou com o que tinha à mão.</t>
  </si>
  <si>
    <t xml:space="preserve">David Vélez é colombiano e vinha de fundos de investimento (General Atlantic e Sequoia), sem empresa própria registrada antes do Nubank. O Nubank começou com cerca de US$ 2 milhões de Sequoia e Kaszek.</t>
  </si>
  <si>
    <t xml:space="preserve">https://forbes.com.br/forbes-money/2021/07/como-david-velez-enfrentou-os-gigantes-do-setor-bancario-brasileiro-e-criou-o-banco-digital-mais-valioso-do-mundo/</t>
  </si>
  <si>
    <t xml:space="preserve">#### Framework: First Principles Thinking (Aristóteles, ~350 a.C.; popularizado por Elon Musk, anos 2010)</t>
  </si>
  <si>
    <t xml:space="preserve">Ferramentas copiadas em outros volumes: First Principles (v02), Cynefin, Red Team e Pre-mortem (v03), Valor Esperado (v03, v08), Pre-mortem (v09), Team Canvas (v06, v07), template de advisor (v02).</t>
  </si>
  <si>
    <t xml:space="preserve">Manter cada ferramenta inteira em um só volume e, nos outros, um parágrafo com o uso específico da fase e a remissão.</t>
  </si>
  <si>
    <t xml:space="preserve">que definia "primeiros princípios" como "o primeiro basis from which a thing is known"</t>
  </si>
  <si>
    <t xml:space="preserve">Citação de Aristóteles meio traduzida, com português e inglês misturados, justo na seção sobre a origem do método.</t>
  </si>
  <si>
    <t xml:space="preserve">Reescrever: 'que definia primeiro princípio como "o primeiro ponto a partir do qual algo é conhecido" (Metafísica, livro V)'. Conferir o livro indicado na bibliografia, que diz livro IV (854).</t>
  </si>
  <si>
    <t xml:space="preserve">90% das startups falham — mas todo fundador tem razões para acreditar que a sua é a exceção.</t>
  </si>
  <si>
    <t xml:space="preserve">O trecho que ensina a buscar a taxa-base usa uma taxa-base sem fonte, e 'falhar' muda de sentido conforme o estudo.</t>
  </si>
  <si>
    <t xml:space="preserve">Citar fonte e recorte (por exemplo, sobrevivência de empresas em cinco anos segundo IBGE ou Sebrae) ou escrever "a maioria das startups não chega a dar retorno".</t>
  </si>
  <si>
    <t xml:space="preserve">Não é possível eliminar vieses cognitivos — são fiados em arquitetura neural.</t>
  </si>
  <si>
    <t xml:space="preserve">A palavra 'fiados' está trocada (talvez de 'hardwired'). Na mesma linha, remissões aninhadas como '(Framework: Pre-mortem (Gary Klein, 2007) (Fase 0))' parecem saída de script.</t>
  </si>
  <si>
    <t xml:space="preserve">Reescrever: "Não dá para eliminar vieses: eles fazem parte de como o cérebro funciona. Dá para criar processos que os atenuem, como o pre-mortem e o red team desta fase."</t>
  </si>
  <si>
    <t xml:space="preserve">Passo 1, Após plano existir. Fazer pre-mortem antes de existir plano gera lista teórica sem tração.</t>
  </si>
  <si>
    <t xml:space="preserve">Contradiz a linha 681, que indica o pre-mortem antes da decisão de empreender. Na Fase 0 ainda não há plano de negócio, então a regra do manual veta o uso que a fase propõe.</t>
  </si>
  <si>
    <t xml:space="preserve">Adaptar: "Na Fase 0, o plano é a sua decisão de vida (sair do emprego em março, viver da reserva por 12 meses). Faça o pre-mortem desse plano."</t>
  </si>
  <si>
    <t xml:space="preserve">Pre-mortem antes de iniciar expansão para México:</t>
  </si>
  <si>
    <t xml:space="preserve">O manual da Fase 0 foi escrito para empresa com time: SDRs e AEs (823), M&amp;A (893, 1058), expansão ao México, pivô com ARR (1136), Série A (1377). O leitor ainda decide se empreende.</t>
  </si>
  <si>
    <t xml:space="preserve">Reescrever os exemplos para a decisão pessoal: pre-mortem de "larguei o emprego e deu errado em 18 meses", valor esperado de ficar na CLT ou empreender, red team com cônjuge e advisor. Usar as crenças da linha 675.</t>
  </si>
  <si>
    <t xml:space="preserve">EV = (0.4 × 5M) + (0.4 × 1M) + (0.2 × 0) = R$ 2.4M.</t>
  </si>
  <si>
    <t xml:space="preserve">Decimais com ponto e 'M' à inglesa (12 casos no trecho). Para o leitor brasileiro, 'R$ 2.4M' se lê errado, e a linha 649 usa vírgula.</t>
  </si>
  <si>
    <t xml:space="preserve">Reescrever: "VE = (0,4 × 5) + (0,4 × 1) + (0,2 × 0) = R$ 2,4 milhões". Traduzir EV por VE (valor esperado) em todo o bloco.</t>
  </si>
  <si>
    <t xml:space="preserve">jogar russos roleta com EV positivo mas 17% de morte não é decisão racional</t>
  </si>
  <si>
    <t xml:space="preserve">Frase corrompida: 'russos roleta' no lugar de 'roleta-russa'.</t>
  </si>
  <si>
    <t xml:space="preserve">Reescrever: "(jogar roleta-russa com valor esperado positivo e 17% de chance de morrer não é decisão racional)".</t>
  </si>
  <si>
    <t xml:space="preserve">Use o Team Canvas na Fase 14 (escala e time) como artefato de onboarding de novos squads</t>
  </si>
  <si>
    <t xml:space="preserve">Contradiz a Fase 0 (436 manda usar antes de começar), e a Fase 14 é 'Capital para escala', não time. Bloco colado dos Vols. 6 e 7 sem ajuste, com quatro durações de sessão (1176, 1220, 1226, 1228).</t>
  </si>
  <si>
    <t xml:space="preserve">Reescrever: "Use o Team Canvas quando dois ou mais sócios decidem fundar juntos, antes do acordo de sócios. Volte a ele na Fase 16, ao montar a liderança." Fixar uma duração, 90 minutos.</t>
  </si>
  <si>
    <t xml:space="preserve">Quando a Loggi decidiu expandir de São Paulo para 15 cidades em 12 meses (2019), formou um squad de expansão</t>
  </si>
  <si>
    <t xml:space="preserve">Documento interno atribuído a empresa real, com falas de funcionários e metas (NPS ≥ 45, CAC ≤ R$ 800) sem fonte. Parece inventado. A cronologia da expansão da Loggi também pede checagem.</t>
  </si>
  <si>
    <t xml:space="preserve">Verificar. Sem fonte pública, trocar por caso fictício declarado, de preferência Rafael e Bia preenchendo o canvas antes de formalizar a sociedade.</t>
  </si>
  <si>
    <t xml:space="preserve">- [teamcanvas.com](https://www.teamcanvas.com) — Alex Ivanov mantém o site com templates e estudos de caso.</t>
  </si>
  <si>
    <t xml:space="preserve">Referências que podem ter envelhecido: o site do Team Canvas parece ser theteamcanvas.com, a Cognitive Edge (910) virou The Cynefin Company e Graham publicou ensaios depois de 2024 (1541).</t>
  </si>
  <si>
    <t xml:space="preserve">Verificar e atualizar: domínio do Team Canvas, nome atual da empresa de Snowden e "mais de duzentos ensaios desde 1993".</t>
  </si>
  <si>
    <t xml:space="preserve">Template: Entrevista com Especialista de Mercado (mapa de setor · Fases 3-5) (Fase 1) (especialista)</t>
  </si>
  <si>
    <t xml:space="preserve">Remissão corrompida por script: três parênteses seguidos, 'Fases 3-5' e 'Fase 1' juntos, sem link. O leitor não sabe para onde ir.</t>
  </si>
  <si>
    <t xml:space="preserve">Reescrever: "volte para a Entrevista de Problema ou para a Entrevista com Especialista de Mercado, as duas na Fase 1", com links.</t>
  </si>
  <si>
    <t xml:space="preserve">#### Leituras fundamentais (livros)</t>
  </si>
  <si>
    <t xml:space="preserve">As leituras da Fase 0 tratam de cliente, produto e vendas (Mom Test, Running Lean, Predictable Revenue). Nada sobre finanças pessoais ou sócios. Faltam Gerber, que abre a fase, e Wasserman (425).</t>
  </si>
  <si>
    <t xml:space="preserve">Para a Fase 0: O Mito do Empreendedor (Gerber), The Founder's Dilemmas (Wasserman), O Lado Difícil das Situações Difíceis (Horowitz). Levar as demais à Fase 4.</t>
  </si>
  <si>
    <t xml:space="preserve">*Jobs to Be Done*, de Anthony Ulwick e Clayton Christensen</t>
  </si>
  <si>
    <t xml:space="preserve">Não existe livro com esse título escrito pelos dois. Ulwick publicou 'Jobs to be Done: Theory to Practice' (2016) e Christensen 'Competing Against Luck' (2016), de escolas rivais.</t>
  </si>
  <si>
    <t xml:space="preserve">Citar as duas obras separadas, com autor e ano, e dizer em uma linha que divergem.</t>
  </si>
  <si>
    <t xml:space="preserve">São dois livros: 'Jobs to be Done: Theory to Practice', de Anthony Ulwick (2016), e 'Competing Against Luck', de Clayton Christensen, Taddy Hall e Karen Dillon (2016).</t>
  </si>
  <si>
    <t xml:space="preserve">https://www.goodreads.com/book/show/32809558</t>
  </si>
  <si>
    <t xml:space="preserve">*tração*, de Gabriel Weinberg</t>
  </si>
  <si>
    <t xml:space="preserve">Título em minúscula, resto da troca mecânica de 'Traction'. Falta o coautor Justin Mares.</t>
  </si>
  <si>
    <t xml:space="preserve">Usar "*Traction*, de Gabriel Weinberg e Justin Mares" e conferir o título da edição brasileira, se houver.</t>
  </si>
  <si>
    <t xml:space="preserve">Boa parte do que eu articulo nesse livro tem raiz naqueles textos.</t>
  </si>
  <si>
    <t xml:space="preserve">Graham é a autoridade de fato da Fase 0 (seis ensaios, lista de 27 textos, one-pager), mas não está entre os dez livros da Nota do autor. E a referência do livro inteiro mora dentro da Fase 0.</t>
  </si>
  <si>
    <t xml:space="preserve">Incluir Graham na Nota ou reduzir o peso dele aqui. Mover "Ensaios canônicos" e "Startups em 13 frases" para um apêndice do volume. Trocar "nesse livro" por "neste livro".</t>
  </si>
  <si>
    <t xml:space="preserve">"A startup pode ter mais potencial de longo prazo, mas você sempre vai interromper o trabalho nela para trabalhar em outra coisa."</t>
  </si>
  <si>
    <t xml:space="preserve">A tradução apaga o ponto de Graham: as piores distrações são as que pagam (emprego, consultoria). Isso bate de frente com 'empreenda em paralelo' e com Lucas e Marina vendendo serviço.</t>
  </si>
  <si>
    <t xml:space="preserve">Traduzir fiel ("para atender quem paga você agora") e assumir a divergência: "No Brasil, vender serviço muitas vezes financia o produto. Limite as horas e marque a data de corte."</t>
  </si>
  <si>
    <t xml:space="preserve">Aplicação: apêndice sobre Pivot.</t>
  </si>
  <si>
    <t xml:space="preserve">Não há apêndice sobre pivô no volume. Remissão herdada de estrutura antiga, repetida no Cap. 3 (6290).</t>
  </si>
  <si>
    <t xml:space="preserve">Apontar para o capítulo de pivô do Vol. 4, com link.</t>
  </si>
  <si>
    <t xml:space="preserve">&gt; Referenciado em: Fase 0.</t>
  </si>
  <si>
    <t xml:space="preserve">Bastidor de script vazado: dentro da Fase 0, o callout diz que o bloco é referenciado na Fase 0. A ressalva de checagem da 335 ('não citação literal') tem a mesma origem.</t>
  </si>
  <si>
    <t xml:space="preserve">Cortar o callout. Na 335, escrever a síntese como do autor, sem aspas, e tirar a ressalva.</t>
  </si>
  <si>
    <t xml:space="preserve">Empreender não é primariamente um ato técnico. É um ato psicológico, e financeiro, sustentado por meses, ou anos.</t>
  </si>
  <si>
    <t xml:space="preserve">O fechamento repete quase palavra por palavra a linha 197, e 'qualquer crise do negócio derruba tudo' (1610) também vem de lá. O leitor reconhece a cópia.</t>
  </si>
  <si>
    <t xml:space="preserve">Fechar com o que mudou: voltar a Camila com o dossiê pronto, dizer o que ela decidiu e o que a Fase 1 vai pedir.</t>
  </si>
  <si>
    <t xml:space="preserve">A diferença entre quem faz certo, e quem falha, está na honestidade do diagnóstico inicial.</t>
  </si>
  <si>
    <t xml:space="preserve">Vírgulas soltas herdadas da troca mecânica de travessões, como em 'psicológico, e financeiro, sustentado por meses, ou anos' (1606) e na lista de indicadores do caso Nubank (625).</t>
  </si>
  <si>
    <t xml:space="preserve">Reescrever: "A diferença entre quem acerta e quem falha está na honestidade do diagnóstico." Na 625, uma frase por indicador.</t>
  </si>
  <si>
    <t xml:space="preserve">FASE 1</t>
  </si>
  <si>
    <t xml:space="preserve">Em uma cafeteria em Pinheiros, **Lucas** (engenheiro de software recém-saído de um grande banco) mostra orgulhoso para **Marina** (sua futura sócia comercial) um caderno com três ideias</t>
  </si>
  <si>
    <t xml:space="preserve">Lucas e Marina aparecem só aqui e em L1622. Em 1.539 linhas nenhum método ou filtro é aplicado ao caso deles e a fase termina sem voltar à cena. Arquétipo decorativo.</t>
  </si>
  <si>
    <t xml:space="preserve">Fazer Lucas e Marina atravessarem a fase: Lucas roda o Método 1 sobre o que viu no banco, as três ideias do caderno caem nos 4 filtros e sobra uma dor B2B que prepara o arco do Vol. 1 a 4. A Lição de bolso fecha com o caderno reescrito.</t>
  </si>
  <si>
    <t xml:space="preserve">qual dessas três pessoas acordou às sete da manhã suando frio e disposta a passar o cartão corporativo para resolver isso?</t>
  </si>
  <si>
    <t xml:space="preserve">A pergunta trata ideias como pessoas e cobra cartão corporativo de três ideias de consumo (pets, conta de bar, chef em casa). O leitor atento tropeça na lógica da cena.</t>
  </si>
  <si>
    <t xml:space="preserve">Reescrever: "Lucas, quem usaria cada uma dessas ideias, e qual dessas pessoas perdeu tempo ou dinheiro com isso na última terça a ponto de pagar?" Se quiser manter o cartão corporativo, use-o como a deixa que leva o casal ao B2B.</t>
  </si>
  <si>
    <t xml:space="preserve">Peter Thiel abre *De Zero a Um* perguntando qual verdade importante você enxerga e quase ninguém concorda.</t>
  </si>
  <si>
    <t xml:space="preserve">Thiel entra como trampolim decorativo. A tese do tédio é a Schlep Blindness de Graham, que a fase só cita na tabela de métricas (L2013), em inglês e sem explicação.</t>
  </si>
  <si>
    <t xml:space="preserve">Ancorar a tese em Graham: problemas trabalhosos e chatos afastam quase todos os fundadores, e por isso sobram (o caso dele é a Stripe). A pergunta de Thiel pode abrir o Espelho.</t>
  </si>
  <si>
    <t xml:space="preserve">Na geração de ideias, a verdade contraintuitiva é brutal: **as ideias mais lucrativas do Brasil quase nunca parecem "geniais" ou cinematográficas à primeira vista</t>
  </si>
  <si>
    <t xml:space="preserve">Adjetivo da lista proibida (brutal) e negrito numa frase inteira de quatro linhas, com travessão no meio. O parágrafo grita em vez de afirmar.</t>
  </si>
  <si>
    <t xml:space="preserve">"Na geração de ideias, a resposta contraintuitiva é esta: as ideias que mais dão lucro parecem problemas operacionais chatos, que todo mundo aprendeu a tolerar." Sem negrito e sem "do Brasil", que o texto não sustenta.</t>
  </si>
  <si>
    <t xml:space="preserve">Chamamos o erro de Lucas de</t>
  </si>
  <si>
    <t xml:space="preserve">Abertura na mesma fórmula das Fases 0, 2 e 3: cena "Em [cidade], [arquétipo]", autor do cânone com frase em negrito, depois "Chamamos... de [Nome]". Em leitura corrida, o molde aparece.</t>
  </si>
  <si>
    <t xml:space="preserve">Variar nesta fase: abrir direto na pergunta de Marina, guardar Thiel ou Graham para depois do primeiro método e deixar o nome do erro nascer da fala da cena.</t>
  </si>
  <si>
    <t xml:space="preserve">**Síndrome da Ideia de Vitrine**: o impulso de procurar ideias que rendem elogios de amigos em vez de garimpar</t>
  </si>
  <si>
    <t xml:space="preserve">Bom conceito com nome próprio que nunca mais aparece, nem nesta fase nem no resto da coleção. A imagem é criada e abandonada no mesmo parágrafo.</t>
  </si>
  <si>
    <t xml:space="preserve">Retomar o nome nos pontos de decisão: Filtro 1, cilada do hobby (L1902), Espelho ("sua favorita é ideia de vitrine?") e Lição de bolso.</t>
  </si>
  <si>
    <t xml:space="preserve">Esta é a fase de geração metódica de uma ideia-candidata que valha o investimento de tempo das fases seguintes. Não é "ter um insight de ducha".</t>
  </si>
  <si>
    <t xml:space="preserve">Logo depois da cena, o texto vira ficha de manual ("Esta é a fase de..."), o que a Nota do autor promete evitar. Segue um parágrafo inteiro para distinguir esta fase da Fase 9 do Vol. 3.</t>
  </si>
  <si>
    <t xml:space="preserve">Cortar o parágrafo definidor e reduzir a distinção com a Fase 9 a uma nota. Passar da tese do garimpo direto para o custo de escolher mal (L1635).</t>
  </si>
  <si>
    <t xml:space="preserve">A [[#FASE 1 — ENCONTRAR A IDEIA|Fase 1]] é distinta da [[IGNICAO-Vol-3-Experimentos-e-Prototipagem#FASE 9 — IDEAÇÃO E PROTOTIPAGEM DE SOLUÇÕES|Fase 9 (Vol. 3)]]</t>
  </si>
  <si>
    <t xml:space="preserve">Onze links da Fase 1 para ela mesma no trecho, e o mesmo link para a Fase 9 do Vol. 3 duas vezes no parágrafo. Ruído de navegação sem função.</t>
  </si>
  <si>
    <t xml:space="preserve">Dentro da própria fase, escrever "esta fase" sem link. Um link por destino em cada seção.</t>
  </si>
  <si>
    <t xml:space="preserve">### Por que apaixonar-se pela primeira ideia que apareceu na sua cabeça custa três anos de vida</t>
  </si>
  <si>
    <t xml:space="preserve">Resíduo do 5W1H sob títulos dramatizados: O quê (L1626), Por quê (L1633), Quando (L1642), Com quem (L1646), Como (L1654), Métricas (L1950). O corpo segue seco e curto.</t>
  </si>
  <si>
    <t xml:space="preserve">Fundir Por quê, Quando e Com quem num trecho em prosa sobre custo e duração da fase. Títulos curtos, como "O custo de escolher mal" e "Quanto tempo leva".</t>
  </si>
  <si>
    <t xml:space="preserve">Fundador sozinho é o padrão. Geração de ideia é trabalho predominantemente interno.</t>
  </si>
  <si>
    <t xml:space="preserve">O título promete enxergar pontos cegos do mercado, mas o corpo diz que o trabalho é interno. Contradiz a cilada do achismo (L1909) e as conversas da quinta (L1881).</t>
  </si>
  <si>
    <t xml:space="preserve">Retitular "Com quem pensar junto" e abrir com: "Você gera sozinho, mas filtra acompanhado: um cofundador, um parceiro de debate e três ou quatro conversas fora da bolha."</t>
  </si>
  <si>
    <t xml:space="preserve">#### 1. Expertise domain mining, começar pelo que você sabe</t>
  </si>
  <si>
    <t xml:space="preserve">Seis dos sete métodos têm nome em inglês, colado ao subtítulo por vírgula no lugar do travessão. A semana repete o vício (Friction Journal Review, Filter &amp; Choose).</t>
  </si>
  <si>
    <t xml:space="preserve">Nomes curtos em português: "O que só você sabe", "A coceira própria", "Transplante de modelo", "A onda", "A cunha", "O quadrante vazio". O termo em inglês aparece uma vez entre parênteses.</t>
  </si>
  <si>
    <t xml:space="preserve">Exemplos do próprio ecossistema. David Vélez, Cristina Junqueira e Edward Wible uniram expertises complementares.</t>
  </si>
  <si>
    <t xml:space="preserve">Os sete métodos só usam unicórnios e big techs (Nubank, Vtex, C6, QuintoAndar, Stone, Gympass, Dropbox, Airbnb). Clínica, indústria e varejo, três dos quatro arquétipos, não aparecem.</t>
  </si>
  <si>
    <t xml:space="preserve">Em três métodos, trocar um unicórnio por um arquétipo: Camila no Método 1 (o que ela sabe da cadeira), Henrique no Método 7 (o quadrante vazio das usinas), Rafael e Bia no Método 4 (o modelo copiado de fora).</t>
  </si>
  <si>
    <t xml:space="preserve">Vélez vinha de venture capital latino-americano, e os três viveram pessoalmente a experiência frustrante de ser cliente do sistema bancário tradicional no Brasil.</t>
  </si>
  <si>
    <t xml:space="preserve">Num método sobre expertise, falta a que mais pesa: Cristina Junqueira vinha do negócio de cartões do Itaú. A frustração na agência é a história contada por Vélez, não pelos três.</t>
  </si>
  <si>
    <t xml:space="preserve">"Vélez trazia o olhar de investidor e a frustração de cliente, Junqueira conhecia por dentro os cartões de um grande banco, Wible a engenharia." Verificar a trajetória de cada um antes de fixar.</t>
  </si>
  <si>
    <t xml:space="preserve">A lição. O seu expertise é moat (barreira competitiva difícil de replicar).</t>
  </si>
  <si>
    <t xml:space="preserve">Rótulo pedagógico ("A lição."), gênero trocado (a expertise) e glosa entre parênteses que se repete em série: moat, wedge, S-curve, network effects, sitcom ideas, Wardley Map.</t>
  </si>
  <si>
    <t xml:space="preserve">"Sua expertise é uma barreira que o concorrente não compra." Definir moat e cunha uma vez, no primeiro uso, e depois usar o termo em português sem parênteses.</t>
  </si>
  <si>
    <t xml:space="preserve">Graham usa Larry Page como exemplo. Page não inventou search engine.</t>
  </si>
  <si>
    <t xml:space="preserve">Atribuição duvidosa. No ensaio de Graham, "live in the future" vem de Paul Buchheit e o exemplo de Page não aparece. O prazo de "um a dois anos" também não é dele.</t>
  </si>
  <si>
    <t xml:space="preserve">Conferir em How to Get Startup Ideas (2012). Se Page não estiver lá, trocar por exemplo do próprio ensaio ou assumir como leitura do autor. "Buscador" no lugar de search engine.</t>
  </si>
  <si>
    <t xml:space="preserve">compense com mais pesquisa com clientes reais nas Fases 3 e 4.</t>
  </si>
  <si>
    <t xml:space="preserve">A Fase 3 é Construção da Teoria do Negócio, sem entrevistas. Pesquisa com cliente está nas Fases 4 e 5 (Vol. 2). O mesmo erro em L1792 ("quem entrevistar nas Fases 3 e 4").</t>
  </si>
  <si>
    <t xml:space="preserve">Trocar por "nas Fases 4 e 5 (Vol. 2)" nos dois pontos.</t>
  </si>
  <si>
    <t xml:space="preserve">"Três caras alugando colchões de ar para quem vinha a uma conferência." Mínimo. Ridículo. Gigante.</t>
  </si>
  <si>
    <t xml:space="preserve">Tríade de fragmentos dramáticos, tique de IA já combinado para corte. E em 2007 os colchões eram de dois fundadores, Chesky e Gebbia, não de três.</t>
  </si>
  <si>
    <t xml:space="preserve">"O Airbnb soava pior: dois designers alugando colchões de ar na sala para quem vinha a uma conferência. Parecia pequeno e ridículo." Deixar o leitor concluir o resto.</t>
  </si>
  <si>
    <t xml:space="preserve">Considere mudar para outra candidata onde as três respostas sejam mais fortes, se tiver na Lista Curta.</t>
  </si>
  <si>
    <t xml:space="preserve">Fora de ordem: no Método 3 o leitor ainda gera ideias e a Lista Curta não existe. "Se tiver" é coloquial.</t>
  </si>
  <si>
    <t xml:space="preserve">Mover o autodiagnóstico de L1738 a L1740 para depois dos 4 filtros, ou pedir só "anote essas três respostas ao lado de cada candidata". "Se houver" no lugar de "se tiver".</t>
  </si>
  <si>
    <t xml:space="preserve">Se assinatura mensal funciona em software (SaaS), funcionaria em produtos físicos?</t>
  </si>
  <si>
    <t xml:space="preserve">Inverte a história: assinatura de bens físicos (jornal, leite, clube do livro) antecede o SaaS em décadas. O exemplo ensina a transferência ao contrário.</t>
  </si>
  <si>
    <t xml:space="preserve">Trocar por um caso em que o modelo de fato migrou de um setor para outro e dizer de onde veio, ou reformular: "a recorrência que o SaaS popularizou voltou aos produtos físicos".</t>
  </si>
  <si>
    <t xml:space="preserve">O iFood é transferência do modelo de delivery europeu (Just Eat, Deliveroo) para o Brasil</t>
  </si>
  <si>
    <t xml:space="preserve">Provável anacronismo: o iFood é de 2011 e a Deliveroo de 2013. A Just Eat foi sócia, não molde. E a Kovi lembra o aluguel a motorista de aplicativo, não o modelo da Turo.</t>
  </si>
  <si>
    <t xml:space="preserve">Verificar datas. Manter a Just Eat como referência, tirar a Deliveroo. Para a Kovi, descrever o modelo (aluguel semanal a motorista de aplicativo) sem atribuí-lo à Turo.</t>
  </si>
  <si>
    <t xml:space="preserve">E "Uber for dogwalking" (sem os pilares principais) é por isso que dezenas morreram.</t>
  </si>
  <si>
    <t xml:space="preserve">Frase quebrada, sem sujeito coerente. E o exemplo pode virar contra o argumento: Rover e Wag, os "Uber de passeio de cães", sobreviveram e abriram capital.</t>
  </si>
  <si>
    <t xml:space="preserve">"É por isso que dezenas de clones do Uber para serviços de baixa frequência morreram." Se mantiver o passeio de cães, verificar Rover e Wag e explicar por que esses sobreviveram.</t>
  </si>
  <si>
    <t xml:space="preserve">Mobile (2008-2012) abriu Airbnb, Uber, Instagram, Whatsapp. Cloud computing (2010-2015) abriu praticamente todo o SaaS moderno.</t>
  </si>
  <si>
    <t xml:space="preserve">Datas soltas: SaaS e AWS são anteriores a 2010, 99 (2012) e iFood (2011) antecedem a onda de 2013, o Airbnb nasceu na web. A grafia correta é WhatsApp.</t>
  </si>
  <si>
    <t xml:space="preserve">Usar faixas que se sustentem e exemplos nascidos dentro delas. Verificar cada data antes de fixar a lista.</t>
  </si>
  <si>
    <t xml:space="preserve">O momento que você está lendo isto é o meio da onda de IA generativa (2022-2028 em estimativa conservadora).</t>
  </si>
  <si>
    <t xml:space="preserve">Regência errada ("O momento que") e precisão inventada: nada sustenta 2028 como fim da onda, e "estimativa conservadora" finge método.</t>
  </si>
  <si>
    <t xml:space="preserve">"Você lê isto no meio da onda de IA generativa, aberta em 2022 e longe de acabar."</t>
  </si>
  <si>
    <t xml:space="preserve">com R$ 4.800 iniciais, entrou no início da curva de adoção da internet residencial brasileira como primeira startup relevante de e-commerce</t>
  </si>
  <si>
    <t xml:space="preserve">O Buscapé era comparador de preços, não loja, e Submarino, Americanas.com e Mercado Livre são da mesma época. O capital de R$ 4.800 e a venda sem ano pedem fonte.</t>
  </si>
  <si>
    <t xml:space="preserve">"Um dos primeiros negócios relevantes da internet comercial brasileira". Datar a venda à Naspers e confirmar o capital inicial, ou cortar o número.</t>
  </si>
  <si>
    <t xml:space="preserve">A maioria dessas verticais ainda não tem empresas sérias explorando-as no contexto brasileiro específico.</t>
  </si>
  <si>
    <t xml:space="preserve">Em 2026 jurídico, cobrança, compliance tributário e saúde já têm várias empresas brasileiras de IA com capital. A frase envelheceu e induz o leitor a mapear mal.</t>
  </si>
  <si>
    <t xml:space="preserve">"Em quase todas já há concorrentes. A pergunta é que fatia da vertical ninguém atende bem", com remissão ao Método 7. Corrigir também "qual vertical... endereçado" para "atendida".</t>
  </si>
  <si>
    <t xml:space="preserve">descobrir onde a combinação tecnologia nova mais vertical mal atendida mais contexto brasileiro específico cria oportunidade</t>
  </si>
  <si>
    <t xml:space="preserve">Troca mecânica de "+" por "mais" corrompe a frase. Repete em L1841 ("forte mais timing óbvio mais moat plausível mais modelo claro") e vira "com... com... com" em L1752.</t>
  </si>
  <si>
    <t xml:space="preserve">"descobrir onde tecnologia nova, vertical mal atendida e contexto brasileiro se encontram". Em L1841: "a que reúne vantagem forte, momento claro, defesa plausível e quem pague".</t>
  </si>
  <si>
    <t xml:space="preserve">Capítulo 5 (IDEA → WEDGE → SCALE: O FRAMEWORK ANTLER COMO LENTE TRANSVERSAL) (Vol. 3)]]</t>
  </si>
  <si>
    <t xml:space="preserve">Rótulo de link gerado por script, com o título inteiro em caixa alta entre parênteses e "(Vol. 3)". Em L1930 há parênteses aninhados. O callout ainda diz "founders".</t>
  </si>
  <si>
    <t xml:space="preserve">Rótulo curto, como "Capítulo 5 do Vol. 3". Fundir os callouts de L1929 e L1932 numa linha só.</t>
  </si>
  <si>
    <t xml:space="preserve">Wellhub (anteriormente Gympass) não começou pensando "academias para empresas". Começou pelo departamento de RH de empresa grande</t>
  </si>
  <si>
    <t xml:space="preserve">Provável erro: o Gympass nasceu vendendo diárias avulsas ao consumidor e depois migrou para o benefício corporativo. E a frase se contradiz: RH pagando academia é "academias para empresas".</t>
  </si>
  <si>
    <t xml:space="preserve">Verificar a origem. Se a virada se confirmar, o caso fica melhor como cunha achada no caminho: começou no consumidor, encontrou no RH um comprador com orçamento e cresceu ali.</t>
  </si>
  <si>
    <t xml:space="preserve">O Gympass, fundado em 2012, começou vendendo ao consumidor final (B2C). Depois de conflitos de repasse com as academias, reestruturou o modelo para venda direta a empresas.</t>
  </si>
  <si>
    <t xml:space="preserve">https://neofeed.com.br/videos/vida-de-startup/por-que-as-academias-quase-faliram-o-gympass</t>
  </si>
  <si>
    <t xml:space="preserve">### A peneira implacável: os 4 filtros que matam ideias sedutoras antes que elas matem seu caixa</t>
  </si>
  <si>
    <t xml:space="preserve">Adjetivos da lista proibida e intensificadores em série: implacável, brutal (L1620), catastrófico (L1640), críticos (L1699), gigante (L1892, L1948), Fundamental (L1907), inimitável (L2469).</t>
  </si>
  <si>
    <t xml:space="preserve">Título: "Quatro filtros antes do caixa". No corpo, trocar o adjetivo pelo custo concreto: "anos perdidos", "seis meses de salário".</t>
  </si>
  <si>
    <t xml:space="preserve">title "Mapa de qualidade de ideia (posições ilustrativas, não pontuação calculada)"</t>
  </si>
  <si>
    <t xml:space="preserve">Gráfico decorativo: põe Nubank e iFood num eixo de FMF sem dizer de quem, ignora o filtro de defesa e admite que as posições são inventadas.</t>
  </si>
  <si>
    <t xml:space="preserve">Trocar por uma tabela com os 4 filtros aplicados às três ideias de Lucas e à candidata que sobrou.</t>
  </si>
  <si>
    <t xml:space="preserve">o que impede um incumbente grande, Nubank, iFood, Mercado Livre, Magazine Luiza, Natura, Google, de copiar em dezoito meses e te esmagar</t>
  </si>
  <si>
    <t xml:space="preserve">Em 2026 o risco de defesa mais comum para ideia com IA é o dono do modelo (OpenAI, Google, Anthropic) lançar o recurso. O filtro ignora isso, e é o caso de Lucas e Marina.</t>
  </si>
  <si>
    <t xml:space="preserve">Acrescentar a pergunta "Se o próximo modelo de IA fizer isso sozinho, o que sobra?". Respostas que sobrevivem: dado próprio, integração com o sistema do cliente, regulação, distribuição.</t>
  </si>
  <si>
    <t xml:space="preserve">são dos piores ofensores. Morrem a maioria.</t>
  </si>
  <si>
    <t xml:space="preserve">Concordância e decalque do inglês (offenders). O mesmo deslize em "juros alto que favorece" (L1835) e "Quatro a sete métodos aumenta" (L1954).</t>
  </si>
  <si>
    <t xml:space="preserve">"estão entre as que mais morrem." Corrigir para "juros altos que favorecem" e "aumentam".</t>
  </si>
  <si>
    <t xml:space="preserve">No fim dos quatro filtros, idealmente você tem três a cinco ideias-candidatas finais. Escolha uma.</t>
  </si>
  <si>
    <t xml:space="preserve">Os filtros nunca são aplicados a um caso. O leitor recebe quatro perguntas e nenhum exemplo de resposta boa ou ruim, apesar da cena pronta no início da fase.</t>
  </si>
  <si>
    <t xml:space="preserve">Inserir tabela curta: as três ideias do caderno de Lucas e a dor que ele conhece do banco, uma linha por filtro e o veredito. Mostra na prática o que é resposta honesta.</t>
  </si>
  <si>
    <t xml:space="preserve">### Protocolo de 5 dias: como sair do zero para uma Lista Curta blindada em uma semana</t>
  </si>
  <si>
    <t xml:space="preserve">Promete Lista Curta em uma semana, mas L1644 diz que menos de duas semanas indica escolha precipitada e o Método 2 pede diário de duas semanas antes da terça.</t>
  </si>
  <si>
    <t xml:space="preserve">Assumir a semana como fechamento: ela vem depois de duas semanas de diário de fricções. Título: "Cinco dias para fechar a Lista Curta", com o pré-requisito dito na primeira linha.</t>
  </si>
  <si>
    <t xml:space="preserve">Quinta  : Technology Wave + Wedge</t>
  </si>
  <si>
    <t xml:space="preserve">Diagrama e prosa divergem: no gráfico a quinta é Onda e Cunha (Métodos 5 e 6), no texto (L1881) é conversa de calibragem. O Método 5 cai na quarta e na quinta. Métodos 3 e 7 somem.</t>
  </si>
  <si>
    <t xml:space="preserve">Escolher uma versão e atualizar gráfico e prosa juntos. Por exemplo: quarta com Métodos 4, 5 e 6, quinta com as conversas de calibragem, Métodos 3 e 7 como tarefa da quinta à noite.</t>
  </si>
  <si>
    <t xml:space="preserve">Consolide toda a lista gerada (deve ter vinte a quarenta itens).</t>
  </si>
  <si>
    <t xml:space="preserve">A meta de candidatas muda cinco vezes: 15 a 30 (L1628, L1815, L1938), 20 a 40 aqui, 20 ou mais (L2011), Regra das 20 (L1969) e mais de 40 como indisciplina (L1952).</t>
  </si>
  <si>
    <t xml:space="preserve">Fixar uma faixa, por exemplo 20 a 30, e repetir o mesmo número no checklist, no Espelho, nas métricas e no Resumo operacional.</t>
  </si>
  <si>
    <t xml:space="preserve">### As 5 ciladas clássicas: da ideia "Tinder de X" ao perfeccionismo paralisante</t>
  </si>
  <si>
    <t xml:space="preserve">O título promete cinco ciladas, "Tinder de X" e perfeccionismo. O corpo lista nove armadilhas e não trata de nenhuma das duas.</t>
  </si>
  <si>
    <t xml:space="preserve">Retitular "Nove armadilhas desta fase" ou cortar para cinco (cansaço, setor quente, plataforma, hobby, cópia dos EUA) e fundir "Uber for X" com o Método 4.</t>
  </si>
  <si>
    <t xml:space="preserve">Setor quente não é ideia. É contexto.</t>
  </si>
  <si>
    <t xml:space="preserve">Antítese em dois fragmentos ("não é X. É Y.") repetida na fase: L1628, L1635, L1691, L1731, L1839, L1896, L1909. Vira tique e achata o argumento.</t>
  </si>
  <si>
    <t xml:space="preserve">Manter uma por seção. Aqui: "Setor quente é contexto. A ideia é o problema específico que alguém paga para resolver dentro dele."</t>
  </si>
  <si>
    <t xml:space="preserve">Mas quantas pessoas, especificamente, pagariam R$ 80 no quilo?</t>
  </si>
  <si>
    <t xml:space="preserve">Em 2026 o café comum de supermercado já se aproxima desse preço por quilo, e o especial custa várias vezes mais. O número não descreve mais o premium.</t>
  </si>
  <si>
    <t xml:space="preserve">Verificar o preço atual e falar em pacote de 250 g de café especial, ou em proporção: "quantas pessoas pagam três vezes o preço do café do mercado?".</t>
  </si>
  <si>
    <t xml:space="preserve">comportamento cultural (baixa disposição a comprar pets online, alta informalidade em pagamentos)</t>
  </si>
  <si>
    <t xml:space="preserve">"Comprar pets online" lê-se como comprar animais. E informalidade alta nos pagamentos não descreve o Brasil do Pix, onde o pagamento digital é massivo.</t>
  </si>
  <si>
    <t xml:space="preserve">Trocar por diferenças que se sustentam em 2026: parcelamento sem juros como expectativa, Pix e boleto no lugar do cartão, desconfiança de cobrança recorrente automática.</t>
  </si>
  <si>
    <t xml:space="preserve">Customer conversation não é [[#FASE 1 — ENCONTRAR A IDEIA|Fase 1]]. É [[IGNICAO-Vol-2-Descoberta-e-Mercado#FASE 4 — DESCOBERTA DO PROBLEMA|Fase 4 (Vol. 2)]].</t>
  </si>
  <si>
    <t xml:space="preserve">Mesma antítese em fragmento, com termo inglês e dois links na mesma frase. E soa contra o checklist, que exige três conversas nesta fase (L1943).</t>
  </si>
  <si>
    <t xml:space="preserve">"Entrevista de descoberta com cliente é trabalho da Fase 4. Aqui bastam conversas curtas de calibragem, como as da quinta-feira."</t>
  </si>
  <si>
    <t xml:space="preserve">Conversei com pelo menos três pessoas fora da minha bolha sobre pelo menos uma das finalistas.</t>
  </si>
  <si>
    <t xml:space="preserve">O protocolo impede cumprir o item: as conversas da quinta (L1881) são sobre setores alheios e acontecem antes de existirem finalistas, escolhidas só na sexta.</t>
  </si>
  <si>
    <t xml:space="preserve">Ajustar o protocolo (conversas sobre as finalistas na semana seguinte) ou o checklist ("conversei com três pessoas fora da bolha durante a geração").</t>
  </si>
  <si>
    <t xml:space="preserve">Mais de quarenta indica falta de filtro ou indisciplina.</t>
  </si>
  <si>
    <t xml:space="preserve">Contradiz L1911 ("Quanto mais candidatas, melhor"). Gerar muito não indica falta de filtro, filtrar pouco é que indica.</t>
  </si>
  <si>
    <t xml:space="preserve">"Mais de quarenta costuma indicar candidatas rasas. Agrupe as parecidas antes de filtrar." E tirar de L1911 a promessa de que mais é sempre melhor.</t>
  </si>
  <si>
    <t xml:space="preserve">1. **Analgésico ou Vitamina?** O seu cliente futuro já está gastando dinheiro ou mantendo uma planilha monstruosa</t>
  </si>
  <si>
    <t xml:space="preserve">Espelho feito de clichê de startup (analgésico ou vitamina, vivência de trincheira) e sem ligação com a cena de Lucas. A "Regra das 20" contradiz a faixa de 15 a 30.</t>
  </si>
  <si>
    <t xml:space="preserve">Perguntas que só se respondem olhando a própria lista: "quantas candidatas vieram de uma dor sua?", "quantas passaram no Filtro 4 com preço escrito?". Fechar com Lucas relendo o caderno.</t>
  </si>
  <si>
    <t xml:space="preserve">**Sua permissão (*estilo Rework*):**</t>
  </si>
  <si>
    <t xml:space="preserve">Rótulo de grife repetido em todas as fases (L647, L3377, L4496). O leitor não precisa saber o estilo. Ironia: "Scratch your own itch", o Método 2, é capítulo do Rework e fica sem crédito.</t>
  </si>
  <si>
    <t xml:space="preserve">Usar só "Sua permissão" e dar o crédito onde ele é real, no Método 2.</t>
  </si>
  <si>
    <t xml:space="preserve">Abra seu **Diário de Fricções**, anote pelos próximos 5 dias todos os gargalos onde empresas ou pessoas perdem horas e dinheiro, e passe suas top 5 ideias pela matriz dos **4 Filtros** desta fase.</t>
  </si>
  <si>
    <t xml:space="preserve">Ritual reduzido a uma linha dentro do Espelho. Pede 5 dias de diário quando o Método 2 pede duas semanas, cita uma "matriz" que não existe e um "top 5" fora da Lista Curta.</t>
  </si>
  <si>
    <t xml:space="preserve">Bloco próprio com hora e duração: segunda, 30 min para registrar cinco fricções da semana anterior. Sexta, 60 min para passar as candidatas pelos 4 filtros, em ordem. Repetir até fechar a Lista Curta.</t>
  </si>
  <si>
    <t xml:space="preserve">&gt; [!abstract] Resumo operacional</t>
  </si>
  <si>
    <t xml:space="preserve">Sete fechamentos repetem os mesmos critérios: Catraca (L1935), Critério de saída (L1947), Como medir (L1950), Espelho (L1965), Resumo (L1975), Métricas (L2007) e Lição de bolso (L3143).</t>
  </si>
  <si>
    <t xml:space="preserve">Manter a Catraca como checklist único e a Lição de bolso como fecho narrativo. Fundir Como medir e Métricas numa tabela e reduzir o Resumo operacional ao entregável.</t>
  </si>
  <si>
    <t xml:space="preserve">Oito ferramentas estressam a candidata antes de comprometer meses ou anos.</t>
  </si>
  <si>
    <t xml:space="preserve">Sete métodos, quatro filtros, curva S, protocolo de cinco dias e mais oito ferramentas, sem dizer quais duas usar primeiro. Inflação de frameworks sem hierarquia.</t>
  </si>
  <si>
    <t xml:space="preserve">Abrir a Oficina com uma ordem: "Se for usar só duas, use o Lean Canvas na candidata escolhida e a Inversion antes de fechar. O resto é opcional e tem lugar em outras fases."</t>
  </si>
  <si>
    <t xml:space="preserve">Todas estão detalhadas passo a passo logo a seguir nas subseções</t>
  </si>
  <si>
    <t xml:space="preserve">Falso para três das oito: Idea, Wedge, Scale está no Vol. 3, First Principles na Fase 0 (L801) e o Business Model Canvas na Fase 2 (L3803).</t>
  </si>
  <si>
    <t xml:space="preserve">"Cinco estão a seguir. First Principles está na Fase 0, o BMC na Fase 2 e a cunha da Antler no Vol. 3."</t>
  </si>
  <si>
    <t xml:space="preserve">**Three Horizons Framework** (McKinsey, 1999) — calibrar H1 (incremental) vs H3 (transformacional), com implicação direta de janela e capital.</t>
  </si>
  <si>
    <t xml:space="preserve">Indicado na fase de quem ainda não tem empresa, mas a própria seção manda deixá-lo na gaveta antes do PMF (L2170). O exemplo é uma SaaS de R$ 80 milhões de ARR.</t>
  </si>
  <si>
    <t xml:space="preserve">Tirar o Three Horizons da Oficina da Fase 1 e remeter à cópia do Vol. 9 (Fase 19). Se ficar, reduzir a uma pergunta: "sua ideia é melhoria de alguém ou aposta que ninguém fez?".</t>
  </si>
  <si>
    <t xml:space="preserve">| Filtros aplicados | FMF, timing, mercado, execução | 4 filtros em todas as candidatas |</t>
  </si>
  <si>
    <t xml:space="preserve">A tabela troca os filtros: a fase define FMF, timing, defensibilidade e modelo de pagamento (L1833 a L1839 e L1980). "Mercado" e "execução" não existem aqui.</t>
  </si>
  <si>
    <t xml:space="preserve">Corrigir para "FMF, timing, defensibilidade, modelo de pagamento".</t>
  </si>
  <si>
    <t xml:space="preserve">| Schlep blindness testada | Você consegue articular por que outros evitam o problema? | Sim |</t>
  </si>
  <si>
    <t xml:space="preserve">O conceito que sustenta a tese do tédio aparece só aqui, em inglês e sem explicação. Graham o explica em Schlep Blindness, citado apenas na Fase 0 (L1545).</t>
  </si>
  <si>
    <t xml:space="preserve">Explicar no corpo, junto do Filtro 3: problemas trabalhosos afastam quase todos e por isso sobram. Dar nome em português ("cegueira ao trabalho chato") e citar o ensaio.</t>
  </si>
  <si>
    <t xml:space="preserve">- Exploit demand existente.</t>
  </si>
  <si>
    <t xml:space="preserve">Mistura de inglês e português no meio da frase: "Exploit demand existente", "Reach non-customers" (L2048), "Eliminar/Reduzir/Raise/Create" (L2610), "(centro, top)" (L2463).</t>
  </si>
  <si>
    <t xml:space="preserve">Traduzir: "Explorar a demanda que já existe", "Alcançar quem ainda não é cliente", "Eliminar, reduzir, elevar, criar". A sigla ERRC aparece uma vez entre parênteses.</t>
  </si>
  <si>
    <t xml:space="preserve">- *Eliminate*: animais, desconforto dos assentos, múltiplas apresentações simultâneas.</t>
  </si>
  <si>
    <t xml:space="preserve">O ERRC do Cirque no livro é outro: elimina estrelas, animais, vendas no corredor e picadeiros múltiplos. Tema e ambiente refinado são criados. A sublista ainda perdeu o recuo.</t>
  </si>
  <si>
    <t xml:space="preserve">Conferir no livro e copiar o grid: eliminar estrelas, animais, concessões e picadeiros múltiplos. Reduzir humor e perigo. Elevar local único. Criar tema, ambiente refinado, várias produções, música e dança.</t>
  </si>
  <si>
    <t xml:space="preserve">Resultado: categoria nova de fintech "digital-only humano", crescimento para 80M+ clientes.</t>
  </si>
  <si>
    <t xml:space="preserve">Número velho. O Nubank passou de 100 milhões de clientes em 2024 e o dado envelhece rápido.</t>
  </si>
  <si>
    <t xml:space="preserve">Verificar o número mais recente e datá-lo, por exemplo "mais de X milhões de clientes no segundo trimestre de 2026".</t>
  </si>
  <si>
    <t xml:space="preserve">Hubris do fundador: "minha ideia é blue ocean". Validar empiricamente.</t>
  </si>
  <si>
    <t xml:space="preserve">Armadilhas viram parágrafo de rótulos e fragmentos sem verbo, uma lista disfarçada de prosa. O mesmo em L2166, L2244, L2308 e L2392.</t>
  </si>
  <si>
    <t xml:space="preserve">Ou lista de verdade, rótulo e uma frase completa, ou prosa com as três armadilhas que importam nesta fase. Ex.: "O erro mais comum é fazer só a metade agradável do ERRC, elevar e criar, sem cortar nada."</t>
  </si>
  <si>
    <t xml:space="preserve">Crítica: McGahan, A. (2004). "How Industries Evolve".</t>
  </si>
  <si>
    <t xml:space="preserve">Livro de 2004 apresentado como crítica a um livro de 2005. How Industries Evolve não responde ao Blue Ocean.</t>
  </si>
  <si>
    <t xml:space="preserve">Citar uma crítica real e posterior ao Blue Ocean ou trocar o rótulo por "Leitura complementar". Verificar.</t>
  </si>
  <si>
    <t xml:space="preserve">Retorno em 6-18 meses. 70% do esforço tipicamente.</t>
  </si>
  <si>
    <t xml:space="preserve">A divisão 70/20/10 não vem do Alchemy of Growth (1999). É associada ao portfólio de inovação de Nagji e Tuff (HBR, 2012) e ao Google. Atribuição misturada.</t>
  </si>
  <si>
    <t xml:space="preserve">Separar: horizontes de Baghai, Coley e White. Proporção 70/20/10 de Nagji e Tuff. Verificar as duas fontes.</t>
  </si>
  <si>
    <t xml:space="preserve">Pré-PMF: empresa ainda está construindo H1, prematuro H2-H3, Startup early Series A focada em PMF: foco total em core é correto, Quando capital</t>
  </si>
  <si>
    <t xml:space="preserve">Lista de três itens colada com vírgulas e maiúsculas no meio da frase, ilegível. Igual em L2248 (Wardley) e L2396 (Mom Test). Traz ainda "Series A".</t>
  </si>
  <si>
    <t xml:space="preserve">Restaurar a lista: "Antes do PMF, quando a empresa ainda constrói o H1. Logo antes ou depois da Série A, quando o foco total no núcleo é o certo. Quando faltam capital ou time para três horizontes."</t>
  </si>
  <si>
    <t xml:space="preserve">Usado hoje em Amazon, governo britânico (cabinet office), muitas big techs.</t>
  </si>
  <si>
    <t xml:space="preserve">Afirmação sem fonte. O uso no governo britânico é documentado, "Amazon" e "muitas big techs" não.</t>
  </si>
  <si>
    <t xml:space="preserve">Manter só o governo britânico, com a fonte, ou cortar a frase.</t>
  </si>
  <si>
    <t xml:space="preserve">Early-stage antes de saber qual é o core produto/valor, difícil mapear sem concreção</t>
  </si>
  <si>
    <t xml:space="preserve">A própria seção manda deixar o Wardley na gaveta antes de saber qual é o produto, situação exata da Fase 1. Ainda assim a Oficina o indica para o Método 5.</t>
  </si>
  <si>
    <t xml:space="preserve">Na Fase 1, usar o template de curva S (L1764), que já cumpre a função, e remeter o Wardley à cópia do Vol. 2 (Fase 6).</t>
  </si>
  <si>
    <t xml:space="preserve">Charlie Munger, sócio de Warren Buffett e vice-chairman da Berkshire Hathaway, popularizou para tomada de decisão empresarial.</t>
  </si>
  <si>
    <t xml:space="preserve">Munger morreu em novembro de 2023 e o aposto soa como se ainda estivesse no cargo. A citação em inglês que vem depois fica sem tradução.</t>
  </si>
  <si>
    <t xml:space="preserve">"Charlie Munger (1924-2023), por décadas sócio de Buffett na Berkshire Hathaway". Traduzir: "Inverta, sempre inverta. Vire a situação de cabeça para baixo."</t>
  </si>
  <si>
    <t xml:space="preserve">Frequentemente mais frutífero, evitar armadilhas conhecidas é mais tratável do que prever rota vitoriosa.</t>
  </si>
  <si>
    <t xml:space="preserve">Vírgula no lugar do travessão emenda orações sem conexão. Mesmo padrão em L2262 ("Inversion tem origem na matemática, Carl Gustav Jacobi...") e em L2325 e L2329.</t>
  </si>
  <si>
    <t xml:space="preserve">"Costuma render mais, porque evitar armadilhas conhecidas é mais fácil do que prever a rota vencedora."</t>
  </si>
  <si>
    <t xml:space="preserve">"Como construir cultura saudável em empresa em escala?"</t>
  </si>
  <si>
    <t xml:space="preserve">O exemplo trata de cultura em empresa grande, longe da fase, que vende a Inversion como "peneira final" de ideias. A lista promete 15 itens e mostra 9 mais "etc.".</t>
  </si>
  <si>
    <t xml:space="preserve">Exemplo da fase: "Como garantir que meu app para contadores fracasse?" Respostas: ninguém troca de sistema no meio do ano fiscal, o contador não decide sozinho. Cortar "etc.".</t>
  </si>
  <si>
    <t xml:space="preserve">Clark, K. &amp; Vesterlund, L. (2013). "Decision by default". Research sobre como inversion reduz viés.</t>
  </si>
  <si>
    <t xml:space="preserve">Referência com cara de inventada: não há trabalho conhecido de Clark e Vesterlund com esse título sobre inversão. Bibliografia falsa basta para desacreditar o livro.</t>
  </si>
  <si>
    <t xml:space="preserve">Verificar. Se não existir, cortar. Alternativas reais: a palestra de Munger sobre a psicologia do erro humano (1995) ou o pre-mortem de Gary Klein (HBR, 2007), já usado na Fase 0.</t>
  </si>
  <si>
    <t xml:space="preserve">Não achei trabalho de Clark e Vesterlund chamado 'Decision by default'. Lise Vesterlund pesquisa doações e diferenças de gênero, não inversão.</t>
  </si>
  <si>
    <t xml:space="preserve">https://en.wikipedia.org/wiki/Lise_Vesterlund</t>
  </si>
  <si>
    <t xml:space="preserve">"Se tivesse uma varinha mágica, o que mudaria?"</t>
  </si>
  <si>
    <t xml:space="preserve">Pergunta hipotética sobre o futuro listada como "Bem feito (Mom Test)", contra a regra 2 da seção (L2337) e a lista NÃO PERGUNTAR do template (L2676).</t>
  </si>
  <si>
    <t xml:space="preserve">Trocar por pergunta de passado: "Da última vez que isso deu errado, o que você fez no dia seguinte?".</t>
  </si>
  <si>
    <t xml:space="preserve">Parar cedo (3 entrevistas não bastam): padrão começa a emergir em 8-12, confidence em 15-25.</t>
  </si>
  <si>
    <t xml:space="preserve">O número de entrevistas para confiar num padrão muda a cada página: 8 a 12 e 15 a 25 aqui, 5 ou mais (L2794), 5 a 10 (L2829), 15 a 30 (L2887). Sem fonte.</t>
  </si>
  <si>
    <t xml:space="preserve">Adotar uma regra única e dizer de onde vem, por exemplo "padrão entre 8 e 12 conversas com o mesmo perfil, decisão com 15 ou mais", e repetir os mesmos números nos templates.</t>
  </si>
  <si>
    <t xml:space="preserve">Use o Lean Canvas a partir da Fase 1 (encontrar a ideia) até a Fase 12 (PMF).</t>
  </si>
  <si>
    <t xml:space="preserve">A Fase 12 é Validação do Modelo de Negócio. O PMF é a Fase 13 (Vol. 4).</t>
  </si>
  <si>
    <t xml:space="preserve">Trocar por "até a Fase 13 (PMF)".</t>
  </si>
  <si>
    <t xml:space="preserve">##### Exemplo brasileiro preenchido — QuintoAndar em 2015</t>
  </si>
  <si>
    <t xml:space="preserve">Canvas reconstruído apresentado como documento da empresa: "O canvas registra..." e "(e se confirmou)" (L2487) atribuem ao QuintoAndar um Lean Canvas de 2015 sem fonte.</t>
  </si>
  <si>
    <t xml:space="preserve">Declarar como exercício: "Como teria ficado o Lean Canvas do QuintoAndar em 2015 (reconstrução do autor com dados públicos)". Tirar "registra" e conferir a proposta, que era sem fiador e sem caução.</t>
  </si>
  <si>
    <t xml:space="preserve">**Insight do caso.** O Lean Canvas do QuintoAndar em 2015</t>
  </si>
  <si>
    <t xml:space="preserve">Cabeçalho pedagógico em negrito, tipo de rótulo já combinado para corte. Repete em L2592.</t>
  </si>
  <si>
    <t xml:space="preserve">Entrar direto na frase: "O canvas do QuintoAndar mostra como..."</t>
  </si>
  <si>
    <t xml:space="preserve">**Se relaciona ao Test Card (Fase 8)**: cada hipótese do Lean Canvas vira um ou mais Test Cards na Fase 7.</t>
  </si>
  <si>
    <t xml:space="preserve">Contradição na mesma frase (Fase 8 e Fase 7). E o parágrafo põe o BMC na Fase 2 enquanto L2451 e o fim do parágrafo mandam migrar para o BMC só depois do PMF.</t>
  </si>
  <si>
    <t xml:space="preserve">"vira Test Cards na Fase 8 (Vol. 3)". Decidir o papel do BMC: retrato do modelo na Fase 2 ou ferramenta só depois do PMF. Hoje o volume diz as duas coisas.</t>
  </si>
  <si>
    <t xml:space="preserve">W. Chan Kim e Renée Mauborgne, professores do INSEAD, publicaram *Blue Ocean Strategy* em 2005 após quinze anos de pesquisa empírica</t>
  </si>
  <si>
    <t xml:space="preserve">Repete quase palavra por palavra a origem do Blue Ocean dada 500 linhas antes (L2027), com tese e vendagem. O ERRC aparece pela terceira vez em L2541.</t>
  </si>
  <si>
    <t xml:space="preserve">Fundir Blue Ocean e Strategy Canvas numa só ferramenta, ou abrir o canvas com uma remissão de uma linha ao framework.</t>
  </si>
  <si>
    <t xml:space="preserve">A linha superior representa o circo tradicional (Ringling, Barnum &amp; Bailey)</t>
  </si>
  <si>
    <t xml:space="preserve">As linhas se cruzam (o circo é alto à esquerda, o Cirque à direita), então não há linha superior nem inferior. O xychart não tem legenda e o leitor não sabe qual é qual.</t>
  </si>
  <si>
    <t xml:space="preserve">"A linha que começa alta é o circo tradicional", ou trocar o gráfico por tabela com as duas notas lado a lado. O mesmo vale para o gráfico da Stone.</t>
  </si>
  <si>
    <t xml:space="preserve">Use o Strategy Canvas na Fase 5 (mapeamento de mercado e concorrência)</t>
  </si>
  <si>
    <t xml:space="preserve">A Fase 5 é Pesquisa com Usuários, mapeamento de mercado é a Fase 6. E "Fase 15 (reinvenção)" no mesmo parágrafo deveria ser a Fase 19, Reinvenção e Segunda Curva.</t>
  </si>
  <si>
    <t xml:space="preserve">Trocar por "na Fase 6 (Vol. 2)" e "na Fase 19 (Vol. 9)".</t>
  </si>
  <si>
    <t xml:space="preserve">Pergunte: "Se essas duas opções existissem, qual escolheria? Por quê?".</t>
  </si>
  <si>
    <t xml:space="preserve">Manda fazer a pergunta hipotética que o template da mesma fase proíbe ("Se existisse Y, você usaria?", L2679). O leitor recebe duas regras opostas.</t>
  </si>
  <si>
    <t xml:space="preserve">Validar por comportamento: mostrar as curvas e perguntar o que o cliente comprou da última vez e por quê, ou testar com página de pré-venda na Fase 8.</t>
  </si>
  <si>
    <t xml:space="preserve">Tempo: 4-8 horas para a primeira versão (exige pesquisa de campo dos concorrentes). Revisar a cada 12-18 meses.</t>
  </si>
  <si>
    <t xml:space="preserve">O subtítulo da seção promete 30 a 60 minutos (L2554) e L2548 manda revisar a cada 18 a 24 meses. Três números diferentes para a mesma ferramenta.</t>
  </si>
  <si>
    <t xml:space="preserve">Subtítulo "Passo a passo (meio dia, com pesquisa)" e um prazo único de revisão.</t>
  </si>
  <si>
    <t xml:space="preserve">| Aluguel da máquina | R$ 50-100/mês | R$ 0 (subsidiado) | Reduce |</t>
  </si>
  <si>
    <t xml:space="preserve">Tabela da Stone em 2014 com sinais de invenção: aluguel zero, capilaridade baixa por "foco digital" (a Stone apostou em polos locais), "Stone Box", "Ponto-de-Atenção", "Stone Hub" como software.</t>
  </si>
  <si>
    <t xml:space="preserve">Verificar cada linha com o prospecto do IPO de 2018. Sem fonte, trocar por fatores qualitativos que se sustentam (atendimento local, troca rápida de máquina, foco no pequeno lojista) e tirar os números.</t>
  </si>
  <si>
    <t xml:space="preserve">O F-1 da StoneCo (2018) lista receita de assinatura e aluguel de equipamentos, 13,7% da receita de 2017 somados. Não há fonte para aluguel zero em 2014.</t>
  </si>
  <si>
    <t xml:space="preserve">https://www.sec.gov/Archives/edgar/data/1745431/000119312518289511/d580263df1.htm</t>
  </si>
  <si>
    <t xml:space="preserve">**Sucede o VPC (Fase 2)**: depois de entender Pains e Gains do cliente</t>
  </si>
  <si>
    <t xml:space="preserve">O canvas está na Oficina da Fase 1, mas o próprio texto o põe na Fase 5 ou 6, depois do VPC da Fase 2 e junto da Cunha da Fase 6. Está no lugar errado.</t>
  </si>
  <si>
    <t xml:space="preserve">Tirar o Strategy Canvas da Fase 1 (há cópia em v02, L6243) e deixar no Método 7 uma remissão de uma linha.</t>
  </si>
  <si>
    <t xml:space="preserve">#### Template: Entrevista de Problema</t>
  </si>
  <si>
    <t xml:space="preserve">Oficina quase toda copiada: Blue Ocean, Três Horizontes, Wardley e Strategy Canvas (v02 e v09), Mom Test (v02 e v03), Inversion e Lean Canvas (v03), os dois templates (v02).</t>
  </si>
  <si>
    <t xml:space="preserve">Manter na Fase 1 só o que a fase usa (Lean Canvas, curva S, roteiro curto de conversa de calibragem) e remeter ao resto.</t>
  </si>
  <si>
    <t xml:space="preserve">- **Fase 1 — `[nome curto]`:** `[o que acontece, quem faz, com que ferramenta, quanto tempo leva]`</t>
  </si>
  <si>
    <t xml:space="preserve">"Fase" para etapas do processo do cliente, dentro da Fase 1 de um livro organizado em fases. O leitor mistura as duas numerações.</t>
  </si>
  <si>
    <t xml:space="preserve">Usar "Etapa 1", "Etapa 2" no template e nas instruções de L2722 e L2744.</t>
  </si>
  <si>
    <t xml:space="preserve">pode ser o ouro do discovery</t>
  </si>
  <si>
    <t xml:space="preserve">A metáfora do ouro se repete: "são ouro" (L1701), "o ouro do discovery", "Verbatim é ouro" (L2760). Junto vêm "move a agulha" (L2850) e "trincheira" cinco vezes.</t>
  </si>
  <si>
    <t xml:space="preserve">Dizer o valor concreto: "pode ser a descoberta mais útil da rodada", "a citação literal serve de prova no pitch".</t>
  </si>
  <si>
    <t xml:space="preserve">Exemplo: a hipótese original do iFood era "redes grandes"; entrevistas acumuladas refinaram para "restaurantes pequenos sem telemarketing".</t>
  </si>
  <si>
    <t xml:space="preserve">Detalhe da história do iFood sem fonte e com cara de invenção. O iFood nasceu do Disk Cook, um guia de cardápios com central telefônica.</t>
  </si>
  <si>
    <t xml:space="preserve">Verificar. Sem fonte, trocar por exemplo declarado como hipotético: "uma ferramenta para restaurantes que mirou redes e descobriu a dor nos pequenos".</t>
  </si>
  <si>
    <t xml:space="preserve">sai do **Template: Síntese de Rodada de Entrevistas (decisão de avanço · Fase 3 → Fase 4) (Fase 4) (Síntese de Rodada de Entrevistas)**</t>
  </si>
  <si>
    <t xml:space="preserve">Remissão corrompida por script: três parênteses em fila, sem link, para um template que está no Vol. 2 (v02, L2034). Texto de bastidor que vazou.</t>
  </si>
  <si>
    <t xml:space="preserve">"sai da Síntese de Rodada de Entrevistas, na Fase 4 (Vol. 2)", com link.</t>
  </si>
  <si>
    <t xml:space="preserve">#### Template: Entrevista com Especialista de Mercado (mapa de setor · Fases 3-5)</t>
  </si>
  <si>
    <t xml:space="preserve">Os dois templates são de descoberta (Fases 3 a 5) e a fase diz que conversa com cliente não é Fase 1 (L1909). Falta o que ela pede: o roteiro da conversa de calibragem da quinta.</t>
  </si>
  <si>
    <t xml:space="preserve">Criar template curto da conversa de calibragem (30 min, cinco perguntas, a pergunta-chave "o que é mais ineficiente no seu trabalho hoje?") e remeter os dois templates longos ao Vol. 2.</t>
  </si>
  <si>
    <t xml:space="preserve">**Confronto à nossa tese (15-20 min — seção mais valiosa).** *Esta é a seção mais importante. Se a pessoa só elogia, você perdeu a conversa.*</t>
  </si>
  <si>
    <t xml:space="preserve">A mesma linha diz duas vezes que é a seção mais importante, e a frase inteira volta em L3006.</t>
  </si>
  <si>
    <t xml:space="preserve">"Confronto à nossa tese (15 a 20 min)." Manter "Se a pessoa só elogia, você perdeu a conversa" uma vez, na Parte A.</t>
  </si>
  <si>
    <t xml:space="preserve">**Hipóteses de mercado a testar com cliente (entrevista de problema Template: Entrevista de Problema (Fase 1)).** `[...]`</t>
  </si>
  <si>
    <t xml:space="preserve">Frase corrompida pela inserção automática do nome do template. Em L2896 o mesmo nome aparece duas vezes seguidas como texto corrido, sem link.</t>
  </si>
  <si>
    <t xml:space="preserve">"Hipóteses de mercado a testar com cliente (use a Entrevista de Problema)." Em L2896: "para isso use a Entrevista de Problema, que também tem Parte A e Parte B".</t>
  </si>
  <si>
    <t xml:space="preserve">Business Model Canvas e Lean Canvas. Value Proposition Canvas (Strategyzer). Double Diamond (Design Council). Jobs-to-be-Done Framework. RICE para priorização.</t>
  </si>
  <si>
    <t xml:space="preserve">Leituras e recursos sem nenhuma leitura: nomes de ferramenta em fragmentos, quase todos alheios à fase (RICE, OKRs, Kanban). As leituras certas estão na Fase 0 (L1545).</t>
  </si>
  <si>
    <t xml:space="preserve">Trazer para cá os ensaios de Graham sobre ideias (How to Get Startup Ideas, Schlep Blindness, Frighteningly Ambitious Startup Ideas), De Zero a Um e The Mom Test, com uma linha de uso para cada.</t>
  </si>
  <si>
    <t xml:space="preserve">A primeira ideia que vem à cabeça não é a melhor. É apenas a mais disponível.</t>
  </si>
  <si>
    <t xml:space="preserve">A Lição de bolso recicla quase palavra por palavra L1635 e L1637 (primeira ideia, dois ou três anos, atitude passiva e ativa) e não volta a Lucas e Marina.</t>
  </si>
  <si>
    <t xml:space="preserve">Fechar com o que mudou: o caderno de Lucas com três ideias de vitrine virou uma Lista Curta com uma dor B2B. Uma frase de tese ("ideias baratas, filtros caros") e o próximo passo.</t>
  </si>
  <si>
    <t xml:space="preserve">FASE 2</t>
  </si>
  <si>
    <t xml:space="preserve">Henrique levou três horas diante da página em branco e suou frio: por trás do vocabulário bonito, ele tinha três negócios diferentes misturados</t>
  </si>
  <si>
    <t xml:space="preserve">Cena de abertura abandonada: Henrique não volta no corpo, nos exemplos, no Espelho nem no fecho. A fase passa para PadariaPro e iFood e a promessa narrativa fica na casca.</t>
  </si>
  <si>
    <t xml:space="preserve">Fazer da DII de Henrique o caso guia: a v0 com jargão, a escolha de um comprador (manutenção, financeiro ou sustentabilidade) e a v1 que passa no teste dos 90 segundos. Retomar no Espelho e no fecho.</t>
  </si>
  <si>
    <t xml:space="preserve">Eric Ries conta em *A Startup Enxuta* como meses de trabalho duro são jogados no lixo quando construímos sobre pressupostos vagos que nunca foram colocados sob a luz fria do papel.</t>
  </si>
  <si>
    <t xml:space="preserve">Atribuição forçada: Ries trata de suposições de salto de fé testadas com clientes, não de pôr a ideia no papel. A citação entra como enfeite e 'luz fria do papel' é imagem gasta.</t>
  </si>
  <si>
    <t xml:space="preserve">Citar Ries com precisão (as suposições de salto de fé que precisam ficar explícitas antes do teste) ou cortar a frase e deixar a cena de Henrique sustentar a tese.</t>
  </si>
  <si>
    <t xml:space="preserve">não é burocracia. É o primeiro choque de realidade entre o seu entusiasmo e a física dos negócios.</t>
  </si>
  <si>
    <t xml:space="preserve">Antítese 'não é X, é Y' somada a adjetivo inflado ('sete blocos cirúrgicos'). O molde volta em 3170, 3584, 3961, 4003, 4117, 4382 e 4473 a 4483.</t>
  </si>
  <si>
    <t xml:space="preserve">Afirmar direto: 'Pôr a ideia nos sete blocos da DII, com a lista de incertezas, é o primeiro choque entre o seu entusiasmo e a conta que precisa fechar.'</t>
  </si>
  <si>
    <t xml:space="preserve">O entregável é um documento chamado Declaração Inicial da Ideia. Uma página única que articula cinco coisas.</t>
  </si>
  <si>
    <t xml:space="preserve">A DII tem 'cinco coisas' aqui, 7 blocos no título e no template, 'cinco blocos' em 3247 e '6 campos' em 3418. Na linha 170 a sigla vira 'Declaração de Intenção Inicial'.</t>
  </si>
  <si>
    <t xml:space="preserve">Padronizar em sete blocos mais a lista de incertezas e corrigir 3167, 3247, 3418 e 4224. Usar sempre 'Declaração Inicial da Ideia', inclusive na linha 170 da introdução.</t>
  </si>
  <si>
    <t xml:space="preserve">O problema percebido. Quem sofre esse problema. A solução imaginada. Por que você acha que funciona. E tudo o que você não sabe sobre a ideia. A lista de incertezas.</t>
  </si>
  <si>
    <t xml:space="preserve">Lista virada em frases soltas sem verbo. O padrão telegráfico volta em 3175, 3222, 3264, 3358, 3563 e na árvore do PadariaPro (4392 a 4404).</t>
  </si>
  <si>
    <t xml:space="preserve">Uma frase só: 'Uma página que diz qual é o problema, quem sofre com ele, como você pretende resolver, por que acha que vai funcionar e o que ainda não sabe.'</t>
  </si>
  <si>
    <t xml:space="preserve">você cria a agenda de trabalho das Fases 2 a 6 — cada incerteza vira uma suposição a testar nas Fases 6 e 7.</t>
  </si>
  <si>
    <t xml:space="preserve">Numeração errada: suposições são formuladas na Fase 7 e testadas na Fase 8 (Vol. 3), como o próprio trecho diz em 3242. A Fase 6 é mapeamento de mercado.</t>
  </si>
  <si>
    <t xml:space="preserve">'Ao listar o que você não sabe, você cria a agenda das fases seguintes: cada incerteza vira hipótese formal na Fase 7 e experimento na Fase 8 (Vol. 3).'</t>
  </si>
  <si>
    <t xml:space="preserve">Capítulo 1 (ABORDAGEM CIENTÍFICA vs LEAN STARTUP: QUANDO USAR CADA UMA) (Vol. 3)</t>
  </si>
  <si>
    <t xml:space="preserve">Rótulo de remissão gerado por script: título em caixa alta entre parênteses seguido de outro parêntese. Mesmo padrão em 3356, 3557 e 3558.</t>
  </si>
  <si>
    <t xml:space="preserve">Rótulo curto e em caixa normal: 'o Capítulo 1 do Vol. 3, sobre abordagem científica e Lean Startup'. Corrigir o gerador de remissões.</t>
  </si>
  <si>
    <t xml:space="preserve">O executor principal é você. Os participantes são três a cinco pessoas que vão ler e dar feedback sobre a clareza da articulação, não sobre se a ideia é boa.</t>
  </si>
  <si>
    <t xml:space="preserve">Resíduo do molde 5W1H sob títulos novos: o quê (3165), por quê (3173), quando (3182), quem com executor e decisor (3186), como (3190). A Fase 3 repete o esqueleto em 4305.</t>
  </si>
  <si>
    <t xml:space="preserve">Fundir quando e quem no passo a passo ('chame três a cinco leitores fora do setor') e cortar 'O decisor é você', que não informa nada.</t>
  </si>
  <si>
    <t xml:space="preserve">enquadra a ideia em sete blocos: Users &amp; Customers, Problems, Solutions Today, Solution Ideas, Outcomes, Adoption Strategy e Budget &amp; ROI.</t>
  </si>
  <si>
    <t xml:space="preserve">O callout dá 7 blocos com nomes que o canvas não usa. Em 4043 são 9 blocos, com User Value, Business Problems e Metrics. Conferir a versão original de Patton.</t>
  </si>
  <si>
    <t xml:space="preserve">Alinhar o callout à lista de 4045 depois de conferir o original de Patton, ou tirar o número do callout.</t>
  </si>
  <si>
    <t xml:space="preserve">cobre princípios de clareza, estrutura de argumento e revisão que se aplicam diretamente à redação dos cinco blocos da DII.</t>
  </si>
  <si>
    <t xml:space="preserve">O callout cai entre 'Use este template' (3244) e o template, partindo o passo 5. A fase tem nove callouts que picotam o passo a passo. E fala em 'cinco blocos'.</t>
  </si>
  <si>
    <t xml:space="preserve">Levar as remissões aos Capítulos 8, 9 e 3 para o fecho da fase, numa frase só, e fundir os dois callouts de canvas (3192 e 3195).</t>
  </si>
  <si>
    <t xml:space="preserve">cobre estrutura de pitch (apresentação do negócio) curto, controle de ansiedade e técnicas de ensaio.</t>
  </si>
  <si>
    <t xml:space="preserve">Glosa automática parte o sintagma: o 'curto' fica longe de 'pitch'. Glosas em série também em 4402 a 4408 (CAC, ACV, moat, unit economics, LTV) e 4518.</t>
  </si>
  <si>
    <t xml:space="preserve">Escrever em português e dar o termo inglês uma vez, no glossário: 'cobre a estrutura de uma apresentação curta do negócio, o controle de ansiedade e o ensaio'.</t>
  </si>
  <si>
    <t xml:space="preserve">### As 5 perguntas que separam clareza estratégica de poesia corporativa</t>
  </si>
  <si>
    <t xml:space="preserve">O título promete cinco perguntas e a lista traz seis (3273 a 3278). Erro que o leitor nota na hora.</t>
  </si>
  <si>
    <t xml:space="preserve">Corrigir para seis, fundir duas perguntas ou tirar o número do título: 'Perguntas que separam clareza de poesia corporativa'.</t>
  </si>
  <si>
    <t xml:space="preserve">Abrir o Template Declaração Inicial da Ideia (Fase 2) e preencher em sessenta a noventa minutos de foco.</t>
  </si>
  <si>
    <t xml:space="preserve">Três prazos para a mesma tarefa: quatro horas ou duas sessões de duas (3222), sessenta a noventa minutos (3302) e duas horas no Ritual (3379).</t>
  </si>
  <si>
    <t xml:space="preserve">Fixar um prazo só. Ex.: duas sessões de duas horas, a primeira para o despejo e os blocos, a segunda para condensar e preparar o teste verbal.</t>
  </si>
  <si>
    <t xml:space="preserve">Enviar a declaração para três pessoas de perfis diferentes (uma do setor, uma leiga, uma potencial usuária) e pedir feedback estruturado.</t>
  </si>
  <si>
    <t xml:space="preserve">Contradiz 3188 ('Escolha gente que não é do seu setor') e o Ritual (3379, 'fora do seu setor'). O leitor não sabe se inclui alguém do setor.</t>
  </si>
  <si>
    <t xml:space="preserve">Escolher uma regra: 'três leitores fora do setor testam a clareza. Depois, um do setor confere os fatos.'</t>
  </si>
  <si>
    <t xml:space="preserve">### Na trincheira real: como uma ideia vaga de "SaaS para restaurantes" vira uma DII cirúrgica</t>
  </si>
  <si>
    <t xml:space="preserve">O título promete trincheira real e a passagem de uma ideia vaga sobre restaurantes. O corpo traz só a DII pronta de uma padaria fictícia, sem o antes.</t>
  </si>
  <si>
    <t xml:space="preserve">Mostrar a v0 vaga em duas linhas ao lado da v1, ou retitular: 'Uma DII preenchida: o caso fictício PadariaPro'. Tirar 'cirúrgica'.</t>
  </si>
  <si>
    <t xml:space="preserve">PIX e open finance viabilizaram integração com fornecedores que não existia há três anos. Padarias artesanais cresceram vinte e oito por cento no Brasil de 2020 a 2024</t>
  </si>
  <si>
    <t xml:space="preserve">A DII é de maio de 2026: 'há três anos' é 2023, quando Pix (nov/2020) e Open Finance (2021) já existiam. Os 28% vêm sem fonte, contra a regra do Bloco 1.</t>
  </si>
  <si>
    <t xml:space="preserve">Trocar por 'Pix e Open Finance, consolidados desde 2021, permitem integrar pagamento e pedido' e dar fonte ao dado de crescimento ou marcá-lo como hipótese a checar.</t>
  </si>
  <si>
    <t xml:space="preserve">O problema de ruptura é documentado, recorrente e diretamente mensurável em margem perdida.</t>
  </si>
  <si>
    <t xml:space="preserve">O exemplo ignora a regra do Bloco 6 (3238): nenhuma hipótese está no formato '[Persona] [verbo] [objeto]'. São tendências de mercado, não crenças sobre clientes.</t>
  </si>
  <si>
    <t xml:space="preserve">Reescrever ao menos uma: 'Donos de padaria com duas a cinco lojas pagam R$ 290 por mês para evitar duas rupturas de farinha no mês.'</t>
  </si>
  <si>
    <t xml:space="preserve">No lado restaurante, estabelecimentos com ticket de R$ 30 a R$ 80 sem operação de entrega estruturada.</t>
  </si>
  <si>
    <t xml:space="preserve">Anacronismo provável: em 2011 o iFood listava restaurantes que já entregavam com motoboy próprio. A logística própria veio anos depois, o que derruba também 3349 ('custo do motoboy').</t>
  </si>
  <si>
    <t xml:space="preserve">Verificar e reescrever: o lado restaurante são casas com delivery próprio que perdem pedidos no telefone ocupado. A concorrência real era o folheto e o telefone, não o motoboy.</t>
  </si>
  <si>
    <t xml:space="preserve">Em 2011 o iFood atendia só restaurantes que já tinham delivery próprio. A empresa passou a fazer entregas a partir de 2015, porque muitos restaurantes não tinham entregadores.</t>
  </si>
  <si>
    <t xml:space="preserve">https://tecnoblog.net/especiais/ifood-domina-o-delivery-no-brasil-mas-restaurantes-e-rivais-contam-como-vao-reagir/</t>
  </si>
  <si>
    <t xml:space="preserve">A lição transferível: a DII funciona para qualquer arquitetura de negócio</t>
  </si>
  <si>
    <t xml:space="preserve">Cabeçalho pedagógico da lista de cortes. 'A lição transferível' e 'A lição:' aparecem 7 vezes no trecho, e 'Insight do caso' mais 4.</t>
  </si>
  <si>
    <t xml:space="preserve">Cortar o rótulo e deixar a conclusão sair da análise: 'A DII serve a qualquer arquitetura, mas o Bloco 2 e a incerteza dominante mudam.'</t>
  </si>
  <si>
    <t xml:space="preserve">Rótulo de bastidor: '(estilo Rework)' mostra ao leitor a fórmula de escrita e cola o cânone por obrigação. Repete-se em 4496 e em outros dois pontos do volume.</t>
  </si>
  <si>
    <t xml:space="preserve">Cortar o parêntese e dar só a permissão. Se a referência importar, integrá-la à frase: 'Como Fried e Hansson defendem em Rework, ...'</t>
  </si>
  <si>
    <t xml:space="preserve">Bloqueie 2 horas sem celular, preencha os 7 blocos da sua **DII v1**</t>
  </si>
  <si>
    <t xml:space="preserve">O Ritual é uma tarefa única que repete a fase inteira, não um hábito de segunda-feira. Conflita com as quatro horas de 3222. A Fase 3 segue o mesmo modelo em 4498.</t>
  </si>
  <si>
    <t xml:space="preserve">Fazer do Ritual um hábito: 'toda segunda, 30 minutos: releia a DII, troque uma incerteza por algo que aprendeu na semana e reescreva a frase do Para quem'.</t>
  </si>
  <si>
    <t xml:space="preserve">Apresentar a solução como se fosse o problema ("o problema é que não existe um app que X"): o problema é o que existia antes do app</t>
  </si>
  <si>
    <t xml:space="preserve">O Resumo operacional repete quase palavra por palavra as armadilhas de 3358 e 3360 e o checklist de 3284. A Fase 3 faz o mesmo em 4500 a 4512.</t>
  </si>
  <si>
    <t xml:space="preserve">Cortar o Resumo operacional nas duas fases ou reduzi-lo a três linhas que remetem ao checklist de saída.</t>
  </si>
  <si>
    <t xml:space="preserve">Seis ferramentas estruturam a primeira articulação e evitam auto-engano.</t>
  </si>
  <si>
    <t xml:space="preserve">Oficina desalinhada: 3 das 6 ferramentas ficam em outras fases, Core Competencies e Value Disciplines estão no manual sem constar da lista e 4 frameworks se dizem prematuros pré-PMF.</t>
  </si>
  <si>
    <t xml:space="preserve">Curar para quem escreve a primeira página: Pyramid Principle aplicado à DII e uma versão curta de Rumelt. Levar Playing to Win, Core Competencies e Value Disciplines para os Vols. 5 e 6.</t>
  </si>
  <si>
    <t xml:space="preserve">**Pyramid Principle** (Barbara Minto, 1978)</t>
  </si>
  <si>
    <t xml:space="preserve">A data de Minto muda na mesma fase: 1978 (3407, 3796), 1985 (link de 3407, 3720, 3724) e 'Pearson em 1987'. Verificar a primeira edição e unificar.</t>
  </si>
  <si>
    <t xml:space="preserve">Usar uma data só no título, no texto e na bibliografia, depois de conferir a edição de referência.</t>
  </si>
  <si>
    <t xml:space="preserve">desenvolveram o framework durante a transformação da P&amp;G entre 2000-2013 (receita passou de US$ 39B para US$ 84B, market cap dobrou)</t>
  </si>
  <si>
    <t xml:space="preserve">Lafley foi CEO de 2000 a 2009 e só voltou em 2013. O período e os números parecem mesclados. 'US$ 39B' e 'market cap' fogem do português.</t>
  </si>
  <si>
    <t xml:space="preserve">Verificar e escrever: 'na primeira gestão de Lafley (2000 a 2009), as vendas da P&amp;G praticamente dobraram'. Usar 'bilhões' e 'valor de mercado'.</t>
  </si>
  <si>
    <t xml:space="preserve">Passo 1, Faça em cascata, mas itere.</t>
  </si>
  <si>
    <t xml:space="preserve">'Passo 1, Faça': vírgula com maiúscula, resíduo da troca mecânica de dois-pontos ou travessão. São 56 passos assim no trecho, além de 'Bloco 1, Problema' e 'Raiz, missão'.</t>
  </si>
  <si>
    <t xml:space="preserve">Trocar por ponto ou dois-pontos em todo o volume: 'Passo 1. Faça em cascata, mas itere.'</t>
  </si>
  <si>
    <t xml:space="preserve">SaaS brasileiro de onboarding digital para PMEs (ficcional, estilo Hondana):</t>
  </si>
  <si>
    <t xml:space="preserve">'Hondana' não é referência conhecida e pode ser nome truncado ou inventado. Um exemplo 'estilo X' com X obscuro não ancora nada.</t>
  </si>
  <si>
    <t xml:space="preserve">Verificar o nome. Se não houver empresa clara, cortar o 'estilo' e manter 'SaaS fictício de admissão digital de funcionários para PMEs'.</t>
  </si>
  <si>
    <t xml:space="preserve">Sistemas: OKRs trimestrais, weekly business review, program de enablement de contadores, métrica NPS brasileira.</t>
  </si>
  <si>
    <t xml:space="preserve">Inglês no meio da frase, com erro ('program de enablement'). Os exemplos dos frameworks acumulam product velocity, content marketing, customer success, paid, organic.</t>
  </si>
  <si>
    <t xml:space="preserve">'Sistemas: OKRs trimestrais, revisão semanal de indicadores, programa de capacitação dos contadores parceiros e NPS medido por segmento.'</t>
  </si>
  <si>
    <t xml:space="preserve">Rumelt cita exemplos onde diagnóstico correto levou 70% do trabalho, solução veio naturalmente.</t>
  </si>
  <si>
    <t xml:space="preserve">Precisão inventada atribuída ao autor. O mesmo tipo de número sem fonte aparece em 3635 ('reconstruir custa 10x mais'), 3689 ('60-70% dos recursos') e 4083 ('10-30 canvases').</t>
  </si>
  <si>
    <t xml:space="preserve">Cortar o percentual ou citar a passagem exata do livro. Nos demais, trocar o número por uma regra qualitativa ou marcar como estimativa do autor.</t>
  </si>
  <si>
    <t xml:space="preserve">Fintech early-stage em crise de CAC (exemplo hipotético):</t>
  </si>
  <si>
    <t xml:space="preserve">Exemplo fora do estágio: quem está na Fase 2 ainda não tem CAC. O mesmo vale para o deck de Série B ao conselho (3769). Os frameworks não conversam com a DII.</t>
  </si>
  <si>
    <t xml:space="preserve">Trocar por aplicações à DII: o diagnóstico de Rumelt sobre o problema de Henrique, a pirâmide da explicação de 90 segundos com topo, três apoios e dados.</t>
  </si>
  <si>
    <t xml:space="preserve">Passo 1, Inventaire capabilities organizacionais.</t>
  </si>
  <si>
    <t xml:space="preserve">'Inventaire' é erro de digitação (forma francesa). Somado a 'capabilities', a frase fica ilegível.</t>
  </si>
  <si>
    <t xml:space="preserve">'Passo 1. Faça o inventário das capacidades da organização.'</t>
  </si>
  <si>
    <t xml:space="preserve">não há core ainda, Quando análise é para produto individual, use frameworks de produto.</t>
  </si>
  <si>
    <t xml:space="preserve">Vírgula no lugar de ponto, com maiúscula em seguida: frase corrompida pela troca mecânica. O mesmo vício aparece em 3792, 4723, 4794, 4798 e 4860.</t>
  </si>
  <si>
    <t xml:space="preserve">'...não há competência central ainda. Quando a análise for de um produto só, use frameworks de produto.'</t>
  </si>
  <si>
    <t xml:space="preserve">publicaram *The Discipline of Market Leaders* em 1993</t>
  </si>
  <si>
    <t xml:space="preserve">O livro é de 1995, como diz a própria bibliografia (3716). Em 1993 saiu o artigo na HBR. Contradição interna.</t>
  </si>
  <si>
    <t xml:space="preserve">'Publicaram o artigo Customer Intimacy and Other Value Disciplines na HBR em 1993 e o livro em 1995.'</t>
  </si>
  <si>
    <t xml:space="preserve">1. Product Leadership: produtos tecnicamente superiores, inovação contínua, valor premium.</t>
  </si>
  <si>
    <t xml:space="preserve">As três disciplinas vêm numeradas '1.' com subitens sem recuo. A lista reinicia e o leitor vê 1, 1, 1.</t>
  </si>
  <si>
    <t xml:space="preserve">Numerar 1, 2 e 3 e recuar os subitens, ou passar as três disciplinas para uma tabela (disciplina, exemplos, organização).</t>
  </si>
  <si>
    <t xml:space="preserve">Reinhart, C. &amp; Rogoff, K. (2009). *This Time is Different*. Exemplo aplicado em livro de economia.</t>
  </si>
  <si>
    <t xml:space="preserve">Referência sem relação conhecida com Minto. O livro de Reinhart e Rogoff não é exemplo reconhecido do método e parece colado para encorpar a bibliografia.</t>
  </si>
  <si>
    <t xml:space="preserve">Cortar. Para exemplo aplicado, remeter ao Capítulo 8 deste volume (Comunicação Escrita para Negócios).</t>
  </si>
  <si>
    <t xml:space="preserve">### CANVASES VISUAIS DESTA FASE (COM EXEMPLOS BRASILEIROS PREENCHIDOS)</t>
  </si>
  <si>
    <t xml:space="preserve">Bloco duplicado com o Vol. 3: Opportunity Canvas (com o caso Hotmart Sparkle), BMC, Theory Map e Hypothesis Canvas reaparecem lá quase iguais.</t>
  </si>
  <si>
    <t xml:space="preserve">Manter cada canvas num volume só e deixar aqui uma remissão de uma linha, ou reduzir a versão deste volume ao uso específico da fase.</t>
  </si>
  <si>
    <t xml:space="preserve">Designar requer iteração rápida, conversa colaborativa e tolerância à ambiguidade temporária.</t>
  </si>
  <si>
    <t xml:space="preserve">'Designar' quer dizer nomear ou indicar. É calco de 'design' e troca o sentido da frase.</t>
  </si>
  <si>
    <t xml:space="preserve">'Desenhar um modelo de negócio exige iteração rápida, conversa e tolerância à ambiguidade.'</t>
  </si>
  <si>
    <t xml:space="preserve">##### Passo a passo na parede da sala (30 a 60 minutos)</t>
  </si>
  <si>
    <t xml:space="preserve">O título do molde promete 30 a 60 minutos e o corpo pede 60 a 120 (BMC, 3867), 2 a 4 horas (VPC, 3981), 60 a 90 (Opportunity, 4087) e 2 a 3 horas (Theory Map, 4982).</t>
  </si>
  <si>
    <t xml:space="preserve">Tirar a duração do título do molde ou ajustá-la ao número que o corpo dá em cada canvas.</t>
  </si>
  <si>
    <t xml:space="preserve">Bandeiras (Mastercard, Visa), processadoras de pagamento, BACEN (regulador), provedores cloud</t>
  </si>
  <si>
    <t xml:space="preserve">O cartão do Nubank nasceu Mastercard. Visa como parceira em 2014 parece erro. E regulador não é parceria-chave no BMC.</t>
  </si>
  <si>
    <t xml:space="preserve">Verificar e escrever: 'Bandeira Mastercard, processadora de cartões, provedor de nuvem'. Levar o Banco Central para Recursos-Chave (licenças) ou para riscos.</t>
  </si>
  <si>
    <t xml:space="preserve">Em fases iniciais, comece pelo BMC para ter visão de conjunto; depois aprofunde com VPC para a proposta e Strategy Canvas para o posicionamento.</t>
  </si>
  <si>
    <t xml:space="preserve">Contradiz a frase anterior ('o Lean Canvas é mais adequado para startup pré-PMF') e o callout de 3193, que reserva o BMC a contextos mais maduros.</t>
  </si>
  <si>
    <t xml:space="preserve">Uma recomendação só: 'Antes do PMF, comece pelo Lean Canvas (Fase 1). Use o BMC quando houver operação real para descrever.'</t>
  </si>
  <si>
    <t xml:space="preserve">Use o VPC depois de fazer pesquisa qualitativa real (Fase 4 — entrevistas em profundidade, observação em campo, análise de jornada).</t>
  </si>
  <si>
    <t xml:space="preserve">A Fase 2 indica o VPC (3193, 3400), mas o canvas manda usá-lo só depois das entrevistas e proíbe inventar itens (3971). O leitor da Fase 2 fica sem saída.</t>
  </si>
  <si>
    <t xml:space="preserve">Tirar o VPC da Oficina da Fase 2 e remeter ao Vol. 2, ou criar aqui um 'VPC de hipóteses', marcado como rascunho a validar nas entrevistas.</t>
  </si>
  <si>
    <t xml:space="preserve">É a ferramenta certa para tornar o Dossiê do Usuário (saída da Fase 4) acionável</t>
  </si>
  <si>
    <t xml:space="preserve">O Dossiê do Usuário é a saída da Fase 5 (Pesquisa com Usuários, Vol. 2), não da Fase 4, que é a descoberta do problema.</t>
  </si>
  <si>
    <t xml:space="preserve">Corrigir para 'Dossiê do Usuário (saída da Fase 5, Vol. 2)' e ajustar a menção à Fase 4 na frase anterior e em 3965.</t>
  </si>
  <si>
    <t xml:space="preserve">Estrutura tributária correta (benefício registrado)</t>
  </si>
  <si>
    <t xml:space="preserve">Afirmação vaga sobre tributação de benefício de academia. Em 2016 a natureza salarial desse benefício era discutida. O leitor pode repetir o argumento sem ressalva.</t>
  </si>
  <si>
    <t xml:space="preserve">Verificar o tratamento da época e escrever: 'reduz a dúvida trabalhista e tributária do subsídio direto (confirme com seu contador)'.</t>
  </si>
  <si>
    <t xml:space="preserve">Use o Opportunity Canvas na Fase 8 (ideação) e durante todo o ciclo de descoberta contínua pós-PMF.</t>
  </si>
  <si>
    <t xml:space="preserve">Contradiz a Fase 2, que oferece o canvas como alternativa à DII (3196). A ideação é a Fase 9, a 8 é de experimentos. E o canvas pede PM, tech lead e designer (4087).</t>
  </si>
  <si>
    <t xml:space="preserve">Levar o canvas para o volume de descoberta contínua e deixar na Fase 2 só a remissão. Corrigir 'Fase 8 (ideação)' para 'Fase 9'.</t>
  </si>
  <si>
    <t xml:space="preserve">1 squad (5 pessoas) por 6 meses para MVP + 4 meses de aquisição inicial = ~R$ 1.5M. Reavaliar em 10 meses: se GMV mensal não chegar a R$ 2M ou 5k microcreators ativos, descontinuar.</t>
  </si>
  <si>
    <t xml:space="preserve">Orçamento e critério de corte atribuídos à Hotmart sem fonte. O Sparkle conhecido é um app de comunidades, não um checkout simplificado. Parece caso inventado com nome real.</t>
  </si>
  <si>
    <t xml:space="preserve">Verificar. Sem fonte pública, declarar 'caso hipotético inspirado na Hotmart' e tirar números e nome do produto, ou usar uma aposta documentada.</t>
  </si>
  <si>
    <t xml:space="preserve">O Sparkle da Hotmart é app de comunidades com assinaturas, lançado por volta de 2020, não um checkout simplificado para microcreators em 2022. Orçamento e critério de corte não têm fonte.</t>
  </si>
  <si>
    <t xml:space="preserve">https://tecnoblog.net/responde/o-que-e-o-sparkle-a-volta-das-comunidades/</t>
  </si>
  <si>
    <t xml:space="preserve">(Canvas: Business Model Canvas (Alexander Osterwalder, 2010) (Fase 2)/2)</t>
  </si>
  <si>
    <t xml:space="preserve">Texto corrompido pela substituição de link: parênteses aninhados e um '/2' solto no meio da frase.</t>
  </si>
  <si>
    <t xml:space="preserve">'O Opportunity Canvas sucede o BMC e o Lean Canvas: depois que o modelo está claro, cada aposta de produto ganha o seu canvas.'</t>
  </si>
  <si>
    <t xml:space="preserve">Ao concluir a Fase 2 e antes de entrar em descoberta de problema (Fase 3).</t>
  </si>
  <si>
    <t xml:space="preserve">Remissão errada: a descoberta de problema é a Fase 4 (Vol. 2). A Fase 3 é a teoria do negócio, como o próprio fecho diz em 4226.</t>
  </si>
  <si>
    <t xml:space="preserve">'Durante a Fase 2, e de novo antes da descoberta de problema (Fase 4, Vol. 2).'</t>
  </si>
  <si>
    <t xml:space="preserve">conciliando taxas de iFood, Iiood e cartão</t>
  </si>
  <si>
    <t xml:space="preserve">'Iiood' é nome corrompido no exemplo do template. E o exemplo usa vírgula no lugar de dois-pontos (Problema, Para quem), o que embaralha rótulo e conteúdo.</t>
  </si>
  <si>
    <t xml:space="preserve">Corrigir para a plataforma pretendida (Rappi, 99Food ou aiqfome) e usar dois-pontos: 'Problema: donos de restaurante de bairro perdem 3 a 6 horas por semana...'</t>
  </si>
  <si>
    <t xml:space="preserve">Muitos fundadores "têm uma ideia" há meses, mas nunca a escreveram. Quando tentam escrever, descobrem que havia três ideias misturadas</t>
  </si>
  <si>
    <t xml:space="preserve">O fecho copia o callout de 3170 e a frase de 3175 quase palavra por palavra. Em vez de fechar a jornada, repete a abertura.</t>
  </si>
  <si>
    <t xml:space="preserve">Fechar com Henrique: a frase de jargão do início ao lado da DII v1, e a incerteza que ele leva para a Fase 3.</t>
  </si>
  <si>
    <t xml:space="preserve">O quinto bloco da Declaração — tudo o que você não sabe — é o mais valioso e o mais negligenciado.</t>
  </si>
  <si>
    <t xml:space="preserve">No fecho, a lista de incertezas vira 'quinto bloco'. No template ela é o item 8, e o bloco 5 é Modelo de negócios. Resíduo da versão de cinco blocos.</t>
  </si>
  <si>
    <t xml:space="preserve">'A lista de incertezas, que fecha a Declaração, é a parte mais valiosa e a mais negligenciada.'</t>
  </si>
  <si>
    <t xml:space="preserve">FASE 3</t>
  </si>
  <si>
    <t xml:space="preserve">### Todo negócio é uma aposta em dominós invisíveis: qual é o dominó que derruba a sua empresa se não cair?</t>
  </si>
  <si>
    <t xml:space="preserve">Metáfora invertida: um dominó que derruba a empresa 'se não cair' confunde. A fase mistura dominó, árvore com galhos, física, lanterna e quadradinhos.</t>
  </si>
  <si>
    <t xml:space="preserve">Escolher uma imagem e mantê-la: 'Qual peça, se cair, leva todas as outras junto?'. Tirar 'invisíveis'.</t>
  </si>
  <si>
    <t xml:space="preserve">Em Recife, **Rafael e Bia** tiveram a ideia de criar uma plataforma de compras coletivas de embalagens biodegradáveis</t>
  </si>
  <si>
    <t xml:space="preserve">Primeiro contato: ideia de embalagens, sem empresa. No mesmo volume (1:5573) são "sócios há três anos" em Goiânia, e a cena seguinte (2:6822) já é um e-commerce D2C.</t>
  </si>
  <si>
    <t xml:space="preserve">"Na primeira ideia que tiveram juntos, ainda em Recife, Rafael e Bia..." e fechar dizendo que a Árvore matou a ideia e abriu caminho para a marca própria.</t>
  </si>
  <si>
    <t xml:space="preserve">Um único dominó invisível mataria o negócio inteiro — e eles descobriram isso gastando zero reais em estoque.</t>
  </si>
  <si>
    <t xml:space="preserve">A melhor cena do trecho some depois do parágrafo: os nós A, B e C nunca voltam. O corpo troca de exemplo quatro vezes (restaurante, PadariaPro, Emily, Hotmart).</t>
  </si>
  <si>
    <t xml:space="preserve">Usar a árvore de Rafael e Bia como fio dos nove passos (atributos, setas, crenças, nó mortal, teoria alternativa) e no Espelho. O dono que ama sustentabilidade e paga em 60 dias já é o say-do gap.</t>
  </si>
  <si>
    <t xml:space="preserve">Em Recife, **Rafael e Bia** tiveram a ideia de criar uma plataforma de compras coletivas de embalagens biodegradáveis para pequenas cafeterias e hamburguerias artesanais.</t>
  </si>
  <si>
    <t xml:space="preserve">Pela bíblia, Bia vive em Goiânia. E o negócio B2B de embalagens não reaparece: no Vol. 2 é e-commerce D2C no Recife, no 3 marketplace de confeiteiras, no 4 clube de autocuidado.</t>
  </si>
  <si>
    <t xml:space="preserve">Escrever 'Rafael, no Recife, e Bia, em Goiânia' e fechar a cena dizendo que a ideia morreu ali e que o par migrou para a marca D2C dos Vols. 2 a 4.</t>
  </si>
  <si>
    <t xml:space="preserve">Andy Grove, em *High Output Management*, ensinou a olhar para qualquer empresa como um fluxo causal onde um único passo limitante dita o resultado do sistema inteiro.</t>
  </si>
  <si>
    <t xml:space="preserve">Grove fala da etapa limitante na produção (a fábrica de café da manhã), não de teoria causal de negócio. A ponte é forçada e entra para cumprir a cota de cânone.</t>
  </si>
  <si>
    <t xml:space="preserve">Cortar Grove ou usar a imagem dele de verdade: 'como o ovo cozido na fábrica de café da manhã de Grove, uma etapa dita o ritmo de todas'. Depois ir direto a Felin e Zenger.</t>
  </si>
  <si>
    <t xml:space="preserve">e sem ter a honestidade brutal de marcar quais setas são apostas **bet-the-company**</t>
  </si>
  <si>
    <t xml:space="preserve">Adjetivo da lista de cortes ('brutal'). No trecho também 'cirúrgicos' (3161), 'cirúrgica' (3307), 'invisíveis' (3847, 4232) e 'invisível' (4234, 4422).</t>
  </si>
  <si>
    <t xml:space="preserve">'...e sem marcar com honestidade quais setas são apostas de vida ou morte'.</t>
  </si>
  <si>
    <t xml:space="preserve">DAG (grafo causal direcionado) simplificado</t>
  </si>
  <si>
    <t xml:space="preserve">DAG é grafo acíclico dirigido. A glosa tira justamente o 'acíclico', que a fase exige em 4344. A introdução do volume (linha 171) traduz certo.</t>
  </si>
  <si>
    <t xml:space="preserve">'um mapa causal (DAG, grafo acíclico dirigido: nenhuma seta volta ao ponto de partida)'.</t>
  </si>
  <si>
    <t xml:space="preserve">A árvore liga hipótese central, atributos, causas, alternativa atual, gap, monetização.</t>
  </si>
  <si>
    <t xml:space="preserve">Três anatomias para a mesma árvore: o diagrama (hipótese, atributos, causas, gap), os nove passos (atributos ligados por setas com crença) e o PadariaPro (missão, tese, galhos).</t>
  </si>
  <si>
    <t xml:space="preserve">Fixar uma anatomia e usá-la no diagrama, nos passos, no exemplo e no canvas. A dos passos (atributos, setas com crença, nós mortais) é a mais útil.</t>
  </si>
  <si>
    <t xml:space="preserve">cumprir os **oito critérios de saída da [[#FASE 2 — ARTICULAÇÃO E CAPTURA DA IDEIA|Fase 2]]**</t>
  </si>
  <si>
    <t xml:space="preserve">Resumo errado da Fase 2: o checklist de saída tem 12 critérios, não oito, e exige quatro de cinco ouvintes, não '3-4'.</t>
  </si>
  <si>
    <t xml:space="preserve">'Completar aqui significa cumprir o checklist de saída da Fase 2', sem renumerar nem resumir os critérios.</t>
  </si>
  <si>
    <t xml:space="preserve">Esta Fase 3 converte essa articulação em teoria causal testável. A Fase 3 começa a testar com clientes reais.</t>
  </si>
  <si>
    <t xml:space="preserve">Duas frases seguidas se contradizem. A anterior (4299) também diz que a validação 'só virá da Fase 3 em diante'. O teste com clientes começa na Fase 4 (Vol. 2).</t>
  </si>
  <si>
    <t xml:space="preserve">'A Fase 3 converte essa articulação em teoria causal testável. A Fase 4 (Vol. 2) começa a testar com clientes reais.' Corrigir também 4299.</t>
  </si>
  <si>
    <t xml:space="preserve">Revisite ao final de cada ciclo de experimentos (Fases 6, 9, 10, 11).</t>
  </si>
  <si>
    <t xml:space="preserve">A lista omite a Fase 8, que é a de experimentos (Vol. 3), e inclui a 6, que é mapeamento de mercado.</t>
  </si>
  <si>
    <t xml:space="preserve">'Revisite ao fim de cada ciclo de experimentos (Fases 8, 10 e 11).'</t>
  </si>
  <si>
    <t xml:space="preserve">Um nó é bet-the-company quando, se for falso, a ideia inteira morre.</t>
  </si>
  <si>
    <t xml:space="preserve">O conceito central tem dois nomes: 'bet-the-company' (20 vezes no trecho) e 'dominó mortal' (4234, 4494). O nome em português, mais memorável, fica em segundo plano.</t>
  </si>
  <si>
    <t xml:space="preserve">Adotar 'dominó mortal' (ou 'nó mortal') como nome próprio do conceito e dar o inglês uma vez, na definição.</t>
  </si>
  <si>
    <t xml:space="preserve">aplique os quatro critérios de uma boa teoria (Felin &amp; Zenger, 2017)</t>
  </si>
  <si>
    <t xml:space="preserve">Atribuição a verificar: a lista novidade, simplicidade, falsificabilidade e generalidade não parece canônica em Felin e Zenger (2017). Lembra Popper e a navalha de Occam.</t>
  </si>
  <si>
    <t xml:space="preserve">Verificar a fonte. Se a lista for síntese do autor, assumir: 'quatro critérios que adaptamos da filosofia da ciência e da visão baseada em teoria'.</t>
  </si>
  <si>
    <t xml:space="preserve">O primeiro galho. O problema existe em escala. As sub-hipóteses são três. A perda é realmente de doze a dezoito por cento.</t>
  </si>
  <si>
    <t xml:space="preserve">Árvore contada como lista virada em frases soltas. 'As sub-hipóteses são três' aparece quatro vezes. A estrutura pede tabela ou diagrama.</t>
  </si>
  <si>
    <t xml:space="preserve">Mostrar a árvore como tabela (galho, sub-hipótese, crença, teste) e deixar em prosa só a escolha do nó crítico e a ordem de teste.</t>
  </si>
  <si>
    <t xml:space="preserve">Ordem de teste por risco mais informação. Primeiro, testar a sub-hipótese 1(a). É barato (entrevistas mais análise de dados de dez padarias)</t>
  </si>
  <si>
    <t xml:space="preserve">'Mais' no lugar de 'e' ou '+', resíduo de substituição mecânica. Também em 4432 ('pagamento brasileiro mais hospedagem de conteúdo mais programa') e 4456.</t>
  </si>
  <si>
    <t xml:space="preserve">'Ordene os testes por risco e valor de informação. Primeiro a sub-hipótese 1(a): é barata (entrevistas e dados de dez padarias).'</t>
  </si>
  <si>
    <t xml:space="preserve">A 3(b) só é testável com MVP pagante rodando três meses ou mais.</t>
  </si>
  <si>
    <t xml:space="preserve">A remissão seguinte manda para a Fase 10, que testa solução e usabilidade. MVP pagante é a Fase 11 (Vol. 4, MVP e experimentos de mercado).</t>
  </si>
  <si>
    <t xml:space="preserve">'Fica para a Fase 11 (Vol. 4) em diante.'</t>
  </si>
  <si>
    <t xml:space="preserve">é o exemplo canônico usado por Coali et al. (2024) para mostrar a construção de teoria com atributos, causas, crenças subjetivas, e teoria alternativa explícita.</t>
  </si>
  <si>
    <t xml:space="preserve">Atribuição a verificar: não há registro claro de Coali et al. (2024) com a fundadora 'Emily'. E um caso estrangeiro hipotético ocupa o lugar de um arquétipo D2C pronto.</t>
  </si>
  <si>
    <t xml:space="preserve">Verificar a fonte. Melhor: trocar Emily por Rafael e Bia, cuja marca D2C vive o mesmo say-do gap, e citar o artigo só como origem do método.</t>
  </si>
  <si>
    <t xml:space="preserve">construíram uma teoria explícita. Se criarmos uma plataforma que une pagamento brasileiro mais hospedagem de conteúdo mais programa de afiliados, três coisas vão acontecer.</t>
  </si>
  <si>
    <t xml:space="preserve">Raciocínio atribuído a fundadores reais como se fosse documento, sem fonte nem número. E 'afiliados trazem escala sem CAC' é errado: a comissão do afiliado é custo de aquisição.</t>
  </si>
  <si>
    <t xml:space="preserve">Escrever como leitura retrospectiva ('a tese implícita da Hotmart pode ser lida assim') e trocar 'sem CAC' por 'com custo de aquisição pago só quando a venda acontece'.</t>
  </si>
  <si>
    <t xml:space="preserve">Que observações a contradisseriam?</t>
  </si>
  <si>
    <t xml:space="preserve">Erro de conjugação: o condicional de 'contradizer' é 'contradiriam'.</t>
  </si>
  <si>
    <t xml:space="preserve">'Que observações a contradiriam?'</t>
  </si>
  <si>
    <t xml:space="preserve">Cinco ou mais hipóteses formuladas em formato testável "se X, então Y, mensurado por Z", com classificação cruzada</t>
  </si>
  <si>
    <t xml:space="preserve">Critério de saída sobre algo que a fase não ensina: formato 'se X, então Y', classificação em quatro eixos e status. É trabalho da Fase 7, e o Bloco 6 da DII usa outro formato.</t>
  </si>
  <si>
    <t xml:space="preserve">Trocar por 'cada nó mortal tem a observação que o derrubaria (Passo 7)' e deixar a formulação formal para a Fase 7, com remissão.</t>
  </si>
  <si>
    <t xml:space="preserve">Teoria conectada a um canvas de modelo de negócio (BMC ou Lean Canvas) via Theory Map (passo 9 opcional).</t>
  </si>
  <si>
    <t xml:space="preserve">Item opcional num checklist que manda não avançar se qualquer item falhar (4462). O leitor não sabe se precisa do Theory Map.</t>
  </si>
  <si>
    <t xml:space="preserve">Tirar o item do checklist ou ajustar a regra: 'todos obrigatórios, exceto o último'.</t>
  </si>
  <si>
    <t xml:space="preserve">Abrir os Template Story Tree (Fase 3) e Template: Mapa Causal — DAG Simplificado (Fase 3) (DAG) e fazer versão inicial em duas horas.</t>
  </si>
  <si>
    <t xml:space="preserve">Frase corrompida pela troca de links: artigo no plural com substantivo no singular, parênteses em série e um template que não existe com esse nome (o real é 'Árvore de Teoria').</t>
  </si>
  <si>
    <t xml:space="preserve">'Abrir os templates Árvore de Teoria e Mapa Causal (DAG), no fim desta fase, e fazer a primeira versão em duas horas.'</t>
  </si>
  <si>
    <t xml:space="preserve">"App com dashboard integrado" não é atributo. É solução.</t>
  </si>
  <si>
    <t xml:space="preserve">Contradiz a definição de 4334 (atributo é elemento do problema ou da solução com realização incerta) e o diagrama (4258, 'Atributo 1 do produto/serviço').</t>
  </si>
  <si>
    <t xml:space="preserve">Precisar: 'O atributo não é a feature, é a incerteza sobre ela: a disposição do dono a usar o dashboard.' Ajustar o diagrama no mesmo sentido.</t>
  </si>
  <si>
    <t xml:space="preserve">($P(A) 	imes P(B|A) 	imes P(C|B)$)</t>
  </si>
  <si>
    <t xml:space="preserve">Fórmula corrompida: o comando de multiplicação do LaTeX perdeu a barra e virou tabulação seguida de 'imes'. O leitor vê código quebrado no meio do Espelho.</t>
  </si>
  <si>
    <t xml:space="preserve">Escrever em prosa: 'multiplique as probabilidades das setas críticas (por exemplo, 0,8 x 0,7 x 0,6 = 0,34)'. Evitar LaTeX no corpo do texto.</t>
  </si>
  <si>
    <t xml:space="preserve">Desenhe em uma folha de papel os 6 a 8 nós da sua **Story Tree**, circule em vermelho as **2 setas bet-the-company** de menor confiança</t>
  </si>
  <si>
    <t xml:space="preserve">O conceito central oscila entre nó (4354, 4455) e seta (4238, 4498). E o Ritual pede 6 a 8 nós, contra 8 a 15 atributos e DAG com 10 ou mais nós no checklist.</t>
  </si>
  <si>
    <t xml:space="preserve">Definir: o nó mortal é a crença que, se falsa, mata a ideia. Usar 'nó' em todo o trecho e alinhar o Ritual à faixa de 8 a 15 nós.</t>
  </si>
  <si>
    <t xml:space="preserve">Sete ferramentas estruturam o raciocínio causal e ajudam a evitar wishful thinking (acreditar no que se quer acreditar).</t>
  </si>
  <si>
    <t xml:space="preserve">A lista cita 3 ferramentas de outras fases (First Principles, Pyramid, Cynefin) e omite OODA, Ishikawa e Pareto, que estão no manual logo abaixo. Falta dizer qual usar primeiro.</t>
  </si>
  <si>
    <t xml:space="preserve">Listar só o que está no manual, na ordem de uso: 5 Porquês e MECE para montar a árvore, segunda ordem para a teoria alternativa. Nomear uma ferramenta principal.</t>
  </si>
  <si>
    <t xml:space="preserve">Howard Marks, co-fundador da Oaktree Capital (US$ 180B AUM), cunhou o termo no livro *The Most Important Thing* (2011)</t>
  </si>
  <si>
    <t xml:space="preserve">Marks fala em 'second-level thinking' e não cunhou a ideia de efeitos de segunda ordem, que vem de Bastiat e Hazlitt. O AUM de US$ 180B precisa de data e checagem.</t>
  </si>
  <si>
    <t xml:space="preserve">'Howard Marks, cofundador da Oaktree, popularizou entre investidores o pensamento de segundo nível em The Most Important Thing (2011).' Checar o AUM ou cortá-lo.</t>
  </si>
  <si>
    <t xml:space="preserve">A Oaktree informa US$ 227 bilhões sob gestão em 30 de junho de 2026, não US$ 180 bilhões.</t>
  </si>
  <si>
    <t xml:space="preserve">https://s206.q4cdn.com/629311627/files/doc_financials/2026/q3/OCSL-3Q2026-Investor-Presentation_vF.pdf</t>
  </si>
  <si>
    <t xml:space="preserve">(exhaustividade ambígua)</t>
  </si>
  <si>
    <t xml:space="preserve">'Exhaustividade' é grafia errada (em português, 'exaustividade'). O erro se repete em 4648.</t>
  </si>
  <si>
    <t xml:space="preserve">'exaustividade ambígua' e 'Passo 5. Teste a exaustividade.'</t>
  </si>
  <si>
    <t xml:space="preserve">Definição do problema é 30% do trabalho. "A problem well-defined is half-solved", Einstein atribuído.</t>
  </si>
  <si>
    <t xml:space="preserve">A frase costuma ser atribuída a Charles Kettering, não a Einstein. E contradiz o número anterior: 'meio resolvido' não é '30% do trabalho'. Citação em inglês sem tradução.</t>
  </si>
  <si>
    <t xml:space="preserve">Cortar a citação ou atribuí-la com cuidado ('frase atribuída a Charles Kettering'), traduzir e escolher um número só.</t>
  </si>
  <si>
    <t xml:space="preserve">Rasiel, E. &amp; Friga, P. (2001). *The McKinsey Way*. McGraw-Hill.</t>
  </si>
  <si>
    <t xml:space="preserve">Bibliografia trocada: The McKinsey Way (1999) é só de Rasiel, como diz 4677. Com Friga, em 2001, o livro é The McKinsey Mind.</t>
  </si>
  <si>
    <t xml:space="preserve">'Rasiel, E. &amp; Friga, P. (2001). The McKinsey Mind. McGraw-Hill.' Ou manter só The McKinsey Way (Rasiel, 1999).</t>
  </si>
  <si>
    <t xml:space="preserve">Sakichi Toyoda, fundador da Toyota Industries, desenvolveu a técnica nos anos 1930.</t>
  </si>
  <si>
    <t xml:space="preserve">Sakichi Toyoda morreu em 1930, então 'desenvolveu nos anos 1930' não fecha. A técnica se firmou com Taiichi Ohno no Sistema Toyota de Produção.</t>
  </si>
  <si>
    <t xml:space="preserve">'A técnica é atribuída a Sakichi Toyoda e foi sistematizada por Taiichi Ohno no Sistema Toyota de Produção.' Ajustar também o título (4807).</t>
  </si>
  <si>
    <t xml:space="preserve">desenvolveu o diagrama nos anos 1960 para a Kawasaki Steel Works. Publicou formalmente em *Guide to Quality Control* (1968). Ferramenta central do Toyota Production System</t>
  </si>
  <si>
    <t xml:space="preserve">As fontes usuais datam o primeiro uso na Kawasaki dos anos 1940. E o diagrama não é ferramenta central do Sistema Toyota, que gira em torno de just-in-time e jidoka.</t>
  </si>
  <si>
    <t xml:space="preserve">Verificar e escrever: 'Ishikawa usou o diagrama na Kawasaki nos anos 1940 e o difundiu nos anos 1960. Virou ferramenta básica da gestão da qualidade.'</t>
  </si>
  <si>
    <t xml:space="preserve">para decisões sobre o futuro (Ishikawa é retrospectivo).</t>
  </si>
  <si>
    <t xml:space="preserve">Ishikawa, Pareto, 5 Porquês e 7 passos pedem dados de operação que o fundador da Fase 3 não tem. Os exemplos são de empresa rodando (demissão, CAC, churn, deploy). A Oficina não serve à teoria.</t>
  </si>
  <si>
    <t xml:space="preserve">Aplicar cada ferramenta à árvore: 5 Porquês para descer do sintoma à causa num galho, MECE para checar se os galhos cobrem o problema, segunda ordem para a teoria alternativa. Levar Ishikawa e Pareto aos Vols. 4 e 7.</t>
  </si>
  <si>
    <t xml:space="preserve">deprioritzar os demais.</t>
  </si>
  <si>
    <t xml:space="preserve">Erro de digitação: 'deprioritzar'.</t>
  </si>
  <si>
    <t xml:space="preserve">'despriorize os demais' ou 'deixe os demais para depois'.</t>
  </si>
  <si>
    <t xml:space="preserve">é ferramenta autoral desenvolvida para este livro a partir da convergência de três tradições intelectuais</t>
  </si>
  <si>
    <t xml:space="preserve">A abertura da fase atribui a Story Tree à abordagem científica de Felin, Gambardella, Stern e Zenger (4236) e chama o Passo 1 de 'método Story Tree'. Aqui ela vira criação do livro.</t>
  </si>
  <si>
    <t xml:space="preserve">Separar: 'a Story Tree vem da abordagem científica (Felin e coautores). O Theory Map com notas K e I é a adaptação deste livro.'</t>
  </si>
  <si>
    <t xml:space="preserve">**Conhecimento (K1-K5)**: quão bem estabelecida é esta premissa? K1 = evidência robusta. K5 = pura suposição.</t>
  </si>
  <si>
    <t xml:space="preserve">Quarta escala de confiança na mesma fase: percentuais (4348), alta/média/baixa (4450), forte/fraca/nenhuma (4451) e K1 a K5. E a escala é invertida: 'Conhecimento 5' quer dizer nenhum.</t>
  </si>
  <si>
    <t xml:space="preserve">Uma escala só para a fase inteira. Se ficar a de 1 a 5, chamá-la de Dúvida (D1 a D5) ou inverter o sentido, para que número alto signifique mais evidência.</t>
  </si>
  <si>
    <t xml:space="preserve">cada hipótese da Fase 6 testa um nó ou seta da árvore; cada experimento da Fase 7 coleta evidência</t>
  </si>
  <si>
    <t xml:space="preserve">Numeração antiga: hipóteses são a Fase 7 e experimentos a Fase 8 (Vol. 3), como diz 4359. O erro se repete em 4978, 5058, 5072 e 5108 e manda o leitor para a Fase 6, de mercado.</t>
  </si>
  <si>
    <t xml:space="preserve">Trocar Fase 6 por Fase 7 e Fase 7 por Fase 8 nos dois canvases e conferir as demais remissões por busca.</t>
  </si>
  <si>
    <t xml:space="preserve">nós com I = 5 e K ≥ 4 são as premissas mais importantes com menos evidência</t>
  </si>
  <si>
    <t xml:space="preserve">Três regras de prioridade no mesmo canvas: P &gt; 12 (4989), I = 5 e K ≥ 4 (4990), K≥3+I≥4 (5025). E o caso Creditas trata E (K=3) como aposta mortal e omite F (K=4, I=5).</t>
  </si>
  <si>
    <t xml:space="preserve">Fixar uma regra (por exemplo, I = 5 com K ≥ 4) e refazer com ela a lista de apostas do caso Creditas.</t>
  </si>
  <si>
    <t xml:space="preserve">ter unidade economics superiores</t>
  </si>
  <si>
    <t xml:space="preserve">Termo meio traduzido pela troca mecânica: 'unidade economics' não existe em nenhuma das duas línguas.</t>
  </si>
  <si>
    <t xml:space="preserve">'e ter economia por cliente melhor que a do crédito sem garantia', ou 'unit economics' uma vez, com glosa no glossário.</t>
  </si>
  <si>
    <t xml:space="preserve">Sem a Theory Map, essa premissa teria emergido apenas meses depois, após produto construído. Com a árvore, foi identificada como aposta de alto risco antes de qualquer investimento técnico.</t>
  </si>
  <si>
    <t xml:space="preserve">Atribui à Creditas de 2012 o uso de uma ferramenta que o próprio texto diz ter sido criada para este livro (4939). Decisões, entrevistas e prazos parecem inventados para uma empresa real.</t>
  </si>
  <si>
    <t xml:space="preserve">Reescrever como exercício retrospectivo: 'Se a Creditas tivesse desenhado a árvore em 2012, o nó de regulação apareceria como...'. Tirar as decisões atribuídas ou citar fonte.</t>
  </si>
  <si>
    <t xml:space="preserve">A Theory Map **precede todos os outros canvases**</t>
  </si>
  <si>
    <t xml:space="preserve">Contradiz o Passo 9 (4384, 'Se você já usou BMC ou Lean Canvas, monte um Theory Map') e o passo a passo do canvas (4982), que liga a árvore a um BMC já existente.</t>
  </si>
  <si>
    <t xml:space="preserve">'A Theory Map explica por que os blocos do BMC e do Lean Canvas estão lá. Pode vir antes ou depois deles, mas é ela que decide o que testar.'</t>
  </si>
  <si>
    <t xml:space="preserve">isolando explicitamente os 2 a 5 atributos bet-the-company que destruiriam a ideia se refutados</t>
  </si>
  <si>
    <t xml:space="preserve">"Bet-the-company" aparece nove vezes sem tradução nos templates e no fechamento da fase, ao lado de "outcome", "sweet spot" e "threshold". O leitor tropeça no termo central da ferramenta.</t>
  </si>
  <si>
    <t xml:space="preserve">Traduzir na primeira ocorrência e seguir em português: "atributos de vida ou morte (bet-the-company)", depois só "atributos de vida ou morte". "Limiar" no lugar de threshold e "resultado final" no de outcome.</t>
  </si>
  <si>
    <t xml:space="preserve">antes de priorizar hipóteses (Fase 6)</t>
  </si>
  <si>
    <t xml:space="preserve">A Fase 6 é Mapeamento de Mercado e Concorrência. Formulação e priorização de hipóteses estão na Fase 7 (Vol. 3). Remissão herdada de numeração antiga.</t>
  </si>
  <si>
    <t xml:space="preserve">Corrigir para "antes de priorizar hipóteses (Fase 7, Vol. 3)" e varrer o volume atrás de remissões com o mesmo deslocamento de uma fase.</t>
  </si>
  <si>
    <t xml:space="preserve">evidência "Frameworks da Fase 17.x sobre transferência de dor entre persona-operador e persona-comprador"</t>
  </si>
  <si>
    <t xml:space="preserve">Remete a uma "Fase 17.x" que não existe. A Fase 17 (Vol. 7) trata de operações em escala, não de dor entre personas. Resíduo de outra estrutura no exemplo que o leitor vai copiar.</t>
  </si>
  <si>
    <t xml:space="preserve">Trocar por evidência de campo: "3 de 5 donos entrevistados citaram a conciliação sem que se perguntasse". Ou remeter à Fase 5 (Vol. 2), que trata de pesquisa com usuários.</t>
  </si>
  <si>
    <t xml:space="preserve">B "dono prioriza resolver" P(B|A)=35%, B→C "dono autoriza compra" P(B→C)=60%, C "cliente paga" P(C|B)=21%</t>
  </si>
  <si>
    <t xml:space="preserve">Notação errada. 35% e 21% são probabilidades acumuladas (0,7×0,5 e 0,35×0,6), mas aparecem como condicionais P(B|A) e P(C|B). O molde (5225 a 5246) conta nó e seta duas vezes.</t>
  </si>
  <si>
    <t xml:space="preserve">Usar P(A) no primeiro nó e só condicionais nas setas: P(A)=70%, P(B|A)=50%, P(C|B)=60%, logo P(C)=0,7×0,5×0,6=21%. Ajustar o molde e a fórmula de 5246 à mesma convenção.</t>
  </si>
  <si>
    <t xml:space="preserve">demais. Sweet spot inicial: entre 15% e 50%.</t>
  </si>
  <si>
    <t xml:space="preserve">Cortes sem fonte nem lógica (abaixo de 10% frágil, acima de 70% otimista, ideal entre 15% e 50%). Toda cadeia longa cai abaixo de 10% sem que a teoria seja pior.</t>
  </si>
  <si>
    <t xml:space="preserve">Apresentar como heurística do autor e mudar o uso: comparar teorias com o mesmo número de elos e atacar primeiro o elo de menor probabilidade. "Faixa de trabalho" no lugar de sweet spot.</t>
  </si>
  <si>
    <t xml:space="preserve">&gt; [!note] Teoria completa em Canvas: Theory Map / Story Tree (autoral IGNIÇÃO) (Fase 3)</t>
  </si>
  <si>
    <t xml:space="preserve">Reivindica autoria da Story Tree, do Theory Map e do Hypothesis Canvas (5340), mas a linha 4236 do mesmo volume credita a teoria causal a Felin, Gambardella, Stern e Zenger.</t>
  </si>
  <si>
    <t xml:space="preserve">Trocar "autoral IGNIÇÃO" por "adaptação IGNIÇÃO de Felin, Gambardella, Stern e Zenger" e conferir a origem do Hypothesis Canvas na abordagem científica de Camuffo e Gambardella antes de publicar.</t>
  </si>
  <si>
    <t xml:space="preserve">#### Template: Hypothesis Canvas</t>
  </si>
  <si>
    <t xml:space="preserve">O Hypothesis Canvas e o Theory Map se repetem quase idênticos na Fase 7 do Vol. 3 (v03, linhas 1473 e 1564), com a mesma moldura e os mesmos campos.</t>
  </si>
  <si>
    <t xml:space="preserve">Manter o template num lugar só, de preferência a Fase 7, onde a hipótese é formulada, e deixar aqui uma remissão de uma linha.</t>
  </si>
  <si>
    <t xml:space="preserve">Preencha os blocos superior e médio **antes** de coletar dado, os blocos inferiores são preenchidos **após** a coleta, respeitando a ordem indicada.</t>
  </si>
  <si>
    <t xml:space="preserve">Vírgula soldando orações independentes, herança da troca mecânica do ponto e vírgula. O mesmo em 5424 ("O canvas não é decorativo, se algum bloco..."), 5851 e 6050.</t>
  </si>
  <si>
    <t xml:space="preserve">Separar em frases: "Preencha os blocos superior e médio antes de coletar o dado. Os inferiores, depois da coleta, na ordem indicada."</t>
  </si>
  <si>
    <t xml:space="preserve">║ HYPOTHESIS CANVAS #___ ║</t>
  </si>
  <si>
    <t xml:space="preserve">Espaços internos colapsados desmontaram a moldura: a borda direita gruda no texto e as colunas desalinham. O mesmo nas tabelas da Story Tree (5157) e no diagrama do Mapa Causal (5225).</t>
  </si>
  <si>
    <t xml:space="preserve">Restaurar o alinhamento a partir de versão anterior do arquivo ou trocar a arte ASCII por tabela Markdown de duas colunas (Teoria e Hipótese, Evidência e Medidas, Avaliação e Decisão).</t>
  </si>
  <si>
    <t xml:space="preserve">║ [ ] Aumentado para ______ (amostra favorece a hipótese) ║</t>
  </si>
  <si>
    <t xml:space="preserve">O canvas manda fixar o limiar antes de ver os dados (5372) e depois deixa subir ou baixar o limiar com a amostra já coletada. É mover a trave depois do chute.</t>
  </si>
  <si>
    <t xml:space="preserve">Definir antes da coleta a regra de validade da amostra ("se mais de 30% estiver fora do ICP, o teste é inconclusivo") e proibir ajuste posterior do limiar.</t>
  </si>
  <si>
    <t xml:space="preserve">Não como plano, não como projeção, mas como mapa causal de crenças.</t>
  </si>
  <si>
    <t xml:space="preserve">O fechamento encadeia antíteses: "não como plano... mas como mapa", "não está mapeando teoria, está fazendo declaração de fé", "Não dar respostas, mas localizar perguntas".</t>
  </si>
  <si>
    <t xml:space="preserve">Manter a da declaração de fé, que é a melhor, e afirmar o resto: "A Fase 3 tornou explícita a teoria do negócio como mapa causal de crenças, com peso em cada seta."</t>
  </si>
  <si>
    <t xml:space="preserve">ABERTURA CAPÍTULOS 1-5</t>
  </si>
  <si>
    <t xml:space="preserve">Mais de 60% das startups que morrem nos primeiros dois anos não quebram porque o mercado encolheu — quebram porque o caixa pessoal do fundador secou antes do *Product-Market Fit*</t>
  </si>
  <si>
    <t xml:space="preserve">Estatística sem fonte e provavelmente inventada. Levantamentos conhecidos põem falta de mercado e de caixa da empresa no topo. O trecho dá três versões da causa principal (5450, 5575, 5584).</t>
  </si>
  <si>
    <t xml:space="preserve">Cortar o número ou citar fonte. Sem número: "Muitas startups morrem antes de o mercado decidir: o fundador fica sem dinheiro em casa, os sócios brigam ou a empresa escolhe o capital errado."</t>
  </si>
  <si>
    <t xml:space="preserve">CAPÍTULO 1</t>
  </si>
  <si>
    <t xml:space="preserve">### O oxigênio invisível: por que o caixa da sua casa dita a coragem das suas decisões na empresa</t>
  </si>
  <si>
    <t xml:space="preserve">Adjetivos vetados e intensificadores: "invisível" (5464), "cálculo cirúrgico" (5470), "crítico" (5479, 5876), "incalculável" (5605), "vazio existencial profundo" (5889), "Extremamente comum" (6126).</t>
  </si>
  <si>
    <t xml:space="preserve">"O oxigênio da empresa sai da sua casa" e cortar os intensificadores. Em 5876, "o terapeuta pode ser decisivo na crise aguda".</t>
  </si>
  <si>
    <t xml:space="preserve">Lucas forçou a empresa a aceitar a primeira proposta predatória de um investidor-anjo oportunista, entregando **35% da companhia por R$ 250 mil**</t>
  </si>
  <si>
    <t xml:space="preserve">Contradiz a bíblia (MVP financiado com serviço produtizado, Série A limpa) e o Cap. 12 do mesmo volume (8383), em que Lucas e Marina recusam cheque diluidor para proteger o cap table.</t>
  </si>
  <si>
    <t xml:space="preserve">Escrever como contrafactual, no padrão de 8383: "Se Lucas não tivesse cortado o custo de casa no sexto mês, teria aceitado 35% por R$ 250 mil." Ou mostrar o quase-erro barrado por Marina.</t>
  </si>
  <si>
    <t xml:space="preserve">não conversou com a esposa sobre como ficaria o orçamento doméstico após o sexto mês</t>
  </si>
  <si>
    <t xml:space="preserve">Cena abandonada: Lucas some após o primeiro parágrafo e não volta no corpo, no Espelho nem no Ritual. O cálculo do burn rate familiar prometido no índice (5454) também não aparece.</t>
  </si>
  <si>
    <t xml:space="preserve">Usar Lucas como fio: montar o orçamento dele (R$ 22 mil líquidos, aluguel no Itaim) como exemplo de burn familiar, roteirizar a conversa com a esposa e fechar o Ritual com os meses de runway que ele ganharia.</t>
  </si>
  <si>
    <t xml:space="preserve">E nada destrói o córtex pré-frontal de um fundador brasileiro mais rápido do que **O Imposto do Desespero Doméstico**</t>
  </si>
  <si>
    <t xml:space="preserve">Horowitz entra como paráfrase genérica, sem passagem identificável do livro. A frase seguinte veste de neurociência uma hipérbole ("destrói o córtex pré-frontal").</t>
  </si>
  <si>
    <t xml:space="preserve">Citar uma ideia real do livro (a Luta, o CEO em tempo de guerra) ou cortar. Trocar a neurologia por efeito observável: "nada tira o poder de negociação de um fundador mais rápido do que o Imposto do Desespero Doméstico".</t>
  </si>
  <si>
    <t xml:space="preserve">**O Imposto do Desespero Doméstico**</t>
  </si>
  <si>
    <t xml:space="preserve">Conceitos com nome próprio aparecem uma vez e somem: o Imposto do Desespero Doméstico não volta no Cap. 1 e a Lua de Mel Sem Contrato (5577) não volta no Cap. 2.</t>
  </si>
  <si>
    <t xml:space="preserve">Fazer o conceito trabalhar: medir o Imposto no painel ("meses de reserva abaixo de seis") e no Espelho, e usar a Lua de Mel como nome da seção sobre acordo de sócios.</t>
  </si>
  <si>
    <t xml:space="preserve">não é egoísmo. É a única garantia de que você jamais venderá o futuro da sua empresa a preço de banana para pagar o supermercado de sexta-feira.</t>
  </si>
  <si>
    <t xml:space="preserve">Antítese de fórmula, exagero ("única garantia", "jamais") e clichê ("a preço de banana") no fim de um período com aposto longo entre travessões e "cálculo cirúrgico".</t>
  </si>
  <si>
    <t xml:space="preserve">"Cuidar do próprio dinheiro protege a empresa. Quem tem doze meses de casa pagos não entrega 35% do negócio para quitar o aluguel."</t>
  </si>
  <si>
    <t xml:space="preserve">Tema prático e crítico. Fundador que falha em dinheiro pessoal costuma falhar também na empresa.</t>
  </si>
  <si>
    <t xml:space="preserve">Da cena o texto salta para manual seco, com fragmento e adjetivo vetado, e repete a tese do term sheet aceito por desespero (5479, 5487) que a cena de Lucas acabou de provar.</t>
  </si>
  <si>
    <t xml:space="preserve">Costurar e cortar a repetição: "Lucas não errou na empresa. Errou em casa, seis meses antes. É o padrão: o estresse financeiro corrói julgamento, relação e senso de urgência."</t>
  </si>
  <si>
    <t xml:space="preserve">Cinco dimensões da gestão financeira pessoal durante a trajetória empreendedora.</t>
  </si>
  <si>
    <t xml:space="preserve">Títulos dramáticos sobre o esqueleto 5W1H: o que é (5481), por que (5485), quando (5495), quem (5499), como (5503), métricas, critérios, erros. O Cap. 2 repete a sequência (5588 a 5771).</t>
  </si>
  <si>
    <t xml:space="preserve">Organizar cada capítulo pelos problemas do leitor. Cap. 1: a conta da casa, a escada de pró-labore, a proteção da família, o crédito. Fundir "métricas" e "critérios" num só painel.</t>
  </si>
  <si>
    <t xml:space="preserve">o convênio médico exige CLT ou empresa consolidada</t>
  </si>
  <si>
    <t xml:space="preserve">Impreciso: plano PME pode ser contratado por CNPJ novo, o difícil é o plano individual. Em 5517 o plano "é fornecido em CLT" soa como obrigação legal, e os preços não têm data nem fonte.</t>
  </si>
  <si>
    <t xml:space="preserve">"Plano individual quase não é vendido. A saída usual é o plano PME pelo CNPJ da empresa, com vidas mínimas e carência conforme a operadora." Datar e dar fonte das faixas de preço de 5517.</t>
  </si>
  <si>
    <t xml:space="preserve">CDI em torno de treze a quatorze por cento ao ano em 2025 e 2026</t>
  </si>
  <si>
    <t xml:space="preserve">A Selic chegou a 15% em junho de 2025 e o CDI ficou perto de 14,9%. Para 2026 depende dos cortes. LCI e LCA tiveram prazos mínimos elevados em 2024 e isenção questionada em 2025.</t>
  </si>
  <si>
    <t xml:space="preserve">Tirar a taxa e ensinar o critério: "pelo menos 100% do CDI, liquidez diária e garantia do FGC". Em LCI e LCA, informar a carência mínima vigente e conferir a isenção em 2026.</t>
  </si>
  <si>
    <t xml:space="preserve">Fase 18 (Vol. 8)]] (pós-PMF, time em escala)</t>
  </si>
  <si>
    <t xml:space="preserve">A escada de salário liga "pós-PMF, time em escala" à Fase 18, que é Estruturação Jurídica. O mapa do Cap. 2 (6130) põe a escala na Fase 16. E "Fases 2 a 9 (validação)" inclui ideação.</t>
  </si>
  <si>
    <t xml:space="preserve">Corrigir para "Fases 4 a 10 (validação, pré-PMF)" e "Fases 15 e 16 (Vol. 6), pós-PMF e time em escala".</t>
  </si>
  <si>
    <t xml:space="preserve">Os benchmarks vêm de Radford, Mercer ou consultorias de comp e equity como Pave e Option Impact.</t>
  </si>
  <si>
    <t xml:space="preserve">Números de mercado sem fonte brasileira: salário de fundador por estágio em reais atribuído a bases americanas, PMF de 18 a 36 meses "em média" (5507), custo anual dos profissionais (5501).</t>
  </si>
  <si>
    <t xml:space="preserve">Citar pesquisa brasileira com data ou apresentar como faixa observada pelo autor. Trocar "comp" por "remuneração" e o prazo de PMF por "muitas vezes mais de dois anos".</t>
  </si>
  <si>
    <t xml:space="preserve">o fundador que se remunera via empresa tem opções entre pro-labore (incide INSS) e dividendos (isentos se houver lucro)</t>
  </si>
  <si>
    <t xml:space="preserve">Desatualizado. A Lei 15.270/2025 criou, a partir de 2026, retenção de 10% sobre dividendos acima de R$ 50 mil por mês da mesma empresa e imposto mínimo para renda anual acima de R$ 600 mil.</t>
  </si>
  <si>
    <t xml:space="preserve">"Dividendos seguem isentos até R$ 50 mil por mês por empresa pagadora. Acima disso há retenção de 10% e pode haver imposto mínimo na declaração anual. Lucros de até 2025 têm regra de transição." Validar com contador.</t>
  </si>
  <si>
    <t xml:space="preserve">Desde janeiro de 2026, dividendos pagos por uma mesma empresa a uma mesma pessoa física acima de R$ 50 mil no mês sofrem retenção de 10% sobre o valor total (Lei 15.270/2025). Renda anual acima de R$ 600 mil entra no imposto mínimo, de 0% a 10% conforme a faixa, a partir da declaração de 2027.</t>
  </si>
  <si>
    <t xml:space="preserve">https://www.planalto.gov.br/ccivil_03/_ato2023-2026/2025/lei/L15270.htm</t>
  </si>
  <si>
    <t xml:space="preserve">Estratégia comum em Lucro Presumido: pro-labore em valor baixo, com um salário mínimo, mais dividendos do lucro.</t>
  </si>
  <si>
    <t xml:space="preserve">Falta o Fator R do Simples Nacional, regime da maioria das startups no início. Em software e serviços, pró-labore baixo pode levar a empresa do Anexo III (a partir de 6%) ao V (a partir de 15,5%).</t>
  </si>
  <si>
    <t xml:space="preserve">Acrescentar: "No Simples, se folha mais pró-labore ficar abaixo de 28% da receita, atividades do Anexo V pagam bem mais. Às vezes um pró-labore maior reduz o imposto total. Simule com o contador."</t>
  </si>
  <si>
    <t xml:space="preserve">pro-labore (incide INSS)</t>
  </si>
  <si>
    <t xml:space="preserve">Pró-labore também paga IRPF pela tabela e, fora do Simples, 20% de contribuição patronal. E, ao contrário do que diz 5517, fundador com pró-labore contribui ao INSS e tem cobertura por incapacidade.</t>
  </si>
  <si>
    <t xml:space="preserve">"Pró-labore paga INSS de 11% até o teto e IRPF pela tabela. Fora do Simples, a empresa recolhe mais 20%. Em troca, você mantém a qualidade de segurado do INSS." Conferir alíquotas de 2026.</t>
  </si>
  <si>
    <t xml:space="preserve">A separação pessoal e empresarial precisa ser rigorosa.</t>
  </si>
  <si>
    <t xml:space="preserve">Dra. Camila, cuja marca na bíblia é misturar contas de casa com o CNPJ, não aparece no capítulo que trata exatamente disso. A seção de separação PF e PJ fica abstrata.</t>
  </si>
  <si>
    <t xml:space="preserve">Abrir a seção com o extrato da clínica de Camila em BH: escola dos filhos e supermercado pagos pelo CNPJ, e o custo disso na contabilidade, no IR e numa futura franquia.</t>
  </si>
  <si>
    <t xml:space="preserve">E nunca pegar empréstimo pessoal para a empresa em nome próprio, exceto via contrato formal de mútuo com juros de mercado. Caso contrário, vira distribuição de lucro disfarçada com problemas tributários.</t>
  </si>
  <si>
    <t xml:space="preserve">Conceito trocado. Dinheiro do sócio que entra sem contrato arrisca ser tratado como suprimento de caixa sem origem (omissão de receita), não como distribuição disfarçada. Juros não são exigidos.</t>
  </si>
  <si>
    <t xml:space="preserve">"Se emprestar à empresa, faça contrato de mútuo e comprove a origem do dinheiro na sua declaração. Sem isso, a Receita pode presumir receita omitida." Separar do risco de tomar crédito pessoal. Validar com tributarista.</t>
  </si>
  <si>
    <t xml:space="preserve">Dinheiro do sócio que entra na empresa sem prova da entrega e da origem pode ser tratado como receita omitida (Decreto-Lei 1.598/1977, art. 12, § 3º). O risco não é distribuição disfarçada de lucro.</t>
  </si>
  <si>
    <t xml:space="preserve">https://www.planalto.gov.br/ccivil_03/decreto-lei/del1598.htm</t>
  </si>
  <si>
    <t xml:space="preserve">Se captou antes de casar, o equity pré-casamento é seu. O pós-casamento entra em comunhão, exceto se houver pacto específico.</t>
  </si>
  <si>
    <t xml:space="preserve">"Captou" confunde rodada de investimento com aquisição das quotas. Na comunhão parcial vale quando as quotas foram adquiridas. Lucros distribuídos durante o casamento entram na partilha.</t>
  </si>
  <si>
    <t xml:space="preserve">"Quotas que você tinha antes do casamento são suas. As adquiridas depois, e os lucros distribuídos no casamento, entram na comunhão parcial. A valorização das quotas antigas tem tratamento próprio nos tribunais."</t>
  </si>
  <si>
    <t xml:space="preserve">se você é casado em comunhão parcial (regime padrão brasileiro)</t>
  </si>
  <si>
    <t xml:space="preserve">Ignora a união estável, comum entre fundadores jovens e regida pela comunhão parcial sem contrato. E o testamento não decide tudo: com herdeiros necessários, só metade dos bens é disponível.</t>
  </si>
  <si>
    <t xml:space="preserve">Acrescentar união estável e contrato de convivência. Corrigir o testamento e remeter ao acordo de sócios, que decide o destino das quotas na morte ou incapacidade de um sócio (art. 1.028 do Código Civil).</t>
  </si>
  <si>
    <t xml:space="preserve">Bradesco Prime, Itaú Personnalité, BB Estilo, Santander Select, com entrada tipicamente em duzentos a quinhentos mil em investimentos na instituição</t>
  </si>
  <si>
    <t xml:space="preserve">São segmentos de alta renda do varejo, não private banking, que começa muito acima. A mesma frase dá dois pisos diferentes: R$ 500 mil a 1 milhão e R$ 200 mil a 500 mil.</t>
  </si>
  <si>
    <t xml:space="preserve">"Os segmentos de alta renda (Prime, Personnalité, Estilo, Select) aceitam clientes por renda mensal ou valor investido, com pisos que mudam com frequência. Confira no seu banco." Tirar "private banking".</t>
  </si>
  <si>
    <t xml:space="preserve">Prime, Personnalité, Estilo e Select são segmentos de alta renda do varejo, não private banking. O Itaú Personnalité aceita renda a partir de R$ 15 mil ou investimentos a partir de R$ 250 mil.</t>
  </si>
  <si>
    <t xml:space="preserve">https://www.itau.com.br/abrir-conta/personnalite</t>
  </si>
  <si>
    <t xml:space="preserve">As estratégias para contornar são manter algum vínculo que comprove renda regular</t>
  </si>
  <si>
    <t xml:space="preserve">Período de cerca de 180 palavras com seis estratégias, parênteses aninhados e travessão interno. Checklists executáveis também viram parágrafo corrido em 5527, 5534 e 5724.</t>
  </si>
  <si>
    <t xml:space="preserve">Quebrar em lista com verbo no imperativo: comprove renda regular, use o segmento de alta renda, avalie consórcio, mantenha dois cartões, não encerre contas antigas ("não zerar" está errado), monitore o score.</t>
  </si>
  <si>
    <t xml:space="preserve">usar carta de crédito imobiliário via consórcio como alternativa a financiamento direto (com menos exigência de comprovação de renda constante)</t>
  </si>
  <si>
    <t xml:space="preserve">Consórcio entra como atalho sem custo. A administradora também analisa renda antes de liberar a carta, a contemplação tem prazo incerto e a taxa de administração pesa.</t>
  </si>
  <si>
    <t xml:space="preserve">Acrescentar: "Consórcio não cobra juros, mas cobra taxa de administração, não garante quando você será contemplado e também analisa sua renda antes de liberar a carta."</t>
  </si>
  <si>
    <t xml:space="preserve">Runway pessoal em meses: alvo de doze a vinte e quatro, mínimo de seis.</t>
  </si>
  <si>
    <t xml:space="preserve">Dados de referência por extenso ("doze a vinte e quatro", "cem por cento", "quatrocentos e dois mil e quinhentos reais"), enquanto o Espelho usa dígitos ("60 dias", "12 meses"). O painel fica lento.</t>
  </si>
  <si>
    <t xml:space="preserve">Algarismos em número com unidade, faixa ou valor: "Runway pessoal: alvo de 12 a 24 meses, mínimo de 6."</t>
  </si>
  <si>
    <t xml:space="preserve">### Erros fatais: misturar cartão PJ com mercado de casa, ignorar regime de bens e queimar reserva em renda variável</t>
  </si>
  <si>
    <t xml:space="preserve">O título promete "queimar reserva em renda variável", que não está entre os dez erros. O corpo enfileira "A primeira é... A décima é" sem hierarquia nem custo de cada erro.</t>
  </si>
  <si>
    <t xml:space="preserve">Incluir o erro prometido ou tirar do título. Agrupar os dez em três famílias (caixa, família, proteção) e abrir pelo mais caro.</t>
  </si>
  <si>
    <t xml:space="preserve">Clássico brasileiro. Desastre em DD, em divórcio, em auditoria fiscal.</t>
  </si>
  <si>
    <t xml:space="preserve">Fragmentos sem verbo no lugar de explicação: "Planejar contorna." (5491), "Dívidas emocionais também importam." (5493), "Não negocia com força." (5487). O leitor recebe rótulo, não argumento.</t>
  </si>
  <si>
    <t xml:space="preserve">"Misturar contas é o erro mais comum no Brasil e cobra três vezes: na due diligence do investidor, na partilha de um divórcio e numa fiscalização da Receita."</t>
  </si>
  <si>
    <t xml:space="preserve">A décima é confiar em promessas verbais com investidor sobre equity pessoal. Se o cônjuge vai ter direito a parte do equity, isso precisa estar em documento, não em conversa.</t>
  </si>
  <si>
    <t xml:space="preserve">O erro anuncia promessa verbal de investidor e a explicação trata do cônjuge. As duas frases não se ligam.</t>
  </si>
  <si>
    <t xml:space="preserve">Escolher um tema: "A décima é deixar a parte do cônjuge nas quotas em acordo verbal. Se ele ou ela terá participação, isso vai para pacto antenupcial ou contrato."</t>
  </si>
  <si>
    <t xml:space="preserve">contrate um seguro de vida/invalidez básico e revise seu custo fixo doméstico cortando toda gordura de status</t>
  </si>
  <si>
    <t xml:space="preserve">O Ritual é uma lista de quatro tarefas de uma vez, não um hábito semanal. Seguro de vida exige cotação e declaração de saúde, não cabe numa manhã.</t>
  </si>
  <si>
    <t xml:space="preserve">Ritual recorrente: "Toda segunda, 15 minutos: confira a reserva, registre o gasto da casa na semana e atualize o runway pessoal em meses." As tarefas únicas vão para um plano de 30 dias.</t>
  </si>
  <si>
    <t xml:space="preserve">defina um valor fixo de transferência mensal (ou zero, se estiver na reserva)</t>
  </si>
  <si>
    <t xml:space="preserve">"Transferência" da PJ para a PF, sem dizer que deve ser pró-labore com INSS e IRPF ou lucro distribuído com registro, reproduz a mistura que o capítulo condena.</t>
  </si>
  <si>
    <t xml:space="preserve">"defina o seu pró-labore mensal, com INSS e IRPF recolhidos, ou a distribuição de lucros formalizada. Nunca uma transferência avulsa."</t>
  </si>
  <si>
    <t xml:space="preserve">CAPÍTULO 2</t>
  </si>
  <si>
    <t xml:space="preserve">## CAPÍTULO 2 — SAÚDE MENTAL, DINÂMICA DE CO-FOUNDERS E HUMANIDADE DO FUNDADOR</t>
  </si>
  <si>
    <t xml:space="preserve">O mesmo papel tem quatro grafias: "co-founders" (título e remissões), "cofounders" (7), "co-fundador" (6) e "cofundador" (22). O índice (5455) já diz "Cofundadores".</t>
  </si>
  <si>
    <t xml:space="preserve">Padronizar "cofundador" no título, no corpo e nos rótulos: "Capítulo 2: Saúde mental, cofundadores e a vida do fundador".</t>
  </si>
  <si>
    <t xml:space="preserve">Em Goiânia, **Rafael e Bia** são sócios há três anos.</t>
  </si>
  <si>
    <t xml:space="preserve">Contradiz a bíblia e a Fase 3 (4234): Rafael é de Recife e, na Fase 3, a dupla ainda está na ideia, em Recife. Aqui Rafael dorme em Goiânia e a sociedade já tem três anos, fornecedor e equipe.</t>
  </si>
  <si>
    <t xml:space="preserve">Manter Rafael em Recife e situar a cena no futuro: "Três anos depois, entre Recife e Goiânia..." Ou trazer a cena para o estágio do Vol. 1: oito meses de loja e a primeira briga.</t>
  </si>
  <si>
    <t xml:space="preserve">Rafael está sentado na beira da cama com taquicardia pela terceira vez na semana</t>
  </si>
  <si>
    <t xml:space="preserve">A dupla some depois da abertura. Taquicardia, oito meses de silêncio e a briga da embalagem não voltam no burnout, na conversa difícil, na ajuda profissional, no Espelho ou no Ritual.</t>
  </si>
  <si>
    <t xml:space="preserve">Usar a dupla como fio: aplicar o check-in de 5638 a Rafael, roteirizar a conversa dos dois com o protocolo de sete passos (5724) e mostrar que taquicardia repetida pede médico.</t>
  </si>
  <si>
    <t xml:space="preserve">**65% das startups de alto potencial que fracassam morrem por explosão na relação entre os cofundadores e colapso emocional**</t>
  </si>
  <si>
    <t xml:space="preserve">Wasserman atribui os 65% a conflito entre cofundadores. "Colapso emocional" é acréscimo. Em negrito de frase inteira, o número vira título em 5594 com outra causa ("burnout negado").</t>
  </si>
  <si>
    <t xml:space="preserve">"Noam Wasserman, em The Founder's Dilemmas, atribui 65% dos fracassos de startups de alto potencial a problemas entre cofundadores." Sem negrito. Reescrever 5594 sem o número.</t>
  </si>
  <si>
    <t xml:space="preserve">Wasserman atribui 65% dos fracassos de startups de alto potencial a problemas de pessoas no time fundador. Colapso emocional não faz parte do dado.</t>
  </si>
  <si>
    <t xml:space="preserve">https://builtin.com/articles/noam-wasserman-visits-techstars-boulder-shines-light-made-data-founding-pitfalls-can-kill-your-</t>
  </si>
  <si>
    <t xml:space="preserve">Não é decoração. É operacional.</t>
  </si>
  <si>
    <t xml:space="preserve">Tique do capítulo: "Não é decoração. É operacional." (5584), "Isso não é romantismo. É operacional." (5699), "não é sinal de fraqueza, é ferramenta operacional" (6138).</t>
  </si>
  <si>
    <t xml:space="preserve">Dizer uma vez, com prova: "Este capítulo trata saúde mental como trata caixa, com indicador, rotina e plano de contingência." Em 6138: "Pedir ajuda não é fraqueza. Mantém o julgamento afiado."</t>
  </si>
  <si>
    <t xml:space="preserve">Três territórios. Saúde mental do fundador individualmente</t>
  </si>
  <si>
    <t xml:space="preserve">O título logo acima (5588) anuncia "os dois pilares" e a primeira frase do corpo lista três territórios.</t>
  </si>
  <si>
    <t xml:space="preserve">Alinhar título e corpo: "Três frentes: a mente do fundador, a sociedade e a família".</t>
  </si>
  <si>
    <t xml:space="preserve">Terapia semanal preventiva custa quatrocentos a oitocentos reais por semana.</t>
  </si>
  <si>
    <t xml:space="preserve">Faixa alta e sem fonte, que afasta o leitor fora de São Paulo. Omite que planos de saúde cobrem psicoterapia e que há atendimento pelo SUS e em clínicas-escola.</t>
  </si>
  <si>
    <t xml:space="preserve">"Uma sessão semanal custa de R$ 150 a mais de R$ 400, conforme a cidade. Planos de saúde cobrem psicoterapia e clínicas-escola atendem com preço social." Conferir valores e regra da ANS.</t>
  </si>
  <si>
    <t xml:space="preserve">birthday number (quarenta, quarenta e cinco, cinquenta)</t>
  </si>
  <si>
    <t xml:space="preserve">Termo em inglês que o leitor não vai entender. A seção ainda abre com "Sempre.", resposta solta à pergunta "quando?" do molde 5W1H.</t>
  </si>
  <si>
    <t xml:space="preserve">"aniversários redondos (40, 45, 50)". Abrir com "Este capítulo vale o tempo todo, com atenção dobrada nestes momentos:".</t>
  </si>
  <si>
    <t xml:space="preserve">No Brasil, buscar CFP/APA, especialidades em TCC, ACT ou psicodinâmica conforme preferência pessoal.</t>
  </si>
  <si>
    <t xml:space="preserve">Erro factual. No Brasil o psicólogo se registra no CRP do estado (consulta no cadastro nacional do CFP). APA é a associação americana. E "CFP" já significou planejador financeiro em 5501.</t>
  </si>
  <si>
    <t xml:space="preserve">"Confira o registro do psicólogo no CRP e o do psiquiatra no CRM. Abordagens com boa evidência: TCC, ACT e psicodinâmica."</t>
  </si>
  <si>
    <t xml:space="preserve">Peer support group: grupos formais ou informais de fundadores (Endeavor, YPO Forum, peer groups orgânicos).</t>
  </si>
  <si>
    <t xml:space="preserve">Endeavor e YPO selecionam empresas já grandes, fora do alcance de quem está na Fase 0. A rede ainda omite o psiquiatra, que o diagrama logo abaixo exige no alerta vermelho.</t>
  </si>
  <si>
    <t xml:space="preserve">Sugerir grupos acessíveis (comunidades de aceleradoras, fundadores do mesmo estágio, grupos mediados) e incluir psiquiatra e médico de família na rede, com o momento de acionar cada um.</t>
  </si>
  <si>
    <t xml:space="preserve">C --&gt;|"Persiste ou&lt;br/&gt;podernote"| D</t>
  </si>
  <si>
    <t xml:space="preserve">Palavra corrompida no rótulo do diagrama ("podernote"): o critério que leva ao alerta vermelho fica ilegível. Logo abaixo, "dominga a noite" (5638).</t>
  </si>
  <si>
    <t xml:space="preserve">Provável "Persiste ou piora". Em 5638, "domingo à noite".</t>
  </si>
  <si>
    <t xml:space="preserve">Abaixo de 4 em ≥ 3 categorias = alerta vermelho. Ação: conversa com terapeuta ou peer.</t>
  </si>
  <si>
    <t xml:space="preserve">Escala caseira com cortes arbitrários vira triagem. No alerta vermelho manda falar com "terapeuta ou peer", enquanto o diagrama pede psiquiatra. Não cita avaliação médica nem CVV 188.</t>
  </si>
  <si>
    <t xml:space="preserve">Avisar que o check-in é termômetro, não diagnóstico. No vermelho: "consulta com médico ou psiquiatra nesta semana. Pensamento de se machucar: CVV 188 ou SAMU 192 agora." Citar PHQ-9 e GAD-7 como triagem validada.</t>
  </si>
  <si>
    <t xml:space="preserve">Despersonalização: "eu sinto isso" vira "se sente isso".</t>
  </si>
  <si>
    <t xml:space="preserve">Definição errada. No modelo de Maslach, despersonalização é o distanciamento cínico das pessoas atendidas (clientes, equipe), não uma troca de pronome na fala.</t>
  </si>
  <si>
    <t xml:space="preserve">"Despersonalização: tratar clientes e equipe como problema ou número, com uma frieza que antes não existia."</t>
  </si>
  <si>
    <t xml:space="preserve">É condição clínica que frequentemente exige intervenção (terapia, medicação em casos, mudança estrutural de trabalho) para reverter.</t>
  </si>
  <si>
    <t xml:space="preserve">A OMS (CID-11, QD85) trata burnout como fenômeno ocupacional, não condição médica. No Brasil é doença relacionada ao trabalho. Falta dizer que os sintomas exigem descartar depressão com médico.</t>
  </si>
  <si>
    <t xml:space="preserve">"A OMS trata burnout como fenômeno ligado ao trabalho e o Brasil o reconhece como doença ocupacional. Os sintomas se confundem com depressão: quem decide é um médico, não o checklist."</t>
  </si>
  <si>
    <t xml:space="preserve">Mantenha sua identidade pequena — complemento intelectual (Paul Graham, 2009)</t>
  </si>
  <si>
    <t xml:space="preserve">Três subtítulos perderam a marcação de título e viraram linhas soltas no meio da prosa (5685, 5693, 5705).</t>
  </si>
  <si>
    <t xml:space="preserve">Restaurar como títulos ou fundir as três notas num boxe só, "Três ensaios de Paul Graham".</t>
  </si>
  <si>
    <t xml:space="preserve">Graham argumenta que **fazer algo pelos motivos certos**: curiosidade real pelo problema, cuidado com o cliente, interesse genuíno no ofício, em vez de fazer por status</t>
  </si>
  <si>
    <t xml:space="preserve">Sintaxe quebrada pela troca de travessão por dois-pontos: o aposto vira enumeração e o verbo ("é fator competitivo") chega solto no fim. O mesmo em 5707 e 5743.</t>
  </si>
  <si>
    <t xml:space="preserve">"Graham argumenta que fazer algo pelos motivos certos (curiosidade pelo problema, cuidado com o cliente, gosto pelo ofício) é vantagem competitiva subestimada. Status e riqueza não sustentam anos sem resultado."</t>
  </si>
  <si>
    <t xml:space="preserve">fundador earnest volta à pergunta "o que é certo para o cliente e para a empresa?", fundador não-earnest volta à pergunta</t>
  </si>
  <si>
    <t xml:space="preserve">"Earnest" e "não-earnest" viram adjetivos em português nove vezes, sem tradução estável. O leitor não sabe pronunciar nem usar o termo.</t>
  </si>
  <si>
    <t xml:space="preserve">Traduzir uma vez ("sinceridade de propósito") e seguir em português: "fundador movido pelo problema" contra "fundador movido pela recompensa".</t>
  </si>
  <si>
    <t xml:space="preserve">Graham argumenta que isso é mais verdadeiro em startup do que em qualquer outro ambiente, por duas razões:</t>
  </si>
  <si>
    <t xml:space="preserve">Trinta linhas sobre três ensaios de Graham dentro de "Identidade". Mean People Fail trata de caráter. E as duas razões não batem com o ensaio, que fala em maldade que emburrece e afasta os melhores.</t>
  </si>
  <si>
    <t xml:space="preserve">Manter Keep Your Identity Small em um parágrafo e levar os outros ao Cap. 13 deste volume, ou cortar. Conferir o ensaio e separar o que é de Graham do que é do autor (a reputação no mercado brasileiro).</t>
  </si>
  <si>
    <t xml:space="preserve">complementaridade clara de skills (técnico mais comercial mais domínio)</t>
  </si>
  <si>
    <t xml:space="preserve">"Mais" no lugar do sinal de soma, resíduo de substituição mecânica, e "skills" sem necessidade.</t>
  </si>
  <si>
    <t xml:space="preserve">"complementaridade clara de competências (técnica, comercial e conhecimento do setor)".</t>
  </si>
  <si>
    <t xml:space="preserve">Cerca de sessenta e cinco por cento dos times fundadores originais têm ao menos uma saída nos primeiros cinco anos.</t>
  </si>
  <si>
    <t xml:space="preserve">Número sem fonte que repete o "65%" de 5575 para outra afirmação. Parece reaproveitado.</t>
  </si>
  <si>
    <t xml:space="preserve">Citar a fonte (Wasserman tem dados sobre saída de cofundadores) ou dizer sem número: "É comum que ao menos um fundador saia nos primeiros anos."</t>
  </si>
  <si>
    <t xml:space="preserve">acordo de saída cobrindo vesting, liquidação de equity não-vestida, não-concorrência e confidencialidade</t>
  </si>
  <si>
    <t xml:space="preserve">O divórcio societário não remete ao Cap. 3 do Vol. 9 (Disputa societária e saída de sócio) nem ao Cap. 4 do Vol. 8 (Não-concorrência), que tratam o tema a fundo. "Não-vestida" é decalque.</t>
  </si>
  <si>
    <t xml:space="preserve">Acrescentar as duas remissões e trocar "equity não-vestida" por "quotas ainda não adquiridas pelo vesting".</t>
  </si>
  <si>
    <t xml:space="preserve">#### 6. Relacionamentos externos — o outro lado do exit</t>
  </si>
  <si>
    <t xml:space="preserve">Cônjuge, filhos e pais aparecem três vezes no trecho (5527 a 5532, 5739 a 5750, 5994 a 6002) com conselhos parecidos. O subtítulo "o outro lado do exit" não corresponde ao conteúdo.</t>
  </si>
  <si>
    <t xml:space="preserve">Concentrar o roteiro de família num ponto, remeter dos outros e manter no fechamento só o que muda quando a empresa acaba.</t>
  </si>
  <si>
    <t xml:space="preserve">Terapia individual é adequada quando há algum sinal de burnout sustentado por mais de quatro semanas</t>
  </si>
  <si>
    <t xml:space="preserve">Aqui a terapia depende de sinais, mas 5778 a chama de manutenção preventiva e o checklist (5785) cobra terapeuta de todo fundador. Autoagressão está na lista da terapia, não da urgência.</t>
  </si>
  <si>
    <t xml:space="preserve">Dois níveis: "terapia preventiva, recomendada a todos" e "sinais que pedem avaliação em até uma semana". Tirar autoagressão da lista e levá-la ao boxe de crise.</t>
  </si>
  <si>
    <t xml:space="preserve">Psiquiatra de pronto-atendimento: Hospital Albert Einstein, Hospital Sírio-Libanês, Hospital das Clínicas têm serviços de urgência psiquiátrica em São Paulo.</t>
  </si>
  <si>
    <t xml:space="preserve">Recurso de crise só para quem está em São Paulo, quase todo privado. Faltam SAMU 192, UPA, pronto-socorro geral e CAPS, que existem em qualquer cidade. A oferta de cada hospital pede checagem.</t>
  </si>
  <si>
    <t xml:space="preserve">"Em crise: CVV 188 (24h, gratuito), SAMU 192 ou o pronto-socorro mais próximo. Na rede pública, o CAPS da sua cidade acolhe sem encaminhamento." Hospitais de SP só como exemplo.</t>
  </si>
  <si>
    <t xml:space="preserve">Qualidade do sono (horas mais subjetiva de zero a dez), alvo de sete a oito horas com subjetiva igual ou superior a sete.</t>
  </si>
  <si>
    <t xml:space="preserve">Frase corrompida: "mais" ocupa o lugar do sinal de soma e o substantivo "nota" sumiu. Na mesma linha, "Mais qualitativas que quantitativas" não concorda com "Indicadores".</t>
  </si>
  <si>
    <t xml:space="preserve">"Qualidade do sono: horas dormidas e nota de 0 a 10. Alvo: 7 a 8 horas e nota 7 ou mais." E "Mais qualitativos que quantitativos, mas úteis."</t>
  </si>
  <si>
    <t xml:space="preserve">### As bombas-relógio societárias: 50/50 sem desempate, falta de vesting e positividade tóxica</t>
  </si>
  <si>
    <t xml:space="preserve">O título promete 50/50, vesting e positividade tóxica, e o corpo traz armadilhas de saúde mental. O índice (5455), a Lua de Mel (5577) e o título de 5615 também prometem vesting e divisão de equity.</t>
  </si>
  <si>
    <t xml:space="preserve">Escrever a seção em meia página (50/50 e voto de minerva, vesting de 4 anos com cliff de 1 ano, vesting reverso em Ltda) ou remeter à Fase 0 (linhas 537 a 542) e à Fase 18 do Vol. 8.</t>
  </si>
  <si>
    <t xml:space="preserve">"Vou cuidar disso depois do exit." Depois do exit você descobre que perdeu o casamento, a saúde e não sabe mais quem é.</t>
  </si>
  <si>
    <t xml:space="preserve">O bordão "depois do exit" repete o mesmo raciocínio cinco vezes no trecho (5493, 5546, 5776). Perde força a cada uso.</t>
  </si>
  <si>
    <t xml:space="preserve">Manter a ocorrência mais concreta (5493, com INSS e casa) e cortar as outras.</t>
  </si>
  <si>
    <t xml:space="preserve">Plano de contingência pessoal (o que fazer se fundador ficar incapacitado) documentado?</t>
  </si>
  <si>
    <t xml:space="preserve">O capítulo promete o plano de contingência pessoal como entregável (5592) e o checklist cobra o documento, mas nenhuma seção ensina a montá-lo.</t>
  </si>
  <si>
    <t xml:space="preserve">Incluir modelo de uma página: quem assume a operação, senhas e procurações, seguros (ligar ao Cap. 1), contatos de contador e advogado, o que o sócio decide sozinho.</t>
  </si>
  <si>
    <t xml:space="preserve">### Manual de emergência emocional para os 6 piores dias da vida de um fundador</t>
  </si>
  <si>
    <t xml:space="preserve">O título fala em seis dias e o corpo traz cinco momentos, confirmados em "Padrão comum a todos os 5 momentos" (5904).</t>
  </si>
  <si>
    <t xml:space="preserve">Corrigir para cinco ou incluir o fechamento da empresa (seção seguinte) como sexto momento e ajustar 5904.</t>
  </si>
  <si>
    <t xml:space="preserve">**Esta seção adiciona guidance específico para momentos pontuais**</t>
  </si>
  <si>
    <t xml:space="preserve">Bastidor vazado: dentro do Cap. 2 o texto remete ao Cap. 2 como se fosse outro (5791, 5914), fala em "Esse manual, até aqui" (5920) e "Este trecho" (6110). Marcas de módulo colado.</t>
  </si>
  <si>
    <t xml:space="preserve">Apagar as autorremissões e abrir pelo conteúdo: "Alguns dias pesam mais que meses. Cinco deles chegam a quase todo fundador."</t>
  </si>
  <si>
    <t xml:space="preserve">**Guidance prático**:</t>
  </si>
  <si>
    <t xml:space="preserve">Anglicismos em série: "Guidance prático" (5 vezes), "rumination", "re-pitch", "save offer", "win-backs", "breach de dados", "thread viral", "Monitoring", "self-talk", "sanity check".</t>
  </si>
  <si>
    <t xml:space="preserve">"O que fazer", "ruminação", "apresentar de novo", "oferta de retenção", "clientes recuperados", "vazamento de dados", "post viral", "monitoramento", "diálogo interno", "checagem".</t>
  </si>
  <si>
    <t xml:space="preserve">**Pacote justo**: mínimo CLT + algo, clarear com advogado antes.</t>
  </si>
  <si>
    <t xml:space="preserve">Conselho trabalhista vago. Não lembra as verbas rescisórias nem o risco de vínculo empregatício quando o primeiro contratado é PJ, caso comum em startup.</t>
  </si>
  <si>
    <t xml:space="preserve">"Pague todas as verbas da rescisão (aviso prévio, multa do FGTS, férias e 13º proporcionais) e, se puder, algo além. Se a pessoa era PJ com rotina de empregado, fale com advogado antes." Remeter ao Cap. 7 do Vol. 8.</t>
  </si>
  <si>
    <t xml:space="preserve">"João decidiu [ou 'decidimos juntos']seguir outros caminhos. Respeitamos sua jornada aqui."</t>
  </si>
  <si>
    <t xml:space="preserve">O roteiro anuncia uma demissão como saída voluntária, contra a "honestidade proporcional" da mesma frase e o "Honestidade &gt; defensividade" de 5874. Falta espaço depois do colchete.</t>
  </si>
  <si>
    <t xml:space="preserve">"Hoje foi o último dia do João. A decisão foi nossa. Por respeito a ele, não vamos entrar em detalhes."</t>
  </si>
  <si>
    <t xml:space="preserve">Relacionamento futuro importa, 30% dos win-backs acontecem 6-18 meses depois.</t>
  </si>
  <si>
    <t xml:space="preserve">Precisão inventada em série: "30-50% das primeiras contratações" (5835), "30% dos win-backs" (5853), "2-12 semanas" (5956), "4 a 8 meses" (6118), "Dura 3-6 meses" (6128).</t>
  </si>
  <si>
    <t xml:space="preserve">Trocar números sem fonte por ordem de grandeza honesta ("muitos clientes voltam meses depois") ou citar a fonte de cada um.</t>
  </si>
  <si>
    <t xml:space="preserve">**Não responder nos primeiros 60-90 minutos**. Respiração, conversa com cofundador, advogado e/ou PR antes de comunicação.</t>
  </si>
  <si>
    <t xml:space="preserve">Para vazamento de dados, citado em 5861, a LGPD impõe comunicar a ANPD e os titulares em prazo curto (o regulamento de 2024 fala em três dias úteis). O conselho ignora o prazo legal.</t>
  </si>
  <si>
    <t xml:space="preserve">Acrescentar: "Se houve vazamento de dados pessoais, o relógio legal já corre: comunique a ANPD e os titulares no prazo da LGPD." Remeter ao Cap. 10 do Vol. 8.</t>
  </si>
  <si>
    <t xml:space="preserve">### Quando é hora de desligar os aparelhos: como atravessar o luto de fechar uma empresa sem destruir sua identidade</t>
  </si>
  <si>
    <t xml:space="preserve">Após o fecho natural (checklist de 5784), o capítulo cola três módulos (5789 a 6138, cerca de 350 linhas), repete "Quando buscar ajuda profissional" (5752 e 6018) e o vazio pós-exit três vezes.</t>
  </si>
  <si>
    <t xml:space="preserve">Levar o luto do fechamento a capítulo próprio ou ao Cap. 12 do Vol. 9 (wind-down), fundir as duas seções de ajuda e abrir com o mapa por fase. Trocar "desligar os aparelhos", imagem de morte ao lado de ideação suicida.</t>
  </si>
  <si>
    <t xml:space="preserve">Não é metáfora, é descrição clínica.</t>
  </si>
  <si>
    <t xml:space="preserve">Afirma base clínica sem citar nada. Há literatura sobre luto por fracasso empresarial (Dean Shepherd, 2003) que daria autoridade real ao trecho.</t>
  </si>
  <si>
    <t xml:space="preserve">"Dean Shepherd, que estuda o fracasso de empreendedores, descreve o fechamento como luto, com etapas parecidas às da perda de alguém próximo." Conferir a referência.</t>
  </si>
  <si>
    <t xml:space="preserve">**[[#FASE 2 — ARTICULAÇÃO E CAPTURA DA IDEIA|Fase 2]], Negação operacional (semanas a meses antes do fechamento):**</t>
  </si>
  <si>
    <t xml:space="preserve">Um script transformou as fases emocionais do fechamento em links para fases do livro: a Negação aponta para Articulação da Ideia, o Vazio para Mapeamento de Mercado. Numeração 2, 4, 5, 6, 7, 8.</t>
  </si>
  <si>
    <t xml:space="preserve">Restaurar numeração própria, sem link e com nome diferente das fases do livro: "Etapa 1, Negação operacional" até "Etapa 6, Reintegração".</t>
  </si>
  <si>
    <t xml:space="preserve">(Vol. 9)]] e AI cobrem)</t>
  </si>
  <si>
    <t xml:space="preserve">Referência ininteligível: "e AI cobrem". Não se sabe se é IA, apêndice ou resto de outra remissão.</t>
  </si>
  <si>
    <t xml:space="preserve">Identificar o alvo e escrever por extenso, ou cortar: "(o lado operacional está no Cap. 9 do Vol. 9)".</t>
  </si>
  <si>
    <t xml:space="preserve">dias ruins constantes sem tendência de melhora após oito a doze semanas</t>
  </si>
  <si>
    <t xml:space="preserve">Esperar dois a três meses de dias ruins constantes contraria o critério clínico usual de duas semanas para sintomas depressivos e o próprio check-in do capítulo (5647).</t>
  </si>
  <si>
    <t xml:space="preserve">"Procure ajuda se os dias ruins dominarem por mais de duas semanas, ou antes se sono, alimentação ou trabalho desandarem. Pensamento de se machucar: ajuda imediata."</t>
  </si>
  <si>
    <t xml:space="preserve">psicoterapia individual com psicólogo ou psicanalista com experiência em questões profissionais e empreendedorismo (custos variam, convênios cobrem parcialmente)</t>
  </si>
  <si>
    <t xml:space="preserve">Psicanalista não é profissão regulamentada e o texto não pede checagem de registro. Desde 2022 a ANS proíbe limite de sessões de psicologia nos planos. Faltam SUS, CAPS e clínicas-escola.</t>
  </si>
  <si>
    <t xml:space="preserve">"psicólogo com registro no CRP, inclusive os de orientação psicanalítica. Planos cobrem psicoterapia. Sem plano: CAPS e UBS do SUS e clínicas-escola de universidades." Conferir a regra da ANS em vigor.</t>
  </si>
  <si>
    <t xml:space="preserve">Desde 1º de agosto de 2022, a ANS proíbe limitar o número de sessões com psicólogo nos planos regulamentados com cobertura ambulatorial, com indicação médica. 'Convênios cobrem parcialmente' é impreciso.</t>
  </si>
  <si>
    <t xml:space="preserve">https://idec.org.br/dicas-e-direitos/fim-do-limite-de-sessoes-de-fono-fisioterapeuta-e-psicologo-o-que-fazer-em-caso-de</t>
  </si>
  <si>
    <t xml:space="preserve">Capítulo 22 (SECOND-TIME FOUNDER) (Vol. 9)]] (Second-Time Founder)</t>
  </si>
  <si>
    <t xml:space="preserve">Rótulos de remissão gerados por script repetem o título em caixa alta entre parênteses e, às vezes, o nome de novo. Cerca de 18 casos no trecho.</t>
  </si>
  <si>
    <t xml:space="preserve">Rótulo curto e padronizado: "Cap. 22 do Vol. 9 (fundador de segunda viagem)".</t>
  </si>
  <si>
    <t xml:space="preserve">Se ainda está em [[IGNICAO-Vol-2-Descoberta-e-Mercado#FASE 4 — DESCOBERTA DO PROBLEMA|Fase 4 (Vol. 2)]] ou 4 (execução do fechamento ou vazio pós-encerramento)</t>
  </si>
  <si>
    <t xml:space="preserve">Frase corrompida pelo mesmo script: "Fase 4 (Vol. 2) ou 4". Idem em 6041 ("Fase 7 (Vol. 3) ou 6 processada") e no checklist de 6095 ("Fase 1 → 2").</t>
  </si>
  <si>
    <t xml:space="preserve">"Se ainda está na execução do fechamento ou no vazio (etapas 3 e 4)...", "Etapas 5 e 6 vividas com integridade" e "(da etapa 1 para a 2)".</t>
  </si>
  <si>
    <t xml:space="preserve">#### Exemplos de fundadores brasileiros que atravessaram fechamento e reinvenção</t>
  </si>
  <si>
    <t xml:space="preserve">A seção promete exemplos e não traz nenhum nome, empresa ou caso, só "padrões observáveis" genéricos. Quebra a promessa de concreto antes do geral.</t>
  </si>
  <si>
    <t xml:space="preserve">Trazer dois ou três casos públicos com fonte (fundador que fechou e recomeçou, com entrevista ou livro citado) ou renomear para "Padrões de quem fechou e recomeçou".</t>
  </si>
  <si>
    <t xml:space="preserve">Em casos extremos documentados: processos psicológicos graves, raros casos de suicídio em empreendedorismo brasileiro tornaram-se públicos e aumentaram conscientização sobre o tema.</t>
  </si>
  <si>
    <t xml:space="preserve">Suicídio aparece como desfecho de "colapso sem reinvenção", ligado a uma causa única e sem recurso de ajuda ao lado. Orientações de comunicação segura pedem evitar esse enquadramento.</t>
  </si>
  <si>
    <t xml:space="preserve">Tirar o suicídio da lista de "padrões". Se mantiver o tema, tratar como fala sobre risco, sem relação causal com o fechamento e com o CVV 188 no mesmo parágrafo.</t>
  </si>
  <si>
    <t xml:space="preserve">buscar orientação externa (coach, terapeuta, mentor já empreendedor) é apropriado</t>
  </si>
  <si>
    <t xml:space="preserve">Para ansiedade que passa de três semanas, o texto põe coach em primeiro lugar, contra o próprio alerta de 5613 sobre coaches sem formação clínica.</t>
  </si>
  <si>
    <t xml:space="preserve">"Se a ansiedade passar de três ou quatro semanas, procure um psicólogo. Mentor ajuda a decidir se empreende, não a tratar ansiedade."</t>
  </si>
  <si>
    <t xml:space="preserve">**Fases 3-7 (Descoberta do Problema até Validação), Frustração da pesquisa que não vai.**</t>
  </si>
  <si>
    <t xml:space="preserve">Numeração errada no mapa: Descoberta do Problema é a Fase 4 e os experimentos de validação são a Fase 8. "Fases 8-9 (Ideação/Testes)" são as 9 e 10. E a Fase 18 aparece antes da 16.</t>
  </si>
  <si>
    <t xml:space="preserve">Corrigir para "Fases 4 a 8" e "Fases 9 e 10 (Ideação e Testes de Solução)" e pôr a Fase 16 antes da 18. Conferir cada rótulo com os títulos dos Vols. 2 a 9.</t>
  </si>
  <si>
    <t xml:space="preserve">Você tem dinheiro, tempo, liberdade, e não sabe o que fazer com si.</t>
  </si>
  <si>
    <t xml:space="preserve">Erro de regência ("com si"), seguido de afirmação sem fonte ("Depressão pós-exit é documentada academicamente").</t>
  </si>
  <si>
    <t xml:space="preserve">"...e não sabe o que fazer consigo." Citar o estudo ou dizer "muitos fundadores relatam quadro depressivo depois da venda".</t>
  </si>
  <si>
    <t xml:space="preserve">existe uma cláusula de **vesting de 4 anos com cliff de 1 ano** assinada</t>
  </si>
  <si>
    <t xml:space="preserve">O Espelho cobra vesting que o capítulo não explica e não pergunta nada sobre a mente: check-in, terapeuta, rede de apoio, sinais de burnout. Supõe ainda que todo leitor tem sócio.</t>
  </si>
  <si>
    <t xml:space="preserve">Remeter a pergunta 2 à Fase 0 (537 a 542) e acrescentar: "Quem são as três pessoas para quem você ligaria hoje se não conseguisse sair da cama?" Prever o fundador solo.</t>
  </si>
  <si>
    <t xml:space="preserve">Agende o primeiro **Check-in Estruturado de Cofundadores** mensal</t>
  </si>
  <si>
    <t xml:space="preserve">O Ritual contradiz o capítulo, que prescreve one-on-one semanal e retrospectiva trimestral (5720, 5769), manda usar "perguntas de alinhamento" que não existem e assinar acordo sem advogado.</t>
  </si>
  <si>
    <t xml:space="preserve">"Toda segunda, 30 minutos com o sócio: o check-in de 5638 aplicado aos dois, uma decisão pendente e uma conversa evitada. Neste mês, marque com advogado a revisão do acordo de sócios."</t>
  </si>
  <si>
    <t xml:space="preserve">CAPÍTULO 3</t>
  </si>
  <si>
    <t xml:space="preserve">investiu R$ 95 mil em um equipamento importado de escaneamento facial que prometia revolucionar a venda de tratamentos estéticos</t>
  </si>
  <si>
    <t xml:space="preserve">A cena de custo afundado é a melhor imagem do capítulo e morre no primeiro parágrafo. Camila não volta no catálogo, na falácia do custo afundado nem no Espelho.</t>
  </si>
  <si>
    <t xml:space="preserve">Retomar a máquina na falácia do custo afundado e no Espelho: Camila começaria hoje do zero? Pôr a conta na página: vender por R$ 70 mil ou seguir pagando R$ 8 mil por mês de tráfego.</t>
  </si>
  <si>
    <t xml:space="preserve">Daniel Kahneman e Amos Tversky ganharam o Prêmio Nobel demonstrando que o cérebro humano não é um computador frio de probabilidades</t>
  </si>
  <si>
    <t xml:space="preserve">Tversky morreu em 1996 e o Nobel de Economia de 2002 foi só de Kahneman, dividido com Vernon Smith. A tese do cérebro que protege o ego também não resume o trabalho dos dois.</t>
  </si>
  <si>
    <t xml:space="preserve">Daniel Kahneman ganhou o Nobel de Economia de 2002 por um trabalho feito com Amos Tversky, morto em 1996. Os dois mostraram que decidimos por atalhos previsíveis e erramos sempre na mesma direção.</t>
  </si>
  <si>
    <t xml:space="preserve">você se torna a vítima número um da **Cegueira do Próprio Pitch**</t>
  </si>
  <si>
    <t xml:space="preserve">Conceito com nome próprio que aparece uma vez e some. O mesmo ocorre com 'A Vaidade do Cheque Alheio' (6334) e 'A Alavanca da Influência Assimétrica' (6929).</t>
  </si>
  <si>
    <t xml:space="preserve">Usar o nome de novo onde o conceito trabalha: no Espelho, no Ritual e em pelo menos uma seção do corpo. Se o nome não volta, cortar e dizer a ideia em frase simples.</t>
  </si>
  <si>
    <t xml:space="preserve">o *Viés de Confirmação* ou o *Efeito Dunning-Kruger* sequestraram o volante da sua empresa</t>
  </si>
  <si>
    <t xml:space="preserve">A abertura promete o Efeito Dunning-Kruger e o capítulo nunca o trata. A frase mistura bomba, sequestro e volante e abre com a antítese 'não é aula, é manual'.</t>
  </si>
  <si>
    <t xml:space="preserve">Trocar Dunning-Kruger por um viés que o capítulo trata (ancoragem, ilusão de controle) ou tratá-lo com ressalva, porque a robustez do efeito é contestada. Ficar com uma imagem só.</t>
  </si>
  <si>
    <t xml:space="preserve">D oferece um catalogo de dez vieses fundamentais com antidotos curtos e checklists por dominio (parcerias, financiamento, marca).</t>
  </si>
  <si>
    <t xml:space="preserve">Nota de bastidor vazada: códigos 'D' e 'EJ' de apêndices antigos, texto sem acento e a promessa de que o Cap. 6 aprofunda 'quatro' vieses, quando trata seis.</t>
  </si>
  <si>
    <t xml:space="preserve">Este capítulo é o catálogo rápido: dez vieses com antídotos e armadilhas por área. O Capítulo 6 aprofunda seis deles e trata a decisão como método.</t>
  </si>
  <si>
    <t xml:space="preserve">founder mode, M&amp;A, fusões e aquisições, sales enterprise, category design, PLG, product-led growth, LGPD e crise. Cada lista aponta para este capítulo que aprofunda o tema.</t>
  </si>
  <si>
    <t xml:space="preserve">A troca mecânica de parênteses fez glosa virar item (M&amp;A e 'fusões e aquisições', PLG e 'product-led growth' parecem temas distintos). E as listas apontam para outros volumes.</t>
  </si>
  <si>
    <t xml:space="preserve">...founder mode, fusões e aquisições (M&amp;A), vendas enterprise, category design, crescimento liderado pelo produto (PLG), LGPD e crise. Cada lista aponta para o capítulo que aprofunda o tema.</t>
  </si>
  <si>
    <t xml:space="preserve">Parceria com quem te faz sentir poderoso mas não move resultado. Misturar tipos de parceria no mesmo acordo. Exclusividade ampla concedida cedo demais.</t>
  </si>
  <si>
    <t xml:space="preserve">Nove listas de armadilhas por área (parcerias, venture debt, M&amp;A comprador, LGPD, crise) não são vieses, chegam cedo para o leitor do Vol. 1 e somam 45 linhas de fragmentos.</t>
  </si>
  <si>
    <t xml:space="preserve">Mover cada lista para o capítulo de destino nos Vols. 5, 6, 8 e 9 e deixar aqui um parágrafo de remissão. O Cap. 3 fica com os dez vieses, as ferramentas de contra-pensamento e o Espelho.</t>
  </si>
  <si>
    <t xml:space="preserve">Não comunicar retornos táticos ao fundador Mode.</t>
  </si>
  <si>
    <t xml:space="preserve">Frase corrompida pela troca mecânica de founder por fundador. 'Fundador Mode' não existe e a frase perde o sentido.</t>
  </si>
  <si>
    <t xml:space="preserve">Não avisar o time quando o fundador volta ao Founder Mode numa área específica.</t>
  </si>
  <si>
    <t xml:space="preserve">### Armadilhas de M&amp;A como comprador (ver Subseção 13C)</t>
  </si>
  <si>
    <t xml:space="preserve">Códigos de bastidor vazaram para os títulos: 'Subseção 13C' aqui, 'expansão K' (6220) e 'expansão J' (6228). As remissões não levam a lugar nenhum.</t>
  </si>
  <si>
    <t xml:space="preserve">Trocar por remissões com link, como nos outros títulos: M&amp;A buy-side (Vol. 9), Vendas Enterprise (Vol. 6), PLG (Vol. 4). Ou apagar os títulos se as listas saírem do capítulo.</t>
  </si>
  <si>
    <t xml:space="preserve">Proposta antes de MEDDIC score igual ou superior a quarenta.</t>
  </si>
  <si>
    <t xml:space="preserve">Jargão sem tradução para o leitor do Vol. 1: MEDDIC (sem escore canônico de 40), single-threaded, PQL, POV, Lightning Strike, warrants, covenants, DPA.</t>
  </si>
  <si>
    <t xml:space="preserve">Traduzir ou cortar. Ex.: 'Mandar proposta antes de saber quem decide, com que critério e com que orçamento.' Se o escore 40 vem de outro volume, dizer de onde.</t>
  </si>
  <si>
    <t xml:space="preserve">Captar antes de PMF sólido (destrói valor por valuation baixo mais pressão cedo).</t>
  </si>
  <si>
    <t xml:space="preserve">'Mais' no lugar de '+' ou 'e', herança de substituição mecânica (também em 6268 e 6573). Na mesma linha, 'pressão insustentável em B' corta 'Série B'.</t>
  </si>
  <si>
    <t xml:space="preserve">Captar antes de ter PMF sólido (vende barato e traz pressão cedo demais). Confundir valuation alto com sucesso (gera pressão insustentável na Série B).</t>
  </si>
  <si>
    <t xml:space="preserve">Esses são os vieses que mais afetam a escolha da ideia inicial. Cobertos com profundidade na</t>
  </si>
  <si>
    <t xml:space="preserve">As nove armadilhas de geração de ideias repetem, item por item, 'As 5 ciladas clássicas' da Fase 1 deste volume (linhas 1887 a 1911).</t>
  </si>
  <si>
    <t xml:space="preserve">Cortar a seção e deixar uma linha: 'As armadilhas da escolha da ideia estão na Fase 1, em As 5 ciladas clássicas.'</t>
  </si>
  <si>
    <t xml:space="preserve">Setor quente é contexto, não ideia.</t>
  </si>
  <si>
    <t xml:space="preserve">Antítese em série no capítulo: 'Plataformas são destino, não ponto de partida' (6266), 'feeling é sinal, não tese' (6280), 'Pre-mortem não é pessimismo. É engenharia' (6248).</t>
  </si>
  <si>
    <t xml:space="preserve">Manter uma antítese por seção e passar as outras para a afirmativa. Ex.: 'Plataforma é onde a empresa chega depois de dominar um produto estreito.'</t>
  </si>
  <si>
    <t xml:space="preserve">Captar muito cedo demais inflaciona valuation, cria pressão para crescer mais rápido do que o produto suporta</t>
  </si>
  <si>
    <t xml:space="preserve">Contradiz a linha 6242, para a qual captar cedo derruba o valuation. O erro de Graham aqui é captar demais, não cedo. 'Muito cedo demais' é redundante.</t>
  </si>
  <si>
    <t xml:space="preserve">Aceitar financiamento em excesso: captar mais do que precisa empurra o valuation acima do que a empresa sustenta, cria pressão para crescer além do produto e dilui os fundadores antes da hora.</t>
  </si>
  <si>
    <t xml:space="preserve">Ficar sem dinheiro: causa imediata mais comum de morte. Graham argumenta que a causa subjacente é geralmente uma das outras dezessete</t>
  </si>
  <si>
    <t xml:space="preserve">No ensaio de Graham os itens são 'Spending Too Much' e 'Raising Too Little Money', não 'ficar sem dinheiro' e 'recusar financiamento' (6292). A atribuição pede conferência.</t>
  </si>
  <si>
    <t xml:space="preserve">Usar os títulos do ensaio: 'Gastar demais' e 'Captar de menos'. Conferir no original se Graham diz que a causa de fundo é um dos outros erros antes de atribuir a ele.</t>
  </si>
  <si>
    <t xml:space="preserve">O Teste de Irving Grousbeck (Zero-Base Thinking):</t>
  </si>
  <si>
    <t xml:space="preserve">A pergunta 'sabendo o que sabe hoje, você entraria nisso de novo?' é associada a Peter Drucker e ao zero-based thinking de Brian Tracy, não a Irving Grousbeck.</t>
  </si>
  <si>
    <t xml:space="preserve">O teste da base zero (Peter Drucker): se você não tivesse posto nenhum real nem nenhuma hora no projeto que mais dói hoje, entraria nele amanhã? Aplicar à máquina de Camila.</t>
  </si>
  <si>
    <t xml:space="preserve">CAPÍTULO 4</t>
  </si>
  <si>
    <t xml:space="preserve">após as cláusulas de *liquidation preference* de 1x dos fundos e a diluição acumulada que reduziu sua fatia a 9%, sobram para ele R$ 4,8 milhões líquidos</t>
  </si>
  <si>
    <t xml:space="preserve">A conta não fecha. Com preferência 1x não participativa, venda de R$ 80 mi e R$ 15 mi captados, os fundos convertem e 9% dão R$ 7,2 mi brutos. R$ 4,8 mi exige preferência participativa e IR.</t>
  </si>
  <si>
    <t xml:space="preserve">Explicitar: preferência 1x participativa. Os fundos tiram R$ 15 mi e ainda dividem os R$ 65 mi restantes. Os 9% dão R$ 5,85 mi e, depois do IR sobre ganho de capital, perto de R$ 5 mi. Ajustar o número final.</t>
  </si>
  <si>
    <t xml:space="preserve">tirou R$ 1,5 milhão de dividendos isentos por ano a partir do terceiro ano</t>
  </si>
  <si>
    <t xml:space="preserve">Desde janeiro de 2026 a Lei 15.270/2025 retém 10% de IR sobre dividendos acima de R$ 50 mil por mês por empresa e cria o imposto mínimo para altas rendas. 'Isentos' ficou velho.</t>
  </si>
  <si>
    <t xml:space="preserve">tirou R$ 1,5 milhão por ano em dividendos a partir do terceiro ano (com retenção de 10% sobre o que passa de R$ 50 mil por mês, regra em vigor desde 2026). Revisar a mesma premissa nos Vols. 5 e 9.</t>
  </si>
  <si>
    <t xml:space="preserve">Desde 2026, dividendos acima de R$ 50 mil no mês da mesma empresa sofrem retenção de 10% sobre o total. Renda acima de R$ 1,2 milhão por ano fica sujeita a imposto mínimo de 10%, descontado o que já foi retido.</t>
  </si>
  <si>
    <t xml:space="preserve">vendeu 80% da operação para um grupo estratégico por R$ 35 milhões — embolsando **R$ 28 milhões à vista**</t>
  </si>
  <si>
    <t xml:space="preserve">Compara o líquido do primeiro amigo com o bruto do segundo. E se R$ 35 mi pagaram 80%, ele recebe R$ 35 mi. Se R$ 35 mi é o valor de 100%, a frase diz outra coisa.</t>
  </si>
  <si>
    <t xml:space="preserve">Vendeu 80% da empresa, avaliada em R$ 35 milhões, e recebeu R$ 28 milhões à vista, cerca de R$ 23 milhões depois do imposto. Comparar líquido com líquido.</t>
  </si>
  <si>
    <t xml:space="preserve">Dois amigos de turma da engenharia da UFSC, em Florianópolis, abrem empresas de software B2B no mesmo mês.</t>
  </si>
  <si>
    <t xml:space="preserve">O caso faz o bootstrapper ganhar em tudo e desmonta o dilema rico ou rei. Os amigos somem em seguida e Lucas e Marina, cujo arco é a terceira via, nunca aparecem no corpo.</t>
  </si>
  <si>
    <t xml:space="preserve">Mostrar a troca real (menos tamanho, mais controle) e retomar o caso nas quatro perguntas. Melhor ainda: contar a terceira via (6461) com Lucas e Marina, que financiam o MVP com serviço produtizado.</t>
  </si>
  <si>
    <t xml:space="preserve">Você quer ser Rei (manter controle e lucros) ou quer ser Rico via hipercrescimento — sabendo que escolher o veículo errado para o tamanho da sua pista destrói os dois?</t>
  </si>
  <si>
    <t xml:space="preserve">Frase entre aspas atribuída a Noam Wasserman cuja segunda metade é do livro. Em Wasserman, rei é quem mantém o controle, não os lucros. 'Tatuar no braço' é clichê.</t>
  </si>
  <si>
    <t xml:space="preserve">Noam Wasserman, de Harvard, chamou isso de dilema 'rico ou rei': quem quer manter o controle tende a ficar com empresa menor, quem aceita dividir o controle tende a construir uma maior. Sem aspas no que é do autor.</t>
  </si>
  <si>
    <t xml:space="preserve">Fala em "rodada seed (semente)", "Série A" e "IPO (abertura de capital em bolsa) como exit (saída)".</t>
  </si>
  <si>
    <t xml:space="preserve">Glosa automática em série logo depois de a abertura usar os mesmos termos sem glosa: venture capital, bootstrapping, default, VC, equity, LPs, management fee, carry, angel.</t>
  </si>
  <si>
    <t xml:space="preserve">Glosar só na primeira ocorrência do volume ou no glossário. Ex.: 'A maioria dos livros assume que você vai captar e fala em rodada seed, Série A e IPO como saída.'</t>
  </si>
  <si>
    <t xml:space="preserve">O fundo levanta capital de LPs (limited partners ou cotistas. Institucionais, family offices ou escritórios familiares de investimento, e endowments ou fundos patrimoniais).</t>
  </si>
  <si>
    <t xml:space="preserve">Ponto final dentro do parêntese parte a frase ao meio. Corrupção da troca mecânica de dois-pontos e glosas.</t>
  </si>
  <si>
    <t xml:space="preserve">O fundo levanta dinheiro com cotistas, os LPs: investidores institucionais, family offices e fundos patrimoniais.</t>
  </si>
  <si>
    <t xml:space="preserve">Investe em startups com perfil específico (alto risco, e alto potencial de retorno).</t>
  </si>
  <si>
    <t xml:space="preserve">Vírgula mecânica antes de 'e' entre dois termos, cerca de 30 vezes no Cap. 4 e 50 no Cap. 5: 'com preço, e custo, atual' (6368), 'Agronegócio, e agtech' (6569).</t>
  </si>
  <si>
    <t xml:space="preserve">Tirar a vírgula em todo o trecho: 'alto risco e alto potencial de retorno', 'com o preço e o custo atuais', 'Agronegócio e agtech'. Um localizar e substituir revisado resolve.</t>
  </si>
  <si>
    <t xml:space="preserve">Venture debt (dívida estruturada para startup). Para empresa pós-VC. Complementa equity, sem mais diluição.</t>
  </si>
  <si>
    <t xml:space="preserve">Contradiz a linha 6206, que alerta para os warrants do venture debt. Warrants diluem. 'Sem mais diluição' é erro técnico.</t>
  </si>
  <si>
    <t xml:space="preserve">Venture debt: dívida para empresa que já captou VC. Dilui pouco, mas dilui, porque costuma vir com warrants, o direito de o credor comprar participação depois.</t>
  </si>
  <si>
    <t xml:space="preserve">Captação pública pequena, via plataforma regulada (Captable.com.br, BeeTheFirst, Broota).</t>
  </si>
  <si>
    <t xml:space="preserve">Plataformas a conferir (a Broota pode ter deixado o Brasil) e diferentes das do Vol. 5 (Kria, Broota, StartMeUp, CapTable). Falta a regra: Resolução CVM 88/2022 e seu teto.</t>
  </si>
  <si>
    <t xml:space="preserve">Citar a regra antes dos nomes: 'via plataforma autorizada pela CVM (Resolução 88/2022), com teto de R$ 15 milhões por ano'. Alinhar a lista com o Vol. 5 e, no anjo, citar o contrato do Marco Legal (LC 182/2021).</t>
  </si>
  <si>
    <t xml:space="preserve">### A matemática implacável da Lei de Potência: por que um fundo de VC precisa que você tente o tudo-ou-nada</t>
  </si>
  <si>
    <t xml:space="preserve">O título promete a matemática da lei de potência e o corpo traz uma divisão 80/20 sem fonte e nenhuma conta. 'Implacável' é adjetivo inflado.</t>
  </si>
  <si>
    <t xml:space="preserve">Mostrar a conta: fundo de R$ 400 mi que quer devolver 3x precisa de R$ 1,2 bi. Com 10% na saída, uma empresa teria de valer R$ 12 bi para devolver o fundo sozinha. Daí o tudo ou nada.</t>
  </si>
  <si>
    <t xml:space="preserve">Resultados Digitais, nos primeiros quatro a cinco anos, até começar a captar depois.</t>
  </si>
  <si>
    <t xml:space="preserve">A RD, fundada em 2011, recebeu venture capital nos primeiros anos. Granatum, Neoway e Tray também pedem checagem, e a Tray foi comprada pela Locaweb, não fundida.</t>
  </si>
  <si>
    <t xml:space="preserve">Conferir cada caso e manter só bootstrap longo comprovado, com datas (a VTEX, por exemplo, teria operado mais de uma década sem fundo, a verificar). Para quem captou cedo, dizer 'até a primeira rodada, em [ano]'.</t>
  </si>
  <si>
    <t xml:space="preserve">A RD foi fundada por volta de 2011 e recebeu o primeiro cheque institucional, da DGF Investimentos, em junho de 2013. Não houve bootstrap de quatro a cinco anos.</t>
  </si>
  <si>
    <t xml:space="preserve">https://neofeed.com.br/blog/home/gestora-que-descobriu-resultados-digitais-capta-novo-fundo-de-us-50-milhoes/</t>
  </si>
  <si>
    <t xml:space="preserve">Contabilizei. SaaS de contabilidade online, Curitiba. Outro exemplo de crescimento disciplinado, fora do eixo SP-RJ.</t>
  </si>
  <si>
    <t xml:space="preserve">Contabilizei e Conta Azul (6388) são empresas conhecidas por ter captado venture capital cedo. Na lista de bootstrap, desacreditam o argumento.</t>
  </si>
  <si>
    <t xml:space="preserve">Tirar as duas da lista de bootstrap. A Contabilizei pode ir para 'captação disciplinada', com rodadas e datas conferidas.</t>
  </si>
  <si>
    <t xml:space="preserve">A Contabilizei foi fundada em 2013, recebeu aporte da Curitiba Angels em 2014 e da Kaszek em junho de 2015. Não é caso de bootstrap.</t>
  </si>
  <si>
    <t xml:space="preserve">https://www.baguete.com.br/noticias/contabilizei-recebe-aporte-da-kaszek</t>
  </si>
  <si>
    <t xml:space="preserve">Setores onde engenheiro sênior custa R$ 40 a R$ 80 mil por mês, e cresce vinte a trinta por cento ao ano na remuneração.</t>
  </si>
  <si>
    <t xml:space="preserve">Faixa sem fonte e alta para engenheiro sênior no Brasil. Alta salarial de 20% a 30% ao ano não condiz com o mercado de tecnologia depois de 2023.</t>
  </si>
  <si>
    <t xml:space="preserve">Citar pesquisa salarial com ano ou trocar por formulação qualitativa: 'setores em que você disputa engenheiro com bancos e big techs que pagam em dólar'.</t>
  </si>
  <si>
    <t xml:space="preserve">O board tem assento com direito a voto em decisões importantes.</t>
  </si>
  <si>
    <t xml:space="preserve">'Board' aparece 17 vezes no trecho e 'conselho' uma. E a frase erra o sujeito: quem ganha assento no conselho são os fundos.</t>
  </si>
  <si>
    <t xml:space="preserve">Os fundos ganham assentos no conselho, com voto em pivô, contratação de diretores, novos aportes e venda. Usar 'conselho' em todo o trecho.</t>
  </si>
  <si>
    <t xml:space="preserve">Não acontece. Tecnicamente possível. Praticamente raro. O caminho é unilateral.</t>
  </si>
  <si>
    <t xml:space="preserve">Quatro fragmentos que se desmentem (não acontece, é possível, é raro). E a linha 6483 manda reavaliar a escolha todo ano, inclusive a volta ao bootstrap.</t>
  </si>
  <si>
    <t xml:space="preserve">Voltar atrás é raro e caro: exige recomprar a parte dos fundos ou negociar a saída deles. Por isso a reavaliação anual pesa mais para quem ainda não captou.</t>
  </si>
  <si>
    <t xml:space="preserve">Se as respostas são. Sim, sim, e menor que R$ 3 milhões. Bootstrap é plausível.</t>
  </si>
  <si>
    <t xml:space="preserve">Dois-pontos trocados por ponto em oito frases das quatro perguntas, o núcleo prático do capítulo. E entre R$ 3 mi e R$ 5 mi não há resposta.</t>
  </si>
  <si>
    <t xml:space="preserve">Se você respondeu sim, sim e menos de R$ 3 milhões, bootstrap é plausível. Se respondeu talvez, não e mais de R$ 3 milhões, talvez precise de VC.</t>
  </si>
  <si>
    <t xml:space="preserve">Se apontam em direções diferentes, decisão requer mais deliberação. Geralmente com mentor, ou advisor sênior.</t>
  </si>
  <si>
    <t xml:space="preserve">O caso mais comum, respostas mistas, fica sem regra e é empurrado para um mentor.</t>
  </si>
  <si>
    <t xml:space="preserve">Dar o desempate: a pergunta 2 (estrutura de mercado) manda. Mercado em que o vencedor leva tudo pede VC. Se você quer controle e o mercado é desses, o problema é a escolha do mercado, não do capital.</t>
  </si>
  <si>
    <t xml:space="preserve">Alguns fundadores conseguem combinar. Bootstrap até PMF confirmado. Depois captação seletiva para escala. Caminho mais disciplinado. Preserva controle. Reduz diluição cumulativa.</t>
  </si>
  <si>
    <t xml:space="preserve">Fragmentos telegráficos em série, padrão de 6463 a 6481. Outro exemplo: 'Perde talento. Perde mercado. Quebra lenta.' (6477).</t>
  </si>
  <si>
    <t xml:space="preserve">Alguns fundadores crescem com receita até confirmar o PMF e só então captam para escalar. Assim preservam o controle e diluem menos, porque vendem participação mais cara.</t>
  </si>
  <si>
    <t xml:space="preserve">Stone em parte (embora capital entrou cedo). Wildlife (misto com secondary antes de Série A).</t>
  </si>
  <si>
    <t xml:space="preserve">A Stone nasceu capitalizada pela Arpex, o oposto da terceira via. 'Misto com secondary' é obscuro. E Mailchimp (6463) nunca captou, então é bootstrap puro.</t>
  </si>
  <si>
    <t xml:space="preserve">Tirar a Stone, mover Mailchimp para os exemplos de bootstrap e, se a Wildlife ficar, dizer o essencial: cresceu anos com lucro próprio antes da primeira rodada (ano e fundo a conferir).</t>
  </si>
  <si>
    <t xml:space="preserve">Fundador que poderia bootstrappar captação seed, por "segurança", dilui quinze a vinte e cinco por cento da empresa. Atrai obrigações de board. Reduz flexibilidade. Frequentemente prematuramente.</t>
  </si>
  <si>
    <t xml:space="preserve">Sintaxe quebrada ('poderia bootstrappar captação seed') e fragmento sem sentido no fim ('Frequentemente prematuramente').</t>
  </si>
  <si>
    <t xml:space="preserve">O fundador que poderia crescer com receita própria capta uma rodada seed 'por segurança', cede de 15% a 25% da empresa, ganha obrigações com o conselho e perde flexibilidade antes da hora.</t>
  </si>
  <si>
    <t xml:space="preserve">Fale com três a cinco fundadores que escolheram cada caminho (idealmente dois de cada) antes de decidir.</t>
  </si>
  <si>
    <t xml:space="preserve">O título 'Como alinhar sua ambição pessoal com o motor financeiro' promete método e o corpo dá uma dica, com conta confusa (três a cinco por caminho ou dois de cada?).</t>
  </si>
  <si>
    <t xml:space="preserve">Entregar o método: escrever o número de vida (patrimônio, idade de saída, horas por semana), comparar com os dois caminhos e conversar com dois fundadores de cada lado. Ou renomear a seção.</t>
  </si>
  <si>
    <t xml:space="preserve">Você quer ter liberdade para decidir se cresce 30% ao ano distribuindo dividendos (como a **Dra. Camila**)</t>
  </si>
  <si>
    <t xml:space="preserve">No Vol. 1, pela bíblia e pelo Cap. 3, Camila mistura contas e queima caixa numa máquina. A máquina de dividendos é o Vol. 9. Lucas e Marina também aparecem numa fase que ainda não viveram.</t>
  </si>
  <si>
    <t xml:space="preserve">...distribuindo dividendos (o caminho que a Dra. Camila pode seguir quando separar as contas da clínica) ou quer um conselho exigindo 100% ao ano (a escolha que Lucas e Marina vão enfrentar)?</t>
  </si>
  <si>
    <t xml:space="preserve">CAPÍTULO 5</t>
  </si>
  <si>
    <t xml:space="preserve">Vocês estão sediados no interior do Paraná</t>
  </si>
  <si>
    <t xml:space="preserve">A empresa de Henrique fica em Curitiba em todas as outras cenas (2:7221, 5:3765, 6:8886).</t>
  </si>
  <si>
    <t xml:space="preserve">"Vocês estão sediados em Curitiba, vendem para usina do interior, não vieram de banco de investimento..."</t>
  </si>
  <si>
    <t xml:space="preserve">Henrique já estava dentro de 45 usinas e cooperativas</t>
  </si>
  <si>
    <t xml:space="preserve">"Dois anos depois", 45 clientes. Mas em 3:6228 é uma startup de quatro pessoas, em 4:2698 passa onze meses sem PMF e em 7:3585, três anos após o contrato âncora, tem 38 clientes.</t>
  </si>
  <si>
    <t xml:space="preserve">"Cinco anos depois, enquanto três concorrentes bem-nascidos da capital queimavam milhões..."</t>
  </si>
  <si>
    <t xml:space="preserve">Contradiz a bíblia: nos Vols. 1 a 4 Henrique sofre com jargão e com o purgatório de POCs gratuitos. Aqui já tem 45 usinas e vence por 'falar a língua da caldeira'.</t>
  </si>
  <si>
    <t xml:space="preserve">Manter o comentário do investidor e mostrar a vantagem como potencial: Henrique consegue reuniões que o concorrente da capital não consegue e as perde quando afoga o diretor em jargão. Liga ao arco dos Vols. 1 a 4.</t>
  </si>
  <si>
    <t xml:space="preserve">nas mãos de fundadoras e fundadores que conhecem a dor real da população —, **não se encaixar no molde de "garoto de 23 anos com moletom do Vale do Silício" frequentemente é a sua maior vantagem assimétrica.**</t>
  </si>
  <si>
    <t xml:space="preserve">Travessão seguido de vírgula fecha um aposto de 30 palavras e quebra a sintaxe. A conclusão inteira vem em negrito. E Collins estudou CEOs de grandes empresas, não fundadores.</t>
  </si>
  <si>
    <t xml:space="preserve">O PIB brasileiro está no interior, nas cidades médias e nos serviços essenciais. Nesse país, não se parecer com o garoto de moletom do Vale do Silício costuma ser vantagem.</t>
  </si>
  <si>
    <t xml:space="preserve">Mas o cânone também é estreito, dominado por fundadores homens brancos de São Paulo, predominantemente em tecnologia.</t>
  </si>
  <si>
    <t xml:space="preserve">A própria lista desmente: XP nasceu em Porto Alegre, Stone no Rio, Mercado Livre na Argentina, Magalu em Franca. E o capítulo cita Cristina e Luiza, do cânone, como casos 'além do cânone'.</t>
  </si>
  <si>
    <t xml:space="preserve">Afirmar só o que se sustenta e dar um dado com fonte: a parcela de capital de risco que vai para empresas fundadas por mulheres no Brasil (Distrito ou B2Mamy, com ano). Tirar Cristina e Luiza da lista 'além do cânone'.</t>
  </si>
  <si>
    <t xml:space="preserve">### Liderança feminina na trincheira brasileira: dados reais, barreiras de capital e vantagens de execução</t>
  </si>
  <si>
    <t xml:space="preserve">O título promete dados reais, barreiras de capital e vantagens de execução. O corpo é uma lista de nove nomes sem um número, sem uma barreira descrita e sem análise.</t>
  </si>
  <si>
    <t xml:space="preserve">Abrir com um número verificado sobre captação por fundadoras, descrever uma barreira concreta (o tipo de pergunta que investidores fazem a mulheres e a homens, Kanze e colegas, 2018) e contar um caso a fundo em vez de nove bios.</t>
  </si>
  <si>
    <t xml:space="preserve">Cristina foi frequentemente o elo entre visão do fundador, e execução de produto regulamentado.</t>
  </si>
  <si>
    <t xml:space="preserve">Chama de 'elo entre a visão do fundador e a execução' uma cofundadora, num trecho que quer combater a invisibilidade das fundadoras. Desmente o próprio argumento.</t>
  </si>
  <si>
    <t xml:space="preserve">Cristina Junqueira, cofundadora, liderou o cartão sem anuidade e a relação com o regulador, o que permitiu ao Nubank operar como produto regulado desde o início (conferir).</t>
  </si>
  <si>
    <t xml:space="preserve">Gupy escalou de Seed a Série C entre 2018 e 2022, com captações reportadas acima de R$ 500 milhões totais</t>
  </si>
  <si>
    <t xml:space="preserve">Rodadas e formação a conferir: a captação grande da Gupy pode ter sido Série B. A linha 6531 chama Camila Achutti de engenheira, e ela é formada em computação (a verificar).</t>
  </si>
  <si>
    <t xml:space="preserve">Conferir rodadas, datas e formação de cada perfil antes de publicar e citar a fonte de cada número. Onde não houver fonte, tirar o detalhe.</t>
  </si>
  <si>
    <t xml:space="preserve">**Kim Kubo (The.Care).** Cofundadora de healthtech.</t>
  </si>
  <si>
    <t xml:space="preserve">Pessoa e empresa não identificáveis e sem nenhum dado (ano, cidade, número). Se não existir, é caso inventado no capítulo sobre diversidade.</t>
  </si>
  <si>
    <t xml:space="preserve">Verificar. Se não houver fonte pública, apagar o parágrafo. Melhor um caso a menos do que um nome que o leitor não encontra.</t>
  </si>
  <si>
    <t xml:space="preserve">Nenhuma fonte pública liga uma Kim Kubo a uma healthtech brasileira chamada The.Care.</t>
  </si>
  <si>
    <t xml:space="preserve">Marcia Jordão (Accelera). Andrea Bisker (Pacífica Holding). Karen Habib (SERASA Experian). Marina Proença (Solides). Eli Guinther (cofundadora Orion).</t>
  </si>
  <si>
    <t xml:space="preserve">Pares nome e empresa não verificáveis. A cofundadora e CEO conhecida da Solides é Mônica Hauck. 'Women in Tech BR' também é vago. Parece lista gerada sem checagem.</t>
  </si>
  <si>
    <t xml:space="preserve">Apagar o quadro ou refazê-lo só com nomes conferidos, cada um com empresa, cidade e fonte.</t>
  </si>
  <si>
    <t xml:space="preserve">A Sólides foi fundada em 2010 por Mônica Hauck e Alessandro Garcia. Marina Proença não aparece como fundadora.</t>
  </si>
  <si>
    <t xml:space="preserve">https://diariodocomercio.com.br/negocios/rh-fundamental-crescimento-pmes-diz-co-ceo-solides/</t>
  </si>
  <si>
    <t xml:space="preserve">### A potência do Brasil profundo: como construir gigantes a partir de SC, PR, MG, PE, GO e do interior</t>
  </si>
  <si>
    <t xml:space="preserve">Promete 'como construir' e entrega lista de empresas por cidade. Goiás está no título e não aparece no corpo, embora Bia, um dos arquétipos, seja de Goiânia.</t>
  </si>
  <si>
    <t xml:space="preserve">Incluir Goiânia (e usar Bia) ou tirar GO do título. Trocar 'como construir gigantes' por 'onde estão os polos fora do eixo' e remeter aos 15 polos do Vol. 10.</t>
  </si>
  <si>
    <t xml:space="preserve">fundada por Eric Santos, Pedro Ivo Sebba, André Siqueira, Bruno Vargas e Guilherme Lopes</t>
  </si>
  <si>
    <t xml:space="preserve">Entre os cofundadores da RD costuma constar Bruno Ghisi, não Bruno Vargas. 'Cittus' não é identificável e 'custos 40% a 50% menores que SP' não tem fonte. A Efí, de Ouro Preto, está em Recife (6554).</t>
  </si>
  <si>
    <t xml:space="preserve">Conferir a lista de fundadores, explicar ACATE e Sapiens Parque em uma frase, tirar 'Cittus' se não houver fonte e mover a Efí para Minas.</t>
  </si>
  <si>
    <t xml:space="preserve">**Porto Alegre.** Conta Azul (em alguns períodos), Zenklub (healthtech de saúde mental), Ambev (origens históricas em SP, mas com forte presença no Sul).</t>
  </si>
  <si>
    <t xml:space="preserve">A Conta Azul é de Joinville (SC). A Ambev nasceu da fusão de Brahma (Rio) e Antarctica (SP) e não tem origem em Porto Alegre. Falta a XP, fundada lá em 2001.</t>
  </si>
  <si>
    <t xml:space="preserve">Porto Alegre: a XP Investimentos nasceu ali em 2001. Mover a Conta Azul para Santa Catarina, tirar a Ambev e conferir a origem da Zenklub.</t>
  </si>
  <si>
    <t xml:space="preserve">operar fora do eixo é vantagem competitiva real, não obstáculo.</t>
  </si>
  <si>
    <t xml:space="preserve">Contradiz o Cap. 3 (6288): fora dos hubs é mais difícil captar, contratar sênior e vender enterprise. CAC menor e retenção maior vêm sem fonte.</t>
  </si>
  <si>
    <t xml:space="preserve">Fora do eixo é mais difícil captar e contratar gente sênior e mais fácil reter time e vender para quem está perto. Para alguns modelos, a conta fecha a favor. Ajustar o Cap. 3 para dizer o mesmo.</t>
  </si>
  <si>
    <t xml:space="preserve">### Onde mora o fluxo de caixa silencioso: tecnologia aplicada a setores tradicionais e "sem glamour"</t>
  </si>
  <si>
    <t xml:space="preserve">Promete tecnologia aplicada a setores tradicionais e lista incumbentes antigos (WEG, Embraer, Natura, Pinheiro Neto). O leitor não sai sabendo onde entrar. 'Silencioso' está na lista proibida.</t>
  </si>
  <si>
    <t xml:space="preserve">Para cada setor, uma frase sobre a porta de entrada hoje (ex.: crédito rural com dado de satélite, gestão de clínicas) e um caso com número. Cortar os incumbentes ou deixá-los em uma linha.</t>
  </si>
  <si>
    <t xml:space="preserve">Natura (fundada por Antônio Luiz Seabra em 1969, com Guilherme Leal entrando como sócio em 1979 e Pedro Passos em 1983, anunciou aquisição da Avon em 2019 com closing em 2020</t>
  </si>
  <si>
    <t xml:space="preserve">Parêntese de seis apostos dentro de uma lista, mesmo vício de WEG e Marcopolo (6571). E chama de 'formato startup' Farm, Osklen e Cia. Marítima, marcas das décadas de 1980 e 1990.</t>
  </si>
  <si>
    <t xml:space="preserve">Uma frase por empresa: 'A Natura, fundada por Luiz Seabra em 1969, comprou a Avon em 2020 e é empresa B certificada.' Tirar 'em formato startup' das marcas de moda.</t>
  </si>
  <si>
    <t xml:space="preserve">consultorias (Integration, Bain SP, Roland Berger)</t>
  </si>
  <si>
    <t xml:space="preserve">Bain e Roland Berger são escritórios locais de firmas estrangeiras. Wunderman e R/GA (6579) são agências americanas. Einstein e Sírio-Libanês (6581) são entidades filantrópicas.</t>
  </si>
  <si>
    <t xml:space="preserve">Usar só empresas fundadas por brasileiros quando o ponto é empreendedorismo brasileiro, e explicar que hospital filantrópico é outro modelo, sem dono nem lucro distribuído.</t>
  </si>
  <si>
    <t xml:space="preserve">Mereceriam tratamento dedicado, que esse livro não oferece, por foco em outra direção.</t>
  </si>
  <si>
    <t xml:space="preserve">A coleção trata franquias no Vol. 6 (Lei 13.966/2019), caminho da Dra. Camila. Em 6607 o texto repete o erro com empresas familiares, tema do Vol. 9.</t>
  </si>
  <si>
    <t xml:space="preserve">O Vol. 6 trata franquias em detalhe, e a Dra. Camila segue esse caminho. Trocar McDonald's e Subway por franqueadoras brasileiras. Em 6607, remeter ao Vol. 9.</t>
  </si>
  <si>
    <t xml:space="preserve">### Lucro e impacto real: resolvendo gargalos estruturais brasileiros sem depender de filantropia</t>
  </si>
  <si>
    <t xml:space="preserve">Seção fora do lugar num capítulo sobre jornadas diversas: ética, ESG, capitalismo de stakeholder e empresa familiar, em perguntas sem ferramenta. Nenhum gargalo estrutural é resolvido.</t>
  </si>
  <si>
    <t xml:space="preserve">Cortar para um parágrafo com remissão ou levar para capítulo próprio. Se ficar, dar uma ferramenta de decisão ética (ex.: 'eu explicaria essa prática ao cliente afetado, olhando para ele?') e um caso com número.</t>
  </si>
  <si>
    <t xml:space="preserve">Empresas híbridas entre for-profit, e impacto (Outbound, VU Brasil, Instituto Trata Brasil em forma empresarial, Gerando Falcões ecosystem).</t>
  </si>
  <si>
    <t xml:space="preserve">Trata Brasil é OSCIP e Gerando Falcões é ONG, não empresas híbridas. 'Outbound' e 'VU Brasil' não são identificáveis. 'Framework de Theory of Change, descrever' tem sintaxe quebrada.</t>
  </si>
  <si>
    <t xml:space="preserve">Citar só empresas de impacto verificadas (empresas B certificadas, como a Natura, já citada) e explicar teoria da mudança em uma frase: como a atividade da empresa gera a mudança que ela promete medir.</t>
  </si>
  <si>
    <t xml:space="preserve">O Instituto Trata Brasil é OSCIP, entidade sem fins lucrativos formada por empresas interessadas no saneamento, e não empresa híbrida.</t>
  </si>
  <si>
    <t xml:space="preserve">https://tratabrasil.org.br/wp-content/uploads/2024/03/Codigo-de-Conduta_aprovado.pdf</t>
  </si>
  <si>
    <t xml:space="preserve">Ambipar (gestão ambiental) construiu negócio em torno de serviço ambiental a outras empresas.</t>
  </si>
  <si>
    <t xml:space="preserve">A Ambipar entrou em recuperação judicial em 2025, segundo o noticiário econômico. Citá-la como sucesso ESG em 2026 é dado vencido. 'O líder vegetal Fazenda Futuro' é frase truncada.</t>
  </si>
  <si>
    <t xml:space="preserve">Tirar a Ambipar ou usá-la como alerta (narrativa ESG não protege de alavancagem). Reescrever: 'A Fazenda Futuro, marca de proteína vegetal, fez da narrativa ambiental parte do produto' (conferir status atual).</t>
  </si>
  <si>
    <t xml:space="preserve">A Ambipar teve o processamento da recuperação judicial deferido em 30/10/2025 pela Justiça do Rio de Janeiro, com dívidas declaradas de R$ 10,48 bilhões.</t>
  </si>
  <si>
    <t xml:space="preserve">https://mercadoeconsumo.com.br/31/10/2025/economia/justica-defere-pedido-de-recuperacao-judicial-da-ambipar/</t>
  </si>
  <si>
    <t xml:space="preserve">Debate reintroduzido nos anos 2020 por Business Roundtable, e Larry Fink da BlackRock.</t>
  </si>
  <si>
    <t xml:space="preserve">A carta de Larry Fink sobre propósito é de janeiro de 2018 e a declaração da Business Roundtable, de agosto de 2019. Não são dos anos 2020.</t>
  </si>
  <si>
    <t xml:space="preserve">Debate reaberto pela carta de Larry Fink, da BlackRock, em 2018, e pela declaração da Business Roundtable em 2019, assinada por 181 presidentes de empresas americanas.</t>
  </si>
  <si>
    <t xml:space="preserve">### Como transformar sua origem e trajetória singular em Founder-Market Fit imbatível</t>
  </si>
  <si>
    <t xml:space="preserve">O título promete método e o corpo traz podcasts (Cheddar é americano, 'Trip Nordeste' e 'Café com Capital' não são identificáveis) e um aviso editorial. Nada sobre founder-market fit.</t>
  </si>
  <si>
    <t xml:space="preserve">Entregar o exercício: listar três vantagens de origem, ligar cada uma a um problema que você conhece por dentro e testá-las em cinco conversas. Conferir as fontes e mover a lista para Leituras.</t>
  </si>
  <si>
    <t xml:space="preserve">O livro poderia ter sido construído em torno de casos fora do cânone. Não foi. Por opção editorial do autor.</t>
  </si>
  <si>
    <t xml:space="preserve">Fecha o capítulo pedindo desculpa, em terceira pessoa, num trecho que usa 'Incluo' (6286) e 'Chamamos' (6334). E o Vol. 10 traz 42 setores e 15 polos fora do cânone.</t>
  </si>
  <si>
    <t xml:space="preserve">Cortar o parágrafo e fechar no Espelho. Se quiser a ressalva, uma frase em primeira pessoa: 'Os 42 setores do Vol. 10 aprofundam o que aqui é só apontamento.'</t>
  </si>
  <si>
    <t xml:space="preserve">você estava tentando esconder no pitch, quando na verdade ela é a prova de que você conhece a dor melhor que qualquer outsider?</t>
  </si>
  <si>
    <t xml:space="preserve">Pergunta que já traz a resposta, num Espelho de duas perguntas que ignora fundadoras e ética. O Ritual pressupõe uma apresentação que o leitor do Vol. 1 ainda não tem.</t>
  </si>
  <si>
    <t xml:space="preserve">Perguntar sem induzir: 'Qual parte da sua origem o cliente vê como risco (distância, idade, sotaque técnico) e que prova você tem de que ela reduz o risco dele?' No Ritual, trocar 'apresentação' por 'conversa de amanhã'.</t>
  </si>
  <si>
    <t xml:space="preserve">ABERTURA DOS CAPÍTULOS 6 A 11</t>
  </si>
  <si>
    <t xml:space="preserve">para multiplicar por 5x a velocidade das Fases 0 a 3</t>
  </si>
  <si>
    <t xml:space="preserve">Precisão sem fonte ('5x') e redundância ('multiplicar por 5x'). Na mesma página: 'exército de um homem só', logo depois do capítulo sobre fundadoras, e 'clareza cirúrgica' (6637).</t>
  </si>
  <si>
    <t xml:space="preserve">Como montar com IA fluxos de pesquisa, síntese, protótipo e análise que encurtam as Fases 0 a 3. Trocar 'exército de um homem só' por 'equipe de uma pessoa' e cortar 'cirúrgica'.</t>
  </si>
  <si>
    <t xml:space="preserve">CAPÍTULO 6</t>
  </si>
  <si>
    <t xml:space="preserve">e aprovam a cláusula de exclusividade de três anos nos últimos dez minutos da reunião porque estavam atrasados para o almoço</t>
  </si>
  <si>
    <t xml:space="preserve">Melhor abertura do trecho, abandonada: a exclusividade que trava 60% do roadmap não volta em 'Decisões disfarçadas de Tipo 2' (6730), no pré-mortem nem no Espelho.</t>
  </si>
  <si>
    <t xml:space="preserve">Usar a cena no callout de 6730 e no roteiro de pré-mortem: 'É março de 2028. A exclusividade com a distribuidora afundou a empresa. O que aconteceu?' No Espelho, perguntar qual é a sua exclusividade.</t>
  </si>
  <si>
    <t xml:space="preserve">EJ trata decisao como disciplina, com vieses sistematicos, SPADE, calibracao e tipologia Tipo 1 vs Tipo 2.</t>
  </si>
  <si>
    <t xml:space="preserve">Mesma nota de bastidor da linha 6170: código 'EJ' de apêndice antigo e texto sem acento, logo depois da cena de abertura.</t>
  </si>
  <si>
    <t xml:space="preserve">Este capítulo trata a decisão como método: tipos de decisão, vieses, pré-mortem, SPADE e calibração. O catálogo rápido de vieses e as armadilhas por área estão no Capítulo 3.</t>
  </si>
  <si>
    <t xml:space="preserve">Uma cláusula mal negociada num term sheet (carta de intenções de investimento) em 2023 reduz o exit (saída/venda da empresa) de 2027 em sete dígitos.</t>
  </si>
  <si>
    <t xml:space="preserve">Glosas em cadeia: 'momentum (inércia de movimento)', 'hiring (contratação)', 'term sheet (...)', 'exit (...)'. 'Term sheet' é glosado de novo em 6948.</t>
  </si>
  <si>
    <t xml:space="preserve">Uma cláusula mal negociada no term sheet de 2023 tira um milhão de reais ou mais da venda da empresa em 2027. Glosar 'term sheet' uma vez no volume.</t>
  </si>
  <si>
    <t xml:space="preserve">### O filtro instantâneo: como separar em 30 segundos o que exige rito do que exige ação imediata</t>
  </si>
  <si>
    <t xml:space="preserve">O título promete um filtro de 30 segundos e o corpo traz três linhas sobre quando usar cada processo. Não há filtro.</t>
  </si>
  <si>
    <t xml:space="preserve">Dar o filtro em duas perguntas: 'Dá para desfazer em até um mês?' e 'Errar custa menos de 5% do caixa?'. Dois sins, é Tipo 2: decida hoje. Um não, rode o protocolo.</t>
  </si>
  <si>
    <t xml:space="preserve">Regra 70% de Bezos e Diário de Decisões</t>
  </si>
  <si>
    <t xml:space="preserve">A Regra 70% só aparece no Espelho, sem explicação, e o Diário de Decisões não existe no corpo. A abertura do domínio (6636) ainda promete árvores de valor esperado.</t>
  </si>
  <si>
    <t xml:space="preserve">Explicar a regra (Bezos, carta de 2016: decida com cerca de 70% da informação que gostaria de ter) e dar o diário em cinco campos: data, decisão, alternativas, probabilidade, gatilho de revisão.</t>
  </si>
  <si>
    <t xml:space="preserve">**Confirmation bias.** Buscar e valorizar informação que confirma o que já acredita.</t>
  </si>
  <si>
    <t xml:space="preserve">O Cap. 6 nomeia os vieses em inglês (confirmation bias, sunk cost fallacy, overconfidence, planning fallacy, outside view) e o Cap. 3 em português. O leitor vê dois vocabulários.</t>
  </si>
  <si>
    <t xml:space="preserve">Padronizar em português com o inglês uma vez entre parênteses: viés de confirmação, custo afundado, excesso de confiança, disponibilidade, efeito IKEA, falácia do planejamento, visão de fora.</t>
  </si>
  <si>
    <t xml:space="preserve">O que é: imaginar que o projeto falhou — completamente — e trabalhar de trás para frente para identificar as causas.</t>
  </si>
  <si>
    <t xml:space="preserve">Pré-mortem explicado duas vezes no volume (6248 e aqui), com horizontes diferentes. Quatro dos seis vieses repetem o Cap. 3 com outros antídotos.</t>
  </si>
  <si>
    <t xml:space="preserve">Deixar no Cap. 3 só o nome e uma linha de cada viés e ferramenta, com remissão. O Cap. 6 fica com o processo: roteiro de pré-mortem, SPADE, calibração e protocolo.</t>
  </si>
  <si>
    <t xml:space="preserve">Quem decide (D — uma pessoa, não um comitê)? Quem aprova (A — pode vetar ou liberar)? Quem recomenda (R — contribui com perspectiva)? Quem executa (E — implementa a decisão)?</t>
  </si>
  <si>
    <t xml:space="preserve">Os papéis D, A, R e E lembram o RAPID da Bain. No SPADE de Gokul Rajaram, People define o responsável (quem decide), o aprovador e os consultados. Conferir antes de atribuir.</t>
  </si>
  <si>
    <t xml:space="preserve">People: quem é o responsável (decide), quem aprova (pode vetar) e quem é consultado (dá opinião antes). Uma pessoa só no papel de responsável.</t>
  </si>
  <si>
    <t xml:space="preserve">**RACI para decisões.** Responsável (executa), Aprovador (tem veto ou libera), Consultado (perspectiva solicitada antes da decisão), Informado (notificado após).</t>
  </si>
  <si>
    <t xml:space="preserve">Quatro esquemas de papéis sobrepostos no capítulo (SPADE, RACI, Decide/Consult/Inform em 6696, consenso/consentimento/autoridade) mais Kelly, sem dizer qual usar quando.</t>
  </si>
  <si>
    <t xml:space="preserve">Escolher um: SPADE para decisões Tipo 1. RACI só quando houver mais de três líderes, com remissão ao Vol. 7. Cortar Kelly ou mostrar como usá-lo numa decisão real de startup.</t>
  </si>
  <si>
    <t xml:space="preserve">Para de trazer decisões. Volta a escalas.</t>
  </si>
  <si>
    <t xml:space="preserve">'Escalas' no lugar de 'escalar'. Em 6871, 'Destroi' sem acento.</t>
  </si>
  <si>
    <t xml:space="preserve">O time para de trazer decisões e volta a escalar tudo para o fundador.</t>
  </si>
  <si>
    <t xml:space="preserve">Mantém o ponto sobre fadiga decisional, mas com cautela metodológica.</t>
  </si>
  <si>
    <t xml:space="preserve">Nota de revisão vazou para o texto. E o estudo está mal descrito: a queda de 65% para perto de zero ocorre dentro de cada sessão, e a carta de 2011 é crítica, não réplica.</t>
  </si>
  <si>
    <t xml:space="preserve">Um estudo com juízes israelenses (Danziger e colegas, 2011) viu as aprovações caírem de 65% para perto de zero em cada sessão e voltarem após a pausa para comer. Críticos apontam a ordem da pauta. Use como alerta, não como lei.</t>
  </si>
  <si>
    <t xml:space="preserve">CAPÍTULO 7</t>
  </si>
  <si>
    <t xml:space="preserve">e um investidor a assinar o primeiro cheque</t>
  </si>
  <si>
    <t xml:space="preserve">Henrique é bootstrapped e dono de 100% (3:7129, 5:8061), recusa VC e só leva fundo ao spin-off (9:6090). O primeiro cheque de investidor não existe em outra cena.</t>
  </si>
  <si>
    <t xml:space="preserve">"e um cliente a assinar o primeiro contrato antes de existir produto".</t>
  </si>
  <si>
    <t xml:space="preserve">ele precisou convencer um diretor de usina a abrir os dados de produção para um teste</t>
  </si>
  <si>
    <t xml:space="preserve">Henrique some depois do primeiro parágrafo. Em 7136 o texto recomenda piloto sem alertar para o purgatório de POCs gratuitos, a dor dele na bíblia. E o Cap. 5 já o mostrou com 45 usinas.</t>
  </si>
  <si>
    <t xml:space="preserve">Voltar a Henrique em 'Fechar cliente grande sem case': piloto pago, com critério de sucesso e preço de conversão definidos antes. Alinhar a cronologia com o Cap. 5.</t>
  </si>
  <si>
    <t xml:space="preserve">Chamamos esse superpoder silencioso de **A Alavanca da Influência Assimétrica**</t>
  </si>
  <si>
    <t xml:space="preserve">Adjetivos da lista proibida em série: 'superpoder silencioso', 'escuta cirúrgica' (6929), 'argumento brilhante' (7138). No Cap. 5: 'intransponível' (6513), 'imbatível' (6609).</t>
  </si>
  <si>
    <t xml:space="preserve">Cortar os adjetivos e deixar o substantivo trabalhar: 'Chamo isso de alavanca da influência: alinhar incentivos, enquadrar riscos, mostrar prova social e escutar com atenção.'</t>
  </si>
  <si>
    <t xml:space="preserve">O livro tem sete capítulos de comunicacao com territorios distintos,</t>
  </si>
  <si>
    <t xml:space="preserve">Mapa de navegação sem acentos, terminado em vírgula, que interrompe a cena de abertura com sete links. É inserção mecânica.</t>
  </si>
  <si>
    <t xml:space="preserve">Corrigir os acentos e levar o mapa para 'Conexões diretas na coleção', no fim do capítulo.</t>
  </si>
  <si>
    <t xml:space="preserve">Cialdini adicionou um setimo, Unidade, em *Pre-Suasion* (2016)</t>
  </si>
  <si>
    <t xml:space="preserve">Nota sem acentos anuncia o sétimo princípio, mas o título diz 'As 6 alavancas' e o corpo nunca trata a unidade. 'Aplicações contextuais são do autor' é texto de bastidor.</t>
  </si>
  <si>
    <t xml:space="preserve">Tratar a unidade como sétima alavanca: é o 'falar a língua da caldeira' de Henrique, o pertencimento ao mesmo grupo. Retitular 'As 7 alavancas' e cortar a nota.</t>
  </si>
  <si>
    <t xml:space="preserve">Para investidor: compartilhar análise de mercado útil, apresentar contato valioso, dar feedback honesto sobre outra empresa do portfólio</t>
  </si>
  <si>
    <t xml:space="preserve">Os seis princípios seguem o mesmo molde (investidor, candidato, cliente), com 'fundraising' e 'hiring' 14 vezes. A cadência fica uniforme e o inglês, desnecessário.</t>
  </si>
  <si>
    <t xml:space="preserve">Usar captação e contratação. Variar a forma: um exemplo forte por princípio, ligado a um arquétipo, em vez de três aplicações em fila.</t>
  </si>
  <si>
    <t xml:space="preserve">se o tipo de solução que você oferece faria diferença ("se existisse X, você consideraria?"). Cada sim constrói consistência que torna o sim final mais provável.</t>
  </si>
  <si>
    <t xml:space="preserve">Contradiz o Mom Test do próprio volume (2337, 2360, 2392), que proíbe perguntas guiadas e hipotéticas como 'você tem esse problema?' e 'se existisse X, você consideraria?'. A tabela de 7217 repete.</t>
  </si>
  <si>
    <t xml:space="preserve">Em venda, o compromisso vem de passos que o cliente cumpre, não de sins verbais: segunda reunião com o decisor, acesso aos dados, piloto pago. Cada passo cumprido aumenta a chance do sim final.</t>
  </si>
  <si>
    <t xml:space="preserve">a pergunta implícita já não é "devo aceitar?" mas "quanto menos posso aceitar e ainda ser consistente com o que disse?"</t>
  </si>
  <si>
    <t xml:space="preserve">Ensina a usar a consistência para o candidato aceitar menos, num capítulo que promete captação ética e diz que influência não é manipulação.</t>
  </si>
  <si>
    <t xml:space="preserve">Antes da oferta, o candidato já disse o que valoriza (missão, time, crescimento). Faça a oferta responder a isso por escrito, sem usar o que ele disse para baixar o salário.</t>
  </si>
  <si>
    <t xml:space="preserve">Depoimento de CTO de empresa que a persona conhece vale mais que NPS de 9.2 sem contexto.</t>
  </si>
  <si>
    <t xml:space="preserve">NPS vai de -100 a +100. '9.2' é nota média numa escala de 0 a 10, não NPS. E o decimal vem com ponto.</t>
  </si>
  <si>
    <t xml:space="preserve">...vale mais que 'nota média 9,2' sem contexto. Ou: 'vale mais que NPS 72 sem contexto'.</t>
  </si>
  <si>
    <t xml:space="preserve">Antes de apresentar produto, investimento tempo em fazer o interlocutor articular o problema no frame que você quer.</t>
  </si>
  <si>
    <t xml:space="preserve">'Investimento tempo' no lugar de 'invista tempo'. Frase corrompida.</t>
  </si>
  <si>
    <t xml:space="preserve">Antes de apresentar o produto, invista tempo para o interlocutor descrever o problema no enquadramento que você quer.</t>
  </si>
  <si>
    <t xml:space="preserve">Dados informam. Histórias movem. A distinção não é decorativa — é neurológica.</t>
  </si>
  <si>
    <t xml:space="preserve">Antítese 'não é X, é Y' cerca de 13 vezes no capítulo: 'não é surpresa, é confirmação' (7114), 'não é filosófica, é funcional' (7171), 'não é o erro, é o encobrimento' (7198).</t>
  </si>
  <si>
    <t xml:space="preserve">Manter uma por seção e reescrever as demais na afirmativa. Ex.: 'Dados informam e histórias movem, porque prendem a atenção de um jeito que a planilha não prende.'</t>
  </si>
  <si>
    <t xml:space="preserve">só ocorre em narrativa, não em apresentação de dados</t>
  </si>
  <si>
    <t xml:space="preserve">Exagera o estudo de Stephens, Silbert e Hasson (2010), que comparou uma história compreendida com uma incompreensível, não com dados. O mapa de áreas cerebrais é de divulgação, sem fonte.</t>
  </si>
  <si>
    <t xml:space="preserve">Um estudo de Princeton (Stephens, Silbert e Hasson, 2010) mostrou que, quando o ouvinte entende uma história, a atividade cerebral dele acompanha a do narrador. Não prova que dados não persuadem.</t>
  </si>
  <si>
    <t xml:space="preserve">Stephens, Silbert e Hasson (PNAS, 2010) usaram só uma história real contada em inglês. O acoplamento entre cérebros sumiu quando o ouvinte não entendia (história em russo), e o estudo não comparou narrativa com dados.</t>
  </si>
  <si>
    <t xml:space="preserve">https://pmc.ncbi.nlm.nih.gov/articles/PMC2922522/</t>
  </si>
  <si>
    <t xml:space="preserve">("conhecemos Maria, que administra uma clínica de 3 dentistas e...")</t>
  </si>
  <si>
    <t xml:space="preserve">Inventa uma dentista 'Maria' quando o livro tem a Dra. Camila, dentista com clínica em Belo Horizonte.</t>
  </si>
  <si>
    <t xml:space="preserve">'Conhecemos a Dra. Camila, que tem uma clínica em Belo Horizonte e perdia R$ X por mês em faltas...' Usar o arquétipo em vez de um nome novo.</t>
  </si>
  <si>
    <t xml:space="preserve">### Táticas de trincheira: convencendo o primeiro cliente cético, o primeiro talento sênior e o parceiro de canal</t>
  </si>
  <si>
    <t xml:space="preserve">O título promete o parceiro de canal e o corpo trata cofundador, conselho, candidato e cliente. 'Trincheira' é o clichê do trecho.</t>
  </si>
  <si>
    <t xml:space="preserve">Renomear: 'Quatro conversas difíceis: cofundador, conselho, candidato e primeiro cliente grande'. Ou incluir o parceiro de canal com remissão ao Vol. 6.</t>
  </si>
  <si>
    <t xml:space="preserve">mas precisa ser apresentado com honesidade sobre probabilidade, não como certeza</t>
  </si>
  <si>
    <t xml:space="preserve">'Honesidade' no lugar de 'honestidade'.</t>
  </si>
  <si>
    <t xml:space="preserve">...mas precisa ser apresentado com honestidade sobre a probabilidade, não como certeza.</t>
  </si>
  <si>
    <t xml:space="preserve">oferecer SLA agressivo com penalidades reais (coloca skin in the game da startup)</t>
  </si>
  <si>
    <t xml:space="preserve">Conselho contratual arriscado sem ressalva: multa sem teto num contrato com cliente grande pode quebrar uma startup.</t>
  </si>
  <si>
    <t xml:space="preserve">Oferecer SLA com multa limitada a um percentual da mensalidade e teto de responsabilidade no contrato, revisado por advogado. O cliente vê compromisso e a empresa não aposta o caixa.</t>
  </si>
  <si>
    <t xml:space="preserve">### Autópsia de um "não": por que seu pedido foi ignorado</t>
  </si>
  <si>
    <t xml:space="preserve">Terceiro bloco sobre influência que falha, depois de 'Quando parar de tentar convencer' (7154) e do alerta de 7166. O checklist de 7236 repete o Espelho.</t>
  </si>
  <si>
    <t xml:space="preserve">Fundir as três seções em uma, 'Quando a influência falha', e transformar o checklist de 7236 em perguntas do Espelho.</t>
  </si>
  <si>
    <t xml:space="preserve">CAPÍTULO 8</t>
  </si>
  <si>
    <t xml:space="preserve">ela percebeu que 70% dos retrabalhos da equipe e 90% dos *follow-ups* ignorados por clientes vinham do mesmo vício</t>
  </si>
  <si>
    <t xml:space="preserve">Marina some depois deste parágrafo e não volta nem no Espelho. Os 70% e 90% são precisão inventada: ninguém mede a causa de um follow-up ignorado.</t>
  </si>
  <si>
    <t xml:space="preserve">Trocar os percentuais por um fato contável (o e-mail com o pedido no quarto parágrafo que ficou 12 dias sem resposta) e trazer Marina de volta ao reescrever esse e-mail como memo, depois o update aos anjos, e no Ritual.</t>
  </si>
  <si>
    <t xml:space="preserve">Este capítulo cobre escrita executiva (memo, update, postmortem) como instrumento de decisao e clareza de raciocinio. Este capítulo e o par escrito de</t>
  </si>
  <si>
    <t xml:space="preserve">Callout sem acentos (comunicacao, territorios, decisao, raciocinio) e "e" no lugar de "é", o que muda o sentido. A lista abre após vírgula (7268). O bloco se repete igual no Cap. 9 (7651-7661).</t>
  </si>
  <si>
    <t xml:space="preserve">Restaurar acentos e o "é", trocar a vírgula da 7268 por dois-pontos e manter o mapa só no Cap. 8. No Cap. 9, uma linha de remissão basta.</t>
  </si>
  <si>
    <t xml:space="preserve">A hipótese parece abstrata, mas o mecanismo é concreto, escrever força clareza de raciocínio.</t>
  </si>
  <si>
    <t xml:space="preserve">Vírgula no lugar de dois-pontos, herança da troca mecânica de travessões. Repete-se em 7284, 8392, 8483, 8485 e em dezenas de rótulos. A frase perde a articulação.</t>
  </si>
  <si>
    <t xml:space="preserve">Restaurar os dois-pontos onde a segunda oração explica a primeira: "o mecanismo é concreto: escrever obriga a pensar com clareza." Buscar "é concreto,", "A razão declarada,", "território adjacente,", "pergunta anterior,".</t>
  </si>
  <si>
    <t xml:space="preserve">A razão declarada, "o estilo narrativo forçado obriga o escritor a pensar e entender de forma mais completa do que é possível em PowerPoint."</t>
  </si>
  <si>
    <t xml:space="preserve">Paráfrase posta entre aspas como citação. O e-mail de junho de 2004 falava de memo de quatro páginas para a diretoria. A leitura silenciosa de 10 a 15 minutos (7329) parece curta para seis páginas.</t>
  </si>
  <si>
    <t xml:space="preserve">Tirar as aspas ou citar o e-mail de 2004 com fonte. Conferir a duração da leitura silenciosa (relatos falam de 20 a 30 minutos). Na mesma linha, conferir a GitLab com "mais de 3.000 funcionários" e handbook "de centenas de páginas", e a frase da Notion.</t>
  </si>
  <si>
    <t xml:space="preserve">### As 3 armas escritas do fundador: o One-Pager, o Memorando de Decisão e o Update Mensal</t>
  </si>
  <si>
    <t xml:space="preserve">O One-Pager é prometido na abertura (7263), neste título e no Ritual (7633), mas nunca é ensinado. As seções reais são Memo estratégico, Update para investidores e board e Comunicado interno.</t>
  </si>
  <si>
    <t xml:space="preserve">Escrever a seção do One-Pager (para que serve, estrutura em cinco blocos, exemplo da Marina) ou trocar título e abertura pelos três documentos que o corpo entrega e ajustar o Ritual.</t>
  </si>
  <si>
    <t xml:space="preserve">Sem bullet points excessivos: bullets quebram raciocínio sequencial.</t>
  </si>
  <si>
    <t xml:space="preserve">O capítulo que ensina prosa e corte de adjetivos é feito de bullets, rótulos em negrito e blocos de código, e abre com "documentos vitais" e "alavanca mais barata e poderosa que existe" (7263).</t>
  </si>
  <si>
    <t xml:space="preserve">Reescrever em prosa que demonstre o que prega: "Quando usar" e "Quando não usar" viram um parágrafo cada, os moldes ficam em bloco de texto e os adjetivos da 7263 saem. O leitor precisa ver a regra aplicada na própria página.</t>
  </si>
  <si>
    <t xml:space="preserve">"Preciso de introdução para o VP de TI da Natura — você tem</t>
  </si>
  <si>
    <t xml:space="preserve">O exemplo põe uma executiva com nome (Flavia Mendes, 7372) numa empresa real. Se o nome existir, é pessoa real exposta. Ambev (7362, 7503) e Petrobras (7476) também viram personagens.</t>
  </si>
  <si>
    <t xml:space="preserve">Usar empresa e pessoa fictícias ou só o cargo: "Preciso de introdução à diretora de TI da [rede varejista X]. Você conhece alguém lá?"</t>
  </si>
  <si>
    <t xml:space="preserve">### A cirurgia da frase curta: Princípio da Pirâmide (BLUF), voz ativa e corte impiedoso de adjetivos</t>
  </si>
  <si>
    <t xml:space="preserve">Trata como uma coisa só o Princípio da Pirâmide de Minto, o BLUF militar e a pirâmide invertida do jornalismo (7450). Minto é citada (7263) sem explicação. Título com "cirurgia" e "impiedoso".</t>
  </si>
  <si>
    <t xml:space="preserve">Explicar Minto em duas frases (resposta primeiro, argumentos agrupados abaixo) e citar BLUF e pirâmide invertida como parentes. Título: "Frase curta: conclusão primeiro, voz ativa, menos adjetivo".</t>
  </si>
  <si>
    <t xml:space="preserve">Voz ativa não é regra estética — é redução de esforço cognitivo para o leitor.</t>
  </si>
  <si>
    <t xml:space="preserve">Antítese "não é X, é Y" em série no trecho: 7286, 7324, 7452, 7456, 7519, 7666, 7680, 7690, 7897, 7935, 7960, 8066, 8476, 8558. Cansa e é o traço de IA combinado para cortar.</t>
  </si>
  <si>
    <t xml:space="preserve">Afirmar direto: "Voz ativa poupa esforço do leitor." Manter a antítese só onde há um engano real a desfazer, no máximo uma por capítulo.</t>
  </si>
  <si>
    <t xml:space="preserve">"A análise foi conduzida pelo time de produto em relação aos dados de churn" tem sete palavras antes do verbo real.</t>
  </si>
  <si>
    <t xml:space="preserve">A conta não fecha: o verbo "foi conduzida" vem na terceira palavra. O defeito é a ação escondida no substantivo "análise" e o agente no meio da frase. Exemplo errado num capítulo de escrita.</t>
  </si>
  <si>
    <t xml:space="preserve">Escrever: a frase esconde a ação (analisar) num substantivo e põe quem agiu no meio. "O time de produto analisou os dados de churn" diz o mesmo com metade das palavras.</t>
  </si>
  <si>
    <t xml:space="preserve">A linha de assunto deve conter ação necessária mais prazo quando existe.</t>
  </si>
  <si>
    <t xml:space="preserve">"Mais" no lugar do sinal +, resíduo de substituição mecânica: 7444 ("Sujeito mais verbo mais objeto"), 8146, 8154, 8171, 8552 e 8520, onde "agradecendo mais dois ou três pontos" muda o sentido.</t>
  </si>
  <si>
    <t xml:space="preserve">Trocar por "e" ou reescrever: "A linha de assunto diz a ação pedida e o prazo." Na 8520: "envie nota curta de agradecimento citando dois ou três pontos que aplicou".</t>
  </si>
  <si>
    <t xml:space="preserve">"Se não tiver retorno até quarta, vou assumir aprovado e seguir."</t>
  </si>
  <si>
    <t xml:space="preserve">Contradiz a 7525, que manda tratar o silêncio como "não". Com terceiros, tomar silêncio por aprovação é arriscado: pelo Código Civil (art. 111), silêncio só vale como anuência em casos específicos.</t>
  </si>
  <si>
    <t xml:space="preserve">Separar as regras: silêncio vale "sim" só em decisão interna e reversível, com prazo anunciado. Com cliente, investidor ou contrato, silêncio é "não" até confirmação por escrito.</t>
  </si>
  <si>
    <t xml:space="preserve">### Como escrever quando tudo deu errado: assumindo o controle da narrativa sem rodeios</t>
  </si>
  <si>
    <t xml:space="preserve">Crise e post-mortem invadem o que o mapa do capítulo dá ao Vol. 9, Cap. 10. Wiki e runbooks repetem o Vol. 7, Cap. 9. No Cap. 9, imprensa, all-hands e comitê enterprise repetem os Vols. 6 e 7.</t>
  </si>
  <si>
    <t xml:space="preserve">Manter só o post-mortem como peça de escrita e remeter crise ao Vol. 9, Cap. 10 e documentação ao Vol. 7, Cap. 9. No Cap. 9, ficar com a entrega oral e remeter imprensa ao Vol. 6, Cap. 9. O espaço vai para o One-Pager e a demo.</t>
  </si>
  <si>
    <t xml:space="preserve">O que escrever: fatos confirmados, escopo do impacto conhecido, que você está investigando, quando vai dar próxima atualização.</t>
  </si>
  <si>
    <t xml:space="preserve">O exemplo é falha de autenticação com 1.200 usuários (7595), sem palavra sobre LGPD: incidente com dado pessoal exige comunicar ANPD e titulares no prazo da Resolução CD/ANPD 15/2024.</t>
  </si>
  <si>
    <t xml:space="preserve">Acrescentar: "Se houver dado pessoal envolvido, a LGPD (art. 48) obriga a comunicar a ANPD e os afetados em prazo curto, hoje de três dias úteis. Acione o encarregado e o advogado antes do comunicado." Conferir o prazo vigente.</t>
  </si>
  <si>
    <t xml:space="preserve">### Os pecados capitais da escrita empresarial: enterrar a conclusão, jargão vazio e tom passivo-agressivo</t>
  </si>
  <si>
    <t xml:space="preserve">O callout lista cinco armadilhas, nenhuma de jargão vazio ou tom passivo-agressivo, e três repetem seções anteriores. Nem 7428 ("quanto tempo") nem 7497 ("2 minutos") cumprem o título.</t>
  </si>
  <si>
    <t xml:space="preserve">Escrever os três pecados do título em prosa, cada um com um exemplo ruim e a reescrita, e cortar as armadilhas que repetem o update e o comunicado. Ajustar 7428 e 7497 ao que o corpo entrega.</t>
  </si>
  <si>
    <t xml:space="preserve">Pegue o texto da sua página inicial, proposta comercial ou *One-Pager*, corte **30% das palavras**, troque todos os adjetivos por números verificáveis</t>
  </si>
  <si>
    <t xml:space="preserve">O Ritual depende do One-Pager, que o capítulo não ensina, e "todos os adjetivos por números" é irrealizável. O Espelho tem duas perguntas genéricas e ignora Marina, o memo e o update.</t>
  </si>
  <si>
    <t xml:space="preserve">Ligar ao que foi ensinado: "Reescreva o último update aos investidores no molde Resumo, Números, Conquistas, Problemas, Pedidos e envie até o meio-dia." No Espelho: "Quantos problemas o seu último update admitia?"</t>
  </si>
  <si>
    <t xml:space="preserve">**O que fazer na próxima segunda-feira às 9h:**</t>
  </si>
  <si>
    <t xml:space="preserve">A fórmula "segunda-feira às 9h" abre os seis Rituais do trecho. Somam-se "cicatriz" (8493, 8509, 8585) e "trincheira" (8472, 8487), metáforas que a coleção já gastou.</t>
  </si>
  <si>
    <t xml:space="preserve">Variar a âncora pelo conteúdo ("Antes do próximo update", "Na véspera da próxima banca", "Nesta semana"). Trocar "cicatriz" por "experiência recente" e "trincheira" por "dia a dia" na maior parte dos casos.</t>
  </si>
  <si>
    <t xml:space="preserve">CAPÍTULO 9</t>
  </si>
  <si>
    <t xml:space="preserve">A devolutiva da banca foi cirúrgica e implacável: o projeto ficou de fora das vagas não porque a tecnologia era ruim, mas porque o pitch simplificou demais a complexidade do problema</t>
  </si>
  <si>
    <t xml:space="preserve">A cena mostra o contrário: Henrique gastou seis de dez minutos em histórico e arquitetura, excesso de complexidade. O título (7643) diz "cinco minutos" e a cena, dez. "Cirúrgica e implacável" saem.</t>
  </si>
  <si>
    <t xml:space="preserve">"A banca anotou que ele gastou o tempo no que o barema não pontua e deixou de fora o que pontua: prefeituras que validaram a dor, capacidade de implantar e marcos de 12 meses." Alinhar o título a dez minutos.</t>
  </si>
  <si>
    <t xml:space="preserve">a regra física da comunicação oral é uma só: **a atenção humana cai em penhasco após os primeiros 90 segundos</t>
  </si>
  <si>
    <t xml:space="preserve">Pseudolei sem fonte, em negrito. Curvas de atenção de 8 segundos ou de 10 minutos são mitos contestados. Um leitor exigente desmonta o capítulo por aqui, e o argumento do barema não precisa disso.</t>
  </si>
  <si>
    <t xml:space="preserve">Cortar "regra física" e o número e sustentar com o mecanismo do próprio capítulo: "o avaliador só pontua o que você mostrou dentro do relógio".</t>
  </si>
  <si>
    <t xml:space="preserve">All-hands (reunião com toda a empresa) de crise para 30 pessoas. Keynote (palestra principal) de conferência para 2.000. Entrevista de TV com duas câmeras.</t>
  </si>
  <si>
    <t xml:space="preserve">Fragmentos sem verbo em série e glosa automática entre parênteses. O padrão se repete no trecho: "warm intro (apresentação calorosa via contato em comum)" (8412), "job board (mural de vagas)" (8497).</t>
  </si>
  <si>
    <t xml:space="preserve">Usar o termo em português e o inglês só se o leitor vai ouvi-lo: "Uma reunião geral de crise com 30 pessoas, uma palestra para 2 mil, uma entrevista de TV com duas câmeras..." "Warm intro" vira "indicação".</t>
  </si>
  <si>
    <t xml:space="preserve">### As 3 arenas de palco do fundador: o Pitch de Captação, a Demo de Vendas e o All-Hands com o Time</t>
  </si>
  <si>
    <t xml:space="preserve">A seção cobre pitch e all-hands. A demo surge 280 linhas depois, dentro do comitê enterprise. Também prometem sem entregar 7750 (prova e fechamento), 7802 (SCQA, contraste visual) e 8035.</t>
  </si>
  <si>
    <t xml:space="preserve">Reorganizar em três arenas reais, com a demo em seção própria, ou retitular "Pitch e all-hands: o que muda na entrega". Na 7802, abrir com o SCQA aplicado ao pitch do Henrique e remeter à Fase 2 (linha 3732).</t>
  </si>
  <si>
    <t xml:space="preserve">Angel investidor vs. VC vs. corporate são audiências com expectativas diferentes sobre o mesmo deck.</t>
  </si>
  <si>
    <t xml:space="preserve">Fere a regra de termos: "board" aparece cerca de 20 vezes, inclusive na seção cujo título diz "Conselho" (7899). Ainda "Angel investidor", "co-fundadores" (8412, 8511), "founders" (7529, 8515).</t>
  </si>
  <si>
    <t xml:space="preserve">"Investidor-anjo, fundo e investidor corporativo esperam coisas diferentes do mesmo deck." Trocar board por conselho, co-fundador por cofundador e founder por fundador em todo o trecho.</t>
  </si>
  <si>
    <t xml:space="preserve">Falar diretamente: "vamos demitir 20% do time" é mais respeitoso que "vamos fazer um ajuste estratégico de headcount".</t>
  </si>
  <si>
    <t xml:space="preserve">Manda anunciar corte de 20% sem ressalva trabalhista. No Brasil, dispensa em massa exige diálogo prévio com o sindicato (STF, Tema 638, 2022). Falta remissão ao Vol. 9, Cap. 11 (Layoffs).</t>
  </si>
  <si>
    <t xml:space="preserve">Acrescentar: "Antes de anunciar, alinhe com o advogado trabalhista: dispensa coletiva exige negociação prévia com o sindicato. O passo a passo está no Vol. 9, Cap. 11."</t>
  </si>
  <si>
    <t xml:space="preserve">Dizer o que vem a seguir: after a má notícia, o time quer saber "e eu?".</t>
  </si>
  <si>
    <t xml:space="preserve">Inglês no meio da frase. Outros erros de revisão: "escatem" (7535), "historia" (7569), "dois pedidos ... reduz" (7514), "destruí" (7690), "adereçam" (7950), "As mãos ... é o default" (7820).</t>
  </si>
  <si>
    <t xml:space="preserve">"Depois da má notícia, o time quer saber: e eu?" Corrigir para "escalem", "história", "reduzem", "destrói", "tratam de" e "As mãos soltas ao lado do corpo são a posição de partida".</t>
  </si>
  <si>
    <t xml:space="preserve">Reetiquetamento cognitivo da ansiedade como excitação melhora performance mensurável em tarefas públicas — canto, matemática oral, negociação.</t>
  </si>
  <si>
    <t xml:space="preserve">O estudo de Alison Wood Brooks (J. of Experimental Psychology: General, 2014) testou karaokê, discurso e prova de matemática, não negociação. "Fisiologicamente idêntico" (7846) exagera.</t>
  </si>
  <si>
    <t xml:space="preserve">"Brooks (2014) mostrou que dizer 'estou animado' antes de cantar, discursar ou fazer uma prova melhora o desempenho. Ansiedade e empolgação são estados de alta ativação parecidos." O termo usual é reavaliação.</t>
  </si>
  <si>
    <t xml:space="preserve">Você tem mais tempo para pensar e pode pedir para rever citações em contexto (jornalistas éticos permitem).</t>
  </si>
  <si>
    <t xml:space="preserve">Grandes redações brasileiras em geral não submetem texto ou citação à fonte antes de publicar. Chamar a recusa de falta de ética está errado e prepara o fundador para o atrito.</t>
  </si>
  <si>
    <t xml:space="preserve">"Você pode pedir para confirmar a frase literal que será usada. Muitas redações não mostram o texto antes, e isso é norma, não má-fé." Conferir os manuais de redação.</t>
  </si>
  <si>
    <t xml:space="preserve">### Voz, pausa e postura: por que a velocidade da sua fala denuncia sua insegurança</t>
  </si>
  <si>
    <t xml:space="preserve">Segunda seção sobre voz e postura, 130 linhas depois da primeira (7804-7826). Repete a câmera na altura dos olhos (7826 e 7966) e não fala de velocidade, que estava em 7810.</t>
  </si>
  <si>
    <t xml:space="preserve">Fundir com "Voz", "Postura e movimento" e "Contato visual" numa seção só e levar para lá a lista de vídeo. O título passa a ser o da seção fundida.</t>
  </si>
  <si>
    <t xml:space="preserve">### O Playbook de Banca de Edital (5 e 10 minutos): como gabaritar o barema dos avaliadores sem estourar o relógio</t>
  </si>
  <si>
    <t xml:space="preserve">O playbook responde ao fracasso do Henrique na abertura, mas ele não volta. A cena fica pendurada e o playbook vira manual genérico.</t>
  </si>
  <si>
    <t xml:space="preserve">Refazer, bloco a bloco, os dez minutos do Henrique com a tabela (a dor na prefeitura, a evidência, o processo atual) e fechar com a nova devolutiva da banca. A cena de abertura vira o fio do capítulo.</t>
  </si>
  <si>
    <t xml:space="preserve">você enfrenta **duas regras implacáveis**:</t>
  </si>
  <si>
    <t xml:space="preserve">Adjetivos vetados em série: implacável (7645, 7976, 8090), impiedoso (7440, 8032), cirúrgico (7645, 8271, 8474), "matemático e letal" (7984), "abismal" (8273), "extraordinária" (8385).</t>
  </si>
  <si>
    <t xml:space="preserve">Cortar e deixar o fato trabalhar: "Duas regras valem em quase toda banca." "O Protocolo do Cronômetro" basta, sem "Impiedoso".</t>
  </si>
  <si>
    <t xml:space="preserve">Qual degrau da **Escada de Evidências** você já atingiu (entrevistas, protótipo testado, piloto, clientes)?</t>
  </si>
  <si>
    <t xml:space="preserve">"Escada de Evidências" só é definida no Vol. 10 (6691) e o "Dossiê Técnico de 10 Pontos" (8029) não existe em volume nenhum. O Vol. 1 se diz autocontido (8596). Indício de bloco vindo do Vol. 10.</t>
  </si>
  <si>
    <t xml:space="preserve">Definir a escada numa frase (entrevista, protótipo testado, piloto, cliente pagante) e trocar o Dossiê por "um documento técnico de duas páginas sobre hospedagem, integração, LGPD e logs".</t>
  </si>
  <si>
    <t xml:space="preserve">Estruture seus **Próximos Passos** sempre como uma **Matriz de Desbloqueio de Incertezas**</t>
  </si>
  <si>
    <t xml:space="preserve">Dez rótulos em 80 linhas, sem hierarquia: PSE, Guilhotina do Cronômetro, Planilha de Barema, 10 blocos canônicos, Escada de Evidências, Matriz, Dossiê Técnico, Protocolo, Regra dos 80%, Títulos-Tese.</t>
  </si>
  <si>
    <t xml:space="preserve">Eleger um conceito central com nome próprio (por exemplo "o relógio do barema") e descrever o resto sem maiúsculas. Conferir se "Processo Seletivo Estruturado (PSE)" é termo usado em editais antes de mantê-lo no glossário.</t>
  </si>
  <si>
    <t xml:space="preserve">confirmação quantitativa da dor em $ge 70%$ dos entrevistados.</t>
  </si>
  <si>
    <t xml:space="preserve">LaTeX quebrado justo no critério de passagem: "$ge 70%$" e "$ge 80%$" (8028) saem como lixo ou somem da célula da tabela.</t>
  </si>
  <si>
    <t xml:space="preserve">Trocar por "em pelo menos 70% dos entrevistados" e "taxa de conclusão de pelo menos 80%". Varrer o volume por "$ge".</t>
  </si>
  <si>
    <t xml:space="preserve">até conseguir concluir os **10 blocos com 30 segundos de folga** (ex: terminar em **4min30s** para uma banca de 5 minutos, ou em **9min00s** para uma banca de 10 minutos)</t>
  </si>
  <si>
    <t xml:space="preserve">Quatro regras de tempo brigam: a tabela gasta 300 s e 600 s (folga zero), a dica fala em 30 s mas o exemplo de 10 minutos dá 60 s, o Espelho pede 80% (8049) e o Ritual "5 minutos cravados" (8052).</t>
  </si>
  <si>
    <t xml:space="preserve">Adotar uma regra, por exemplo 90% do tempo, e recalcular a tabela para 270 s e 540 s. O checkpoint "minuto 3, slide 6" só vale para 5 minutos. As 9 evidências do Bloco 8 (8007) não cabem em 30 s: separar fala e anexo.</t>
  </si>
  <si>
    <t xml:space="preserve">CAPÍTULO 10</t>
  </si>
  <si>
    <t xml:space="preserve">Em 2026, **Lucas e Marina** fazem exatamente esse mesmo ciclo entre a manhã de segunda-feira e a tarde de quarta-feira</t>
  </si>
  <si>
    <t xml:space="preserve">Em 2026 estão antes do PMF e com folha zero. Em 7:3702, "em janeiro de 2026", têm uma scaleup com 40 devs. Em 2:7658 já vendiam "em 2019".</t>
  </si>
  <si>
    <t xml:space="preserve">Tirar o ano das cenas de arquétipo: "Hoje, Lucas e Marina fazem..." aqui e "No começo do ano, Lucas decidiu..." em 7:3702. Datas de calendário só nos casos reais.</t>
  </si>
  <si>
    <t xml:space="preserve">ela precisava contratar pelo menos seis pessoas e gastar R$ 80 mil por mês durante meio ano</t>
  </si>
  <si>
    <t xml:space="preserve">O título (8062) fala em "trinta pessoas" e o corpo em seis. R$ 80 mil por mês e o ciclo inteiro em três dias são precisão inventada e brigam com a 8226 (nada substitui trinta entrevistas reais).</t>
  </si>
  <si>
    <t xml:space="preserve">Alinhar título e corpo e trocar a hipérbole por ganho verificável: "o que levava seis semanas e três pessoas, Lucas e Marina fazem em uma, sem pular as entrevistas".</t>
  </si>
  <si>
    <t xml:space="preserve">Lucas e Marina só aparecem na abertura. O mapa fase a fase pedia o arco deles (MVP cheio de features, Mom Test, serviço produtizado) e fica genérico. Espelho e Ritual não os citam.</t>
  </si>
  <si>
    <t xml:space="preserve">Usar a dupla em três pontos do mapa: o Mom Test com IA na Fase 4, o protótipo no Cursor na Fase 9 e a planilha de unit economics do serviço produtizado na Fase 11.</t>
  </si>
  <si>
    <t xml:space="preserve">Como Jason Fried e DHH escreveram em *Rework*, o segredo das empresas mais lucrativas e resilientes não é contratar exércitos de pessoas cedo demais — é manter a estrutura pequena, ágil e letal.</t>
  </si>
  <si>
    <t xml:space="preserve">"Letal" e "segredo das mais lucrativas" não são de Rework, que defende empresa pequena e calma ("Why grow?", "Hire when it hurts"). Logo depois vem "o maior multiplicador de força da história".</t>
  </si>
  <si>
    <t xml:space="preserve">"Em Rework, Fried e Heinemeier Hansson defendem contratar só quando a falta de alguém dói. A IA adia essa dor." Cortar "o maior multiplicador de força da história".</t>
  </si>
  <si>
    <t xml:space="preserve">Este capítulo reflete o estado da IA generativa em abril de 2026 e deve ser revisitado todo ano.</t>
  </si>
  <si>
    <t xml:space="preserve">A data não se sustenta: o capítulo cita GPT-4 Turbo (8110), Galileo AI e v0.dev (8152, 8242) e "ChatGPT Data Analysis" (8240), e o Cap. 11 (8284) diz que ele traz práticas de 2023 "hoje obsoletas".</t>
  </si>
  <si>
    <t xml:space="preserve">Atualizar as ferramentas ou fundir com o Cap. 11 e datar só o capítulo fundido. Em outubro de 2026, conferir cada nome de modelo e produto antes de publicar.</t>
  </si>
  <si>
    <t xml:space="preserve">Em outubro de 2026 várias ferramentas do capítulo envelheceram. O GPT-4 Turbo, citado na linha 8110, teve o fim anunciado em 22/04/2026 e sai da API da OpenAI em 23/10/2026.</t>
  </si>
  <si>
    <t xml:space="preserve">https://developers.openai.com/api/docs/deprecations</t>
  </si>
  <si>
    <t xml:space="preserve">Versão atualizada deste capítulo para 2026, com casos de uso de alto ROI no dia-a-dia.</t>
  </si>
  <si>
    <t xml:space="preserve">O livro admite que o Cap. 11 é a versão nova do Cap. 10 e mantém os dois com "(2026)". Repetem pitch, transcrição, prototipação, análise de dados, vazamento e o mesmo Ritual (DII e Árvore de Teoria).</t>
  </si>
  <si>
    <t xml:space="preserve">Fundir num capítulo só: o corpo do Cap. 11 como texto e o mapa fase a fase do Cap. 10 como tabela de consulta (fase, uso, prompt, cuidado). Um Espelho e um Ritual.</t>
  </si>
  <si>
    <t xml:space="preserve">Estruturar Dossiê Pessoal. Forneça ao LLM o seu CV, e peça que identifique lacunas de experiência em relação ao setor-alvo.</t>
  </si>
  <si>
    <t xml:space="preserve">Seções por fase são lista disfarçada de prosa: cada parágrafo abre com rótulo sem verbo ("Rodar análise SWOT pessoal.", "Research de concorrentes."). Não se consulta como lista nem se lê como texto.</t>
  </si>
  <si>
    <t xml:space="preserve">Assumir o formato de referência: tabela por fase com colunas Uso, Prompt de exemplo e Cuidado. A prosa fica para dois ou três casos com Lucas e Marina.</t>
  </si>
  <si>
    <t xml:space="preserve">Transcrever entrevistas automaticamente. Whisper, Otter, e Fireflies.</t>
  </si>
  <si>
    <t xml:space="preserve">Gravar entrevista e mandar a serviço no exterior pede consentimento e cuidado com transferência internacional (LGPD). Idem e-mails de cancelamento (8171). O Otter tinha suporte fraco a português.</t>
  </si>
  <si>
    <t xml:space="preserve">Acrescentar: "Peça consentimento para gravar, avise que a transcrição roda em serviço externo e anonimize antes de subir." Conferir se o Otter já transcreve português, senão trocar por ferramenta que transcreva.</t>
  </si>
  <si>
    <t xml:space="preserve">Carregue dez a vinte transcrições para um LLM com contexto longo (Claude, ou GPT-4 Turbo), e peça. Temas recorrentes, com verbatims de suporte.</t>
  </si>
  <si>
    <t xml:space="preserve">Frase corrompida: os dois-pontos viraram ponto e a lista virou fragmentos. Igual em 8108 ("Economia, cerca de noventa por cento"), 8113 ("Voltando às transcrições originais.") e 8119 ("Output.").</t>
  </si>
  <si>
    <t xml:space="preserve">"Carregue de dez a vinte transcrições num modelo de contexto longo e peça: temas recorrentes com citações, divergências entre entrevistados, nível de dor de cada um e hipóteses novas." Revisar o capítulo inteiro.</t>
  </si>
  <si>
    <t xml:space="preserve">(Claude, ou GPT-4 Turbo)</t>
  </si>
  <si>
    <t xml:space="preserve">GPT-4 Turbo é de 2023 e foi substituído em 2024 e 2025. Num capítulo datado de 2026, o nome denuncia texto velho.</t>
  </si>
  <si>
    <t xml:space="preserve">Usar formulação que envelhece devagar: "um assistente com contexto longo (Claude, ChatGPT ou Gemini, na versão atual)".</t>
  </si>
  <si>
    <t xml:space="preserve">O GPT-4 Turbo teve o fim anunciado em 22/04/2026 e sai da API da OpenAI em 23/10/2026. Não serve como exemplo atual de modelo de contexto longo.</t>
  </si>
  <si>
    <t xml:space="preserve">Geração de protótipos de UI. Figma, mais plugins de IA. Galileo AI. v0.dev.</t>
  </si>
  <si>
    <t xml:space="preserve">Galileo AI foi comprada pelo Google em 2025 e virou outro produto, o v0 mudou de domínio e o Figma tem IA nativa. A lista volta em 8242 ("Ou Galileo").</t>
  </si>
  <si>
    <t xml:space="preserve">Conferir o status de cada ferramenta e citar por categoria: "o recurso de IA do seu programa de design ou um gerador de interface a partir de texto, como o v0".</t>
  </si>
  <si>
    <t xml:space="preserve">Ferramentas como Cursor, Claude Code, GitHub Copilot, e Replit Agent, aceleram dramaticamente o MVP, para fundadores com algum background técnico.</t>
  </si>
  <si>
    <t xml:space="preserve">Vírgula entre sujeito e verbo e antes de "e" em quase toda enumeração dos Caps. 10 e 11 (cerca de cem casos): "com custo, e tempo, estimados" (8140), "Tributarista, e banker, decidem" (8199).</t>
  </si>
  <si>
    <t xml:space="preserve">"Cursor, Claude Code, GitHub Copilot e Replit Agent aceleram o MVP de quem tem alguma base técnica." Uma busca por ", e " resolve a maior parte.</t>
  </si>
  <si>
    <t xml:space="preserve">### Nas Fases 13 a 18 (Escala): automação de backoffice, vendas, engenharia e revisão jurídica</t>
  </si>
  <si>
    <t xml:space="preserve">O corpo não fala de backoffice, vendas, engenharia nem revisão jurídica. Também 8121 promete "análise de reviews de concorrentes" e 8134 "landing pages, copies", que só aparecem em 8154.</t>
  </si>
  <si>
    <t xml:space="preserve">Titular a partir do corpo: "Fases 13 a 18: sinais de PMF, expansão, pitch e contratação". Levar a redação de landing page para a seção de experimentos.</t>
  </si>
  <si>
    <t xml:space="preserve">com análise de proximidade (setenta e cinco por cento core, cinquenta por cento core, vinte e cinco por cento core)</t>
  </si>
  <si>
    <t xml:space="preserve">Números por extenso nos Caps. 10 a 13, como texto feito para leitura em voz alta: "quinhentos mil dólares (cerca de dois milhões e meio de reais)" (8422), "zero vírgula vinte e cinco" (8532).</t>
  </si>
  <si>
    <t xml:space="preserve">Voltar a algarismos em todo dado numérico, como nos Caps. 8 e 9: "75%, 50% e 25% core", "US$ 500 mil", "de 0,25% a 0,5%". Num manual, o número precisa saltar aos olhos.</t>
  </si>
  <si>
    <t xml:space="preserve">Reduz em quarenta a sessenta por cento o tempo de preparação.</t>
  </si>
  <si>
    <t xml:space="preserve">Ganhos de IA com precisão inventada e sem fonte: 8108 (90%), 8187 (seis a dezoito meses), 8299 (três a cinco vezes), 8326 e 8350 ("O fundador médio em 2026 usa IA em vinte a trinta por cento").</t>
  </si>
  <si>
    <t xml:space="preserve">Citar fonte ou trocar por relato verificável: "Na nossa preparação de data room, a indexação caiu de três semanas para uma." A estatística do fundador médio (8350) sai ou ganha estudo e ano.</t>
  </si>
  <si>
    <t xml:space="preserve">São as fases onde o custo de um erro de decisão é o mais alto do manual inteiro (troca de direção estratégica, e venda da empresa).</t>
  </si>
  <si>
    <t xml:space="preserve">O alerta se chama "Fases 15 e 16" mas trata de segunda curva e venda da empresa, que são as Fases 19 e 20 (Vol. 9). As Fases 15 e 16 são máquina de crescimento e time (Vol. 6).</t>
  </si>
  <si>
    <t xml:space="preserve">Corrigir o título do callout (8203) para "Alerta específico para as Fases 19 e 20".</t>
  </si>
  <si>
    <t xml:space="preserve">&gt; Referenciado em: Fase 10.</t>
  </si>
  <si>
    <t xml:space="preserve">Metadado de bastidor vazou para o leitor em 8252, 8353, 8455 e 8578. "Referenciado em" não diz nada a quem lê e não tem link.</t>
  </si>
  <si>
    <t xml:space="preserve">Apagar os quatro callouts ou transformar em remissão útil, com link: "Use este capítulo junto com a Fase 10 (Vol. 3), quando estiver testando a solução".</t>
  </si>
  <si>
    <t xml:space="preserve">CAPÍTULO 11</t>
  </si>
  <si>
    <t xml:space="preserve">Em quatro minutos, ela descobre uma cláusula de renúncia ao direito de preferência e uma trava de carência que teriam lhe custado R$ 140 mil.</t>
  </si>
  <si>
    <t xml:space="preserve">A cena de vitrine põe a IA no lugar do advogado antes de assinar locação, sem revisão humana. E renúncia à preferência não é multa nem reajuste e não gera R$ 140 mil de prejuízo de caixa.</t>
  </si>
  <si>
    <t xml:space="preserve">A IA aponta e o advogado confirma: "ela leva as três cláusulas marcadas ao advogado, que confirma duas". Trocar por cláusula plausível, como renúncia à ação renovatória (Lei 8.245, art. 51) ou multa sem proporcionalidade.</t>
  </si>
  <si>
    <t xml:space="preserve">antes de assinar o contrato de locação do seu segundo ponto comercial</t>
  </si>
  <si>
    <t xml:space="preserve">Pela bíblia, no Vol. 1 Camila ainda mistura contas, compra por impulso e tem medo de cobrar. Segundo ponto e rede (8474) pertencem ao Vol. 5 em diante. A cena some após o primeiro parágrafo.</t>
  </si>
  <si>
    <t xml:space="preserve">Manter a cena no arco: Camila sobe o extrato misturado de casa e clínica e pede à IA para separar retiradas de despesas e propor um pró-labore. Voltar a ela no Espelho.</t>
  </si>
  <si>
    <t xml:space="preserve">### Onde estamos em 2026: da conversa solta aos projetos com memória, agentes e execução de código</t>
  </si>
  <si>
    <t xml:space="preserve">O corpo tem dois parágrafos e não trata de memória, agentes, execução de código, conectores ou pesquisa profunda, o que mais mudou em 2026. O "Sistema de Co-Piloto" (8273) não é ensinado.</t>
  </si>
  <si>
    <t xml:space="preserve">Escrever a seção prometida: o que é um projeto com arquivos fixos, o que um agente faz sozinho (pesquisar, preencher planilha, operar o navegador) e onde erra. Ensinar em cinco passos o projeto que a Camila usa.</t>
  </si>
  <si>
    <t xml:space="preserve">Três modelos dominam 2026 para uso de fundador. Claude (Anthropic). ChatGPT (OpenAI). E Gemini (Google).</t>
  </si>
  <si>
    <t xml:space="preserve">São assistentes, não modelos. Falta o Copilot da Microsoft, comum em empresas no Microsoft 365. "ChatGPT para uso via APIs" confunde produto e API. "Perplexity tornou-se padrão" (8304) pede checagem.</t>
  </si>
  <si>
    <t xml:space="preserve">"Três assistentes concentram o uso em 2026: Claude, ChatGPT e Gemini, além do Copilot dentro do Microsoft 365." Conferir as preferências descritas e a posição do Perplexity.</t>
  </si>
  <si>
    <t xml:space="preserve">### Os 7 casos de uso que devolvem 10 horas por semana para a agenda do fundador</t>
  </si>
  <si>
    <t xml:space="preserve">O corpo lista seis casos (Escrita, Pesquisa, Análise de dados, Reuniões, Coding, Pensamento e decisão). As 10 horas não aparecem: o único ganho medido é "uma a duas horas por semana" (8311).</t>
  </si>
  <si>
    <t xml:space="preserve">"Seis usos que devolvem horas à semana do fundador", ou incluir o sétimo e somar os ganhos com fonte.</t>
  </si>
  <si>
    <t xml:space="preserve">&gt; A IA faz setenta a oitenta por cento do trabalho. O fundador finaliza os vinte a trinta por cento restantes</t>
  </si>
  <si>
    <t xml:space="preserve">Contradiz a tese do Cap. 8 (escrever é pensar, o memo força o raciocínio) e o alerta do próprio Cap. 11 (8341) sobre perder a habilidade de escrever. O livro não concilia as duas posições.</t>
  </si>
  <si>
    <t xml:space="preserve">Separar: memo, update e decisão o fundador escreve e a IA critica. Texto operacional (resumo, ata, rascunho de post) a IA escreve e o fundador revisa. Remeter ao Cap. 8.</t>
  </si>
  <si>
    <t xml:space="preserve">Em 2026, padrão é ter IA participando de toda reunião importante. Gerando ata, e extraindo compromissos.</t>
  </si>
  <si>
    <t xml:space="preserve">Sem ressalva: gravar cliente, candidato ou investidor exige aviso e base legal (LGPD) e pode violar NDA. Idem a triagem de CV por IA (8326), que a LGPD (art. 20) e o PL 2338 tratam como risco.</t>
  </si>
  <si>
    <t xml:space="preserve">Acrescentar: "Avise e peça consentimento antes de pôr um robô na reunião. Em seleção, a IA prepara a entrevista, a decisão é humana e o candidato pode pedir revisão." Conferir a situação do PL 2338/2023.</t>
  </si>
  <si>
    <t xml:space="preserve">Gravar e transcrever reunião é tratamento de dado pessoal e pede base legal e transparência (LGPD). O PL 2338/2023 segue aguardando parecer na comissão especial da Câmara, sem votação em outubro de 2026.</t>
  </si>
  <si>
    <t xml:space="preserve">https://dadosabertos.camara.leg.br/api/v2/proposicoes/2487262</t>
  </si>
  <si>
    <t xml:space="preserve">Claude Code, Cursor, Windsurf, e v0, permitem construir protótipos funcionais sem contratar engenheiro.</t>
  </si>
  <si>
    <t xml:space="preserve">Ferramentas que mudaram de dono ou de nome desde 2025 (Windsurf foi vendida). Mem e Reflect (8324), Granola, Gong e Chorus (8311) também pedem checagem. "Sem contratar engenheiro" briga com 8232.</t>
  </si>
  <si>
    <t xml:space="preserve">Conferir cada nome em outubro de 2026 e citar por categoria. Acrescentar: "Antes de pôr dado de cliente nesse protótipo, alguém que entende de segurança revisa o código."</t>
  </si>
  <si>
    <t xml:space="preserve">"o que estou não considerando?"</t>
  </si>
  <si>
    <t xml:space="preserve">Ordem trocada. Outros: "hoje leva tarde" (8304), "Não coleção de vinte ferramentas" (8248), "CO-PILOTO" e "dia-a-dia" (8267, 8293), "não se constrói sozinho" (8495), "pague para trás" (8560).</t>
  </si>
  <si>
    <t xml:space="preserve">"O que não estou considerando?", "hoje leva uma tarde", "Seis ferramentas, não vinte", "copiloto", "dia a dia", "não se constrói sozinha", "passe adiante o que recebeu".</t>
  </si>
  <si>
    <t xml:space="preserve">### Quando o co-piloto mente com confiança: alucinação jurídica, bajulação algorítmica e vazamento de dados</t>
  </si>
  <si>
    <t xml:space="preserve">Alucinação jurídica e bajulação não são tratadas, e o Espelho ("Vacina contra Bajulação") e a cena da Camila dependem delas. A 8345 promete plano de duas semanas e entrega quatro horas.</t>
  </si>
  <si>
    <t xml:space="preserve">Um parágrafo para cada risco prometido: jurisprudência inventada e como checar, a IA que concorda com a premissa e como pedir o contrário. Na 8345, escrever o plano de duas semanas ou mudar o título.</t>
  </si>
  <si>
    <t xml:space="preserve">Versões enterprise (ChatGPT Enterprise, Claude for Work, ou Google Workspace com AI) oferecem controle de dados.</t>
  </si>
  <si>
    <t xml:space="preserve">Nomes de planos e políticas de uso de dados mudaram desde 2024, inclusive nos planos pessoais pagos. E a cena de abertura mostra Camila subindo minuta e fluxo de caixa sem dizer em que plano.</t>
  </si>
  <si>
    <t xml:space="preserve">Conferir planos e políticas vigentes e escrever por critério: "use plano que não treina com seus dados e tem contrato de tratamento". Na cena, dizer que Camila usa esse plano.</t>
  </si>
  <si>
    <t xml:space="preserve">Se você está em 2026, e sente que não usa IA o suficiente. Dedique quatro horas a experimentar.</t>
  </si>
  <si>
    <t xml:space="preserve">Período condicional cortado por ponto, frase sem oração principal. O mesmo em 8350 ("Se você já usa IA. Audite"), 8299 ("pitch decks (texto. Não design)") e 8309 ("Útil para. Identificar anomalias.").</t>
  </si>
  <si>
    <t xml:space="preserve">"Se você sente que ainda usa pouco a IA, reserve quatro horas e faça três tarefas com e sem ela." "Útil para identificar anomalias, comparar coortes, calcular unit economics e simular captação."</t>
  </si>
  <si>
    <t xml:space="preserve">CAPÍTULO 12</t>
  </si>
  <si>
    <t xml:space="preserve">Em vez disso, Marina ligou para quatro ex-participantes do programa, descobriu que as mentorias eram palestras genéricas e recusou o acordo</t>
  </si>
  <si>
    <t xml:space="preserve">Boa cena (a conta de R$ 833 mil fecha), mas abandonada: o capítulo não volta à subvenção nem ao piloto com o banco. Henrique, cujo arco é Finep, BNDES e GovTech, não aparece onde mais faria diferença.</t>
  </si>
  <si>
    <t xml:space="preserve">Fechar a cena no fim do capítulo (a subvenção saiu? o piloto virou contrato?) e usar Henrique na parte de editais e fomento, com a banca que ele perdeu no Cap. 9.</t>
  </si>
  <si>
    <t xml:space="preserve">A [[IGNICAO-Vol-6-Receita-e-Pessoas#FASE 16 — TIME, LIDERANÇA EXECUTIVA E CULTURA EM ESCALA|Fase 16 (Vol. 6)]] e o</t>
  </si>
  <si>
    <t xml:space="preserve">A Fase 16 trata de time e liderança, não de captação de equity. O certo seria a Fase 14 (Vol. 5) e os Caps. 16 (SAFE e mútuo) e 17 (não diluitivo) do Vol. 5, que este capítulo não cita.</t>
  </si>
  <si>
    <t xml:space="preserve">"A Fase 14 e os Caps. 13, 16 e 17 do Vol. 5 tratam de captação, instrumentos e fomento não diluitivo. Aqui o foco são os programas."</t>
  </si>
  <si>
    <t xml:space="preserve">Existem seis categorias de programa relevantes para a startup brasileira</t>
  </si>
  <si>
    <t xml:space="preserve">O mapa ignora o Marco Legal das Startups (LC 182/2021): CPSI para vender a governo, investidor-anjo, sandbox regulatório. O CPSI é a ponte do Henrique. Nada para varejo, útil a Rafael e Bia.</t>
  </si>
  <si>
    <t xml:space="preserve">Acrescentar um parágrafo sobre CPSI e investidor-anjo, com remissão ao Vol. 10, e programas de varejo e comércio eletrônico (Sebrae, marketplaces) para negócios como o de Rafael e Bia.</t>
  </si>
  <si>
    <t xml:space="preserve">Das fases sete a nove está a faixa de maior aplicação, com MVP ou PMF inicial e captação do primeiro capital estruturado.</t>
  </si>
  <si>
    <t xml:space="preserve">Na coleção, MVP é a Fase 11 e PMF a 13 (Vol. 4). A 8437 diz "fases sete a onze (MVP até PMF)" e "Fase 13 ou além (escala)", e o YC pede "PMF inicial" mas é indicado antes dele.</t>
  </si>
  <si>
    <t xml:space="preserve">Refazer o mapa com os nomes das fases: "Na Fase 11 (MVP) entram as aceleradoras de estágio inicial. Depois da Fase 13 (PMF), YC, Techstars e Endeavor." Conferir 8408, 8437 e 8507.</t>
  </si>
  <si>
    <t xml:space="preserve">O fundador e os co-fundadores aplicam e participam.</t>
  </si>
  <si>
    <t xml:space="preserve">Resíduo do 5W1H sob títulos novos: "Quem decide e como separar mentores operadores de consultores de palco" entrega três frases sobre quem aplica. O mesmo em 8400, 8406 e no Cap. 13 (8505, 8511).</t>
  </si>
  <si>
    <t xml:space="preserve">Cortar os blocos Quando e Quem e escrever o que o título promete: três perguntas para separar quem operou de quem palestra (o que você fez nos últimos dois anos, com que número, quem posso consultar).</t>
  </si>
  <si>
    <t xml:space="preserve">**ACE Cubo**, encerrou aceleração tradicional, virou venture builder.</t>
  </si>
  <si>
    <t xml:space="preserve">Três frases antes, a Ace Startups é "aceleradora clássica com investimento e equity", com ticket. Aqui encerrou a aceleração. "ACE Cubo" parece fundir duas organizações diferentes.</t>
  </si>
  <si>
    <t xml:space="preserve">Conferir o status da ACE em 2026 e manter uma descrição só. Se mudou de modelo, dizer quando e o que oferece hoje.</t>
  </si>
  <si>
    <t xml:space="preserve">**Wow Aceleradora**, ativa, foco early-stage. **BlackRocks**, ativa, foco em fundadores afro-brasileiros.</t>
  </si>
  <si>
    <t xml:space="preserve">Notas de checagem coladas no texto ("**Distrito**, começou como...", "ativa"), em fragmentos com negrito no meio do parágrafo. Distrito ainda aparece como hub corporativo em 8385.</t>
  </si>
  <si>
    <t xml:space="preserve">Fazer uma tabela (programa, foco, modelo, situação em 2026) e conferir cada status, inclusive Latitud, que está no título da 8414 e não no corpo. Tirar Distrito, Porto Digital e ACATE da lista de hubs corporativos (8385).</t>
  </si>
  <si>
    <t xml:space="preserve">O InovAtiva Brasil do MDIC é programa gratuito de aceleração federal, seis meses com conteúdo e mentoria.</t>
  </si>
  <si>
    <t xml:space="preserve">Formato, duração e elegibilidade do InovAtiva já mudaram. Da Endeavor (8416), conferir "Endeavor Search", piso de receita e "taxa modesta", e ela não é "aceleradora tradicional" (8398).</t>
  </si>
  <si>
    <t xml:space="preserve">Conferir o ciclo de 2026 do InovAtiva e os critérios da Endeavor nos sites oficiais e datar: "segundo o edital de 2026". Descrever a Endeavor como rede que seleciona por painel e não toma participação.</t>
  </si>
  <si>
    <t xml:space="preserve">Finep e BNDES Garagem oferecem capital de fomento público, em geral por empréstimo e não por equity, com taxas abaixo de mercado.</t>
  </si>
  <si>
    <t xml:space="preserve">BNDES Garagem é programa de aceleração, não crédito. A Finep também dá subvenção não reembolsável e investe em participação. "BNDES Social Bond" parece título de dívida, não programa para startup.</t>
  </si>
  <si>
    <t xml:space="preserve">"A Finep opera crédito, subvenção e investimento. O BNDES tem linhas de crédito para inovação e já rodou o Garagem, de aceleração." Conferir se o Garagem segue ativo e remeter ao Vol. 5, Cap. 17.</t>
  </si>
  <si>
    <t xml:space="preserve">O BNDES Garagem é programa de aceleração gratuito, sem crédito e sem exigir participação, com prêmios em dinheiro aos finalistas. A Finep opera crédito e também repassa subvenção do FNDCT, como no Centelha.</t>
  </si>
  <si>
    <t xml:space="preserve">https://garagem.bndes.gov.br/wp-content/uploads/2025/08/Edital-Negocios-de-Impacto-2025-TRACAO-Ciclo-2-_-BNDES-Garagem.pdf</t>
  </si>
  <si>
    <t xml:space="preserve">O ticket em 2025 e 2026 é de quinhentos mil dólares (cerca de dois milhões e meio de reais) em troca de sete por cento de equity.</t>
  </si>
  <si>
    <t xml:space="preserve">No acordo padrão do YC, os 7% compram US$ 125 mil. Os outros US$ 375 mil entram em SAFE sem teto, que converte na rodada seguinte. Erro repetido em 8430. "Ou remota" também envelheceu.</t>
  </si>
  <si>
    <t xml:space="preserve">"O YC investe US$ 500 mil: US$ 125 mil por 7% e US$ 375 mil em SAFE sem teto, que converte na próxima rodada. O programa é presencial em San Francisco." Conferir os termos vigentes.</t>
  </si>
  <si>
    <t xml:space="preserve">O YC investe US$ 500 mil: US$ 125 mil em SAFE post-money por 7% e US$ 375 mil em SAFE sem teto com cláusula de nação mais favorecida (MFN).</t>
  </si>
  <si>
    <t xml:space="preserve">https://www.ycombinator.com/deal</t>
  </si>
  <si>
    <t xml:space="preserve">ticket típico de cento e vinte mil dólares (cerca de seiscentos mil reais) por seis a nove por cento de equity.</t>
  </si>
  <si>
    <t xml:space="preserve">O Techstars mudou o acordo em 2024 e enxugou programas por cidade. O 500 Global tem "ticket menor", mas o valor citado supera o do Techstars. O formato do Antler também mudou.</t>
  </si>
  <si>
    <t xml:space="preserve">Conferir os termos atuais de Techstars, 500 Global e Antler e datar: "em 2026, o acordo padrão é...". Corrigir "ticket menor".</t>
  </si>
  <si>
    <t xml:space="preserve">Aplique com PMF inicial em tração, ambição global, time bilíngue ou disposto a viver em SF por três meses.</t>
  </si>
  <si>
    <t xml:space="preserve">Não avisa que YC e Techstars costumam exigir empresa no exterior (flip para Delaware ou similar), com custo jurídico e efeitos tributários para o fundador e para a Ltda brasileira.</t>
  </si>
  <si>
    <t xml:space="preserve">Acrescentar: "Entrar no YC quase sempre exige reestruturar a empresa no exterior. Converse com advogado societário e tributarista antes de aplicar." Remeter ao volume jurídico (Vol. 8).</t>
  </si>
  <si>
    <t xml:space="preserve">Em edtech, Programa iED e alguns tracks corporativos como Ânima e Kroton. Em impacto e ESG, Quintessa, NAB Brasil e Sistema B.</t>
  </si>
  <si>
    <t xml:space="preserve">Kroton hoje é marca da Cogna, Sistema B é movimento de certificação e SP Ventures é fundo, não aceleradora. "Programa iED" e "NAB Brasil" não se identificam. Em 8426, Raiar é da PUCRS, não da PUC-SP.</t>
  </si>
  <si>
    <t xml:space="preserve">Conferir cada nome da lista setorial e das incubadoras (Raiar, "InovaTivo da UFMG") e cortar o que não se confirmar.</t>
  </si>
  <si>
    <t xml:space="preserve">SAFE pré-YC é padrão justo, SAFE com cap agressivo (baixo cap, alta diluição depois) é ruim</t>
  </si>
  <si>
    <t xml:space="preserve">SAFE é instrumento americano. No Brasil se usa mútuo conversível ou contrato de investimento-anjo (LC 182/2021). "SAFE pré-YC" não se entende. As sete perguntas obrigatórias viraram um parágrafo só.</t>
  </si>
  <si>
    <t xml:space="preserve">"Programas brasileiros usam mútuo conversível ou participação. Veja o Vol. 5, Cap. 16." Pôr as sete perguntas em lista, que é material de checagem.</t>
  </si>
  <si>
    <t xml:space="preserve">### Como vencer processos seletivos e bancas técnicas: engenharia reversa do edital e dossiê de provas</t>
  </si>
  <si>
    <t xml:space="preserve">O corpo é a lista de programas por fase. Nada sobre processo seletivo, edital ou dossiê. O conteúdo prometido existe no Playbook de Banca do Cap. 9 (7972), sem remissão.</t>
  </si>
  <si>
    <t xml:space="preserve">Retitular "Qual programa em cada fase" e acrescentar: "Para a banca em si, use o Playbook do Cap. 9."</t>
  </si>
  <si>
    <t xml:space="preserve">### Sinais concretos de que o programa pagou a conta em clientes, talento ou capital</t>
  </si>
  <si>
    <t xml:space="preserve">O corpo é checklist de processo ("mapeou três a cinco programas"), sem sinal em clientes, talento ou capital. A 8439 promete "ROI de cada hora" e dá métricas de programa inacessíveis ao fundador.</t>
  </si>
  <si>
    <t xml:space="preserve">Sinais que o fundador mede: reuniões com clientes do ICP vindas do programa, contratos assinados, contratações e capital levantado por apresentação do programa, contra as horas gastas.</t>
  </si>
  <si>
    <t xml:space="preserve">A primeira é aceitar a primeira oferta por ansiedade. Programa médio por equity alto destrói cap table. A segunda é aplicar a vinte programas sem diferenciar.</t>
  </si>
  <si>
    <t xml:space="preserve">Lista numerada achatada em prosa, com fragmentos ("Isso sai da execução."). O título promete "pilotos corporativos que nunca viram contrato", ausente. O Cap. 13 repete o molde (8572).</t>
  </si>
  <si>
    <t xml:space="preserve">Escolher três armadilhas e escrever cada uma com um caso, incluindo o piloto que não vira contrato. As outras vão para o checklist.</t>
  </si>
  <si>
    <t xml:space="preserve">Alguém está pedindo participação na sua empresa sem colocar dinheiro vivo na conta ou pagando um valuation que dilui mais de 7% por menos de R$ 300 mil? Se sim, fuja</t>
  </si>
  <si>
    <t xml:space="preserve">Manda fugir de quem pede participação sem pôr dinheiro, e o Cap. 13 recomenda dar 0,1% a 1% a conselheiros sem dinheiro. Os limites também variam: 7% por R$ 300 mil aqui, 10% por R$ 500 mil em 8433.</t>
  </si>
  <si>
    <t xml:space="preserve">Uma régua só, com a exceção explícita: "Fora conselheiros com vesting (Cap. 13), quem pede participação traz dinheiro ou acesso que você não compra." Alinhar 8372 (7% como roubo) e 8428 (7% como bom negócio).</t>
  </si>
  <si>
    <t xml:space="preserve">CAPÍTULO 13</t>
  </si>
  <si>
    <t xml:space="preserve">No primeiro ano da sua rede de clínicas em Belo Horizonte, a **Dra. Camila** cometeu um erro clássico</t>
  </si>
  <si>
    <t xml:space="preserve">Contradiz a bíblia: no Vol. 1 Camila tem uma clínica própria e luta com contas misturadas. Rede e franquias são do Vol. 5 em diante. O Cap. 11 (8271) já a pôs abrindo segundo ponto.</t>
  </si>
  <si>
    <t xml:space="preserve">"No primeiro ano da clínica", com conselhos que caibam no arco dela (separar contas, cobrar, comprar equipamento). A economia com insumos (R$ 180 mil) encolhe na mesma proporção.</t>
  </si>
  <si>
    <t xml:space="preserve">Reid Hoffman e Ben Casnocha mostraram em *The Startup of You* que o capital humano e a rede de confiança de um fundador não nascem em coquetéis distribuindo cartões</t>
  </si>
  <si>
    <t xml:space="preserve">O livro trata de carreira, não de fundador, e não "mostra" a regra de executar em duas semanas e fechar o loop. Autoridade colada, com antítese e frase inteira em negrito.</t>
  </si>
  <si>
    <t xml:space="preserve">Atribuir só o que o livro diz (dar antes de pedir, alianças, laços fracos) ou tirar a citação e assumir a regra como do autor.</t>
  </si>
  <si>
    <t xml:space="preserve">Mentores para conselho, advisors, conselheiros formalizados, para validação, primeiros clientes que acreditam no produto sem track-record, histórico comprovado, primeiros funcionários que topam o risco</t>
  </si>
  <si>
    <t xml:space="preserve">As glosas entre parênteses viraram vírgulas e a frase ficou ilegível. O mesmo antes: "cobre contratação quando há PMF, Product-Market Fit, encaixe entre produto e mercado, e processos formais".</t>
  </si>
  <si>
    <t xml:space="preserve">"Antes de contratar, vender ou captar, responda: como encontro as pessoas certas? Mentores para aconselhar, conselheiros formais para validar, os primeiros clientes que apostam sem histórico, os primeiros funcionários que topam o risco."</t>
  </si>
  <si>
    <t xml:space="preserve">### A arquitetura do seu capital humano: a diferença real entre Mentor, Advisor Formal, Coach e Par de Trincheira</t>
  </si>
  <si>
    <t xml:space="preserve">Coach e par de trincheira nunca aparecem: o corpo lista mentores, conselheiros, rede próxima e presença pública. Também 8505 promete R$ 10M e R$ 100M e 8570 promete cliff, ausente do capítulo.</t>
  </si>
  <si>
    <t xml:space="preserve">Definir os quatro papéis do título, com o que cada um dá e quanto custa, ou retitular "Mentores, conselheiros, rede próxima e presença pública". Em 8570, explicar cliff em uma frase ou tirá-lo do título.</t>
  </si>
  <si>
    <t xml:space="preserve">Os entregáveis são uma lista de dez a trinta pessoas-chave em evolução, uma cadência de contato documentada, dois a cinco advisors formais com acordo escrito</t>
  </si>
  <si>
    <t xml:space="preserve">As metas mudam no capítulo: pessoas-chave 10 a 30 aqui, 30 a 50 (8568, 8575) e 10 a 20 (8564). Conselheiros 2 a 5, 1 a 3 (8575) e 2 a 4 (8544). Mentores 5 ou mais e 5 a 10.</t>
  </si>
  <si>
    <t xml:space="preserve">Fixar uma tabela de metas por estágio e repetir os mesmos números na abertura, nos indicadores e no checklist.</t>
  </si>
  <si>
    <t xml:space="preserve">Cold outreach (abordagem fria, sem contato prévio) raramente funciona. Warm intro tem taxa de resposta dez a trinta vezes maior.</t>
  </si>
  <si>
    <t xml:space="preserve">Contradiz o Cap. 8 (7527-7531), que ensina e-mail frio a investidor como algo que funciona. Os números não têm fonte e brigam com 8556: 1% a 2% de resposta aos frios contra mais de 80% às indicações.</t>
  </si>
  <si>
    <t xml:space="preserve">Conciliar os capítulos: "Indicação primeiro. Sem ela, o e-mail frio do Cap. 8 funciona quando há tração para mostrar." Tirar os números ou dar fonte e ano.</t>
  </si>
  <si>
    <t xml:space="preserve">### O filtro "Dois Degraus Acima": por que operadores com cicatriz recente valem mais que celebridades distantes</t>
  </si>
  <si>
    <t xml:space="preserve">O conceito com nome próprio do capítulo (cena e Ritual) não é definido: o corpo tem três frases sobre quem lidera a rede. A 8515 (cinco a dez anos à frente) chega perto, longe daqui.</t>
  </si>
  <si>
    <t xml:space="preserve">Definir o filtro: "Procure quem resolveu há pouco o problema que você tem agora: dois estágios à frente, não vinte anos." Explicar por que a celebridade não serve e trazer a 8515 para cá.</t>
  </si>
  <si>
    <t xml:space="preserve">A estrutura típica brasileira e internacional combina equity de zero vírgula um por cento a um por cento com vesting de dois a quatro anos</t>
  </si>
  <si>
    <t xml:space="preserve">Transpõe sem ressalva o FAST, feito para empresa americana com opções. Na Ltda isso exige contrato de opção de quotas ou phantom, alteração contratual e análise tributária e trabalhista.</t>
  </si>
  <si>
    <t xml:space="preserve">"No Brasil, dar participação a conselheiro exige contrato de opção de compra de quotas com vesting, ou phantom shares, revisado por advogado." Remeter ao Vol. 6, Cap. 16. Corrigir 8550: opção não adquirida caduca, não se recompra.</t>
  </si>
  <si>
    <t xml:space="preserve">Pergunta unica, "esse advisor entregou valor mensuravel nos ultimos tres meses?". Tres no inverno consecutivos sao gatilho automatico de revisao formal.</t>
  </si>
  <si>
    <t xml:space="preserve">O bloco 8544-8550 está sem acentos e tem frase corrompida: "Tres no inverno consecutivos" não faz sentido (provável "três 'não' seguidos"). Em 8544, "E o problema mais comum" perdeu o "É".</t>
  </si>
  <si>
    <t xml:space="preserve">"Três respostas 'não' seguidas abrem revisão formal." Restaurar acentos em todo o bloco (típico, prática, após, revisão, única, mensurável, últimos, interação, é, até, relação, padrão, opção, já).</t>
  </si>
  <si>
    <t xml:space="preserve">**Primeiros clientes via rede.** Para B2B especialmente (B2C tem dinâmica diferente), os primeiros cinco a dez clientes quase sempre vêm da rede direta ou de primeiro grau.</t>
  </si>
  <si>
    <t xml:space="preserve">Clientes, funcionários, investidores, presença pública e reciprocidade, o miolo útil do capítulo, ficaram sob o título "Como evitar o Advisor de Slide" (8542), com o qual não têm relação.</t>
  </si>
  <si>
    <t xml:space="preserve">Abrir um título próprio antes da 8552, por exemplo "Como a rede traz clientes, time e investidores", e deixar sob "Advisor de Slide" só o vesting e a saída do conselheiro.</t>
  </si>
  <si>
    <t xml:space="preserve">**A Regra dos 5 Nomes:** Quem são as **três pessoas com cicatriz real de operação**</t>
  </si>
  <si>
    <t xml:space="preserve">O rótulo diz cinco e a pergunta, três. O Ritual (8588) pede "o e-mail curto de 4 frases deste capítulo", 20 minutos e 3 perguntas, mas o modelo (8518) pede café de 30 minutos e uma ou duas perguntas.</t>
  </si>
  <si>
    <t xml:space="preserve">Alinhar: "A regra dos três nomes", e o Ritual citando o modelo da 8518 como está, ou ajustar o modelo para 20 minutos e três perguntas.</t>
  </si>
  <si>
    <t xml:space="preserve">GLOSSÁRIO VOL. 1</t>
  </si>
  <si>
    <t xml:space="preserve">esta seção reúne as definições dos **83 termos técnicos e de negócios** e das **57 siglas e abreviações** utilizados ao longo das Fases e Capítulos deste volume.</t>
  </si>
  <si>
    <t xml:space="preserve">Os nove glossários por volume são cópias literais do geral. As contagens conferem e quase todo verbete é usado no volume, mas cada erro se repete até dez vezes (LTV, IPO, Market fit, Cofundador).</t>
  </si>
  <si>
    <t xml:space="preserve">Manter um arquivo-mestre (o glossário geral) e gerar os glossários por volume por script, filtrando os termos que cada volume usa. Corrigir só no mestre.</t>
  </si>
  <si>
    <t xml:space="preserve">Glossários</t>
  </si>
  <si>
    <t xml:space="preserve">Abertura Vol. 2</t>
  </si>
  <si>
    <t xml:space="preserve">com todos os seus 29 frameworks passo a passo, 6 canvases visuais preenchidos, 8 templates/roteiros de entrevista e métricas integrados dentro de cada fase</t>
  </si>
  <si>
    <t xml:space="preserve">As Fases 4 a 6 trazem 40 frameworks, 8 canvases e 9 templates. Só a Fase 4 tem 11 frameworks e 4 templates, e a l. 80 anuncia 6 e 3. A promessa de abertura não bate com o conteúdo.</t>
  </si>
  <si>
    <t xml:space="preserve">Recontar e corrigir os números, ou trocar por formulação sem contagem. Atualizar a l. 80 para incluir 5 Whys, MECE, First Principles, 7-Step, Pyramid e o Template de Advisor, ou retirá-los da fase.</t>
  </si>
  <si>
    <t xml:space="preserve">FASE 4</t>
  </si>
  <si>
    <t xml:space="preserve">— "Nossa, Lucas, a ideia é sensacional!</t>
  </si>
  <si>
    <t xml:space="preserve">Diálogo marcado com travessão e aspas ao mesmo tempo (l. 90 e 94). Além do travessão proibido, a marcação fica duplicada.</t>
  </si>
  <si>
    <t xml:space="preserve">Usar só aspas: "Nossa, Lucas, a ideia é sensacional! Quando ficar pronto, me avisa que a gente testa aqui na distribuidora."</t>
  </si>
  <si>
    <t xml:space="preserve">Era o sétimo diretor de operações que elogiava o protótipo em slides do sistema de roteirização inteligente</t>
  </si>
  <si>
    <t xml:space="preserve">O produto de Lucas e Marina é tesouraria e conciliação para diretores financeiros (2:7658, 4:104, 4:9560). Aqui é roteirização vendida a diretor de operações.</t>
  </si>
  <si>
    <t xml:space="preserve">"Era o sétimo diretor financeiro que elogiava o protótipo em slides do sistema de conciliação de boletos". A fala de 2:90 ("a gente testa aqui na distribuidora") pode ficar.</t>
  </si>
  <si>
    <t xml:space="preserve">Lucas saiu da cafeteria na Paulista com um sorriso de orelha a orelha e ligou para Marina em Florianópolis.</t>
  </si>
  <si>
    <t xml:space="preserve">Os arquétipos só aparecem nas l. 90 a 94. Nas 2.400 linhas seguintes não voltam Lucas, Marina, Camila, Henrique, Rafael nem Bia. A cena do café é abandonada e a promessa da edição cai.</t>
  </si>
  <si>
    <t xml:space="preserve">Fazer Lucas e Marina conduzirem a fase: o perfil do Passo 1 vira diretor de operações de distribuidora, o Pain Level é aplicado ao sétimo diretor, o Mapa de Problemas é o deles. Usar Henrique (POCs grátis) como contraexemplo de dor sem orçamento.</t>
  </si>
  <si>
    <t xml:space="preserve">Por que clientes inteligentes mentem na sua cara com um sorriso no rosto? Porque no Brasil dizer</t>
  </si>
  <si>
    <t xml:space="preserve">Pergunta retórica com resposta imediata, na fórmula que o autor quer cortar. "Na sua cara com um sorriso no rosto" ainda repete a imagem.</t>
  </si>
  <si>
    <t xml:space="preserve">Afirmar direto: "Cliente inteligente mente com um sorriso porque, no Brasil, dizer que a sua ideia não cabe no orçamento do trimestre custa um desgaste que ninguém quer ter com um fundador animado."</t>
  </si>
  <si>
    <t xml:space="preserve">A Fase 4 não existe para validar que você é genial; existe para provar que a dor do cliente já tem orçamento, urgência e dono antes de você escrever a primeira linha de código.</t>
  </si>
  <si>
    <t xml:space="preserve">Antítese "não existe para X, existe para Y" logo depois da abertura enfática sobre a "verdade contraintuitiva" que separa amadores de construtores. O padrão volta em 624, 1264, 1391 e 2037.</t>
  </si>
  <si>
    <t xml:space="preserve">"A Fase 4 serve para provar que a dor do cliente já tem orçamento, urgência e dono antes da primeira linha de código." Cortar a frase da verdade contraintuitiva e começar pela regra: se você mencionar a ideia, contaminou o laboratório.</t>
  </si>
  <si>
    <t xml:space="preserve">&gt; [!info] Stack mínimo da Fase 3</t>
  </si>
  <si>
    <t xml:space="preserve">Numeração antiga dentro da Fase 4: "Stack mínimo da Fase 3" (102), "Avançar para Fase 4" (153), "Marco de saída da Fase 3" (606), "Fases 3-5" (1790) e "Fase 3 → Fase 4" no nome do template (2034).</t>
  </si>
  <si>
    <t xml:space="preserve">Revisar toda menção de fase do trecho contra a numeração atual (Fase 4 = Descoberta do Problema, Fase 5 = Pesquisa com Usuários). Renomear o template para "Síntese de Rodada de Entrevistas (saída da Fase 4)".</t>
  </si>
  <si>
    <t xml:space="preserve">transcrição automática via Whisper (OpenAI) ou Loom (gratuito para uso moderado)</t>
  </si>
  <si>
    <t xml:space="preserve">Loom não é ferramenta de transcrição de entrevista. EnjoyHQ (l. 105) foi absorvida pela UserZoom e depois pela UserTesting. O fecho fala em Google Forms, que não está no stack.</t>
  </si>
  <si>
    <t xml:space="preserve">Atualizar o stack para 2026 (transcrição nativa do Meet ou do Zoom, Whisper, ferramentas como Fireflies) e confirmar se EnjoyHQ ainda existe. No fecho, trocar "Google Forms" por "planilha".</t>
  </si>
  <si>
    <t xml:space="preserve">Com que frequência ocorre. Quão doloroso é. E quanto as pessoas já fazem para tentar resolvê-lo.</t>
  </si>
  <si>
    <t xml:space="preserve">Resíduo do esquema 5W1H: título dramático (l. 109) com corpo de definição em fragmentos. Repete-se em 239 (quando), 243 (quem), 247 (como: "Dez passos."), 485 e 496.</t>
  </si>
  <si>
    <t xml:space="preserve">Fundir as seções de 109 a 249 numa entrada em prosa que acompanhe Lucas: o que ele vai investigar, quando para, por que não terceiriza. Manter título dramático só onde o corpo cumpre a promessa.</t>
  </si>
  <si>
    <t xml:space="preserve">### Por que perguntar "você compraria?" garante que o cliente minta para você</t>
  </si>
  <si>
    <t xml:space="preserve">O corpo (l. 119 a 121) fala de Graham, Andreessen e CB Insights e nunca explica por que "você compraria?" induz mentira. A explicação só chega na tabela da l. 308, duzentas linhas depois.</t>
  </si>
  <si>
    <t xml:space="preserve">Trazer para cá o mecanismo (promessa futura não custa nada, por isso sai fácil) e a tabela de pesos da l. 308. Ou renomear a seção para "Por que a descoberta vem antes do código".</t>
  </si>
  <si>
    <t xml:space="preserve">As seis dimensões do framework YC (popular, crescente, urgente, caro, obrigatório, frequente) ficam absorvidas como checklist auxiliar dentro do Filtro 1 (heartfelt)</t>
  </si>
  <si>
    <t xml:space="preserve">Nota de bastidor tentando ordenar oito instrumentos: Filtros 1 e 2, Corolário, Limiar de Desespero, Schlep, Teste de Prioridade, dimensões YC e Pain Level. O "filtro YC" (l. 169) nunca é apresentado.</t>
  </si>
  <si>
    <t xml:space="preserve">Ficar com um instrumento central (Pain Level) e um teste de fechamento (Teste de Prioridade). Cortar a nota e as menções ao YC, ou apresentá-lo com fonte. Filtro 2 e Schlep viram exemplos dentro da prosa.</t>
  </si>
  <si>
    <t xml:space="preserve">Se três ou mais características falham, o problema não é heartfelt.</t>
  </si>
  <si>
    <t xml:space="preserve">Contradiz a l. 135 e o diagrama ("acende todas as cinco"). Com duas falhas o problema passa? Na mesma passagem, "dados reais de entrevistas (entrevistas, observação, dados)" é redundante.</t>
  </si>
  <si>
    <t xml:space="preserve">Fixar um corte único, por exemplo "passa com quatro de cinco, e Doloroso é obrigatório". Reescrever o fim: "Teste cada característica com entrevistas e observação, nunca com acho que sim."</t>
  </si>
  <si>
    <t xml:space="preserve">Emocional. O problema carrega emoção negativa: frustração, ansiedade, vergonha, medo.</t>
  </si>
  <si>
    <t xml:space="preserve">O diagrama (l. 141 a 145) lista Real, Frequente, Doloroso, Reconhecido e Valorado. O texto lista Emocional, Funcional, Frequente, Urgente e Inevitável. Só Frequente coincide.</t>
  </si>
  <si>
    <t xml:space="preserve">Escolher uma lista e alinhar diagrama e texto. A do diagrama conversa melhor com o Pain Level (reconhecido, valorado). No diagrama, trocar o destino do SIM, hoje "Avançar para Fase 4", por "Seguir para as entrevistas".</t>
  </si>
  <si>
    <t xml:space="preserve">#### Filtro 2, a analogia topológica (poço profundo versus poço largo)</t>
  </si>
  <si>
    <t xml:space="preserve">"Topológica" é a palavra errada (a imagem é geométrica). A analogia do poço vem de Paul Graham ("How to Get Startup Ideas", 2012) e aparece sem crédito, enquanto Schlep ganha fonte.</t>
  </si>
  <si>
    <t xml:space="preserve">"Filtro 2: poço fundo ou poço largo". Creditar Graham na primeira frase, autoridade útil e já presente no capítulo.</t>
  </si>
  <si>
    <t xml:space="preserve">#### Corolário crítico, clientes desesperados e produtos imperfeitos</t>
  </si>
  <si>
    <t xml:space="preserve">Adjetivos da lista proibida em série: crítico ou crítica (cerca de 10), profundo (14), fundamental (10), essencial (4), "precisão cirúrgica" (254), "momento crítico" (511).</t>
  </si>
  <si>
    <t xml:space="preserve">"Corolário: cliente desesperado aceita produto imperfeito". Cortar o adjetivo quando a frase se sustenta sem ele e trocar por um fato quando não se sustenta.</t>
  </si>
  <si>
    <t xml:space="preserve">O inconsciente nem deixa a ideia chegar à consciência. "Isso não é um problema de startup." É exatamente aí que moram as oportunidades mais valiosas. Porque ninguém quer pegá-las.</t>
  </si>
  <si>
    <t xml:space="preserve">Série de frases curtas dramáticas e fragmentos. O mesmo tique em 161 ("Interessante não gera negócio. Heartfelt sim.") e 208 ("Não era sexy. Era desgastante, caro, litigioso.").</t>
  </si>
  <si>
    <t xml:space="preserve">"A mente descarta a ideia antes de ela chegar à consciência, com o rótulo de que aquilo não é problema de startup. Como ninguém quer esse trabalho, é ali que ficam as oportunidades mais valiosas."</t>
  </si>
  <si>
    <t xml:space="preserve">Concorrentes evitam problemas chatos por preguiça, ego, ou risco.</t>
  </si>
  <si>
    <t xml:space="preserve">Três listas de três no mesmo parágrafo: "preguiça, ego, ou risco", "menos competição, clientes mais leais, e margens melhores", "sexy demais, fácil de vender em pitch, fácil de explicar em coquetel".</t>
  </si>
  <si>
    <t xml:space="preserve">Manter uma tríade por parágrafo, a que carrega o argumento (menos competição, clientes leais, margem). Nas outras, ficar com o item mais forte: "Se o problema é fácil de explicar num coquetel, desconfie."</t>
  </si>
  <si>
    <t xml:space="preserve">Stripe hoje vale mais de US$ 90 bilhões.</t>
  </si>
  <si>
    <t xml:space="preserve">Avaliação muda a cada rodada ou recompra de ações. Sem data, o número pode estar defasado em outubro de 2026.</t>
  </si>
  <si>
    <t xml:space="preserve">Datar o número ("avaliada em US$ X bilhões em [mês/ano]") ou trocar por marco estável, como o volume anual processado.</t>
  </si>
  <si>
    <t xml:space="preserve">Hoje a empresa vale mais de US$ 14 bilhões e é peça essencial para OpenAI, Meta, e o Pentágono.</t>
  </si>
  <si>
    <t xml:space="preserve">Desatualizado: em 2025 a Meta comprou 49% da Scale AI (avaliação perto de US$ 29 bi), Wang foi para a Meta e OpenAI e Google reduziram o uso. A frase sobre Wang citar Graham pede fonte.</t>
  </si>
  <si>
    <t xml:space="preserve">Reescrever com a situação de 2026 e a fonte, ou trocar o caso por um schlep brasileiro documentado. Se mantiver a citação de Wang, dizer onde ele falou isso.</t>
  </si>
  <si>
    <t xml:space="preserve">Em junho de 2025 a Meta investiu cerca de US$ 14,3 bilhões por 49% da Scale AI, avaliada em US$ 29 bilhões. Alexandr Wang deixou o cargo de CEO e foi para a Meta.</t>
  </si>
  <si>
    <t xml:space="preserve">https://techcrunch.com/2025/06/13/scale-ai-confirms-significant-investment-from-meta-says-ceo-alexandr-wang-is-leaving/</t>
  </si>
  <si>
    <t xml:space="preserve">Figma atacou design colaborativo na nuvem quando a Adobe dominava com software offline. Problema técnico schlep</t>
  </si>
  <si>
    <t xml:space="preserve">Figma não é schlep no sentido de Graham (trabalho tedioso e sem glamour). Era problema técnico difícil e atraente para engenheiros, o que dilui o conceito. "Hoje é categoria" é vago.</t>
  </si>
  <si>
    <t xml:space="preserve">Cortar Figma ou trocar por um schlep de verdade (conciliação bancária, emissão fiscal, compliance). Se ficar, citar o IPO de 2025 e explicar por que o trabalho era chato, não só difícil.</t>
  </si>
  <si>
    <t xml:space="preserve">É um diagnóstico operacional importado do programa da Antler.</t>
  </si>
  <si>
    <t xml:space="preserve">Atribuição sem fonte verificável. Se as três perguntas não vierem de material público da Antler, a autoridade é emprestada sem lastro.</t>
  </si>
  <si>
    <t xml:space="preserve">Citar o material de origem ou apresentar o teste como ferramenta do próprio livro.</t>
  </si>
  <si>
    <t xml:space="preserve">Tipicamente quinze a trinta entrevistas em profundidade.</t>
  </si>
  <si>
    <t xml:space="preserve">Com 15 a 30 entrevistas e a regra de abordar três a quatro vezes mais (l. 264), a lista teria 45 a 120 nomes, não 40 a 60 (l. 262). O roteiro de 35 min (l. 272 a 282) excede os 30 do convite.</t>
  </si>
  <si>
    <t xml:space="preserve">Alinhar: "lista de 60 a 100 pessoas para chegar a 20 entrevistas", ou reduzir a meta. Ajustar o convite para 35 a 40 minutos ou encurtar o roteiro.</t>
  </si>
  <si>
    <t xml:space="preserve">Após 5-10 entrevistas com a mesma persona, reúna PM + designer + customer success e preencha os seis quadrantes</t>
  </si>
  <si>
    <t xml:space="preserve">Callout longo entre "Dez passos." e o Passo 1 interrompe o protocolo antes de começar. Pede PM, designer e CS a uma dupla pré-MVP como Lucas e Marina. Repete a l. 1466.</t>
  </si>
  <si>
    <t xml:space="preserve">Mover o callout para depois do Passo 7 (síntese) e trocar a equipe por "os fundadores e, se houver, quem já atende o cliente".</t>
  </si>
  <si>
    <t xml:space="preserve">Estrutura sugerida (método Mom Test — técnica de entrevista que evita respostas educadas — adaptado).</t>
  </si>
  <si>
    <t xml:space="preserve">Glosa de termo em uso desde a l. 251, com travessões dentro dos parênteses quebrando a sintaxe. MECE é glosado quatro vezes (582, 1156, 1213, 1221). O crédito a Fitzpatrick só chega na l. 620.</t>
  </si>
  <si>
    <t xml:space="preserve">Apresentar Rob Fitzpatrick e o Mom Test uma vez, na entrada da fase, com a glosa. Depois, só o nome: "Estrutura sugerida, adaptada do Mom Test:".</t>
  </si>
  <si>
    <t xml:space="preserve">Classe C/D tende a minimizar problemas por norma social de não reclamar</t>
  </si>
  <si>
    <t xml:space="preserve">Generalização sobre classe social sem fonte, apresentada como fato.</t>
  </si>
  <si>
    <t xml:space="preserve">Citar pesquisa (Data Favela, Instituto Locomotiva) ou formular como hipótese de campo: "em entrevistas com classes C e D, a dor pode vir minimizada. Pergunte pelo custo, não pelo incômodo."</t>
  </si>
  <si>
    <t xml:space="preserve">##### As cinco perguntas canônicas do Mom Test (cheat sheet)</t>
  </si>
  <si>
    <t xml:space="preserve">As cinco perguntas (parte mais difícil, última vez, por que foi difícil, o que já fez, o que não gosta nas soluções) são do "How to Talk to Users" de Eric Migicovsky (YC), não do livro de Fitzpatrick.</t>
  </si>
  <si>
    <t xml:space="preserve">"As cinco perguntas de Eric Migicovsky (Y Combinator), compatíveis com o Mom Test". Trocar "cheat sheet" por "roteiro mínimo".</t>
  </si>
  <si>
    <t xml:space="preserve">As cinco perguntas (parte mais difícil, última vez, por que foi difícil, o que já fez, o que não gosta nas soluções) são da palestra 'How to Talk to Users', de Eric Migicovsky, da Y Combinator.</t>
  </si>
  <si>
    <t xml:space="preserve">https://www.indiehackers.com/post/eric-migicovsky-how-to-talk-to-users-summary-e3c4c844cc</t>
  </si>
  <si>
    <t xml:space="preserve">A pergunta bônus, que discrimina Pain Level 4 de Pain Level 5: *o que faria você pagar um pequeno depósito hoje por uma solução para isso?*.</t>
  </si>
  <si>
    <t xml:space="preserve">Contradiz a fase: é pergunta hipotética sobre solução (l. 114, 339, 341) e o template diz que o Nível 5 se verifica "nunca por pergunta direta sobre disposição a pagar" (l. 1701).</t>
  </si>
  <si>
    <t xml:space="preserve">Cortar a pergunta bônus ou levá-la para a fase de solução. Para separar 4 de 5, usar sinais indiretos (verba aprovada, gasto atual). Trocar "fica leading" por "induz a resposta".</t>
  </si>
  <si>
    <t xml:space="preserve">&gt; [!tip] Regra de ouro do entrevistador</t>
  </si>
  <si>
    <t xml:space="preserve">"Ouro" vira muleta: regra de ouro (301, 530, 1460), "é ouro" (400), "ouro do discovery" (1642), "Verbatim é ouro" (1659), "ouro emergente" (2110).</t>
  </si>
  <si>
    <t xml:space="preserve">Manter no máximo uma ocorrência. Nas outras, dizer o que a coisa faz: "A resposta à última pergunta mostra onde o entrevistado enxerga a alavanca."</t>
  </si>
  <si>
    <t xml:space="preserve">##### Pain Level, classifique cada entrevistado</t>
  </si>
  <si>
    <t xml:space="preserve">A escala é definida aqui, mas já foi usada nas l. 143, 194 e 299. Falta crédito: os cinco níveis seguem a escala de reconhecimento do problema de Steve Blank (earlyvangelist).</t>
  </si>
  <si>
    <t xml:space="preserve">Definir a escala na primeira menção (Limiar de Desespero, l. 194) e creditar Blank (The Four Steps to the Epiphany). É a autoridade antes da lição que a edição prometeu.</t>
  </si>
  <si>
    <t xml:space="preserve">"Você compraria um produto feito por crianças com deficiência?"</t>
  </si>
  <si>
    <t xml:space="preserve">Exemplo infeliz: sugere trabalho infantil e usa a deficiência como isca. Um leitor pode ler como insensível. Na l. 349, "crack grátis" traz gíria de droga ao mesmo bloco.</t>
  </si>
  <si>
    <t xml:space="preserve">"Você compraria um produto que doa parte da receita a uma ONG?" Trocar "crack grátis" por "brinde": "Não ofereça brinde. Quase todo mundo aceita coisa de graça."</t>
  </si>
  <si>
    <t xml:space="preserve">Nome, papel, empresa (quando aplicável), data. Verbatim, ou seja, citações literais dos momentos mais importantes</t>
  </si>
  <si>
    <t xml:space="preserve">Lista de campos virada em frases soltas. Na l. 445 a mesma coisa vira uma frase única com seis ponto e vírgulas. Material de referência pede lista.</t>
  </si>
  <si>
    <t xml:space="preserve">Transformar em lista de campos e remeter à Parte B do Template de Entrevista de Problema, que já traz a estrutura. Na l. 445, lista numerada das sete partes do Mapa.</t>
  </si>
  <si>
    <t xml:space="preserve">Template: Síntese de Rodada de Entrevistas (decisão de avanço · Fase 3 → Fase 4) (Fase 4) é também o documento que registra a decisão de avanço da fase</t>
  </si>
  <si>
    <t xml:space="preserve">Substituição mecânica cola o nome completo do template, com fase errada e "(Fase 4)" duplicado, no meio da frase. São 21 ocorrências entre as l. 365 e 2273.</t>
  </si>
  <si>
    <t xml:space="preserve">Usar nome curto e estável: "a Síntese de Rodada também registra a decisão de avanço". Na primeira menção, link com o nome corrigido "Síntese de Rodada de Entrevistas (saída da Fase 4)".</t>
  </si>
  <si>
    <t xml:space="preserve">&gt; [!note] A jornada do cliente é uma estrutura útil para organizar o que as entrevistas revelam</t>
  </si>
  <si>
    <t xml:space="preserve">Quatro callouts seguidos (365, 372, 375, 378) entre os Passos 6 e 8 cortam o protocolo. Este remete ao Vol. 4 (CX, NPS e churn), cedo demais para uma fase sem produto.</t>
  </si>
  <si>
    <t xml:space="preserve">Cortar o callout do Vol. 4 e o do VPC (já citado na Oficina, l. 579). Fundir os dois sobre templates numa frase dentro dos Passos 6 e 7.</t>
  </si>
  <si>
    <t xml:space="preserve">use ambos para reduzir auto-engano.</t>
  </si>
  <si>
    <t xml:space="preserve">Grafias anteriores ao Acordo de 1990: auto-engano (410), contra-medidas (526), semi-estruturada (709), auto-expressão (828), sub-categorias (863), super-rápida (919), re-ler (941).</t>
  </si>
  <si>
    <t xml:space="preserve">Autoengano, contramedidas, semiestruturada, autoexpressão, subcategorias, superrápida, reler. Uma revisão ortográfica pega todas.</t>
  </si>
  <si>
    <t xml:space="preserve">Use os dois — o Mapa para apresentar, Template: Síntese de Rodada de Entrevistas (decisão de avanço · Fase 3 → Fase 4) (Fase 4) para defender.</t>
  </si>
  <si>
    <t xml:space="preserve">Frase corrompida pela substituição: o paralelismo "o Mapa para apresentar, a Síntese para defender" vira um nome de 80 caracteres sem artigo.</t>
  </si>
  <si>
    <t xml:space="preserve">"Use os dois: o Mapa para apresentar, a Síntese para defender."</t>
  </si>
  <si>
    <t xml:space="preserve">Para tornar o método concreto, este é o roteiro de entrevista de problema da mesma ideia trabalhada nas Fases 2 e 3.</t>
  </si>
  <si>
    <t xml:space="preserve">O volume se diz "100% autocontido" (l. 24 e 78), mas o exemplo pressupõe o PadariaPro do Vol. 1, que não é apresentado. E o fio dos arquétipos é trocado por outro exemplo corrente.</t>
  </si>
  <si>
    <t xml:space="preserve">Apresentar o PadariaPro em duas linhas (quem, que ideia, que hipótese) ou substituir pelo caso de Lucas e Marina com distribuidoras, que abriu a fase.</t>
  </si>
  <si>
    <t xml:space="preserve">Se você pudesse acordar amanhã e ter uma coisa resolvida no negócio, seria essa, ou outra?</t>
  </si>
  <si>
    <t xml:space="preserve">O roteiro modelo quebra as regras da fase: pergunta hipotética que ainda sugere "essa" como resposta. A l. 460 pede nota de 0 a 10 ao "problema de estoque" e a l. 681 usa a "varinha mágica".</t>
  </si>
  <si>
    <t xml:space="preserve">Trocar por perguntas de passado: "Qual problema mais tomou seu tempo no mês passado?" e "Me mostra como você controlou o estoque na última semana."</t>
  </si>
  <si>
    <t xml:space="preserve">Padrão emergente: as padarias que sentem dor 8 ou mais são aquelas com três ou mais lojas.</t>
  </si>
  <si>
    <t xml:space="preserve">A tabela (l. 466 a 470) não tem coluna de número de lojas, então o padrão não aparece no que o leitor vê. E usa "Dor real (0-10)" em vez do Pain Level de 1 a 5 que a fase acabou de ensinar.</t>
  </si>
  <si>
    <t xml:space="preserve">Acrescentar a coluna "Lojas" e trocar a dor de 0 a 10 por Pain Level com a evidência (gambiarra, gasto). Assim o leitor vê o padrão nascer da tabela.</t>
  </si>
  <si>
    <t xml:space="preserve">tinha hipótese de que o principal cliente seria redes grandes de restaurantes. Era a aposta natural.</t>
  </si>
  <si>
    <t xml:space="preserve">Cena de descoberta (conversas, hipótese de grandes redes, comissão alta) sem fonte e com cara de reconstrução. O iFood nasceu do Disk Cook, guia e call center. A história volta como fato na l. 1728.</t>
  </si>
  <si>
    <t xml:space="preserve">Buscar fonte (entrevista dos fundadores, livro, reportagem) ou apresentar como ilustração hipotética. Com fonte, citar e datar.</t>
  </si>
  <si>
    <t xml:space="preserve">A lição transferível. Quem tem dor mais aguda paga mais, mesmo que seja cliente "menor".</t>
  </si>
  <si>
    <t xml:space="preserve">Cabeçalho pedagógico que o autor já combinou cortar. Volta como "A lição:" em negrito de frase inteira na l. 1491.</t>
  </si>
  <si>
    <t xml:space="preserve">Cortar o rótulo e deixar a frase concluir o caso: "Quem sente a dor mais aguda paga mais, mesmo sendo o cliente menor."</t>
  </si>
  <si>
    <t xml:space="preserve">Quinze ou mais entrevistas com pessoas dentro do ICP (pelo menos doze aderentes — fora do perfil contam como aprendizado, não como validação)</t>
  </si>
  <si>
    <t xml:space="preserve">Contradição na mesma linha: se as quinze estão dentro do ICP, todas são aderentes. Não se sabe se o mínimo é 12 ou 15.</t>
  </si>
  <si>
    <t xml:space="preserve">"Quinze ou mais entrevistas, das quais pelo menos doze com pessoas aderentes ao ICP. As de fora do perfil contam como aprendizado."</t>
  </si>
  <si>
    <t xml:space="preserve">com gasto atual no problema acima de R$ 500/mês (B2C) ou R$ 5.000/mês (B2B) ou cinco horas semanais de tempo próprio</t>
  </si>
  <si>
    <t xml:space="preserve">Limiares sem fonte e mal calibrados. R$ 500/mês é alto para B2C, e o próprio PadariaPro reprova no B2B (ERP de R$ 150/mês, consultor de R$ 2 mil uma vez).</t>
  </si>
  <si>
    <t xml:space="preserve">Ancorar no preço pretendido em vez de valores fixos: "gasto atual de pelo menos 1,5 vez o preço que você pretende cobrar, ou cinco horas semanais do próprio dono".</t>
  </si>
  <si>
    <t xml:space="preserve">Não avance para a Fase 4 com problema não-validado. Construir sobre problema inexistente é o cemitério das startups.</t>
  </si>
  <si>
    <t xml:space="preserve">O leitor está na Fase 4 e é instruído a não avançar para a Fase 4. Resíduo da numeração antiga, seguido de clichê.</t>
  </si>
  <si>
    <t xml:space="preserve">"Não avance para a Fase 5 com problema não validado." Cortar o "cemitério das startups".</t>
  </si>
  <si>
    <t xml:space="preserve">os padrões de fracasso documentados em empresas brasileiras mostram que a maioria das mortes por "problema inexistente" tinha sinais detectáveis nas entrevistas iniciais</t>
  </si>
  <si>
    <t xml:space="preserve">Remete ao Vol. 9 quando o próprio Vol. 2 tem o Capítulo 4, "Casos de fracasso brasileiros e lições" (l. 7865). A afirmação sobre "a maioria das mortes" não tem fonte.</t>
  </si>
  <si>
    <t xml:space="preserve">Apontar para o Capítulo 4 deste volume e citar dois casos concretos. Trocar "a maioria" por "vários casos" se não houver contagem.</t>
  </si>
  <si>
    <t xml:space="preserve">Criar tabela no Notion ou Google Sheets com colunas: nome, data, padrão de dor 1, padrão 2, padrão 3, solução atual, quanto pagaria.</t>
  </si>
  <si>
    <t xml:space="preserve">A coluna "quanto pagaria" registra a promessa futura que a l. 311 classifica como evidência baixa e a l. 341 proíbe perguntar. O Passo 4 fala em três entrevistas piloto, aqui são duas.</t>
  </si>
  <si>
    <t xml:space="preserve">Trocar "quanto pagaria" por "quanto já gasta hoje" e "Pain Level". Alinhar o número de entrevistas piloto com o Passo 4.</t>
  </si>
  <si>
    <t xml:space="preserve">### As 5 ciladas cognitivas que transformam entrevistas em sessões de massagem no ego</t>
  </si>
  <si>
    <t xml:space="preserve">O título promete cinco ciladas e o corpo lista oito (l. 528 a 542). Várias são erros de método, não vieses cognitivos.</t>
  </si>
  <si>
    <t xml:space="preserve">"As oito ciladas que transformam entrevista em massagem no ego", ou cortar as três que repetem "O que não fazer" (l. 337 a 349).</t>
  </si>
  <si>
    <t xml:space="preserve">quantas vezes você falou da sua solução antes do minuto vinte e cinco?</t>
  </si>
  <si>
    <t xml:space="preserve">As três perguntas são concretas, mas não há chave de leitura. A primeira tolera falar da solução depois do minuto 25, contra a l. 114. Nenhuma volta a Lucas e Marina.</t>
  </si>
  <si>
    <t xml:space="preserve">Perguntar "em quantas você falou da sua solução" e dar a leitura: "mais de duas, refaça o roteiro. Ninguém faria o Pix, volte ao Passo 1". Fechar com Marina repetindo a pergunta dos boletos.</t>
  </si>
  <si>
    <t xml:space="preserve">mande mensagem para cinco decisores do seu nicho com uma única pergunta</t>
  </si>
  <si>
    <t xml:space="preserve">Ritual concreto, mas é uma enquete pontual, não rotina semanal, e não diz o que fazer com as respostas. "Editor de código ou o Figma" exclui Camila, Rafael e Bia.</t>
  </si>
  <si>
    <t xml:space="preserve">Fazer dele rotina: toda segunda, cinco mensagens e duas entrevistas marcadas, com o Pain Level da semana anotado no Mapa. Trocar "editor de código ou o Figma" por "antes de mexer no produto".</t>
  </si>
  <si>
    <t xml:space="preserve">Os critérios de saída aparecem quatro vezes: tribunal de evidências (485), checklist (496), Resumo operacional (560) e métricas (595). As armadilhas, três vezes (337, 523, 570).</t>
  </si>
  <si>
    <t xml:space="preserve">Manter um checklist único de saída e uma lista única de armadilhas. Transformar o "tribunal" em perguntas do Espelho e reduzir o Resumo operacional a três linhas ou cortá-lo.</t>
  </si>
  <si>
    <t xml:space="preserve">*The Mom Test*, *JTBD Switch Interviews*, *Laddering* e *Contextual Inquiry* estão detalhados passo a passo logo abaixo</t>
  </si>
  <si>
    <t xml:space="preserve">JTBD Switch Interviews e Contextual Inquiry estão na Fase 5 (l. 2971 e 3053), não logo abaixo. A lista da Oficina (l. 581 a 585) também não traz as ferramentas de entrevista que a fase usa.</t>
  </si>
  <si>
    <t xml:space="preserve">"Mom Test e Laddering estão logo abaixo. JTBD Switch e Contextual Inquiry, na Fase 5." Abrir a Oficina pelas ferramentas de entrevista, que são o centro da fase.</t>
  </si>
  <si>
    <t xml:space="preserve">Mínimo 20 entrevistas com pelo menos 12 confirmando dor nível 8 ou mais, descrevendo comportamento atual, e dispostos a ser early adopters.</t>
  </si>
  <si>
    <t xml:space="preserve">Terceiro critério de saída, em outra escala. Checklist (500, 506): 15 entrevistas e cinco em Pain Level 4 ou 5. Métricas (599, 600): 20 e 60% com dor 8+ em 10. Aqui: 20 e 12 com dor 8+.</t>
  </si>
  <si>
    <t xml:space="preserve">Unificar num critério na escala de Pain Level: "15 a 20 entrevistas aderentes, pelo menos cinco em Pain Level 4 ou 5". Trocar o título do callout para "Marco de saída da Fase 4".</t>
  </si>
  <si>
    <t xml:space="preserve">Rob Fitzpatrick, fundador serial britânico (Founder Centric, The Cranium)</t>
  </si>
  <si>
    <t xml:space="preserve">"The Cranium" não consta entre as empresas conhecidas de Fitzpatrick. Na mesma linha, vírgula emenda duas orações ("diretamente, o desafio é").</t>
  </si>
  <si>
    <t xml:space="preserve">Confirmar a lista de empresas. Trocar a vírgula por ponto: "...se perguntada diretamente. O desafio é fazer perguntas que arranquem a verdade até dela."</t>
  </si>
  <si>
    <t xml:space="preserve">Passo 1, Prepare agenda sem mencionar sua solução.</t>
  </si>
  <si>
    <t xml:space="preserve">Resíduo da troca de travessão: "Passo N, Maiúscula" em todos os blocos de ferramenta. A vírgula seguida de maiúscula lê como erro.</t>
  </si>
  <si>
    <t xml:space="preserve">Padronizar com ponto: "Passo 1. Prepare a pauta sem mencionar a solução." Uma substituição global resolve as 74 ocorrências.</t>
  </si>
  <si>
    <t xml:space="preserve">Respostas revelam: se problema é real (via especificidade), intenso (via frustração), de alta prioridade (via dinheiro/tempo investido tentando), e se há gap que solução pode preencher.</t>
  </si>
  <si>
    <t xml:space="preserve">Telegrafês das seções de ferramenta: artigos cortados ("se problema é real", "que solução pode preencher"). Na l. 1012: "Cada insight, quote ou observação em post-it, grupo organiza fisicamente".</t>
  </si>
  <si>
    <t xml:space="preserve">Restituir artigos e verbos: "As respostas mostram se o problema é real (pela especificidade), se é intenso (pela frustração) e se tem prioridade (pelo dinheiro e tempo já gastos)."</t>
  </si>
  <si>
    <t xml:space="preserve">Quarto conjunto de números para o tamanho da amostra: 15 a 30 (241), 20 ou mais (599), 8-12 e 15-25 (687), 10-20 (739). "Confidence" fica sem tradução.</t>
  </si>
  <si>
    <t xml:space="preserve">Fixar um intervalo de referência do livro e repeti-lo igual nas ferramentas: "o padrão costuma aparecer entre 8 e 12 entrevistas e se firmar entre 15 e 20".</t>
  </si>
  <si>
    <t xml:space="preserve">Quando você precisa de dados estatísticos (usar survey), Para validar preferência entre 2 features específicas (A/B testing é melhor), Em</t>
  </si>
  <si>
    <t xml:space="preserve">Lista achatada em frase, com vírgulas e maiúsculas no meio. O mesmo em quase todas as seções "Onde o papel aceita tudo" e "Quando deixar na gaveta" (764, 1122, 1339 e outras).</t>
  </si>
  <si>
    <t xml:space="preserve">Voltar à lista com marcadores ou escrever em prosa com conectivos: "Deixe na gaveta quando precisar de dado estatístico (use questionário) ou quando comparar duas funcionalidades (use teste A/B)."</t>
  </si>
  <si>
    <t xml:space="preserve">Consolidou como método de pesquisa de mercado através de empresas como Greenberg, Quirk's, e academia (Juliet Corbin, Anselm Strauss).</t>
  </si>
  <si>
    <t xml:space="preserve">Quirk's é revista do setor, não empresa de pesquisa, e "Greenberg" é vago. Weber não é referência de entrevista em profundidade. Falta o pronome em "consolidou".</t>
  </si>
  <si>
    <t xml:space="preserve">Reescrever com origem verificável, como Merton e Kendall ("The Focused Interview", 1946) e a pesquisa de mercado qualitativa do pós-guerra. Corrigir para "consolidou-se".</t>
  </si>
  <si>
    <t xml:space="preserve">Passo 3, Open-ended perguntas.</t>
  </si>
  <si>
    <t xml:space="preserve">Mistura de inglês e português que quebra a sintaxe. Outros: "dados que triggeram o edge case" (1394), "cultura de blame, vira witch hunt" (1405), "top-tier strategy consulting firms" (1217).</t>
  </si>
  <si>
    <t xml:space="preserve">"Passo 3. Faça perguntas abertas." "A base de teste não tinha os dados que disparam o caso extremo." "Em cultura de caça ao culpado, vira caça às bruxas."</t>
  </si>
  <si>
    <t xml:space="preserve">85% reportam que "tempo em papelada" é maior frustração</t>
  </si>
  <si>
    <t xml:space="preserve">Com 15 entrevistas, 85% não é número possível (12 dão 80%, 13 dão 87%). Porcentagem em amostra qualitativa ainda contradiz a regra de não usar IDI para pergunta quantitativa (l. 768).</t>
  </si>
  <si>
    <t xml:space="preserve">Usar contagem absoluta: "13 de 15 diretores citaram a papelada como maior frustração". Fazer o mesmo com os 40% e 60% da linha seguinte.</t>
  </si>
  <si>
    <t xml:space="preserve">Facilitador falando muito: regra de 70/30 (participante/você)</t>
  </si>
  <si>
    <t xml:space="preserve">Contradiz a regra de 80/20 repetida em 302, 530 e 634. O leitor não sabe qual vale.</t>
  </si>
  <si>
    <t xml:space="preserve">Unificar em 80/20 ou explicar a diferença (a entrevista em profundidade pede mais intervenção do que o Mom Test).</t>
  </si>
  <si>
    <t xml:space="preserve">Passo 2, Por quê isso importa? Sobe do atributo para consequência.</t>
  </si>
  <si>
    <t xml:space="preserve">"Por quê" acentuado no início de pergunta é erro. O correto é "Por que isso importa?". Ocorre em 801, 803, 811, 823 a 826 e 1111.</t>
  </si>
  <si>
    <t xml:space="preserve">Trocar por "Por que" em todas as ocorrências. "Por quê" só no fim da frase ou sozinho ("Por quê?").</t>
  </si>
  <si>
    <t xml:space="preserve">1. Open coding: ler dados (entrevistas, notas) identificando conceitos e categorias emergentes.</t>
  </si>
  <si>
    <t xml:space="preserve">O título credita Glaser e Strauss (1967), mas o esquema aberta, axial e seletiva é de Strauss e Corbin (1990). Glaser rejeitou a codificação axial. A atribuição confunde as escolas.</t>
  </si>
  <si>
    <t xml:space="preserve">"A versão de Strauss e Corbin (1990), a mais usada em pesquisa aplicada, organiza a codificação em três etapas". Manter Glaser e Strauss como origem do método.</t>
  </si>
  <si>
    <t xml:space="preserve">Teoria emergente: retenção de PME em software depende de **transição completa forçada**</t>
  </si>
  <si>
    <t xml:space="preserve">Com 18 entrevistas o exemplo tira uma "teoria" e prescreve "bloqueio de ferramentas antigas". É a armadilha que a l. 915 lista logo depois ("pequeno n não justifica teoria de grande alcance").</t>
  </si>
  <si>
    <t xml:space="preserve">Rebaixar para hipótese: "as 18 entrevistas sugerem que o abandono vem da migração incompleta. Teste um onboarding com migração assistida". Cortar o "bloqueio de ferramentas antigas".</t>
  </si>
  <si>
    <t xml:space="preserve">Bloco copiado sem alteração do Vol. 1 e do Vol. 3: First Principles, Pyramid, MECE, 7-Step e 5 Whys. Também são cópias idênticas o Mom Test e os templates de Entrevista de Problema e de Advisor.</t>
  </si>
  <si>
    <t xml:space="preserve">Manter no Vol. 2 só as ferramentas de entrevista e síntese. Para as de resolução de problema, uma remissão de uma linha ao Vol. 1, dizendo o uso específico na Fase 4.</t>
  </si>
  <si>
    <t xml:space="preserve">que definia "primeiros princípios" como "o primeiro basis from which a thing is known".</t>
  </si>
  <si>
    <t xml:space="preserve">Citação corrompida, metade em português e metade em inglês.</t>
  </si>
  <si>
    <t xml:space="preserve">"...que definia o princípio como "a primeira base a partir da qual algo é conhecido"."</t>
  </si>
  <si>
    <t xml:space="preserve">Passo 1, Identifique a suposição a ser desafiada. "Sales precisa de SDRs" é suposição. Por quê?</t>
  </si>
  <si>
    <t xml:space="preserve">Os exemplos das ferramentas copiadas não servem à Fase 4: SDRs (1095), Série B (1181), CAC (1254), churn (1323), deploy (1389). A Oficina (l. 581 a 585) prometeu uso em entrevistas e síntese.</t>
  </si>
  <si>
    <t xml:space="preserve">Refazer cada exemplo sobre o Mapa de Problemas de Lucas e Marina: MECE para agrupar as dores dos diretores, Pyramid para a síntese da rodada, 5 Whys aplicado a um relato de entrevista.</t>
  </si>
  <si>
    <t xml:space="preserve">Publicou *The Pyramid Principle: Logic in Writing and Thinking* em 1985 (Pearson em 1987)</t>
  </si>
  <si>
    <t xml:space="preserve">Três datas para a mesma obra: 1985 no título (l. 1132) e aqui, 1978 na bibliografia (l. 1208) e "Pearson em 1987". Conferir a primeira edição e a editora de cada uma.</t>
  </si>
  <si>
    <t xml:space="preserve">Usar uma data verificada no título, no texto e na bibliografia, com a editora correta de cada edição.</t>
  </si>
  <si>
    <t xml:space="preserve">Deck de apresentação ao board: "Devemos captar Série B?"</t>
  </si>
  <si>
    <t xml:space="preserve">"Board" onde o autor prefere "conselho". Adiante, "Series A" (l. 2356) e "Board member" (l. 2339): Series e Série misturados no mesmo trecho.</t>
  </si>
  <si>
    <t xml:space="preserve">"Apresentação ao conselho: devemos captar a Série B?". Usar "Série A" na l. 2356 e "Conselheiro" na l. 2339.</t>
  </si>
  <si>
    <t xml:space="preserve">Referência sem relação com o Pyramid Principle. O livro de Reinhart e Rogoff não é exemplo conhecido do método. Soa como name-dropping.</t>
  </si>
  <si>
    <t xml:space="preserve">Cortar. Se quiser leitura aplicada, ficar com Rasiel (The McKinsey Way) ou Conn e McLean (Bulletproof Problem Solving), já citados nas seções vizinhas.</t>
  </si>
  <si>
    <t xml:space="preserve">"Exhaustividade" não existe em português (l. 1236 e 1248). O correto é "exaustividade".</t>
  </si>
  <si>
    <t xml:space="preserve">Trocar por "exaustividade" nas duas ocorrências.</t>
  </si>
  <si>
    <t xml:space="preserve">"A problem well-defined is half-solved", Einstein atribuído.</t>
  </si>
  <si>
    <t xml:space="preserve">A frase costuma ser atribuída a Charles Kettering (GM), não a Einstein. Fica em inglês e com sintaxe truncada.</t>
  </si>
  <si>
    <t xml:space="preserve">"Problema bem formulado é problema meio resolvido", frase atribuída a Charles Kettering. Ou cortar a citação.</t>
  </si>
  <si>
    <t xml:space="preserve">Rasiel e Friga (2001) escreveram "The McKinsey Mind". "The McKinsey Way" é de Rasiel sozinho, de 1999, como a própria l. 1277 registra.</t>
  </si>
  <si>
    <t xml:space="preserve">Corrigir para "Rasiel, E. &amp; Friga, P. (2001). The McKinsey Mind. McGraw-Hill."</t>
  </si>
  <si>
    <t xml:space="preserve">Sakichi Toyoda morreu em 1930, então "anos 1930" (também no título, l. 1352) é improvável. O exemplo clássico (l. 1373) troca as limalhas de metal do relato de Ohno por "sujeira no ar".</t>
  </si>
  <si>
    <t xml:space="preserve">"Técnica atribuída a Sakichi Toyoda e sistematizada por Taiichi Ohno no Sistema Toyota de Produção." No exemplo, a causa raiz é a falta de filtro na bomba, que deixou entrar limalha.</t>
  </si>
  <si>
    <t xml:space="preserve">Use o Empathy Map na Fase 3 (descoberta) como complemento ao Mom Test</t>
  </si>
  <si>
    <t xml:space="preserve">Numeração antiga na mesma frase: "Fase 3 (descoberta)" e "Fase 4 (pesquisa)" convivem com "VPC (Fase 5)". Na numeração atual, descoberta é a Fase 4 e pesquisa é a Fase 5.</t>
  </si>
  <si>
    <t xml:space="preserve">"Use o Empathy Map na Fase 4 como complemento ao Mom Test e na Fase 5 para construir o Customer Profile do VPC."</t>
  </si>
  <si>
    <t xml:space="preserve">O título fala em 30 a 60 minutos e o corpo em 90 a 120 (l. 1466 e 1476). A periodicidade também oscila: 12 meses (l. 1458) e 6 a 12 meses (l. 1476).</t>
  </si>
  <si>
    <t xml:space="preserve">Unificar em "90 a 120 minutos" e numa periodicidade única.</t>
  </si>
  <si>
    <t xml:space="preserve">"Mariana, dona de padaria de duas unidades em São Paulo"</t>
  </si>
  <si>
    <t xml:space="preserve">A persona contradiz o ICP refinado do PadariaPro (três a cinco lojas, l. 473). E o nome Mariana, quase igual a Marina, confunde com o arquétipo.</t>
  </si>
  <si>
    <t xml:space="preserve">"Sueli, dona de padaria com três lojas na Zona Sul de São Paulo", coerente com o ICP refinado. Ou usar o diretor de operações de distribuidora do caso de Lucas e Marina.</t>
  </si>
  <si>
    <t xml:space="preserve">Quando a Loggi expandiu de courier corporativo para entregas last-mile B2C em 2018, fez Empathy Map dos entregadores parceiros — não dos clientes finais.</t>
  </si>
  <si>
    <t xml:space="preserve">Caso real com detalhes que parecem inventados (persona "Carlos", aceite de 30s para 15s). A lógica falha: se o entregador está em outro app, encurtar o tempo de aceite reduz aceites.</t>
  </si>
  <si>
    <t xml:space="preserve">Achar fonte pública da Loggi ou apresentar como exemplo ilustrativo ("um app de entregas como a Loggi"). Rever a decisão 1: alongar a janela ou simplificar o aceite, não encurtar.</t>
  </si>
  <si>
    <t xml:space="preserve">**A lição: Empathy Map dos não-clientes (parceiros, fornecedores, intermediários) frequentemente revela mais que Empathy Map do cliente final</t>
  </si>
  <si>
    <t xml:space="preserve">Negrito numa frase inteira, com rótulo pedagógico, "algo crítico" e "chefes invisíveis" no mesmo parágrafo. A l. 1505 define não-cliente de outro jeito ("quem não compra").</t>
  </si>
  <si>
    <t xml:space="preserve">Sem negrito nem rótulo: "Mapear quem não é cliente (entregador, fornecedor, intermediário) costuma revelar mais que mapear o comprador, porque essa gente responde a vários chefes ao mesmo tempo."</t>
  </si>
  <si>
    <t xml:space="preserve">Em mercados B2B muito padronizados onde o "comprador" é processo formal de licitação</t>
  </si>
  <si>
    <t xml:space="preserve">Licitação é compra pública (B2G), não B2B. O caso de Henrique (GovTech, edital perdido) caberia aqui e daria vida à ressalva.</t>
  </si>
  <si>
    <t xml:space="preserve">"Em compras públicas, em que o comprador é um rito de licitação..." e citar Henrique: o Empathy Map do pregoeiro pesa menos que o mapa do edital.</t>
  </si>
  <si>
    <t xml:space="preserve">(Canvas: Business Model Canvas (Alexander Osterwalder, 2010) (Fase 5)/2)</t>
  </si>
  <si>
    <t xml:space="preserve">Remissão corrompida pela substituição mecânica, com sobra "/2" e três níveis de parênteses. O leitor não sabe para onde ir.</t>
  </si>
  <si>
    <t xml:space="preserve">"Antecede o Business Model Canvas (Fase 5): entender o cliente vem antes de articular o modelo."</t>
  </si>
  <si>
    <t xml:space="preserve">Posso gravar pra transcrever depois? A gravação fica privada.</t>
  </si>
  <si>
    <t xml:space="preserve">O roteiro pede consentimento, mas a fase não orienta sobre LGPD: base legal, retenção, anonimização e envio das gravações a serviços de IA de transcrição (Whisper, l. 103).</t>
  </si>
  <si>
    <t xml:space="preserve">Nota de três linhas: registrar o consentimento na própria gravação, anonimizar nomes na transcrição, apagar o áudio depois da síntese e remeter ao volume de LGPD (Vol. 8).</t>
  </si>
  <si>
    <t xml:space="preserve">por quanto tempo?]</t>
  </si>
  <si>
    <t xml:space="preserve">Colchete sobrando no fim do campo, também em 1858, 2050, 2339, 2350 e 2362. "Em que?" no fim da pergunta pede acento.</t>
  </si>
  <si>
    <t xml:space="preserve">Remover o "]" final dos campos de marcação e corrigir para "em quê?".</t>
  </si>
  <si>
    <t xml:space="preserve">[ ] Trabalha em concorrente</t>
  </si>
  <si>
    <t xml:space="preserve">O template prevê entrevistar quem trabalha em concorrente sem alertar para informação confidencial e concorrência desleal (Lei 9.279/1996, art. 195).</t>
  </si>
  <si>
    <t xml:space="preserve">Acrescentar: "Se a pessoa trabalha em concorrente, não peça dado interno, preço ou nome de cliente. Registre só o que é público."</t>
  </si>
  <si>
    <t xml:space="preserve">nenhuma consolidação feita **antes** da rodada fechar é confiável, porque viesa as entrevistas restantes.</t>
  </si>
  <si>
    <t xml:space="preserve">Contradiz o Passo 7 (síntese parcial a cada cinco, l. 370) e a armadilha da Grounded Theory ("analisar tudo só no fim", l. 915). O callout da l. 373 concilia, o template não.</t>
  </si>
  <si>
    <t xml:space="preserve">"Faça rascunhos a cada lote de cinco para ajustar o roteiro e só feche a decisão quando a rodada terminar."</t>
  </si>
  <si>
    <t xml:space="preserve">Template: Entrevista com Switcher (JTBD, entrevista de troca · Fase 4) (Fase 5)</t>
  </si>
  <si>
    <t xml:space="preserve">A substituição dá duas fases ao mesmo template na mesma expressão. A frase carrega quatro nomes completos de template e fica ilegível. E põe a entrevista de troca (Fase 5) na decisão da Fase 4.</t>
  </si>
  <si>
    <t xml:space="preserve">"Abra todas as sínteses individuais: entrevistas de problema, entrevistas de troca (se já houver) e, quando fizer sentido, as de especialista."</t>
  </si>
  <si>
    <t xml:space="preserve">Definir experimentos de solução a montar na</t>
  </si>
  <si>
    <t xml:space="preserve">Remete à Fase 6, que é Mapeamento de Mercado e Concorrência. Experimentos de solução ficam no Vol. 3 (Fase 8).</t>
  </si>
  <si>
    <t xml:space="preserve">"Listar hipóteses de solução para os experimentos do Vol. 3 (Fase 8)" ou "Mapear concorrentes e alternativas na Fase 6".</t>
  </si>
  <si>
    <t xml:space="preserve">#### Template: Entrevista com Advisor (decisão específica · tradeoffs)</t>
  </si>
  <si>
    <t xml:space="preserve">Fora do lugar: trata de decidir uma Série A (l. 2356), não de descobrir problema. Não é anunciado na l. 80, repete o Vol. 1 e ocupa 240 linhas no fim da fase.</t>
  </si>
  <si>
    <t xml:space="preserve">Retirar do Vol. 2 e manter a remissão ao Vol. 1, Capítulo 13. Se ficar, reduzir a uma página com exemplo da própria fase (pivotar cliente ou perseverar).</t>
  </si>
  <si>
    <t xml:space="preserve">(Forçar decisão binária: A, B ou C, não "depende".)</t>
  </si>
  <si>
    <t xml:space="preserve">"Binária" com três opções.</t>
  </si>
  <si>
    <t xml:space="preserve">"(Peça uma escolha clara entre A, B ou C, sem "depende".)"</t>
  </si>
  <si>
    <t xml:space="preserve">### Fechamento da Fase 4: o que muda na sua cabeça e na sua empresa a partir de agora</t>
  </si>
  <si>
    <t xml:space="preserve">O fechamento não volta à cena do café nem a Lucas e Marina. A pergunta de Marina ("quantos boletos ou cartas de intenção") fica sem resposta e a fase termina em resumo genérico.</t>
  </si>
  <si>
    <t xml:space="preserve">Fechar com Lucas três semanas depois: 18 entrevistas, quatro diretores em Pain Level 5, um com piloto pago. E o elogio do café reclassificado na tabela de sinais como "peso quase zero".</t>
  </si>
  <si>
    <t xml:space="preserve">A descoberta do problema é a vacina contra esse erro. O custo de descobrir que o problema não existe antes de construir é uma conversa de café.</t>
  </si>
  <si>
    <t xml:space="preserve">O parágrafo copia as l. 119 a 121 quase palavra por palavra e chama Andreessen de "análise agregada". A l. 2516 repete pela terceira vez a frase da "evidência limpa" (114, 1528).</t>
  </si>
  <si>
    <t xml:space="preserve">Reescrever o fechamento com o que a fase produziu (Mapa, Pain Level, decisão), sem repetir a abertura. Citar Graham uma vez, na entrada da fase.</t>
  </si>
  <si>
    <t xml:space="preserve">Quem chega ao fim com formulação do problema idêntica à de partida não validou nada</t>
  </si>
  <si>
    <t xml:space="preserve">Contradiz o template, que oferece "Confirmou: ICP atual permanece" (l. 1739) e "Perseverar... com a hipótese atual" (l. 2198). Confirmar a hipótese é resultado possível.</t>
  </si>
  <si>
    <t xml:space="preserve">"Se a formulação saiu idêntica, desconfie e confira se você filtrou as conversas. Confirmar é possível, mas raro na primeira rodada."</t>
  </si>
  <si>
    <t xml:space="preserve">FASE 5</t>
  </si>
  <si>
    <t xml:space="preserve">Na clínica de reabilitação que a Dra. Camila montou na Savassi, em Belo Horizonte, ela tinha certeza absoluta de que seus pacientes buscavam "protocolos avançados de biomecânica articular"</t>
  </si>
  <si>
    <t xml:space="preserve">Camila vira fisioterapeuta. Em 1:81 e 1:179 é cirurgiã-dentista de reabilitação oral. O desvio segue em 3:3165, 3:6788, 4:5032, 4:5682 e 4:8502 e volta à odontologia em 5:1776.</t>
  </si>
  <si>
    <t xml:space="preserve">Reescrever como odontologia: "protocolos avançados de reabilitação oral guiada", "scanners intraorais suíços". Dona Helena pode dizer que tinha vergonha de sorrir na foto do batizado do neto.</t>
  </si>
  <si>
    <t xml:space="preserve">Ela investiu R$ 85 mil em equipamentos suíços de medição postural</t>
  </si>
  <si>
    <t xml:space="preserve">Camila repete o erro de 1:6161 (R$ 95 mil num equipamento importado que ninguém pediu) e o texto não lembra. O arquétipo não aprende de um volume para o outro.</t>
  </si>
  <si>
    <t xml:space="preserve">Fazer a cena lembrar o tropeço: "Depois do scanner facial encalhado, Camila jurou não comprar nada sem ouvir paciente. Mesmo assim...". Ou trocar a compra por outro erro.</t>
  </si>
  <si>
    <t xml:space="preserve">Na clínica de reabilitação que a Dra. Camila montou na Savassi, em Belo Horizonte, ela tinha certeza absoluta de que seus pacientes buscavam "protocolos avançados de biomecânica articular".</t>
  </si>
  <si>
    <t xml:space="preserve">A bíblia define Camila como cirurgiã-dentista (reabilitação oral, Vol. 1). A cena a converte em fisioterapeuta: biomecânica, postura, ombro e "não sobre fisioterapia" (2528).</t>
  </si>
  <si>
    <t xml:space="preserve">Refazer a cena na clínica odontológica. Ex.: Camila investe em scanner intraoral e fala em "reabilitação oral guiada", e Dona Helena diz que voltou a sorrir só para aparecer nas fotos do batizado do neto.</t>
  </si>
  <si>
    <t xml:space="preserve">O resultado no fim do mês foi devastador: agenda vazia pela manhã e inadimplência alta à tarde.</t>
  </si>
  <si>
    <t xml:space="preserve">Abertura com adjetivo inflado ("certeza absoluta", "devastador") e imagem sem lógica: inadimplência não tem turno. "Crítico" aparece 11 vezes no trecho.</t>
  </si>
  <si>
    <t xml:space="preserve">"No fim do mês, a agenda da manhã estava vazia e um terço dos pacientes da tarde não tinha pago."</t>
  </si>
  <si>
    <t xml:space="preserve">Naquele instante, Camila entendeu o que Clayton Christensen e Bob Moesta descobriram: ninguém compra uma furadeira de quarto de polegada; as pessoas compram o furo na parede</t>
  </si>
  <si>
    <t xml:space="preserve">A furadeira é imagem de Theodore Levitt, e o próprio trecho a dá a Levitt (3649). Dizer que Christensen e Moesta a "descobriram" contradiz o volume. O jantar de família é acréscimo inventado.</t>
  </si>
  <si>
    <t xml:space="preserve">"Camila entendeu o que Theodore Levitt resumiu na imagem da furadeira e Christensen transformou em teoria: ninguém compra a furadeira, compra o furo." Cortar o jantar de família.</t>
  </si>
  <si>
    <t xml:space="preserve">você cai na **Cegueira Demográfica do Especialista**</t>
  </si>
  <si>
    <t xml:space="preserve">Conceito com nome próprio criado e abandonado: não volta no Passo 6 (2787), no Espelho nem no fechamento. O título fala em "emprego" e o corpo em "trabalho" e "job".</t>
  </si>
  <si>
    <t xml:space="preserve">Retomar o nome no Passo 6 ("Mulher, 35 a 45 anos, classe B é Cegueira Demográfica") e no Espelho. Escolher uma tradução de job ("trabalho") e usá-la também no título.</t>
  </si>
  <si>
    <t xml:space="preserve">Por que o seu concorrente mais perigoso quase nunca é outro software ou outra clínica do mesmo bairro? Porque, na vida real, o verdadeiro concorrente do seu produto é a gambiarra</t>
  </si>
  <si>
    <t xml:space="preserve">Pergunta retórica com resposta imediata, seguida de lista de quatro gambiarras. A tese é boa e perde força na fórmula.</t>
  </si>
  <si>
    <t xml:space="preserve">"O concorrente mais perigoso de Camila não era a clínica do bairro. Era a inércia de Dona Helena, que adiou a consulta por dois anos."</t>
  </si>
  <si>
    <t xml:space="preserve">### O mapa das quatro forças que empurram ou travam o cliente na hora de trocar o velho pelo novo</t>
  </si>
  <si>
    <t xml:space="preserve">O título promete as quatro forças. O corpo (2540 a 2542) só define a fase e o entregável. As forças aparecem num callout de dica (2650) e no manual (2981). É o antigo "O que é" com título dramático.</t>
  </si>
  <si>
    <t xml:space="preserve">Escrever aqui o mapa das forças em prosa, com o caso de Camila ou do PadariaPro (o que empurra, o que puxa, o que assusta, o que prende), ou trocar o título por "O que esta fase descobre".</t>
  </si>
  <si>
    <t xml:space="preserve">Termine quando tiver duas a quatro personas caracterizadas com profundidade, pelo menos três jornadas mapeadas, e uma lista clara de *jobs to be done*.</t>
  </si>
  <si>
    <t xml:space="preserve">"Pelo menos três jornadas" contradiz o Passo 9, o critério de saída e o resumo, que pedem duas a quatro (2825, 2870, 2921).</t>
  </si>
  <si>
    <t xml:space="preserve">"...duas a quatro personas caracterizadas com profundidade, duas a quatro jornadas mapeadas e uma lista clara de jobs."</t>
  </si>
  <si>
    <t xml:space="preserve">Total típico no fim da Fase 4: ~25-45 conversas no agregado. Reentrevistar pessoas da Fase 3 que se encaixam no sub-segmento agudo é válido e até recomendado</t>
  </si>
  <si>
    <t xml:space="preserve">Resíduo da numeração antiga: a mesma frase chama a Descoberta do Problema de Fase 4 e de Fase 3, e esta fase de Fase 4. O padrão se repete em cerca de 15 pontos do trecho (2555 a 4237).</t>
  </si>
  <si>
    <t xml:space="preserve">Revisão global: "Fase 3" vira "Fase 4" quando se refere à Descoberta do Problema, e "Fase 4" vira "Fase 5" quando se refere a esta fase. Aqui: "Total típico no fim da Fase 5" e "Reentrevistar pessoas da Fase 4".</t>
  </si>
  <si>
    <t xml:space="preserve">O Dossiê do Usuário (saída desta fase, v3 da Declaração) **estende** o Mapa de Problemas (saída da Fase 3, v2)</t>
  </si>
  <si>
    <t xml:space="preserve">O Mapa de Problemas é a saída da Fase 4 (2518). O callout se intitula "Critérios herdados da Fase 3" (2558) e diz "Se na Fase 4 o problema deixa de aparecer" (2562), quando deveria ser esta fase.</t>
  </si>
  <si>
    <t xml:space="preserve">Corrigir para "saída da Fase 4, v2", título "Critérios herdados da Fase 4" e "Se nesta fase o problema deixa de aparecer espontaneamente".</t>
  </si>
  <si>
    <t xml:space="preserve">O executor é você, preferencialmente com alguém que possa documentar enquanto você observa ou conversa.</t>
  </si>
  <si>
    <t xml:space="preserve">Resíduo do 5W1H: as seções de 2538 a 2571 são O quê, Por quê, Quando, Quem e Como com títulos dramáticos colados. Esta ("Como colocar quem constrói...") tem três frases secas de Quem.</t>
  </si>
  <si>
    <t xml:space="preserve">Fundir O quê, Por quê, Quando e Quem num único bloco de prosa logo após a cena de abertura e reservar subtítulos só para os nove passos.</t>
  </si>
  <si>
    <t xml:space="preserve">Anote tudo. O que fez. Quanto tempo. Interrupções. Frustrações. Conversas paralelas.</t>
  </si>
  <si>
    <t xml:space="preserve">Lista virada em fragmentos soltos. O mesmo em 2583, 2590, 2592, 2596, 2762 e no caso QuintoAndar (2847). A cadência picada vira tique da fase.</t>
  </si>
  <si>
    <t xml:space="preserve">"Anote o que a pessoa fez, quanto tempo levou, quem a interrompeu, onde ela se irritou e com quem falou no meio do caminho."</t>
  </si>
  <si>
    <t xml:space="preserve">&gt; [!note] O Customer Journey Map é o artefato central desta fase — e o Capítulo 13 (Vol. 4) (CUSTOMER EXPERIENCE: DA JORNADA AO NPS AO CHURN ZERO) aprofunda sua aplicação</t>
  </si>
  <si>
    <t xml:space="preserve">Remissão montada por script: título de capítulo em caixa alta entre parênteses duplos, repetido no corpo (2602). O mesmo em 2691, 2892 e nos nomes de framework embutidos em 3321, 3653 e 3675.</t>
  </si>
  <si>
    <t xml:space="preserve">"O Capítulo 13 do Vol. 4 (Customer Experience) mostra como esta jornada vira instrumento de retenção depois do lançamento." Uma remissão curta por callout.</t>
  </si>
  <si>
    <t xml:space="preserve">Ferramentas pagas: Dovetail, Delve, Atlas.ti. Alternativas grátis: planilha com colunas Quote, Código, Categoria, Tema.</t>
  </si>
  <si>
    <t xml:space="preserve">Em 2026 a fase ignora IA: transcrição automática, primeira codificação e agrupamento com LLM, e seus riscos (alucinação, dado pessoal enviado a terceiros). O Vol. 1 tem capítulos sobre IA.</t>
  </si>
  <si>
    <t xml:space="preserve">Acrescentar um parágrafo: transcreva com IA, peça ao modelo uma primeira codificação, revise cada código contra o verbatim e anonimize antes de enviar. Remeter aos Capítulos 10 e 11 do Vol. 1.</t>
  </si>
  <si>
    <t xml:space="preserve">##### Triangulação qualitativa mais quantitativa</t>
  </si>
  <si>
    <t xml:space="preserve">Título corrompido pela troca mecânica de "+" por "mais": lê-se "mais quantitativa".</t>
  </si>
  <si>
    <t xml:space="preserve">"Triangulação entre entrevistas e survey".</t>
  </si>
  <si>
    <t xml:space="preserve">Tema que apareceu em setenta por cento das entrevistas e sessenta e cinco por cento do survey está validado.</t>
  </si>
  <si>
    <t xml:space="preserve">Números por extenso em passagens de dados ("trezentos e setenta e cinco post-its", percentuais) dificultam a comparação. Os callouts vizinhos usam algarismos (15-30, ≥50%). Parece conversão mecânica.</t>
  </si>
  <si>
    <t xml:space="preserve">Usar algarismos para dados: "Tema em 70% das entrevistas e 65% do survey está validado. Tema em 70% e 20% é artefato da amostra."</t>
  </si>
  <si>
    <t xml:space="preserve">Para descoberta de problema ou domínio (esta fase), quinze a trinta ainda é o padrão correto.</t>
  </si>
  <si>
    <t xml:space="preserve">Contradiz a própria fase, que prescreve 8 a 15 sessões (2556, 2569) e "dez ou mais" (2868). Quinze a trinta é o número da Fase 4. O callout parece transplantado da fase anterior.</t>
  </si>
  <si>
    <t xml:space="preserve">"Para descoberta de problema (Fase 4), quinze a trinta conversas. Nesta fase, oito a quinze sessões longas bastam, porque cada uma rende horas de observação."</t>
  </si>
  <si>
    <t xml:space="preserve">Cada persona deve ter oito elementos.</t>
  </si>
  <si>
    <t xml:space="preserve">Anuncia oito e lista nove. O diagrama logo abaixo traz sete itens diferentes (com Objeções e Métricas), o framework Personas (3372) outros oito e o template (4166) outros nove.</t>
  </si>
  <si>
    <t xml:space="preserve">Adotar um único modelo (o do template, que inclui "Base de evidência") e usar o mesmo conjunto no Passo 6, no diagrama e no framework.</t>
  </si>
  <si>
    <t xml:space="preserve">Confundi-los é o erro mais caro em pesquisa de usuário para vendas B2B.</t>
  </si>
  <si>
    <t xml:space="preserve">Lucas e Marina (SaaS B2B, Mom Test) e Henrique (usinas, prefeituras, vários decisores) somem justo onde a fase trata de papéis de compra B2B. Só Camila aparece, e só na abertura.</t>
  </si>
  <si>
    <t xml:space="preserve">Ilustrar o Passo 7 com Henrique: operador da usina (usuário), engenheiro de manutenção (campeão) e diretor industrial (comprador econômico), entrevistados em separado.</t>
  </si>
  <si>
    <t xml:space="preserve">Em startups muito pequenas (SMB de cinco a vinte funcionários), os três podem ser a mesma pessoa, o dono.</t>
  </si>
  <si>
    <t xml:space="preserve">Palavra trocada: o trecho fala das empresas clientes, não de startups.</t>
  </si>
  <si>
    <t xml:space="preserve">"Em empresas muito pequenas (cinco a vinte funcionários), os três papéis costumam caber no dono."</t>
  </si>
  <si>
    <t xml:space="preserve">O próprio consumidor é usuário, decisor, e pagador.</t>
  </si>
  <si>
    <t xml:space="preserve">Vírgula antes do "e" final (vírgula serial do inglês), recorrente no corpo da fase: "emocionais, e circunstanciais" (2540), "canais, e fontes" (2762), "restrições, e critérios" (2791).</t>
  </si>
  <si>
    <t xml:space="preserve">"O próprio consumidor é usuário, decisor e pagador." Remover a vírgula antes do "e" em todo o trecho.</t>
  </si>
  <si>
    <t xml:space="preserve">O entregável deste passo, para cada papel relevante no seu contexto, é uma persona caracterizada com os mesmos elementos do Passo 5.</t>
  </si>
  <si>
    <t xml:space="preserve">Remissão errada: personas são definidas no Passo 6 (2760). O Passo 5 é síntese qualitativa.</t>
  </si>
  <si>
    <t xml:space="preserve">"...com os mesmos elementos do Passo 6."</t>
  </si>
  <si>
    <t xml:space="preserve">Em B2B típico, três personas. Em B2C típico, uma. Em casos especiais de B2C, duas.</t>
  </si>
  <si>
    <t xml:space="preserve">Contagens conflitam: duas a quatro (2553, 2825, 2870), uma em B2C (aqui), 2 a 3 (2960), 2 a 5 (3393) e "arquétipo único" no template (4159), que a linha 2900 chama de erro.</t>
  </si>
  <si>
    <t xml:space="preserve">Fixar uma regra e repeti-la: "uma persona por papel que decide ou usa, em geral duas a quatro". Ajustar a tabela de métricas, o framework Personas e o "Para que serve" do template.</t>
  </si>
  <si>
    <t xml:space="preserve">identificado na Fase 3 como sinal e confirmado aqui na Fase 4.</t>
  </si>
  <si>
    <t xml:space="preserve">Mesma troca de numeração: a linha anterior diz que o ICP vem da Fase 4, esta diz que o sub-ICP vem da Fase 3 e é confirmado "aqui na Fase 4". O leitor não sabe em que fase está.</t>
  </si>
  <si>
    <t xml:space="preserve">"identificado na Fase 4 como sinal e confirmado aqui, na Fase 5."</t>
  </si>
  <si>
    <t xml:space="preserve">### Os nove passos aplicados, entrevista JTBD do PadariaPro</t>
  </si>
  <si>
    <t xml:space="preserve">Promete os nove passos aplicados e entrega uma só entrevista analisada. Não há sub-grupos, jornada, síntese, papéis nem beachhead do PadariaPro.</t>
  </si>
  <si>
    <t xml:space="preserve">Renomear para "Uma entrevista JTBD do PadariaPro, do verbatim à persona" ou percorrer os nove passos em um parágrafo cada.</t>
  </si>
  <si>
    <t xml:space="preserve">A resposta bruta de Fábio, dono de três padarias em Campinas:</t>
  </si>
  <si>
    <t xml:space="preserve">O ICP do PadariaPro (Vol. 1, Fase 2) é de padarias em São Paulo capital, e a Fase 4 entrevistou Pinheiros, Vila Madalena e Moema. Campinas fica fora do ICP que a fase manda refinar.</t>
  </si>
  <si>
    <t xml:space="preserve">"Fábio, dono de três padarias na zona oeste de São Paulo", ou explicar que Campinas entrou como teste de sub-segmento.</t>
  </si>
  <si>
    <t xml:space="preserve">Liguei pro fornecedor, Anaconda, distribuidor regional, e a moça disse que entrega só quinta.</t>
  </si>
  <si>
    <t xml:space="preserve">Anaconda é marca real de farinha (moinho), não distribuidor regional. Usar marca real como fornecedor que atrasa num caso fictício expõe o livro. Há dois "João" na mesma fala.</t>
  </si>
  <si>
    <t xml:space="preserve">Trocar por nome fictício ("a Distribuidora Serrana") e renomear o João do moinho.</t>
  </si>
  <si>
    <t xml:space="preserve">O contexto: acontece toda semana, é interrupção de foco executivo, envolve duas a três pessoas em média.</t>
  </si>
  <si>
    <t xml:space="preserve">Fábio acabou de dizer "Isso acontece umas duas a três vezes por mês" (2833). A análise contradiz a fala que analisa, justo na fase que ensina a não distorcer o verbatim.</t>
  </si>
  <si>
    <t xml:space="preserve">"O contexto: acontece duas a três vezes por mês, tira o dono do foco e envolve duas a três pessoas."</t>
  </si>
  <si>
    <t xml:space="preserve">A solução atual é WhatsApp com gerente mais ligação com fornecedor mais plano B mais caro como contingência.</t>
  </si>
  <si>
    <t xml:space="preserve">Troca mecânica de "+" por "mais". A frase fica ilegível e "plano B mais caro" passa a significar outra coisa.</t>
  </si>
  <si>
    <t xml:space="preserve">"A solução atual tem três peças: áudio de WhatsApp do gerente, ligação para o fornecedor e, como contingência, um plano B quinze por cento mais caro."</t>
  </si>
  <si>
    <t xml:space="preserve">Se o produto devolver quatro horas por semana do dono, ele paga R$ 400 por mês sem pestanejar.</t>
  </si>
  <si>
    <t xml:space="preserve">Disposição a pagar que não aparece na fala de Fábio. A persona "resultante" inventa um dado, justo no exemplo que deveria mostrar evidência rastreável (2765).</t>
  </si>
  <si>
    <t xml:space="preserve">Ancorar no custo relatado: "Ele perde R$ 200 a 300 por semana em farinha e paga 15% a mais no plano B. Hipótese de preço a testar: R$ 400 por mês."</t>
  </si>
  <si>
    <t xml:space="preserve">As barreiras à troca foram três.</t>
  </si>
  <si>
    <t xml:space="preserve">Anuncia três e lista quatro barreiras. Na mesma linha, "ferramenta que vira caro" tem erro de concordância.</t>
  </si>
  <si>
    <t xml:space="preserve">"As barreiras foram quatro." e "Medo de pagar por uma ferramenta que a equipe não adota."</t>
  </si>
  <si>
    <t xml:space="preserve">Em vez de "otimizar o processo de aluguel", posicionaram como "aluguel sem fiador, sem vistoria, sem caução".</t>
  </si>
  <si>
    <t xml:space="preserve">O QuintoAndar faz vistoria de entrada e saída. A promessa pública era sem fiador e sem caução. A "pesquisa qualitativa extensa" de 2013 e a dor "social, não financeira" não têm fonte.</t>
  </si>
  <si>
    <t xml:space="preserve">Verificar e corrigir para "sem fiador e sem depósito caução". Ancorar a dor do fiador numa fonte citável (entrevista dos fundadores) ou apresentar o caso como reconstrução, não como relato de pesquisa.</t>
  </si>
  <si>
    <t xml:space="preserve">A promessa oficial do QuintoAndar é aluguel 'sem fiador, sem caução' e com contrato eletrônico. 'Sem vistoria' não faz parte dela.</t>
  </si>
  <si>
    <t xml:space="preserve">https://www.quintoandar.com.br/newsroom/sobre/</t>
  </si>
  <si>
    <t xml:space="preserve">A lição transferível. Pesquisa aprofundada revela qual dor é emocionalmente mais forte, não apenas qual é operacionalmente mais cara.</t>
  </si>
  <si>
    <t xml:space="preserve">Cabeçalho pedagógico vetado pelo autor. Variações com "A lição:" e a frase inteira em negrito nas linhas 3905 e 4010.</t>
  </si>
  <si>
    <t xml:space="preserve">Cortar o rótulo e fundir à frase anterior: "A pesquisa mostrou qual dor pesava mais na emoção, e não qual custava mais." Tirar o negrito das frases inteiras em 3905 e 4010.</t>
  </si>
  <si>
    <t xml:space="preserve">### O interrogatório das forças de empurrão, atração, ansiedade e hábito</t>
  </si>
  <si>
    <t xml:space="preserve">O título promete as quatro forças. A lista abaixo traz oito perguntas genéricas de pesquisa e nenhuma sobre empurrão, atração, ansiedade ou hábito.</t>
  </si>
  <si>
    <t xml:space="preserve">Acrescentar uma pergunta por força ("O que te fez largar o caderno?", "O que você imaginou que ia ganhar?", "O que quase te fez desistir?", "Do que sente falta do jeito antigo?") ou renomear a seção.</t>
  </si>
  <si>
    <t xml:space="preserve">Dez ou mais entrevistas JTBD novas (não reaproveitadas da Fase 3) com roteiro específico, sessenta a noventa minutos cada.</t>
  </si>
  <si>
    <t xml:space="preserve">Critério de saída aponta a fase errada (a rodada anterior é a Fase 4). Repetido no Resumo operacional (2924). O leitor vai procurar a Fase 3, que é Construção da Teoria.</t>
  </si>
  <si>
    <t xml:space="preserve">"(não reaproveitadas da Fase 4)" aqui e na linha 2924.</t>
  </si>
  <si>
    <t xml:space="preserve">Divergência abaixo de 30% é aceitável (ruído de memória e narrativa); 30-50% exige triangulação com mais fontes; 50% ou mais indica que a fala é pouco confiável</t>
  </si>
  <si>
    <t xml:space="preserve">Precisão inventada: não há método para medir em percentual a divergência entre fala e comportamento. Os cortes da matriz de saturação (2684) e da triangulação (2699) têm o mesmo problema.</t>
  </si>
  <si>
    <t xml:space="preserve">Critério operável: "Para cada afirmação central, anote se a observação confirmou, contradisse ou não testou. Se a maioria contradiz, priorize o observado."</t>
  </si>
  <si>
    <t xml:space="preserve">Escolher dez entrevistados da [[#FASE 4 — DESCOBERTA DO PROBLEMA|Fase 4]] que mostraram maior dor, e pedir trinta minutos de follow-up com foco em JTBD.</t>
  </si>
  <si>
    <t xml:space="preserve">Trinta minutos contradizem o critério de saída logo acima (sessenta a noventa minutos cada, 2868) e o Passo 2 (2583). Quem seguir os primeiros passos não cumpre o critério.</t>
  </si>
  <si>
    <t xml:space="preserve">"...e pedir uma conversa de sessenta a noventa minutos, de preferência no local de trabalho, com foco em JTBD."</t>
  </si>
  <si>
    <t xml:space="preserve">### O erro fatal de confundir lista de desejos de funcionalidades com progresso real na vida do cliente</t>
  </si>
  <si>
    <t xml:space="preserve">Título longo e inflado ("fatal") sobre uma lista de cinco erros genéricos. Só "Pular JTBDs" toca no tema anunciado.</t>
  </si>
  <si>
    <t xml:space="preserve">"Cinco erros que estragam a pesquisa", ou reescrever a seção em torno do erro anunciado, com Camila e os equipamentos suíços como exemplo.</t>
  </si>
  <si>
    <t xml:space="preserve">Você sabe qual foi o evento exato (o "dia em que a corda arrebentou") que levou seus últimos três clientes a procurarem uma solução?</t>
  </si>
  <si>
    <t xml:space="preserve">O Espelho pressupõe clientes pagantes ("seus últimos três clientes", "antes de assinar o contrato"). Na Fase 5 o leitor ainda entrevista potenciais usuários. Não serve de autodiagnóstico.</t>
  </si>
  <si>
    <t xml:space="preserve">Perguntas da fase: "Quantos itens das suas personas você rastreia até uma entrevista com data?", "Quantas horas passou vendo o usuário trabalhar?", "Qual gambiarra você já viu com os próprios olhos?"</t>
  </si>
  <si>
    <t xml:space="preserve">Peça para um cliente atual compartilhar a tela (ou mostrar a mesa de trabalho) por quinze minutos e diga apenas:</t>
  </si>
  <si>
    <t xml:space="preserve">O Ritual exige "cliente atual" e pergunta pela "semana anterior a nos conhecer". Quem está na Fase 5 ainda não tem cliente. O gesto é bom, mas foi calibrado para outra etapa.</t>
  </si>
  <si>
    <t xml:space="preserve">"Ligue para o entrevistado Pain Level 5 mais articulado da Fase 4 e marque noventa minutos no local de trabalho dele nesta semana. Peça: me mostre como você fez isso da última vez."</t>
  </si>
  <si>
    <t xml:space="preserve">&gt; **Três armadilhas mais comuns:**</t>
  </si>
  <si>
    <t xml:space="preserve">O Resumo operacional repete o critério de saída (2866 a 2877) e a lista de erros (2894 a 2902) poucas linhas depois. O leitor lê o mesmo checklist duas vezes.</t>
  </si>
  <si>
    <t xml:space="preserve">Reduzir o Resumo a três linhas (entregável, sinal de saída principal, armadilha principal) ou eliminar a lista de erros e manter só o resumo.</t>
  </si>
  <si>
    <t xml:space="preserve">Todas estão detalhadas passo a passo na subseção **[[#MANUAL PASSO A PASSO DOS FRAMEWORKS DESTA FASE|Manual Passo a Passo dos Frameworks desta Fase]]** logo a seguir.</t>
  </si>
  <si>
    <t xml:space="preserve">Frase sem antecedente ("Todas" o quê?) e falsa: 5 Whys, MECE, McKinsey 7-Step e Pyramid Principle estão na Fase 4 (1132 a 1352), não neste manual. Só Second-Order está aqui.</t>
  </si>
  <si>
    <t xml:space="preserve">Listar as ferramentas que o manual de fato detalha (Switch Interview, Contextual Inquiry, Etnografia, Diary Study, Personas, Journey Map, ODI) e abrir com "Sete ferramentas sustentam esta fase, todas detalhadas no manual a seguir."</t>
  </si>
  <si>
    <t xml:space="preserve">detalha passo a passo *JTBD Switch Interviews*, *Jobs to Be Done Framework*, *Contextual Inquiry*, *Ethnographic Research*, *Laddering*, *Personas*, *Customer Journey Mapping*, *Service Blueprinting* e *Kano Model*.</t>
  </si>
  <si>
    <t xml:space="preserve">Promessa quebrada: Kano Model não existe no volume e Laddering está na Fase 4 (777). Focus Groups, Diary Studies, Empathy Map e ODI, que estão no manual, ficam fora da lista.</t>
  </si>
  <si>
    <t xml:space="preserve">Listar exatamente o que o manual contém, na ordem em que aparece. Se Kano for necessário, escrever a seção ou retirar a promessa (as linhas 5275 e 5534 também remetem a um Kano inexistente).</t>
  </si>
  <si>
    <t xml:space="preserve">---</t>
  </si>
  <si>
    <t xml:space="preserve">Separador duplicado (2949 e 2952) com linhas em branco entre eles. Resíduo de montagem.</t>
  </si>
  <si>
    <t xml:space="preserve">Manter um só separador.</t>
  </si>
  <si>
    <t xml:space="preserve">Timeline da compra (estrutura do entrevista):</t>
  </si>
  <si>
    <t xml:space="preserve">Erro de concordância ("do entrevista") e rótulo em inglês sem necessidade.</t>
  </si>
  <si>
    <t xml:space="preserve">"Linha do tempo da compra (estrutura da entrevista):"</t>
  </si>
  <si>
    <t xml:space="preserve">Passo 1, Selecione entrevistados que fizeram a troca recentemente.</t>
  </si>
  <si>
    <t xml:space="preserve">Troca mecânica de dois-pontos por vírgula deixa maiúscula no meio da frase. Ocorre em cerca de 62 passos do manual e destoa do corpo, que usa minúscula ("Passo 1, selecione").</t>
  </si>
  <si>
    <t xml:space="preserve">Usar ponto ou dois-pontos: "Passo 1. Selecione..." ou "Passo 1: selecione...". Aplicar em todo o manual.</t>
  </si>
  <si>
    <t xml:space="preserve">Implicação para startup: growth loop de referência é alavanca poderosa, invest em programa de indicação.</t>
  </si>
  <si>
    <t xml:space="preserve">Palavra truncada ("invest"), "referência" no lugar de "indicação" (referral) e adjetivo inflado. Frase corrompida.</t>
  </si>
  <si>
    <t xml:space="preserve">"Implicação: a indicação de um par foi o gatilho. Vale investir num programa de indicação desde os primeiros clientes."</t>
  </si>
  <si>
    <t xml:space="preserve">Produto totalmente novo sem "switch" anterior, não há histórico de troca para mapear</t>
  </si>
  <si>
    <t xml:space="preserve">Contradiz a tese que abre a fase (2534): o concorrente é sempre a gambiarra ou a inércia, logo sempre há troca. A mesma ideia volta na linha 3711.</t>
  </si>
  <si>
    <t xml:space="preserve">"Deixe na gaveta quando ninguém tentou resolver nada ainda. Mesmo aí, entreviste quem largou a planilha ou o caderno, porque isso também é uma troca."</t>
  </si>
  <si>
    <t xml:space="preserve">- Moesta, B. &amp; Spiek, C. (2020). *Demand-Side Sales 101*.</t>
  </si>
  <si>
    <t xml:space="preserve">Demand-Side Sales 101 (2020) é de Bob Moesta com Greg Engle, não com Chris Spiek. A linha 3717 cita o mesmo livro só com Moesta. A linha 2975 repete a atribuição.</t>
  </si>
  <si>
    <t xml:space="preserve">"Moesta, B. &amp; Engle, G. (2020). Demand-Side Sales 101." Para o protocolo da Switch Interview, citar Spiek e Moesta, The Jobs-to-be-Done Handbook (2014).</t>
  </si>
  <si>
    <t xml:space="preserve">Demand-Side Sales 101 (Lioncrest, 22/09/2020) é de Bob Moesta e Greg Engle, não de Chris Spiek.</t>
  </si>
  <si>
    <t xml:space="preserve">https://www.porchlightbooks.com/products/demandside-sales-101-bob-moesta-9781544509969</t>
  </si>
  <si>
    <t xml:space="preserve">Quando contexto físico não importa (produto puramente digital consumido em qualquer lugar), Quando usuário recusa observação (violação de privacidade, confidencialidade), Quando recurso</t>
  </si>
  <si>
    <t xml:space="preserve">Lista achatada em frase única, com itens unidos por vírgula e maiúscula. Afeta quase todas as seções "Quando deixar na gaveta" e "Onde o papel aceita tudo" do manual (ex.: 3347, 3418, 3554).</t>
  </si>
  <si>
    <t xml:space="preserve">Voltar aos marcadores (material de referência) ou escrever frases completas: "Deixe na gaveta quando o contexto físico não importa, quando o usuário recusa ser observado ou quando falta tempo para ir até ele."</t>
  </si>
  <si>
    <t xml:space="preserve">Aplicação a design de produtos emergiu nos anos 1970-80 com IDEO e Xerox PARC.</t>
  </si>
  <si>
    <t xml:space="preserve">A IDEO foi fundada em 1991. A etnografia aplicada ao design nos anos 1980 vem da Xerox PARC (Suchman), não da IDEO.</t>
  </si>
  <si>
    <t xml:space="preserve">"A aplicação a design de produtos surgiu nos anos 1980 na Xerox PARC, com Lucy Suchman, e se espalhou nos anos 1990 por consultorias como a IDEO."</t>
  </si>
  <si>
    <t xml:space="preserve">Passo 6, Documente extensivamente. Caderno de campo detalhado, fotos (com permissão), vídeos quando possível.</t>
  </si>
  <si>
    <t xml:space="preserve">A fase manda gravar, fotografar, filmar e observar clínicas (fichas de pacientes, 3097) sem citar a LGPD: consentimento, dado sensível de saúde, anonimização e descarte. Risco jurídico real.</t>
  </si>
  <si>
    <t xml:space="preserve">Callout de LGPD: termo de consentimento para gravação e imagem, nada de registrar dado de terceiros (paciente, cliente final), anonimização no diário e prazo de descarte. Remeter ao capítulo jurídico da coleção.</t>
  </si>
  <si>
    <t xml:space="preserve">Menos: conversa minguam, mais: participantes ficam silenciosos.</t>
  </si>
  <si>
    <t xml:space="preserve">Erro de concordância ("conversa minguam") e vírgula unindo duas ideias.</t>
  </si>
  <si>
    <t xml:space="preserve">"Com menos gente, a conversa míngua. Com mais, parte do grupo se cala."</t>
  </si>
  <si>
    <t xml:space="preserve">- Grupo 4: Profissionais saúde (nutri, PT, médicos).</t>
  </si>
  <si>
    <t xml:space="preserve">"PT" (personal trainer) se lê no Brasil como sigla de partido. Falta "de" em "Profissionais saúde".</t>
  </si>
  <si>
    <t xml:space="preserve">"Grupo 4: profissionais de saúde (nutricionistas, personal trainers, médicos)."</t>
  </si>
  <si>
    <t xml:space="preserve">Preocupações com dinheiro aparecem em 60% dos dias, quase sempre à noite.</t>
  </si>
  <si>
    <t xml:space="preserve">O diário é respondido no fim do dia (3327). "Quase sempre à noite" é efeito do método, não achado. Exemplo ruim numa seção que ensina a evitar viés de coleta.</t>
  </si>
  <si>
    <t xml:space="preserve">Trocar o achado ("concentram-se em dias de pagamento a fornecedor") ou usar prompt por evento e só então concluir sobre horário.</t>
  </si>
  <si>
    <t xml:space="preserve">Análise sem triangulação: confiar só em diary, combinar com IDIs finalmente</t>
  </si>
  <si>
    <t xml:space="preserve">"Finalmente" parece troca de "idealmente", e IDIs (entrevistas em profundidade) não é explicado em nenhum ponto do trecho.</t>
  </si>
  <si>
    <t xml:space="preserve">"Análise sem triangulação: confiar só no diário. Cruze com entrevistas em profundidade."</t>
  </si>
  <si>
    <t xml:space="preserve">Camila, 38 anos: dona de clínica de fisioterapia (Curitiba)</t>
  </si>
  <si>
    <t xml:space="preserve">Persona de ferramenta com o nome do arquétipo, na mesma fase em que a Camila arquétipo abre a cena, com idade, cidade e profissão diferentes. Repetida em 3:3943.</t>
  </si>
  <si>
    <t xml:space="preserve">Renomear a persona ("Renata, 38 anos") aqui, em 2:3414, 2:3450, 2:3464, 3:3943 e 3:3952.</t>
  </si>
  <si>
    <t xml:space="preserve">Persona homônima da arquétipa, com idade, profissão e cidade diferentes (38, fisioterapia, Curitiba). Volta no Empathy Map (3450, 3464). O leitor vai achar que a bíblia mudou.</t>
  </si>
  <si>
    <t xml:space="preserve">Trocar o nome ("Renata, 38 anos, dona de clínica de fisioterapia em Curitiba") ou usar a Dra. Camila da bíblia: 34 anos, odontologia, BH, contas da casa misturadas com o CNPJ.</t>
  </si>
  <si>
    <t xml:space="preserve">#### Framework: Empathy Map (Dave Gray / XPlane, 2010)</t>
  </si>
  <si>
    <t xml:space="preserve">O Empathy Map já é canvas na Fase 4 (1416), datado de 2009 e grafado XPLANE. Aqui volta como framework, com 2010 e XPlane. Duplicação no mesmo volume, com datas divergentes.</t>
  </si>
  <si>
    <t xml:space="preserve">Manter uma seção só (a da Fase 4) e, aqui, remeter a ela com uma frase sobre o uso nesta fase. Uniformizar data e grafia.</t>
  </si>
  <si>
    <t xml:space="preserve">Customer journey de PME adotando SaaS financeiro:</t>
  </si>
  <si>
    <t xml:space="preserve">O Passo 3 manda mapear a jornada atual do problema, antes do produto (2599). Framework, canvas (iFood) e template (e-commerce) mapeiam o funil de compra do produto. Dois modelos opostos.</t>
  </si>
  <si>
    <t xml:space="preserve">Trocar ao menos um exemplo por jornada do problema antes de existir solução (Fábio, da falta de farinha à entrega do plano B) e dizer quando usar cada tipo de jornada.</t>
  </si>
  <si>
    <t xml:space="preserve">Passo 3**: Identifique**pontos de falha (onde service pode quebrar).</t>
  </si>
  <si>
    <t xml:space="preserve">Negrito quebrado, resíduo de conversão: asteriscos soltos e palavras coladas. Ocorre em 3458, 3529, 3596, 3598, 3600 e 3677.</t>
  </si>
  <si>
    <t xml:space="preserve">"Passo 3. Identifique os pontos de falha (onde o serviço pode quebrar)." Corrigir as seis ocorrências.</t>
  </si>
  <si>
    <t xml:space="preserve">- Alertas automáticos de import failure.</t>
  </si>
  <si>
    <t xml:space="preserve">Inglês desnecessário concentrado no manual: "Fixes", "waits", "import failure", "disagreements", "reactions", "energy", "threads", "gate de adoção", "churna". Atrapalha quem não lê inglês.</t>
  </si>
  <si>
    <t xml:space="preserve">"Alertas automáticos de falha na importação." Traduzir termos comuns e manter em inglês só nomes de método (Switch Interview, Contextual Inquiry).</t>
  </si>
  <si>
    <t xml:space="preserve">**Clayton Christensen** (Harvard) popularizou com "milkshake case study" em *Competing Against Luck* (2016) com Moesta, Dillon, Duncan.</t>
  </si>
  <si>
    <t xml:space="preserve">Moesta não é coautor de Competing Against Luck (são Taddy Hall, Karen Dillon e David Duncan, como a linha 3715 lista). O caso do milkshake circula desde meados dos anos 2000.</t>
  </si>
  <si>
    <t xml:space="preserve">"Christensen popularizou a teoria com o caso do milkshake, pesquisado com Bob Moesta, e a consolidou em Competing Against Luck (2016), com Hall, Dillon e Duncan."</t>
  </si>
  <si>
    <t xml:space="preserve">Competing Against Luck (HarperCollins, 2016) é de Clayton Christensen, Taddy Hall, Karen Dillon e David S. Duncan. Moesta não é coautor.</t>
  </si>
  <si>
    <t xml:space="preserve">https://www.pdma.org/review_competing_aga</t>
  </si>
  <si>
    <t xml:space="preserve">**Theodore Levitt** articulou a semente em 1960 ("Marketing Myopia"): "pessoas não compram uma furadeira de 1/4 de polegada, compram um furo de 1/4 de polegada na parede".</t>
  </si>
  <si>
    <t xml:space="preserve">A frase da furadeira não está em Marketing Myopia (1960). Levitt a usou em The Marketing Imagination (1983), creditando Leo McGinneva. Erro de atribuição comum e fácil de flagrar.</t>
  </si>
  <si>
    <t xml:space="preserve">"Theodore Levitt deu a imagem da furadeira em The Marketing Imagination (1983), citando Leo McGinneva. A semente da ideia já estava em Marketing Myopia (1960)."</t>
  </si>
  <si>
    <t xml:space="preserve">Circumstâncias: contexto matters. Mesmo cliente tem jobs diferentes em diferentes situações.</t>
  </si>
  <si>
    <t xml:space="preserve">Erro de grafia ("Circumstâncias") e verbo inglês no meio da frase ("contexto matters"). Frase corrompida.</t>
  </si>
  <si>
    <t xml:space="preserve">"Circunstâncias: o contexto pesa. O mesmo cliente tem jobs diferentes em situações diferentes."</t>
  </si>
  <si>
    <t xml:space="preserve">Roadmap prioriza anomaly detection, health score proativo, aprendizados preditivos.</t>
  </si>
  <si>
    <t xml:space="preserve">"Aprendizados preditivos" não faz sentido como funcionalidade. Parece troca mecânica de "insights" por "aprendizados", que convive com "Insights gerados" (3102) e "Insights emergentes" (3256).</t>
  </si>
  <si>
    <t xml:space="preserve">"O roadmap prioriza detecção de anomalias, um índice de saúde financeira e alertas preditivos." Uniformizar insights ou aprendizados no trecho.</t>
  </si>
  <si>
    <t xml:space="preserve">produto que resolve over-served outcomes (alta importância, alta satisfação) está em território saturado.</t>
  </si>
  <si>
    <t xml:space="preserve">Na ODI, over-served é satisfação maior que importância. Alta importância com alta satisfação é "bem atendido". O exemplo da linha 3736 usa a definição certa e contradiz esta.</t>
  </si>
  <si>
    <t xml:space="preserve">"...over-served outcomes (importância baixa ou média, satisfação alta) está em território saturado."</t>
  </si>
  <si>
    <t xml:space="preserve">Passo 5: outcomes com Score &gt; 10 são oportunidades, &gt; 12 são grandes oportunidades.</t>
  </si>
  <si>
    <t xml:space="preserve">Com a escala 1 a 5 do Passo 3, o Opportunity Score máximo é 9 (5 + 4). Os cortes 10 e 12 só existem na escala 0 a 10 de Ulwick. Quem fizer a conta acha o erro.</t>
  </si>
  <si>
    <t xml:space="preserve">Explicar a conversão de Ulwick: importância e satisfação viram o percentual de respondentes que deram 4 ou 5, dividido por 10. Aí o score vai de 0 a 20 e os cortes 10 e 12 fazem sentido.</t>
  </si>
  <si>
    <t xml:space="preserve">Marks escreveu sobre "second-level thinking", não cunhou "second-order thinking". O AUM de US$ 180 bi precisa de data e fonte, e a sigla não é explicada.</t>
  </si>
  <si>
    <t xml:space="preserve">"Howard Marks, cofundador da Oaktree Capital, chamou de pensamento de segundo nível (second-level thinking) em The Most Important Thing (2011)." Retirar o AUM ou datar.</t>
  </si>
  <si>
    <t xml:space="preserve">Startup considerando demitir 15% do time para preservar caixa:</t>
  </si>
  <si>
    <t xml:space="preserve">A oficina anuncia Second-Order como "o que o usuário fará se a solução existir?" (2944), mas os exemplos são corte de pessoal e reajuste de preço. Nada conversa com pesquisa de usuário.</t>
  </si>
  <si>
    <t xml:space="preserve">Exemplo da fase: "Se o PadariaPro automatizar o pedido de farinha, o gerente perde o papel de comprador. Segunda ordem: ele sabota o app. Terceira: o dono volta ao WhatsApp."</t>
  </si>
  <si>
    <t xml:space="preserve">A falha mais comum em startup não é "produto ruim" — é produto bom atacando problema que o cliente não considera importante.</t>
  </si>
  <si>
    <t xml:space="preserve">Antítese "não é X, é Y" em série. Na mesma linha já há outra ("não é o que você diz... é a correspondência"). Também em 3104, 3185, 3905, 3978, 4010 e no fechamento (4464, 4466).</t>
  </si>
  <si>
    <t xml:space="preserve">"Startup costuma falhar com produto bom que ataca um problema que o cliente não acha importante." Manter no máximo uma antítese por seção.</t>
  </si>
  <si>
    <t xml:space="preserve">Tempo: 2-4 horas para a primeira versão (após pesquisa pronta).</t>
  </si>
  <si>
    <t xml:space="preserve">O subtítulo da seção diz "30 a 60 minutos" e o corpo diz 2 a 4 horas. O mesmo ocorre no Customer Journey (3 a 4 horas, 3982) e no BMC (60 a 120 minutos, 4106).</t>
  </si>
  <si>
    <t xml:space="preserve">Usar no subtítulo o tempo real de cada canvas, ou tirar a duração do molde "Passo a passo na parede da sala".</t>
  </si>
  <si>
    <t xml:space="preserve">Afirmação tributária sobre benefício de academia, tema com disputa sobre incidência de INSS. Dita como fato, sem fonte nem ressalva, num caso real de 2016.</t>
  </si>
  <si>
    <t xml:space="preserve">Verificar. Se mantiver, escrever "benefício estruturado para reduzir risco trabalhista e tributário, tema que exige parecer do contador".</t>
  </si>
  <si>
    <t xml:space="preserve">- **Job-to-Be-Done Canvas** (Christensen / Moesta): foco mais profundo em Jobs</t>
  </si>
  <si>
    <t xml:space="preserve">Remissão circular ("Ver Fase 5" dentro da Fase 5) e atribuição duvidosa: não há um JTBD Canvas de Christensen e Moesta. O mais conhecido é o de Jim Kalbach.</t>
  </si>
  <si>
    <t xml:space="preserve">"Diagrama das quatro forças (Moesta), detalhado no Template: Entrevista com Switcher, nesta fase."</t>
  </si>
  <si>
    <t xml:space="preserve">service design (Nordic School, livet Lavrans Løvlie / Ben Reason)</t>
  </si>
  <si>
    <t xml:space="preserve">Token corrompido: "livet" deveria ser a consultoria live|work, de Lavrans Løvlie e Ben Reason. "Nordic School" é escola de marketing de serviços, não de service design.</t>
  </si>
  <si>
    <t xml:space="preserve">"service design (a consultoria londrina live|work, de Lavrans Løvlie e Ben Reason)". Conferir se "Nordic School" deve ficar.</t>
  </si>
  <si>
    <t xml:space="preserve">Não tem autor único — virou padrão de prática colaborativa entre 2008 e 2015</t>
  </si>
  <si>
    <t xml:space="preserve">Duas histórias de origem para a mesma ferramenta na mesma fase: aqui, meados dos anos 2000 e sem autor. Na linha 3494, pioneirismo de Zemke e Bell nos anos 1990.</t>
  </si>
  <si>
    <t xml:space="preserve">Unificar a origem num só lugar e fundir o framework Customer Journey Mapping (3490) com o canvas, mantendo o exemplo mais útil para a fase.</t>
  </si>
  <si>
    <t xml:space="preserve">**eixo vertical de dimensões** (mínimo cinco):</t>
  </si>
  <si>
    <t xml:space="preserve">O Passo 3 exige no mínimo sete colunas (2596), o callout de 2605 lista seis, este canvas diz "mínimo cinco" e lista seis (3986 manda preencher seis). "Ferramentas atuais" some do canvas.</t>
  </si>
  <si>
    <t xml:space="preserve">Fixar seis ou sete dimensões e usar o mesmo número no Passo 3, no callout e no canvas. Se ficar com sete, incluir "Ferramentas atuais" no canvas.</t>
  </si>
  <si>
    <t xml:space="preserve">Use o Customer Journey Canvas na Fase 4 (pesquisa) como entregável central — junto com personas e VPC.</t>
  </si>
  <si>
    <t xml:space="preserve">Contradiz a linha 2605, que apresenta o canvas como entregável desta Fase 5. Personas e VPC também são desta fase. Resíduo da numeração antiga, provavelmente herdado da cópia do Vol. 4.</t>
  </si>
  <si>
    <t xml:space="preserve">"Use o Customer Journey Canvas na Fase 5 como entregável central, junto com personas e VPC."</t>
  </si>
  <si>
    <t xml:space="preserve">a jornada que funcionava em 2024 frequentemente não funciona em 2026 porque mudaram canais (TikTok, WhatsApp), expectativas (resposta em segundos), regulação (LGPD, PIX).</t>
  </si>
  <si>
    <t xml:space="preserve">A LGPD vigora desde 2020 e o Pix foi lançado em 2020. Não são mudanças entre 2024 e 2026, e Pix não é regulação. Parece atualização mecânica de datas.</t>
  </si>
  <si>
    <t xml:space="preserve">Citar mudanças do período (ex.: Pix Automático, reforma tributária na nota fiscal, atendimento por agentes de IA) ou recuar o intervalo para 2019 a 2026.</t>
  </si>
  <si>
    <t xml:space="preserve">Em momentos de pivô (Fase 15), refaça a jornada antes de qualquer investimento operacional.</t>
  </si>
  <si>
    <t xml:space="preserve">A Fase 15 é Máquina de Crescimento e Expansão em Escala (Vol. 6). Pivô está no Capítulo 16 do Vol. 4.</t>
  </si>
  <si>
    <t xml:space="preserve">"Em momentos de pivô (Capítulo 16, Vol. 4), refaça a jornada antes de qualquer investimento operacional."</t>
  </si>
  <si>
    <t xml:space="preserve">Pré-requisito: 5-15 entrevistas qualitativas + dados quantitativos (analytics, NPS, CSAT). Reúna PM + designer + customer success + 1-2 representantes de marketing/vendas/operações.</t>
  </si>
  <si>
    <t xml:space="preserve">Pré-requisitos de scale-up num canvas que a fase chama de entregável central. Na Fase 5 o fundador não tem NPS, CSAT, analytics nem time de CS. Sinal de cópia do Vol. 4.</t>
  </si>
  <si>
    <t xml:space="preserve">Versão da fase: "Pré-requisito: as entrevistas e observações desta fase. Reúna os cofundadores e quem anotou as sessões. NPS e analytics entram na versão do Vol. 4."</t>
  </si>
  <si>
    <t xml:space="preserve">Adicionar débito em conta e boleto como alternativas ao cartão</t>
  </si>
  <si>
    <t xml:space="preserve">Caso real com dados não verificáveis (40% de abandono, decisões internas do iFood em 2017). Boleto compensa em até três dias úteis e não serve para comida que chega em 40 minutos.</t>
  </si>
  <si>
    <t xml:space="preserve">Verificar o caso. Sem fonte, apresentar como exemplo ilustrativo ("um app de delivery"), trocar a solução por pagamento na entrega e mensagem de erro específica, e retirar o 40%.</t>
  </si>
  <si>
    <t xml:space="preserve">#### Canvas: Business Model Canvas (Alexander Osterwalder, 2010)</t>
  </si>
  <si>
    <t xml:space="preserve">Blocos copiados: BMC e Nubank (Vol. 1 e 3), VPC e Wellhub (Vol. 1), Journey e iFood (Vol. 4), Personas, Switch, Contextual Inquiry e Blueprint (Vol. 3), JTBD (Vol. 4), Second-Order (Vol. 1).</t>
  </si>
  <si>
    <t xml:space="preserve">Manter cada ferramenta num único volume e, nos demais, um parágrafo de uso com remissão. Na Fase 5, cortar BMC e Second-Order e remeter às versões do Vol. 1.</t>
  </si>
  <si>
    <t xml:space="preserve">Use o BMC nas Fases 2 e 3 do IGNIÇÃO, quando a ideia já tem articulação inicial mas o modelo de negócio ainda precisa ser explicitado.</t>
  </si>
  <si>
    <t xml:space="preserve">O próprio canvas diz que pertence às Fases 2 e 3. Na oficina de pesquisa com usuários, ocupa 110 linhas sem relação com personas, jornadas ou jobs.</t>
  </si>
  <si>
    <t xml:space="preserve">Retirar o BMC da Fase 5 e deixar uma linha de remissão ao Vol. 1, Fase 2.</t>
  </si>
  <si>
    <t xml:space="preserve">Palavra trocada: "designar" significa nomear. O sentido é desenhar ou projetar o modelo.</t>
  </si>
  <si>
    <t xml:space="preserve">"Desenhar um modelo de negócio exige iteração rápida, conversa e tolerância à ambiguidade."</t>
  </si>
  <si>
    <t xml:space="preserve">| **Parcerias-Chave** | Bandeiras (Mastercard, Visa), processadoras de pagamento, BACEN (regulador), provedores cloud |</t>
  </si>
  <si>
    <t xml:space="preserve">Em 2014 o cartão Nubank era só Mastercard. Banco Central como "parceiro-chave" é impreciso. Na linha 4122, a NuConta (2017) era conta de pagamento, não conta corrente.</t>
  </si>
  <si>
    <t xml:space="preserve">"Bandeira Mastercard, processadora de cartões, provedores de nuvem" e "conta digital (2017)". Conferir processadora e datas.</t>
  </si>
  <si>
    <t xml:space="preserve">Contexto, "trabalha em rede de 12 farmácias regionais, responde direto ao dono". Motivações, "ser confiável, não deixar furo de estoque".</t>
  </si>
  <si>
    <t xml:space="preserve">Rótulos separados do conteúdo por vírgula, resíduo da troca mecânica de dois-pontos. Lê-se como enumeração quebrada. Mesmo padrão em "Job 1, "Fechar o mês rapidamente"" (3689).</t>
  </si>
  <si>
    <t xml:space="preserve">"Contexto: trabalha numa rede de 12 farmácias regionais e responde direto ao dono. Motivação: ser confiável..." ou converter em tabela de duas colunas.</t>
  </si>
  <si>
    <t xml:space="preserve">&gt; [!note] Compatibilidade — tipo journey, renderiza com plugin Mermaid atualizado</t>
  </si>
  <si>
    <t xml:space="preserve">Nota de bastidor sobre renderização vazou para o leitor. Num PDF ou livro impresso, não faz sentido.</t>
  </si>
  <si>
    <t xml:space="preserve">Retirar a nota ou trocar por legenda útil: "Notas de 1 a 5 indicam o humor do cliente em cada etapa."</t>
  </si>
  <si>
    <t xml:space="preserve">são as friccções mais dolorosas</t>
  </si>
  <si>
    <t xml:space="preserve">Erro de digitação ("friccções"). O texto também omite "Aguarda entrega", que tem a mesma nota 2.</t>
  </si>
  <si>
    <t xml:space="preserve">"Comparar com concorrente, preencher cadastro e aguardar a entrega são as fricções mais dolorosas."</t>
  </si>
  <si>
    <t xml:space="preserve">Use quando entrevistados na rodada da Fase 3 mencionam que trocaram de algo</t>
  </si>
  <si>
    <t xml:space="preserve">O template está na Fase 5, mas o título diz "· Fase 4" (4232) e o texto manda usar com a rodada da "Fase 3". A linha 2650 linka o mesmo rótulo errado.</t>
  </si>
  <si>
    <t xml:space="preserve">Título "Template: Entrevista com Switcher (JTBD, entrevista de troca)" sem número de fase e "Use quando entrevistados da rodada da Fase 4 mencionam que trocaram de algo". Atualizar o link de 2650.</t>
  </si>
  <si>
    <t xml:space="preserve">A diferença entre quem faz certo e quem falha está em observar, não só perguntar.</t>
  </si>
  <si>
    <t xml:space="preserve">Fechamento em molde: abre igual ao da Fase 4 (2516) e de outros volumes e segue com "O entregável é..." como lá. O tique "A diferença entre X e Y está" também aparece em 2654.</t>
  </si>
  <si>
    <t xml:space="preserve">Fechar com a cena: "Camila só entendeu a clínica quando sentou na recepção. Faça o mesmo: o Dossiê vale pelo que você viu, não pelo que ouviu." Variar a fórmula entre fases.</t>
  </si>
  <si>
    <t xml:space="preserve">O resultado é produto bem-feito tecnicamente e ignorado por quem deveria adotar.</t>
  </si>
  <si>
    <t xml:space="preserve">A cena de Camila e Dona Helena some depois da linha 2532 e o fechamento não volta a ela. O título "Emprego Secreto" também não é retomado.</t>
  </si>
  <si>
    <t xml:space="preserve">Fechar com Camila: o que ela mudou no site e na agenda depois das conversas e quanto a agenda da manhã encheu. Uma cena de três frases basta.</t>
  </si>
  <si>
    <t xml:space="preserve">FASE 6</t>
  </si>
  <si>
    <t xml:space="preserve">Henrique entrou na sala de um fundo de Venture Capital na Faria Lima com o slide que todo consultor adora</t>
  </si>
  <si>
    <t xml:space="preserve">No Vol. 2 o arco de Henrique é jargão, edital GovTech perdido e POCs grátis. Pitch em fundo da Faria Lima é o arco de Lucas e Marina (Série A, Vols. 5 a 9).</t>
  </si>
  <si>
    <t xml:space="preserve">Trocar o gestor de fundo por quem Henrique enfrenta no arco dele: o diretor industrial de uma usina ou o analista da Finep que fecha o notebook diante do slide. A tensão continua e a bíblia fica intacta. Trocar "fundo de Venture Capital" por "fundo de capital de risco".</t>
  </si>
  <si>
    <t xml:space="preserve">O agronegócio brasileiro movimenta R$ 2,6 trilhões por ano</t>
  </si>
  <si>
    <t xml:space="preserve">Número sem fonte e sem ano. O PIB do agronegócio (Cepea/CNA) anda nessa ordem de grandeza, mas "movimenta" não é PIB e o valor muda a cada ano.</t>
  </si>
  <si>
    <t xml:space="preserve">Conferir e ancorar: "O PIB do agronegócio passou de R$ X trilhões em 2025, segundo o Cepea." Na boca de Henrique o número pode ser inflado, mas o narrador não deve endossá-lo.</t>
  </si>
  <si>
    <t xml:space="preserve">O choque daquela tarde salvou a empresa de Henrique.</t>
  </si>
  <si>
    <t xml:space="preserve">Henrique some no 3º parágrafo e não volta nas 2.170 linhas seguintes. Nenhum arquétipo aparece no corpo técnico. PadariaPro, óticas, Creditas e Stone fazem todo o trabalho.</t>
  </si>
  <si>
    <t xml:space="preserve">Fazer Henrique atravessar a fase: TAM bottom-up com o número de usinas de etanol de milho em MT vezes o ticket, Canvas da Cunha das usinas, Dono do Orçamento (diretor industrial ou comitê) e retorno à cena no Espelho.</t>
  </si>
  <si>
    <t xml:space="preserve">enquanto os perdedores se afogam na **Ilusão do TAM de Bilhões**</t>
  </si>
  <si>
    <t xml:space="preserve">O único conceito batizado da abertura nunca mais aparece. Armadilhas, Espelho e Resumo falam em "top-down preguiçoso" e não retomam o nome.</t>
  </si>
  <si>
    <t xml:space="preserve">Usar o nome onde ele rende: no título da armadilha ("A Ilusão do TAM de Bilhões"), na pergunta 1 do Espelho e no Resumo operacional. Conceito com nome só fixa se volta.</t>
  </si>
  <si>
    <t xml:space="preserve">na Creditas começando especificamente com crédito consignado e garantia de imóvel quando todos os bancos olhavam para o cartão de crédito</t>
  </si>
  <si>
    <t xml:space="preserve">Contradiz L4934 e o Vol. 1 (L4995), que põem a cunha inicial em garantia de imóvel ou veículo. O consignado veio anos depois. "Todos os bancos olhavam para o cartão" é afirmação solta.</t>
  </si>
  <si>
    <t xml:space="preserve">"...ou na Creditas, que em 2012, ainda como BankFacil, começou só com empréstimo com garantia de imóvel, enquanto os bancos empurravam crédito pessoal caro." Conferir os anos de entrada em veículo e consignado.</t>
  </si>
  <si>
    <t xml:space="preserve">Uma cunha estratégica (*wedge*) não é o seu destino final; é a ponta afiada do machado que racha a tora de madeira.</t>
  </si>
  <si>
    <t xml:space="preserve">Cinco imagens em dois parágrafos (lago pequeno, machado, oceano na luneta, pino de boliche e, no Espelho, cabeça de praia), mais "violência cirúrgica". A fase fica sem imagem central.</t>
  </si>
  <si>
    <t xml:space="preserve">Escolher uma imagem e levá-la até o Ritual. O pino de boliche de Moore serve à fase inteira: "Você vai escolher o primeiro pino, o que derruba os outros quando cai." Cortar machado, luneta e "violência cirúrgica".</t>
  </si>
  <si>
    <t xml:space="preserve">&gt; [!question] FMF Check da Fase 5</t>
  </si>
  <si>
    <t xml:space="preserve">Callout da Fase 6 rotulado como Fase 5. Resíduo da numeração antiga, que se repete na coleção (v03 tem "FMF Check da Fase 8" dentro da Fase 9 e v04 "da Fase 11" dentro da 12).</t>
  </si>
  <si>
    <t xml:space="preserve">Trocar por "FMF Check da Fase 6" e varrer a coleção atrás de todo "FMF Check da Fase N" desalinhado. Cortar também "É a única coisa que diferencia quem persiste de quem desiste no mês 14", precisão inventada.</t>
  </si>
  <si>
    <t xml:space="preserve">### Da fantasia do mercado infinito ao pino de boliche frontal que você pode dominar em 90 dias</t>
  </si>
  <si>
    <t xml:space="preserve">Resíduo do 5W1H: cinco títulos de efeito sobre corpos secos de 1 a 3 linhas. Os "90 dias" não aparecem, o "suicídio de caixa" não fala de caixa e o bloco sobre alinhar áreas só lista quem consultar.</t>
  </si>
  <si>
    <t xml:space="preserve">Fundir os cinco blocos (L4489 a L4512) num parágrafo de abertura do método: o que se entrega (Dossiê e Canvas da Cunha), quando começar, com quem falar. Sem títulos de efeito que o corpo não cumpre.</t>
  </si>
  <si>
    <t xml:space="preserve">Levantamento estruturado do mercado em que você quer entrar. O tamanho. A dinâmica. Os principais atores.</t>
  </si>
  <si>
    <t xml:space="preserve">Lista virada em frases sem verbo. Mesmo padrão em L4917 ("Multa. Demissão. Retrabalho.") e L4936 ("Construir operação especializada.").</t>
  </si>
  <si>
    <t xml:space="preserve">"O mapeamento levanta o tamanho do mercado, quem atua nele, como os clientes resolvem o problema hoje, que regras valem e o que impede a entrada de novos concorrentes."</t>
  </si>
  <si>
    <t xml:space="preserve">Os Passos 10 e 11 — Construção do Canvas da Cunha e Teste de Estresse — aparecem mais adiante na fase, depois da SAÍDA, do EXEMPLO PRÁTICO e das Armadilhas, em virtude do volume.</t>
  </si>
  <si>
    <t xml:space="preserve">O texto pede desculpa pela própria ordem: o entregável central vem depois da saída e das armadilhas. "SAÍDA" e "EXEMPLO PRÁTICO" nem existem mais como títulos, e os Passos 10 e 11 viram H3.</t>
  </si>
  <si>
    <t xml:space="preserve">Mover os Passos 10 e 11 para logo depois do Passo 9, antes do checklist de saída, em H4 como os demais, e apagar as duas justificativas (L4512 e L4748). O que é central não pode vir depois da Saída.</t>
  </si>
  <si>
    <t xml:space="preserve">Mercado não é "software". Não é "restaurantes". Mercado é a intersecção entre tipo de cliente, problema que você resolve, e geografia.</t>
  </si>
  <si>
    <t xml:space="preserve">Antítese em série, o tique mais frequente da fase. Também em L4831 ("Isso é custo puro. Não versatilidade.") e L4839 ("Não é versatilidade de produto. É indecisão de estratégia.").</t>
  </si>
  <si>
    <t xml:space="preserve">"Mercado é a interseção de três coisas: tipo de cliente, problema e geografia." Nas demais, manter só a afirmação positiva.</t>
  </si>
  <si>
    <t xml:space="preserve">Em geral, é um percentual pequeno (de um a dez por cento).</t>
  </si>
  <si>
    <t xml:space="preserve">SOM é 1 a 10% do SAM aqui e 1 a 5% na tabela (L5042). O diagrama dá SAM igual a 16% do TAM e a tabela manda 1 a 10%. Três réguas para o conceito central da fase.</t>
  </si>
  <si>
    <t xml:space="preserve">Fixar uma régua e repetir nos três lugares. Melhor ainda: tirar os percentuais "saudáveis", porque SAM/TAM depende só de como o mercado foi definido, e deixar a conta bottom-up como critério.</t>
  </si>
  <si>
    <t xml:space="preserve">ex: R$ 2 bi, meta de captura</t>
  </si>
  <si>
    <t xml:space="preserve">O diagrama ensina com TAM de R$ 500 bi e "meta de captura" de R$ 2 bi, a Ilusão do TAM de Bilhões que a abertura condena. Não são círculos concêntricos, como anuncia L4526.</t>
  </si>
  <si>
    <t xml:space="preserve">Usar números de cunha, de preferência os de Henrique: TAM em centenas de milhões, SAM em dezenas, SOM de poucos milhões em três anos. Trocar "em círculos concêntricos" por "a relação entre os três números".</t>
  </si>
  <si>
    <t xml:space="preserve">Subestimar o status quo é a causa de trinta por cento das startups fracassadas.</t>
  </si>
  <si>
    <t xml:space="preserve">Estatística sem fonte e provavelmente distorcida. O dado mais citado (CB Insights) fala em "falta de necessidade de mercado" entre 35% e 42%, não em status quo.</t>
  </si>
  <si>
    <t xml:space="preserve">Cortar o número ou citar fonte: "Nas autópsias de startups da CB Insights, falta de necessidade de mercado está entre as causas mais citadas." Cortar também o "simplesmente" da frase anterior.</t>
  </si>
  <si>
    <t xml:space="preserve">**Os quatro tipos de substituto que você precisa mapear no concorrentes indiretos.**</t>
  </si>
  <si>
    <t xml:space="preserve">Concordância quebrada ("no concorrentes"), frase inteira em negrito e taxonomia trocada: "substituto" foi definido em L4556 como categoria à parte, não como subtipo de indireto.</t>
  </si>
  <si>
    <t xml:space="preserve">"Os concorrentes indiretos costumam cair em quatro tipos:" sem negrito e sem chamá-los de substitutos.</t>
  </si>
  <si>
    <t xml:space="preserve">use falas diretas das Fases 3 e 4</t>
  </si>
  <si>
    <t xml:space="preserve">As falas de entrevista vêm das Fases 4 (Problema) e 5 (Customer Discovery). A Fase 3 é a Teoria do Negócio, no Vol. 1. Outro resto da numeração antiga.</t>
  </si>
  <si>
    <t xml:space="preserve">Corrigir para "use falas diretas das Fases 4 e 5".</t>
  </si>
  <si>
    <t xml:space="preserve">&gt; [!tip] Canvases Visuais — Network Effects Map (Fase 6)</t>
  </si>
  <si>
    <t xml:space="preserve">16 callouts em 150 linhas (L4541 a L4687), 10 deles só remissões a capítulos e volumes. O Passo 3 tem seis caixas. O de L4586 repete o mesmo rótulo de link três vezes. O passo a passo vira índice.</t>
  </si>
  <si>
    <t xml:space="preserve">Manter no corpo só os callouts que ensinam (concorrência real, pergunta-chave). Juntar as remissões numa linha "Para aprofundar" no fim de cada passo ou no Resumo operacional.</t>
  </si>
  <si>
    <t xml:space="preserve">revelando onde investir custom (componentes que criam vantagem) e onde comoditizar (componentes que viraram utility)</t>
  </si>
  <si>
    <t xml:space="preserve">Híbrido que o leitor não entende. O mesmo vício corre o trecho: founders, players, moat (11 vezes), budget, board, Series A, Head of Sales, market size.</t>
  </si>
  <si>
    <t xml:space="preserve">"mostrando onde vale construir sob medida, porque isso diferencia, e onde comprar pronto, porque já virou serviço padrão." Padronizar fundador, Série A, conselho e defensibilidade.</t>
  </si>
  <si>
    <t xml:space="preserve">Quadrantes vazios são oportunidades. Quadrantes cheios são guerras.</t>
  </si>
  <si>
    <t xml:space="preserve">Falta a ressalva clássica: quadrante vazio muitas vezes é falta de demanda. E o gráfico logo acima põe "Você (aposta)" em [0.45, 0.85], colado no Concorrente D [0.35, 0.8].</t>
  </si>
  <si>
    <t xml:space="preserve">"Quadrante vazio é hipótese, não oportunidade: pode estar vazio porque ninguém paga por aquilo. Confirme nas entrevistas da Fase 5." Mover "Você" para um quadrante sem concorrente.</t>
  </si>
  <si>
    <t xml:space="preserve">sem ele preenchido e aprovado nos três testes complementares (Precisão do Comprador, ausência de escopo instável, independência de plataforma), a Fase 5 não está concluída</t>
  </si>
  <si>
    <t xml:space="preserve">O Canvas da Cunha é o entregável da Fase 6, mas o texto diz que sem ele a Fase 5 não termina. O erro se repete em L6379.</t>
  </si>
  <si>
    <t xml:space="preserve">Corrigir para "a Fase 6 não está concluída". Varrer o trecho: só as remissões ao Customer Discovery devem continuar como Fase 5.</t>
  </si>
  <si>
    <t xml:space="preserve">Para case de capital de risco, caminho crível para SOM ≥ R$ 100 milhões em sete a dez anos.</t>
  </si>
  <si>
    <t xml:space="preserve">SOM foi definido como o capturável em 3 a 5 anos (L4524) e a tabela usa "SOM ano 3". Aqui vira 7 a 10 anos. E a Permissão (L4994) celebra um nicho de R$ 20 milhões.</t>
  </si>
  <si>
    <t xml:space="preserve">Separar dois números: "SOM em 3 a 5 anos" (a cunha) e "receita possível em 7 a 10 anos" (a tese para o investidor). Na Permissão, dizer que o nicho pequeno é a porta, não o teto.</t>
  </si>
  <si>
    <t xml:space="preserve">Cinco ou mais concorrentes diretos analisados em cinco ou mais dimensões cada</t>
  </si>
  <si>
    <t xml:space="preserve">O número de concorrentes muda a cada página: 5 a 10 alternativas (L4580), 3 a 7 (L4641 e L4651), 5 a 8 (L4692), 5 diretos e 3 indiretos (aqui), 10 ou mais (tabela, L5043).</t>
  </si>
  <si>
    <t xml:space="preserve">Fixar uma regra e repeti-la: "Mapeie de 8 a 12 alternativas (diretas, indiretas e status quo) e aprofunde 3 a 5 em fichas." Ajustar L4580, L4641, L4651, L4692 e L5043.</t>
  </si>
  <si>
    <t xml:space="preserve">concentrado se top 1 ≥40% ou top 3 ≥70%; fragmentado se top 5 &lt;30%</t>
  </si>
  <si>
    <t xml:space="preserve">Cortes inventados que deixam um meio enorme sem classificação (top 5 entre 30% e 70%). O CAGR "≥15% B2B SaaS, ≥10% consumer" da linha anterior também vem sem fonte.</t>
  </si>
  <si>
    <t xml:space="preserve">Usar CR4 e HHI com os cortes do guia de concentração horizontal do Cade, depois de conferir os valores, ou dizer que são heurísticas do livro. Trocar "consumer" por "consumo (B2C)".</t>
  </si>
  <si>
    <t xml:space="preserve">Teste de Precisão do Comprador (Template: Teste de Precisão do Comprador (Fase 6)) aplicado, com score de quatro ou mais sobre seis.</t>
  </si>
  <si>
    <t xml:space="preserve">O teste definido em L4773 e o template (L6650) têm três critérios obrigatórios. A nota "quatro sobre seis" só existe no fragmento PadariaPro (L4721). Repetido em L4694 e L5005.</t>
  </si>
  <si>
    <t xml:space="preserve">Unificar: os três critérios do template (frase em 30 segundos, cargo real, rubrica existente) são o teste. As seis perguntas do PadariaPro viram outra ferramenta, com outro nome, como "checklist de acesso ao comprador".</t>
  </si>
  <si>
    <t xml:space="preserve">**Canvas da Cunha, PadariaPro.**</t>
  </si>
  <si>
    <t xml:space="preserve">O exemplo usa sete blocos (segmento, por que, valor, entrada, defensabilidade, expansão, competidores) que não existem no template. E o checklist (L4679) exige expansão que o template não tem.</t>
  </si>
  <si>
    <t xml:space="preserve">Refazer o exemplo nos seis campos do template oficial (ICP, dor, resultado, dono do orçamento, teste do WhatsApp, alternativa). Expansão e competidores vão para o Dossiê, ou ganham campo no template.</t>
  </si>
  <si>
    <t xml:space="preserve">Vinte e sete nomes mapeados em rede mais ABIP.</t>
  </si>
  <si>
    <t xml:space="preserve">Troca mecânica de "+" por "mais" que deixa a frase truncada. Também em L4704 ("software mais integração"), L4710, L4726, L4913 ("cargo mais contexto") e L5000.</t>
  </si>
  <si>
    <t xml:space="preserve">"Vinte e sete nomes mapeados, entre contatos pessoais e a lista da ABIP." Revisar cada "mais" que substituiu "+" e trocar por "e", "com" ou "somados a".</t>
  </si>
  <si>
    <t xml:space="preserve">**Contraste com cunha de mercado amplo, Stone (2012, em meia página).**</t>
  </si>
  <si>
    <t xml:space="preserve">"Em meia página" é nota de bastidor que vazou para o leitor. O bloco fecha com "A lição transferível:", rótulo que o autor mandou cortar, e fala em "três dimensões cirúrgicas".</t>
  </si>
  <si>
    <t xml:space="preserve">Título: "Contraste: a cunha da Stone dentro de um mercado grande". Fechar com a ideia sem rótulo: "Cunha também pode ser um corte fino dentro de um mercado grande, desde que..."</t>
  </si>
  <si>
    <t xml:space="preserve">Precisão cirúrgica.</t>
  </si>
  <si>
    <t xml:space="preserve">Fragmento com adjetivo da lista proibida. "Cirúrgico" aparece 4 vezes (L4482, L4732, L4756, L6353), ao lado de "brutalmente", "imensa", "visceral", "avassaladora", "cruel" e "infinitamente".</t>
  </si>
  <si>
    <t xml:space="preserve">Cortar o fragmento, porque o exemplo da ótica já mostra a precisão. Nos demais casos, trocar o adjetivo por uma medida concreta ou apagar.</t>
  </si>
  <si>
    <t xml:space="preserve">Nós vendemos para o Gerente de Operações de lojas de óptica com duas a cinco unidades no interior de SP e MG</t>
  </si>
  <si>
    <t xml:space="preserve">O comprador econômico do exemplo é o mesmo cargo do usuário do ICP (L4756). Cinco linhas abaixo (L4786) o texto diz que tratar usuário e comprador como uma pessoa é o erro mais caro.</t>
  </si>
  <si>
    <t xml:space="preserve">Em rede de 2 a 5 óticas quem assina é o sócio: "Nós vendemos para o sócio-administrador de redes de óticas..., porque ele responde pela margem e controla o orçamento de sistemas." Grafar "ótica" igual nos dois pontos.</t>
  </si>
  <si>
    <t xml:space="preserve">OpenAI começou com uma interface conversacional para uso geral, não como infraestrutura de IA enterprise.</t>
  </si>
  <si>
    <t xml:space="preserve">Falso. A OpenAI nasceu em 2015 como laboratório de pesquisa, abriu a API do GPT-3 em 2020 e só lançou o ChatGPT em novembro de 2022. E "uso geral" é o oposto de cunha.</t>
  </si>
  <si>
    <t xml:space="preserve">Cortar a OpenAI e usar um caso que prova a tese, como a Shopify, que começou como a loja de snowboard dos próprios fundadores antes de virar plataforma de e-commerce.</t>
  </si>
  <si>
    <t xml:space="preserve">A OpenAI nasceu em 11/12/2015 como empresa de pesquisa em IA sem fins lucrativos. O primeiro produto foi uma API de uso geral com modelos GPT-3, lançada em 11/06/2020, antes do ChatGPT.</t>
  </si>
  <si>
    <t xml:space="preserve">https://openai.com/index/openai-api/</t>
  </si>
  <si>
    <t xml:space="preserve">Não adianta avançar para a Fase 6 (hipóteses) com cunha instável.</t>
  </si>
  <si>
    <t xml:space="preserve">O leitor já está na Fase 6. Hipóteses são a Fase 7 (Vol. 3), como o próprio trecho diz em L4905.</t>
  </si>
  <si>
    <t xml:space="preserve">"Não adianta avançar para a Fase 7 (hipóteses, Vol. 3) com cunha instável."</t>
  </si>
  <si>
    <t xml:space="preserve">6 dimensões que definem&lt;br/&gt;o ponto de entrada no mercado</t>
  </si>
  <si>
    <t xml:space="preserve">O diagrama dá ao Canvas da Cunha seis dimensões (segmento, dor, alternativa, por que agora, onde estão, disposição a pagar) que não batem com o template logo abaixo nem com o oficial (L6738).</t>
  </si>
  <si>
    <t xml:space="preserve">Redesenhar com os seis campos do template: ICP, dor específica, resultado mensurável, dono do orçamento, teste do WhatsApp, alternativa e vantagem. "Por que agora" vai para o Dossiê. Trocar "Pedível" (L4857), que não existe, por "Observável".</t>
  </si>
  <si>
    <t xml:space="preserve">A existência da gambiarra é o sinal mais forte de dor real (Pain Level 4).</t>
  </si>
  <si>
    <t xml:space="preserve">Na Fase 4 (L194 e L299) o sinal mais forte é o Pain Level 5, orçamento comprometido. E L4702 usa outra escala de dor ("8 ou 9", de 0 a 10) sem avisar.</t>
  </si>
  <si>
    <t xml:space="preserve">"A gambiarra é sinal forte de dor real (Pain Level 4). Orçamento já gasto no problema (Pain Level 5) é mais forte ainda." Em L4702, dizer que a nota de 0 a 10 é a da entrevista.</t>
  </si>
  <si>
    <t xml:space="preserve">Se você não consegue listar nem esse núcleo, a sua cunha ainda está larga. Reduza.</t>
  </si>
  <si>
    <t xml:space="preserve">Não decorre. Lista curta indica dor vaga ou segmento desconhecido, não segmento largo, e estreitar deixa a lista menor ainda. Repetido em L6401 ("Se não conseguir 50, está larga demais").</t>
  </si>
  <si>
    <t xml:space="preserve">"Se você não consegue listar nem esse núcleo, ou a dor ainda está vaga ou você ainda não conhece o segmento. Volte às entrevistas antes de mexer no tamanho da cunha."</t>
  </si>
  <si>
    <t xml:space="preserve">dominado por bancos com crédito pessoal sem garantia (taxas de cinco a doze por cento ao mês)</t>
  </si>
  <si>
    <t xml:space="preserve">Faixa de juros sem fonte. Doze por cento ao mês está mais perto do rotativo do cartão de 2012 do que do crédito pessoal não consignado.</t>
  </si>
  <si>
    <t xml:space="preserve">Conferir na série histórica de taxas do Banco Central e citar: "crédito pessoal a cerca de X% ao mês em 2012 (BCB)".</t>
  </si>
  <si>
    <t xml:space="preserve">A lição transferível. Cunha estreita no começo não limita o tamanho final do negócio.</t>
  </si>
  <si>
    <t xml:space="preserve">Cabeçalho pedagógico que o autor combinou cortar. Aparece em L4732, L4938 e L4941, e "Insight do caso" cumpre o mesmo papel em três canvases. O caso Creditas também não tem um número sequer.</t>
  </si>
  <si>
    <t xml:space="preserve">Fechar sem rótulo e com dado: "Começar estreito não limitou o tamanho da Creditas. Limitou o risco do começo." Acrescentar ano e escala de pelo menos um marco verificável.</t>
  </si>
  <si>
    <t xml:space="preserve">O caso completo (com framework Antler aplicado das Fases 1 a 5) está detalhado no</t>
  </si>
  <si>
    <t xml:space="preserve">Remissão quebrada: Warby Parker não aparece no Cap. 5 do Vol. 3 nem em nenhum outro ponto da coleção. O leitor vai procurar um caso que não existe.</t>
  </si>
  <si>
    <t xml:space="preserve">Cortar a remissão ou escrever o caso no Vol. 3. Se ficar só aqui, reduzir a duas frases verificadas.</t>
  </si>
  <si>
    <t xml:space="preserve">em que conveniência + estilo importavam mais que preço para esse ICP</t>
  </si>
  <si>
    <t xml:space="preserve">A cunha conhecida da Warby Parker é o preço (óculos de grau a US$ 95 contra centenas no varejo) com prova em casa. Tirar o preço inverte o caso. "Renda US$ 60k+" é precisão sem fonte.</t>
  </si>
  <si>
    <t xml:space="preserve">"A cunha foi óculos de grau bonitos a US$ 95, comprados online com prova em casa, para jovens profissionais que achavam óculos caros demais." Conferir preço e ano.</t>
  </si>
  <si>
    <t xml:space="preserve">A cunha da Warby Parker foi preço. Os fundadores queriam baixar o par de óculos de US$ 500 para US$ 99, vendendo online com prova em casa (Home Try-On), e lançaram em fevereiro de 2010.</t>
  </si>
  <si>
    <t xml:space="preserve">https://fortune.com/2019/05/30/warby-parker-founders</t>
  </si>
  <si>
    <t xml:space="preserve">### Transição, Fase 5 para Fase 6 (e visão panorâmica até PMF)</t>
  </si>
  <si>
    <t xml:space="preserve">Numeração antiga em série: é a saída da 6 para a 7, L4947 diz que o mercado foi mapeado "nas Fases 0 a 5" e L4949 põe o PMF na 12 (é a 13). E a transição cai no meio da fase.</t>
  </si>
  <si>
    <t xml:space="preserve">Renomear "Visão panorâmica: da Fase 6 ao PMF (Fase 13)", corrigir para "Fases 0 a 6" e "Fases 7 a 13", ou fundir com o Fechamento da Fase 6 (L6789). Uma transição só, no fim da fase.</t>
  </si>
  <si>
    <t xml:space="preserve">subgraph Prob["FASES 2-4, PROBLEMA"]</t>
  </si>
  <si>
    <t xml:space="preserve">O mapa da jornada está deslocado: Problema e Mercado são as Fases 4 a 6, Solução 7 a 10, MVP, Modelo e PMF 11 a 13. "Partes II-III, Escala" (L4975) não existe na coleção de 10 volumes.</t>
  </si>
  <si>
    <t xml:space="preserve">Refazer os três subgraphs: "FASES 4-6, PROBLEMA E MERCADO", "FASES 7-10, SOLUÇÃO", "FASES 11-13, MVP, MODELO E PMF". Trocar o nó final por "Vols. 5 a 9, Escala".</t>
  </si>
  <si>
    <t xml:space="preserve">Se um cliente do seu submercado-alvo perguntar a um colega de setor sobre você daqui a seis meses, eles frequentam os mesmos eventos, grupos ou associações?</t>
  </si>
  <si>
    <t xml:space="preserve">Pergunta confusa (quem são "eles"?). A 1ª é binária e tem resposta óbvia. Nenhuma toca Canvas da Cunha, Dono do Orçamento ou escopo instável, e não há leitura do resultado.</t>
  </si>
  <si>
    <t xml:space="preserve">Perguntas com régua: "Escrevo a frase do Dono do Orçamento em 30 segundos?", "Quantos dos 4 sinais de escopo instável tenho hoje?", "Meus clientes-alvo se encontram onde eu frequento?". Dois "não" = volte ao Passo 10.</t>
  </si>
  <si>
    <t xml:space="preserve">Dominar 50% de um nicho de R$ 20 milhões vale infinitamente mais do que ter 0,001% de um mercado de R$ 100 bilhões.</t>
  </si>
  <si>
    <t xml:space="preserve">A conta dá R$ 10 milhões contra R$ 1 milhão: dez vezes, não "infinitamente". E a Permissão colide com o checklist, que exige SOM de R$ 100 milhões para tese de capital de risco.</t>
  </si>
  <si>
    <t xml:space="preserve">"Dominar metade de um nicho de R$ 20 milhões rende dez vezes mais que 0,001% de um mercado de R$ 100 bilhões, e é a porta para os nichos vizinhos."</t>
  </si>
  <si>
    <t xml:space="preserve">**O Ritual de Segunda-Feira às 9h:**</t>
  </si>
  <si>
    <t xml:space="preserve">O Ritual é uma tarefa única, não um hábito semanal. Não diz quanto tempo levar, o que medir nem o que fazer na segunda seguinte.</t>
  </si>
  <si>
    <t xml:space="preserve">"Toda segunda, 30 minutos: acrescente 10 nomes à lista da cunha, mande mensagem para 3, anote quem respondeu e reescreva a frase do Dono do Orçamento se algo mudou."</t>
  </si>
  <si>
    <t xml:space="preserve">Abra uma planilha em branco e liste nominalmente os 50 primeiros CNPJs (ou o grupo exato de consumidores) que formam a sua cabeça de praia.</t>
  </si>
  <si>
    <t xml:space="preserve">Mais um limiar: aqui 50 nomes, no teste do WhatsApp 100 a 300, no núcleo 30 a 80, na Precisão do Comprador 20, na pergunta-faca 3. O PadariaPro tem 27 nomes e passa sem comentário.</t>
  </si>
  <si>
    <t xml:space="preserve">Uma régua só, com dois níveis: "núcleo nominal" (30 a 80 pessoas que você conhece) e "cunha listável" (100 a 300). O Ritual pede o núcleo e cresce a lista toda semana.</t>
  </si>
  <si>
    <t xml:space="preserve">todas detalhadas passo a passo logo a seguir.1-Frameworks da Fase 6 quando o caso pedir.</t>
  </si>
  <si>
    <t xml:space="preserve">Frase corrompida por substituição mecânica: o "1-" e o fragmento "Frameworks da Fase 6 quando o caso pedir" grudaram no fim da frase.</t>
  </si>
  <si>
    <t xml:space="preserve">"Quatro são essenciais no estágio inicial e estão detalhadas a seguir. Os outros frameworks da fase ficam para quando o caso pedir."</t>
  </si>
  <si>
    <t xml:space="preserve">Use no Passo 7 para identificar o moat realista.</t>
  </si>
  <si>
    <t xml:space="preserve">O 7 Powers é listado como essencial da Fase 6, mas a própria seção dele (L5671) diz "Pré-PMF: muito cedo para mapear poder estrutural". O leitor desta fase nem tem MVP.</t>
  </si>
  <si>
    <t xml:space="preserve">Tirar o 7 Powers dos essenciais e indicá-lo a partir da Fase 13. No Passo 7, usar a pergunta simples: o que impede um concorrente com mais dinheiro de copiar você em seis meses?</t>
  </si>
  <si>
    <t xml:space="preserve">logo a seguir.2 a [[#Framework: Value Disciplines (Michael Treacy &amp; Fred Wiersema, 1993)|Framework: Value Disciplines (Michael Treacy &amp; Fred Wiersema, 1993)]].</t>
  </si>
  <si>
    <t xml:space="preserve">Fim de frase corrompido ("a seguir.2 a [[...]]"), resto de um intervalo de links que se perdeu na conversão.</t>
  </si>
  <si>
    <t xml:space="preserve">Cortar tudo depois de "logo a seguir."</t>
  </si>
  <si>
    <t xml:space="preserve">SWOT/TOWS Matrix, PESTEL, BCG Growth-Share, Ansoff Matrix, Value Chain Analysis, VRIO, Playing to Win, Wardley Mapping, Scenario Planning, Core Competencies, Value Disciplines.</t>
  </si>
  <si>
    <t xml:space="preserve">Anuncia Scenario Planning (está no Vol. 9) e Core Competencies (Vol. 1), ausentes deste Manual, e omite GE 9-Box, Crossing the Chasm, Category Design, NFX e Three Horizons, que estão nele.</t>
  </si>
  <si>
    <t xml:space="preserve">Montar a lista a partir dos títulos reais do Manual e marcar com remissão o que mora em outro volume.</t>
  </si>
  <si>
    <t xml:space="preserve">| Wedge identificado | Ponto de entrada diferenciado | Sim, defensável |</t>
  </si>
  <si>
    <t xml:space="preserve">A tabela de "métricas e benchmarks" não tem métricas: "Completada", "Sim, defensável", "Metodologia bottom-up", "Diferente de qualquer player". E chama a cunha de "Wedge".</t>
  </si>
  <si>
    <t xml:space="preserve">Trocar por números mensuráveis: nomes na lista da cunha, entrevistados com Pain Level 4 ou 5 no segmento, distância entre top-down e bottom-up, preço testado com 5 ou mais compradores.</t>
  </si>
  <si>
    <t xml:space="preserve">Passo 1, Definir a indústria com precisão.</t>
  </si>
  <si>
    <t xml:space="preserve">Resto da troca mecânica de dois-pontos por vírgula: "Passo 1, Definir", com maiúscula depois da vírgula, em cerca de 90 passos do Manual.</t>
  </si>
  <si>
    <t xml:space="preserve">"Passo 1. Defina a indústria com precisão." Padronizar o imperativo (defina, liste, classifique) em todos os passos.</t>
  </si>
  <si>
    <t xml:space="preserve">Conta Azul, Omie, Nibo, Xero, QuickBooks, ContaAzul, ContaSimples, muitos com funding significativo.</t>
  </si>
  <si>
    <t xml:space="preserve">Conta Azul aparece duas vezes, QuickBooks é substituto e rival ao mesmo tempo, e Bling e Tiny são chamados de substitutos quando são concorrentes diretos. Xero e QuickBooks no Brasil é duvidoso.</t>
  </si>
  <si>
    <t xml:space="preserve">"Rivalidade: ALTA. Conta Azul, Omie, Nibo e ERPs de entrada como Bling e Tiny, vários com capital de risco." Conferir se Xero e QuickBooks operam hoje no Brasil.</t>
  </si>
  <si>
    <t xml:space="preserve">e 7 Powers (Framework: Three Horizons Framework (McKinsey, 1999) (Fase 6))</t>
  </si>
  <si>
    <t xml:space="preserve">Remissão trocada: o texto manda combinar com o 7 Powers e aponta para o Three Horizons.</t>
  </si>
  <si>
    <t xml:space="preserve">"e 7 Powers (Framework: 7 Powers, Hamilton Helmer, 2016, nesta fase)", com o link certo.</t>
  </si>
  <si>
    <t xml:space="preserve">O framework original chamava-se SOFT (Satisfactory, Opportunity, Fault, Threat), apresentado em seminário em Zurique em 1964</t>
  </si>
  <si>
    <t xml:space="preserve">A história Humphrey, SRI e SOFT é contestada e não tem fonte primária. Pesquisa recente liga a SWOT ao curso de Business Policy de Harvard nos anos 1960. O título crava Humphrey.</t>
  </si>
  <si>
    <t xml:space="preserve">Uma frase honesta: "A origem é disputada. A atribuição mais repetida é a Albert Humphrey, no SRI, mas há registros anteriores em Harvard." Tirar Humphrey do título.</t>
  </si>
  <si>
    <t xml:space="preserve">Entrada anunciada de Brex/Ramp no Brasil em 2026-2027.</t>
  </si>
  <si>
    <t xml:space="preserve">Afirma um anúncio sem registro conhecido. Há notícia de compra da Brex pela Capital One no início de 2026, e a Ramp passou muito de US$ 10 bi em 2025 (L5185 fala em ~US$ 10B).</t>
  </si>
  <si>
    <t xml:space="preserve">"Possível entrada de spend management americano no Brasil", como hipótese e sem nomes. Atualizar ou cortar o "Ramp/Brex ~US$ 10B" de L5185 depois de checar.</t>
  </si>
  <si>
    <t xml:space="preserve">Vira lista de adjetivos: "time bom, produto bom, mercado bom". Sem especificidade.</t>
  </si>
  <si>
    <t xml:space="preserve">As seções "Onde o papel aceita tudo" são listas espremidas num parágrafo de pares rótulo e explicação, com fragmentos ("Sem especificidade.", "Decida."). Cansa em 16 frameworks.</t>
  </si>
  <si>
    <t xml:space="preserve">Ou lista de verdade, já que é material de referência, ou prosa com as duas ou três armadilhas que importam para quem está na Fase 6. O formato atual não é nenhum dos dois.</t>
  </si>
  <si>
    <t xml:space="preserve">Single-product ou early-stage startup, sem portfólio, não há o que matricilar.</t>
  </si>
  <si>
    <t xml:space="preserve">A Oficina tem 17 frameworks e 4 canvases. Ao menos 10 dizem na própria gaveta que não servem antes do PMF ou para empresa de um produto só (BCG, GE, Ansoff, Value Chain, Three Horizons...).</t>
  </si>
  <si>
    <t xml:space="preserve">Manter na Fase 6 o que serve antes do MVP (Porter, Strategy Canvas com ERRC, Crossing the Chasm, Canvas da Cunha) e mover portfólio e crescimento para os Vols. 6 e 9, com remissão. Corrigir "matricilar".</t>
  </si>
  <si>
    <t xml:space="preserve">GE, sob liderança de Fred Borch e posteriormente Jack Welch, usou-a para gerir portfólio complexo de ~150 unidades de negócio.</t>
  </si>
  <si>
    <t xml:space="preserve">A matriz é da era Borch e Reginald Jones. Welch desmontou o planejamento estratégico da GE. A reorganização foi em cerca de 40 unidades estratégicas, e a autobiografia de Welch (L5339) não é fonte.</t>
  </si>
  <si>
    <t xml:space="preserve">"Criada no início dos anos 1970, quando a GE de Fred Borch se reorganizou em unidades estratégicas de negócio." Trocar a referência a Welch pelo artigo da McKinsey Quarterly (2008), já listado.</t>
  </si>
  <si>
    <t xml:space="preserve">Zona de cosecha (vermelha, 3 células inferiores/direita)</t>
  </si>
  <si>
    <t xml:space="preserve">"Cosecha" é espanhol. Em português é "colheita".</t>
  </si>
  <si>
    <t xml:space="preserve">"Zona de colheita (vermelha, 3 células inferiores à direita)".</t>
  </si>
  <si>
    <t xml:space="preserve">Single-product ou startup early-stage, Quando definição de fatores ou pesos é muito subjetiva/difícil, Em casos de disrupção ativa</t>
  </si>
  <si>
    <t xml:space="preserve">Lista colapsada em frase, com vírgulas e maiúsculas no meio. Mesmo defeito em L5111 ("..., prematuro."), L5745, L5808, L6081 e L6159.</t>
  </si>
  <si>
    <t xml:space="preserve">Prosa: "Deixe na gaveta se a empresa tem um produto só, se os pesos dos fatores forem pura opinião ou se a indústria estiver sendo redesenhada agora."</t>
  </si>
  <si>
    <t xml:space="preserve">vender para outra cidade com mesmo ICP frequentemente é penetração, não desenvolvimento de mercado.</t>
  </si>
  <si>
    <t xml:space="preserve">Contradiz a definição (L5365, "novos mercados (geografia...)") e o exemplo (L5386, levar o produto a MG e PR é "desenvolvimento de mercado"). O framework se desmente na mesma seção.</t>
  </si>
  <si>
    <t xml:space="preserve">Escolher uma leitura. Se geografia nova com o mesmo ICP é penetração, refazer o exemplo de L5386. Se é desenvolvimento de mercado, cortar a armadilha.</t>
  </si>
  <si>
    <t xml:space="preserve">Lean Startup (Frameworks da Fase 4) é melhor.</t>
  </si>
  <si>
    <t xml:space="preserve">Remissões para a fase errada: não há framework Lean Startup na Fase 4, Kano está na Fase 9 e RICE na 13 (L5275), e os "loops orgânicos" de L5526 também não estão na Fase 4.</t>
  </si>
  <si>
    <t xml:space="preserve">Corrigir cada remissão para fase e volume reais (Kano, Fase 9, Vol. 3. RICE, Fase 13, Vol. 4) e cortar as que não têm destino.</t>
  </si>
  <si>
    <t xml:space="preserve">E: Selic atual em 12%, inflação em 4.5%, PMEs em dificuldade com crédito</t>
  </si>
  <si>
    <t xml:space="preserve">"Atual" num livro de outubro de 2026 envelhece rápido e talvez já esteja errado. L5449 ainda prevê "mudança de presidência BACEN", sem base: o mandato de Galípolo vai até 2028.</t>
  </si>
  <si>
    <t xml:space="preserve">Tirar a data do exemplo: "Selic acima de 10%, inflação perto do teto da meta". Trocar a mudança de presidência por "mudança na diretoria do BC". Vírgula decimal: 4,5%.</t>
  </si>
  <si>
    <t xml:space="preserve">I: sim — took years to build, O: sim) → Vantagem competitiva sustentável temporária (outros fintechs podem construir)</t>
  </si>
  <si>
    <t xml:space="preserve">Aplica errado a tabela que acabou de ensinar: I e O positivos dão vantagem sustentável. Se outras fintechs podem construir, I é não. "Sustentável temporária" é contradição, e sobra inglês.</t>
  </si>
  <si>
    <t xml:space="preserve">"(V: sim, R: em parte, I: não, porque outras fintechs construíram o mesmo, O: sim) → vantagem temporária."</t>
  </si>
  <si>
    <t xml:space="preserve">Próximos 12 meses: dominar 30% de PMEs de contabilidade com 80+ clientes e cases.</t>
  </si>
  <si>
    <t xml:space="preserve">A conta não fecha: o Brasil tem dezenas de milhares de escritórios contábeis. Oitenta clientes ficam bem abaixo de 1% do segmento, não 30%.</t>
  </si>
  <si>
    <t xml:space="preserve">"Próximos 12 meses: 80 ou mais clientes entre escritórios contábeis de 5 a 20 pessoas em SP, com 5 casos publicados." Sem percentual.</t>
  </si>
  <si>
    <t xml:space="preserve">Caso brasileiro: Nubank criando categoria "banco digital brasileiro", não "banco melhor", mas categoria nova com regras diferentes.</t>
  </si>
  <si>
    <t xml:space="preserve">O exemplo brasileiro é uma linha genérica, e o Nubank serve a VRIO, 7 Powers, Category Design e Blue Ocean. Conta Azul e Omie se repetem em seis frameworks. Arquétipos, nenhum.</t>
  </si>
  <si>
    <t xml:space="preserve">Usar os arquétipos onde couber (Lucas e Marina no 7 Powers, Rafael e Bia no Blue Ocean, Henrique no Porter) e deixar o Nubank em um só lugar, com número e data.</t>
  </si>
  <si>
    <t xml:space="preserve">(Currier fundou Tickle, Jobster, Friendster; Flint fundou Trulia)</t>
  </si>
  <si>
    <t xml:space="preserve">Jobster (Jason Goldberg) e Friendster (Jonathan Abrams) não foram fundadas por Currier. A lista de fundadores da NFX na mesma frase também precisa de checagem.</t>
  </si>
  <si>
    <t xml:space="preserve">"(Currier fundou a Tickle, Flint cofundou a Trulia)". Conferir no site da NFX quem são os sócios fundadores antes de citar nomes.</t>
  </si>
  <si>
    <t xml:space="preserve">James Currier cofundou a Tickle, com Stan Chudnovsky, e Pete Flint cofundou a Trulia. Jobster e Friendster não foram fundadas por Currier.</t>
  </si>
  <si>
    <t xml:space="preserve">https://techcrunch.com/2017/11/28/nfx-guild-gets-more-serious-about-investing-with-a-150-million-fund</t>
  </si>
  <si>
    <t xml:space="preserve">| 13 (mais fraco) | — | Ausência de efeito de rede real | Maioria dos SaaS B2B |</t>
  </si>
  <si>
    <t xml:space="preserve">O 13º tipo é a ausência de efeito de rede. A lista da NFX tem 13 tipos reais e esta omite o Market Network. Para fechar a conta, o texto inventou um tipo.</t>
  </si>
  <si>
    <t xml:space="preserve">Incluir o Market Network (exemplos da NFX: AngelList, Houzz) e tirar a linha 13. A observação de que a maioria dos SaaS B2B não tem efeito de rede vai para a prosa.</t>
  </si>
  <si>
    <t xml:space="preserve">O manual da NFX lista hoje 16 tipos de efeito de rede (eram 13 na versão de 2018), entre eles Market Network, com HoneyBook e Houzz como exemplos. Não existe o tipo 'ausência de efeito de rede'.</t>
  </si>
  <si>
    <t xml:space="preserve">https://www.nfx.com/post/network-effects-manual</t>
  </si>
  <si>
    <t xml:space="preserve">Efeito secundário possível: two-sided se abrir para contadores parceiros (contador que usa a plataforma traz seus clientes).</t>
  </si>
  <si>
    <t xml:space="preserve">Contador que traz clientes é canal de aquisição, o que a armadilha (1) da mesma seção diz não ser efeito de rede. E o texto atribui estratégia a uma empresa real (Conta Simples).</t>
  </si>
  <si>
    <t xml:space="preserve">Usar empresa fictícia e um efeito de rede de verdade: "cada contador na plataforma torna o produto mais útil para os outros clientes dele, porque concentra documentos e conversa num só lugar".</t>
  </si>
  <si>
    <t xml:space="preserve">Inglês e português na mesma frase, ilegível para quem não lê inglês. Também "Reach non-customers", "Requires definir" (L5762), "Fluent em regulação", "durables", "program de enablement".</t>
  </si>
  <si>
    <t xml:space="preserve">"Disputar a demanda que já existe." e "Alcançar quem ainda não é cliente." Revisar o Manual inteiro atrás de frase híbrida.</t>
  </si>
  <si>
    <t xml:space="preserve">- *Raise*: tema, ambiente refinado, música original.</t>
  </si>
  <si>
    <t xml:space="preserve">No livro, tema e ambiente refinado ficam em Criar, estrelas e animais são eliminados, humor e perigo reduzidos. "Desconforto dos assentos" não está no original. O ERRC do exemplo-modelo está trocado.</t>
  </si>
  <si>
    <t xml:space="preserve">Copiar o ERRC do capítulo 2 de Blue Ocean Strategy e conferir o "4-5x" do preço do ingresso.</t>
  </si>
  <si>
    <t xml:space="preserve">crescimento para 80M+ clientes</t>
  </si>
  <si>
    <t xml:space="preserve">Número desatualizado: o Nubank passou de 100 milhões de clientes em 2024.</t>
  </si>
  <si>
    <t xml:space="preserve">"mais de 100 milhões de clientes", com o ano do dado mais recente depois de checar.</t>
  </si>
  <si>
    <t xml:space="preserve">McGahan, A. (2004). "How Industries Evolve". Argumenta que indústrias têm dinâmicas evolutivas próprias, nem sempre blue ocean é possível.</t>
  </si>
  <si>
    <t xml:space="preserve">Livro de 2004 apresentado como crítica a uma obra de 2005. Atribuição duvidosa, com cara de referência colada por obrigação.</t>
  </si>
  <si>
    <t xml:space="preserve">Cortar a linha ou trocar por crítica verificável publicada depois de 2005.</t>
  </si>
  <si>
    <t xml:space="preserve">publicaram *The Discipline of Market Leaders* em 1993, após estudo de 80 empresas líderes.</t>
  </si>
  <si>
    <t xml:space="preserve">O livro é de 1995, como diz a própria referência (L6237). 1993 é o artigo da HBR. O VRIO tem o mesmo vício: livro de Barney com 1996 no texto (L5547) e 1995 na referência (L5603).</t>
  </si>
  <si>
    <t xml:space="preserve">"publicaram o artigo na HBR em 1993 e o livro em 1995". No VRIO, conferir a data da 1ª edição e citar o artigo de 1995 da Academy of Management Executive, que é a fonte do VRIO.</t>
  </si>
  <si>
    <t xml:space="preserve">As três disciplinas aparecem numeradas como "1.", porque as sublistas quebram a numeração. O leitor vê três itens 1.</t>
  </si>
  <si>
    <t xml:space="preserve">Numerar 1, 2 e 3 explicitamente e indentar as sublistas, ou trocar por três subtítulos curtos.</t>
  </si>
  <si>
    <t xml:space="preserve">W. Chan Kim e Renée Mauborgne, professores do INSEAD, publicaram *Blue Ocean Strategy* em 2005 após quinze anos de pesquisa empírica analisando 150 movimentos estratégicos em 30 indústrias ao longo de cem anos.</t>
  </si>
  <si>
    <t xml:space="preserve">Três ferramentas aparecem duas vezes na fase, como framework e como canvas: Blue Ocean e Strategy Canvas, NFX e Network Effects Map, Wardley. Histórico, ERRC e Cirque repetidos, com divergências.</t>
  </si>
  <si>
    <t xml:space="preserve">Uma seção por ferramenta: o framework vira o canvas preenchido (com a Stone), e o histórico fica num parágrafo só. Isso também elimina as contradições entre as duplas.</t>
  </si>
  <si>
    <t xml:space="preserve">As curvas se cruzam, então não há linha superior nem inferior, e o xychart não tem legenda. No gráfico da Stone (L6313) nenhuma linha é identificada.</t>
  </si>
  <si>
    <t xml:space="preserve">"A série alta à esquerda é o circo tradicional, a alta à direita é o Cirque." Ou pôr os nomes das séries no título de cada gráfico.</t>
  </si>
  <si>
    <t xml:space="preserve">Mapeamento de mercado é a Fase 6. Na mesma linha, "Fase 15 (reinvenção)": reinvenção é a Fase 19 (Vol. 9). A 15 é a máquina de crescimento.</t>
  </si>
  <si>
    <t xml:space="preserve">"Use na Fase 6..." e "Use também na Fase 19 (reinvenção e segunda curva, Vol. 9)".</t>
  </si>
  <si>
    <t xml:space="preserve">| Capilaridade física | Alta (rede bancária) | Baixa (foco digital) | Reduce |</t>
  </si>
  <si>
    <t xml:space="preserve">Contradiz L4732 (a defesa da Stone era a rede física de Green Angels) e o Vol. 4 (L464, hardware próprio só depois). Aqui a Stone de 2014 é digital e já tem hardware. E a data muda: 2012 ou 2014.</t>
  </si>
  <si>
    <t xml:space="preserve">Escolher uma versão verificada da Stone e usá-la nos três lugares. Se a defesa era atendimento com gente em campo, a capilaridade física sobe (Raise), não desce.</t>
  </si>
  <si>
    <t xml:space="preserve">| Hardware proprietário | Padrão setor (Verifone) | Stone Box (proprietário) | Create |</t>
  </si>
  <si>
    <t xml:space="preserve">Tabela de empresa real com detalhes que parecem inventados: Stone Box, Stone Hub, Ponto-de-Atenção, aluguel zero, D+1 em 2014. L4732 tem o mesmo risco (48 horas, D+1, 1,5 milhão de PMEs).</t>
  </si>
  <si>
    <t xml:space="preserve">Conferir cada linha no prospecto do IPO de 2018 e na imprensa da época. O que não tiver fonte sai. Se faltar dado, rotular o canvas como reconstituição ilustrativa.</t>
  </si>
  <si>
    <t xml:space="preserve">O conceito de "cunha" (wedge) vem da escola de go-to-market de Peter Thiel (*Zero to One*, 2014)</t>
  </si>
  <si>
    <t xml:space="preserve">Atribuição forçada. Cabeça de praia e pino de boliche, as imagens da fase, são de Geoffrey Moore (1991), um dos dez livros da edição, que aqui fica escondido no fim do Manual.</t>
  </si>
  <si>
    <t xml:space="preserve">"Entrar por um nicho e dominá-lo é a cabeça de praia de Geoffrey Moore (Crossing the Chasm, 1991). Thiel (Zero to One, 2014) reforçou a ideia." Mesmo ajuste em L4480 e L6435.</t>
  </si>
  <si>
    <t xml:space="preserve">Use o Canvas da Cunha na Fase 5 (mapeamento de mercado) como entregável final antes de avançar para a Fase 6.</t>
  </si>
  <si>
    <t xml:space="preserve">Mesmo erro de numeração três vezes no parágrafo: entregável da "Fase 5", "a Fase 5 não está concluída" e pivô na "Fase 15" (reinvenção é a Fase 19).</t>
  </si>
  <si>
    <t xml:space="preserve">"Use na Fase 6 como entregável final, antes da Fase 7." e "em momentos de reinvenção (Fase 19, Vol. 9)".</t>
  </si>
  <si>
    <t xml:space="preserve">Donos ou donas operacionais de padarias artesanais com 1-3 unidades físicas em São Paulo (capital + ABC), com delivery próprio via WhatsApp ou iFood</t>
  </si>
  <si>
    <t xml:space="preserve">O "caso recorrente do livro" muda de ICP, dor e preço: 1 a 3 lojas (L4702 diz que 1 ou 2 têm dor fraca), delivery em vez de estoque, R$ 290 em vez de R$ 400, 180 nomes em vez de 27.</t>
  </si>
  <si>
    <t xml:space="preserve">Refazer o canvas com o PadariaPro canônico (Vol. 1, L3313): redes de 2 a 5 lojas, ruptura de estoque, dono como comprador e gerente de produção como champion. O caso de delivery pode virar outro exemplo, com outro nome.</t>
  </si>
  <si>
    <t xml:space="preserve">equivale a menos de 20 minutos do custo de mão de obra do dono.</t>
  </si>
  <si>
    <t xml:space="preserve">A conta não fecha: R$ 290 por 20 minutos dá mais de R$ 870 por hora de trabalho do dono. Provavelmente faltou "por dia".</t>
  </si>
  <si>
    <t xml:space="preserve">"...por R$ 290 por mês, menos do que custam 20 minutos por dia do tempo do dono." Mostrar a conta em uma linha.</t>
  </si>
  <si>
    <t xml:space="preserve">a partir de 2018, quando publicaram a taxonomia dos 16 tipos de network effects</t>
  </si>
  <si>
    <t xml:space="preserve">Na mesma fase (L5821 e L5825) a taxonomia de 2018 tem 13 tipos. Aqui são 16, também em L6535. A versão com 16 é posterior a 2018.</t>
  </si>
  <si>
    <t xml:space="preserve">Unificar: "Em 2018 a NFX publicou 13 tipos, ampliados depois para 16." Conferir ano e contagem.</t>
  </si>
  <si>
    <t xml:space="preserve">| **Belief** | Valor existe porque todos acreditam (convenção social) | Bitcoin, moeda fiat | ●●●●● |</t>
  </si>
  <si>
    <t xml:space="preserve">Força máxima para Belief e média para Bandwagon contradiz a seção NFX (L5839 e L5845), onde Belief está entre os mais fracos e Bandwagon "não é moat". A escala do Passo 1 (0 a 2) também difere.</t>
  </si>
  <si>
    <t xml:space="preserve">Copiar a ordem de força da seção NFX para esta tabela ou cortar a coluna Força. Usar uma escala só no canvas e no exemplo do iFood.</t>
  </si>
  <si>
    <t xml:space="preserve">**Terceiro: NE de dados são os mais subestimados.**</t>
  </si>
  <si>
    <t xml:space="preserve">A seção NFX da mesma fase diz o contrário: efeitos de dados "são frequentemente superestimados" (L5845) e superestimá-los é armadilha (L5855).</t>
  </si>
  <si>
    <t xml:space="preserve">Alinhar: "Terceiro: efeito de rede de dados costuma ser superestimado. Só conta se os dados mudam o produto de um jeito que o usuário percebe."</t>
  </si>
  <si>
    <t xml:space="preserve">subgraph WM["Wardley Map — eixos"]</t>
  </si>
  <si>
    <t xml:space="preserve">O diagrama do Wardley Map é uma corrente vertical de caixas, sem o eixo de evolução, que é a essência da ferramenta. Os rótulos ainda usam quebra de linha diferente do resto do trecho.</t>
  </si>
  <si>
    <t xml:space="preserve">Usar um quadrantChart com x para evolução (gênese a commodity) e y para visibilidade, com quatro componentes do exemplo de crédito. Trocar as quebras dos rótulos por &lt;br/&gt; e conferir a renderização.</t>
  </si>
  <si>
    <t xml:space="preserve">| Análise de dados alternativos (redes sociais, telecom) | Genesis → Custom | Investir — moat potencial |</t>
  </si>
  <si>
    <t xml:space="preserve">Recomenda investir em crédito com dados de redes sociais e telecom sem ressalva sobre LGPD (base legal, finalidade, revisão de decisão automatizada) e regras do Banco Central.</t>
  </si>
  <si>
    <t xml:space="preserve">Acrescentar: "Só com base legal clara, finalidade informada ao cliente e direito de revisão da decisão automatizada (LGPD, art. 20). Valide com advogado antes de coletar."</t>
  </si>
  <si>
    <t xml:space="preserve">| Infraestrutura de open banking | Commodity | Usar APIs do Banco Central — não construir |</t>
  </si>
  <si>
    <t xml:space="preserve">O Banco Central não fornece as APIs do Open Finance: quem as expõe são as instituições participantes, e a startup precisa ser uma delas ou usar parceiro. Serasa e Experian (L6617) são uma empresa só.</t>
  </si>
  <si>
    <t xml:space="preserve">"Usar um parceiro autorizado do Open Finance ou tornar-se participante. Não construir conectores próprios." Em L6617: "Serasa Experian, Boa Vista".</t>
  </si>
  <si>
    <t xml:space="preserve">pode anchorar decisões em premissas que serão substituídas</t>
  </si>
  <si>
    <t xml:space="preserve">Palavras inexistentes ou estrangeiras: anchorar, matricilar (L5275), contextar (L6116), "Peso cada fator" (L5308), durables (L5638), re-inventar (L5950), Defensabilidade (L4708).</t>
  </si>
  <si>
    <t xml:space="preserve">ancorar, montar a matriz, contextualizar, pese, duráveis, reinventar, defensibilidade.</t>
  </si>
  <si>
    <t xml:space="preserve">É exercício de 10-15 minutos, se demora mais, o próprio atraso já é o diagnóstico.</t>
  </si>
  <si>
    <t xml:space="preserve">Vírgula emenda três orações, resíduo da troca mecânica de travessão. O mesmo em 6727 e 6736 ('Preencha antes de avançar..., sem ele, as hipóteses...').</t>
  </si>
  <si>
    <t xml:space="preserve">É exercício de 10 a 15 minutos. Se demorar mais, o próprio atraso é o diagnóstico.</t>
  </si>
  <si>
    <t xml:space="preserve">CRITÉRIOS DE APROVAÇÃO (3 checks obrigatórios):</t>
  </si>
  <si>
    <t xml:space="preserve">O checklist da Fase 6 (l. 4680 e 4694) pede 'score de quatro ou mais sobre seis' e reprova com 'três ou mais critérios'. O template tem três checks. O leitor recebe duas réguas.</t>
  </si>
  <si>
    <t xml:space="preserve">Unificar a régua: três critérios obrigatórios, todos precisam passar. Corrigir as linhas 4680 e 4694 para 'três de três', ou criar no template os seis critérios que o checklist supõe.</t>
  </si>
  <si>
    <t xml:space="preserve">[ ] Teste de Precisão do Comprador (template A.11) aprovado.</t>
  </si>
  <si>
    <t xml:space="preserve">Não existe 'template A.11' no volume. Código de um esquema antigo de apêndices vazou para o leitor.</t>
  </si>
  <si>
    <t xml:space="preserve">[ ] Teste de Precisão do Comprador (template anterior, nesta mesma seção) aprovado.</t>
  </si>
  <si>
    <t xml:space="preserve">### Transição: do Volume 2 (Descoberta e Mercado) para o Volume 3 (Hipóteses, Experimentos e Prototipagem)</t>
  </si>
  <si>
    <t xml:space="preserve">A transição para o Vol. 3 vem antes dos quatro capítulos do próprio Vol. 2. O leitor é mandado para a Fase 7 e em seguida recebe 1.250 linhas de capítulos.</t>
  </si>
  <si>
    <t xml:space="preserve">Mover a Transição para depois do Capítulo 4, antes do Glossário. Aqui, deixar só uma ponte de duas frases que apresente os capítulos complementares.</t>
  </si>
  <si>
    <t xml:space="preserve">CAPÍTULOS 1-4 (abertura)</t>
  </si>
  <si>
    <t xml:space="preserve">Capítulo 4 — Posicionamento e Estratégia Competitiva]]:** O guia integrado de síntese estratégica conectando posicionamento, proposta de valor e fosso competitivo (*moat*).</t>
  </si>
  <si>
    <t xml:space="preserve">O índice apresenta o Cap. 4 como guia de posicionamento e moat, mas o capítulo trata de casos de fracasso. A l. 6799 repete 'e posicionamento'. Promessa sem capítulo.</t>
  </si>
  <si>
    <t xml:space="preserve">Capítulo 4, Casos de Fracasso Brasileiros: sete padrões de morte de startup no Brasil, com casos, testes de risco e um pre-mortem. Na l. 6799, trocar 'e posicionamento' por 'e os padrões de fracasso'.</t>
  </si>
  <si>
    <t xml:space="preserve">Rafael e Bia importaram para o seu e-commerce D2C em Recife o funil exato que aprenderam em um curso americano de Growth</t>
  </si>
  <si>
    <t xml:space="preserve">Na Fase 5 (l. 4234) Rafael e Bia ainda testam, sem gastar nada, uma central de compras B2B de embalagens. Aqui já operam e-commerce D2C com R$ 30 mil de mídia no mês.</t>
  </si>
  <si>
    <t xml:space="preserve">Situar a cena no tempo ('Meses depois, com a loja já vendendo ao consumidor final...') ou alinhar o negócio com a Fase 5. Uma frase de ponte resolve.</t>
  </si>
  <si>
    <t xml:space="preserve">— "Moça, essa loja existe mesmo ou é golpe? Tem Pix com desconto ou parcela em 10x sem juros? Se der problema, eu falo com gente de verdade?"</t>
  </si>
  <si>
    <t xml:space="preserve">Fala marcada com travessão e aspas ao mesmo tempo, em todas as cenas do trecho (7 falas). Além do travessão proibido, a marcação dupla quebra a convenção.</t>
  </si>
  <si>
    <t xml:space="preserve">Usar só aspas, integradas à narração: Bia ouviu dezenas de vezes a mesma pergunta: "Moça, essa loja existe mesmo ou é golpe?"</t>
  </si>
  <si>
    <t xml:space="preserve">somos o povo mais caloroso e comunicativo do mundo no primeiro contato</t>
  </si>
  <si>
    <t xml:space="preserve">Superlativo de estereótipo dez linhas antes do aviso 'Cultura não é estereótipo... padrões estatísticos'. O capítulo desmente o próprio contrato. 'Juros de 400% ao ano' sem fonte nem data.</t>
  </si>
  <si>
    <t xml:space="preserve">O brasileiro é cordial no primeiro contato e desconfiado na hora de pagar, porque convive com golpe digital diário e juro de cartão altíssimo (citar a taxa do Banco Central com o mês).</t>
  </si>
  <si>
    <t xml:space="preserve">Este capítulo descreve padrões estatísticos observáveis no comportamento de consumo brasileiro, sustentados por pesquisa e dados de mercado.</t>
  </si>
  <si>
    <t xml:space="preserve">O capítulo não cita uma pesquisa, autor, instituto ou ano. 'Reciprocidade especialmente forte' e 'ROI sistematicamente maior' ficam sem lastro. Promessa quebrada.</t>
  </si>
  <si>
    <t xml:space="preserve">Citar fonte nas afirmações-chave (Banco Central, Reclame Aqui, CNDL/SPC, Locomotiva, Kantar) ou reescrever o aviso: 'padrões observados em campo, trate cada um como hipótese a testar com o seu cliente'.</t>
  </si>
  <si>
    <t xml:space="preserve">### 1.1 — O que Torna o Consumidor Brasileiro Distinto</t>
  </si>
  <si>
    <t xml:space="preserve">Rafael e Bia somem após a abertura. O corpo vira manual numerado (1.1 a 1.10) com rótulos 'Implicação de produto:'. Henrique (comitê, 1.8) e Camila (medo de cobrar, 1.9) não aparecem.</t>
  </si>
  <si>
    <t xml:space="preserve">Fazer cada seção responder a uma pergunta do áudio ('é golpe?', 'parcela?', 'falo com gente?'), pôr Henrique no comitê de 1.8.2 e Camila em 1.9, e fechar na loja de Rafael e Bia com as vendas depois das mudanças.</t>
  </si>
  <si>
    <t xml:space="preserve">A psicologia do consumidor (consumer psychology — estudo dos processos mentais e comportamentais por trás das decisões de compra) brasileira opera em um contexto</t>
  </si>
  <si>
    <t xml:space="preserve">Glosa em inglês com travessão parte o sintagma 'psicologia do consumidor... brasileira'. O mesmo em 7121 ('A pesquisa de pricing psicológico (...) brasileira'). Cerca de 15 glosas automáticas.</t>
  </si>
  <si>
    <t xml:space="preserve">A psicologia do consumidor brasileiro se formou num contexto próprio. Glosar só termos que o leitor não conhece, uma vez no volume, e nunca no meio do sintagma.</t>
  </si>
  <si>
    <t xml:space="preserve">No Brasil, a relação pessoal precede a transação comercial em grau mais pronunciado do que em mercados anglófonos ou asiáticos.</t>
  </si>
  <si>
    <t xml:space="preserve">Mercados asiáticos (guanxi na China, relação de longo prazo no Japão) são o exemplo clássico de venda relacional. A comparação com 'asiáticos' tende a ser falsa.</t>
  </si>
  <si>
    <t xml:space="preserve">Restringir a comparação aos EUA e ao norte da Europa, que é o modelo que o capítulo critica, ou citar estudo comparativo (Erin Meyer, The Culture Map).</t>
  </si>
  <si>
    <t xml:space="preserve">Os princípios da behavioral economics (economia comportamental — campo que aplica psicologia às decisões econômicas) de Kahneman e Thaler se aplicam universalmente</t>
  </si>
  <si>
    <t xml:space="preserve">A seção promete 'amplitudes distintas no Brasil' e só o 12x sem juros entrega isso. Status quo, posse e reciprocidade são o manual americano com 'brasileiro' colado.</t>
  </si>
  <si>
    <t xml:space="preserve">Manter 1.2.1 e fundir o resto num parágrafo, cada viés com um caso brasileiro e número (portabilidade de salário, troca de operadora, cashback). Chamar 1.2.3 pelo nome consagrado, efeito dotação.</t>
  </si>
  <si>
    <t xml:space="preserve">se a parcela de R$100 for maior do que o que o consumidor sente que pode comprometer mensalmente.</t>
  </si>
  <si>
    <t xml:space="preserve">Lógica invertida. Se R$ 100 por mês excede o que o cliente aceita comprometer, o parcelado parece mais caro, não mais barato. A condição certa é sobre os R$ 600 à vista.</t>
  </si>
  <si>
    <t xml:space="preserve">O produto de R$ 1.200 em 12 vezes sem juros pode parecer mais barato que o de R$ 600 à vista quando R$ 600 de uma vez não cabem no mês e R$ 100 por mês cabem.</t>
  </si>
  <si>
    <t xml:space="preserve">Tática de redução de friction para switching:</t>
  </si>
  <si>
    <t xml:space="preserve">Dois anglicismos sem necessidade em quatro palavras. Padrão do trecho: switching, budget, competitor, free trials, churned users, stakeholders, prospect, founder (11 vezes).</t>
  </si>
  <si>
    <t xml:space="preserve">Como reduzir o atrito da troca: 'portabilidade garantida', 'migração assistida'... Trocar founder por fundador e budget por orçamento em todo o trecho.</t>
  </si>
  <si>
    <t xml:space="preserve">Presente físico ou gesto personalizado em contratos B2B: cartas escritas à mão, presentes no fechamento de contrato, ligação pessoal do founder — investimentos pequenos que geram reciprocidade desproporcional.</t>
  </si>
  <si>
    <t xml:space="preserve">Recomenda presente no fechamento de contrato sem ressalva. Grandes empresas têm política de brindes, e no setor público (cliente de Henrique) isso pode configurar corrupção (Lei 12.846/2013).</t>
  </si>
  <si>
    <t xml:space="preserve">Manter a carta à mão e a ligação do fundador. Sobre presentes: 'confira a política de brindes do cliente, que costuma ter teto de valor, e nunca ofereça presente a servidor público'.</t>
  </si>
  <si>
    <t xml:space="preserve">As classes C e D representam aproximadamente 54% da população brasileira e cerca de 40% do consumo.</t>
  </si>
  <si>
    <t xml:space="preserve">Sem fonte nem ano, e a definição de classe varia. A faixa de renda da classe C (6930, 'R$2.004 e R$8.640') parece antiga para 2026. Também 'penetração acima de 80%' sem fonte.</t>
  </si>
  <si>
    <t xml:space="preserve">Citar fonte, ano e critério (Critério Brasil da ABEP, FGV Social, Locomotiva) e atualizar a faixa de renda para 2025 ou 2026. Ajustar o exemplo de R$ 2.500 à nova faixa.</t>
  </si>
  <si>
    <t xml:space="preserve">gera churna mais rápido do que qualquer feature ausente.</t>
  </si>
  <si>
    <t xml:space="preserve">Erros de digitação e concordância: 'churna' aqui, 'downgrage' (7023), 'dilúido' (7541), 'um a dois estrelas' (7304), 'patente... não é valioso' (7344).</t>
  </si>
  <si>
    <t xml:space="preserve">faz o cliente cancelar mais rápido do que qualquer funcionalidade ausente. Corrigir também: rebaixamento de plano, diluído, uma a duas estrelas, não é valiosa.</t>
  </si>
  <si>
    <t xml:space="preserve">Certificados SSL visíveis, selos de pagamento seguro (Ebit, Safe to Buy), e presença em sistemas como Boa Vista e Serasa verificáveis aumentam confiança</t>
  </si>
  <si>
    <t xml:space="preserve">HTTPS é padrão e o cadeado saiu da barra do Chrome. A existência dos selos 'Ebit' e 'Safe to Buy' em 2026 precisa checagem. 'Presença na Serasa' costuma significar dívida.</t>
  </si>
  <si>
    <t xml:space="preserve">Trocar por sinais atuais: nota no Reclame Aqui, avaliações verificadas, CNPJ consultável no rodapé, política de troca clara e loja oficial em marketplace.</t>
  </si>
  <si>
    <t xml:space="preserve">Pesquisas indicam que parcela relevante de consumidores brasileiros consulta o Reclame Aqui antes de comprar de empresa desconhecida.</t>
  </si>
  <si>
    <t xml:space="preserve">Apelo vago a 'pesquisas'. A mesma muleta em 7007 ('Pesquisas e entrevistas de churn... revelam') e 7121 ('A pesquisa de pricing psicológico... brasileira confirma').</t>
  </si>
  <si>
    <t xml:space="preserve">Nomear pesquisa, instituto e ano, ou assumir a observação: 'na prática, o cliente confere o Reclame Aqui antes de comprar de quem não conhece'.</t>
  </si>
  <si>
    <t xml:space="preserve">O consumidor brasileiro tem baixa propensão a reclamar formalmente, mas alta propensão a cancelar silenciosamente</t>
  </si>
  <si>
    <t xml:space="preserve">Contradiz 1.5 e 1.6.2, que tratam Reclame Aqui e Procon como hábito nacional. O Brasil tem volume de reclamação pública alto.</t>
  </si>
  <si>
    <t xml:space="preserve">Diferenciar: 'reclama em público contra quem já o decepcionou, mas raramente abre chamado antes de desistir'. Assim as duas passagens convivem.</t>
  </si>
  <si>
    <t xml:space="preserve">(anos pares)</t>
  </si>
  <si>
    <t xml:space="preserve">Copa com 'anos pares' e 'quadrienal' na mesma célula, e a de 2022 caiu em nov-dez. Faltam Natal, Namorados, Pais, Crianças e o ciclo de orçamento B2B. 13º: 1ª parcela vai até 30/11.</t>
  </si>
  <si>
    <t xml:space="preserve">Copa do Mundo a cada 4 anos (próxima em 2030). Acrescentar Natal, Namorados, Pais e Crianças e uma linha B2B: 'set a nov, orçamento do ano seguinte, quando o contrato entra no budget'. 13º: 1ª parcela até 30/11, 2ª até 20/12.</t>
  </si>
  <si>
    <t xml:space="preserve">Vendedor que muda de empresa e leva clientes para o novo empregador não é exceção no Brasil, é padrão documentado.</t>
  </si>
  <si>
    <t xml:space="preserve">Terceira antítese 'não é X, é Y' em seis linhas (7081, 7085, 7087), e 'padrão documentado' sem documento. Cerca de 25 antíteses no trecho.</t>
  </si>
  <si>
    <t xml:space="preserve">No Brasil, o vendedor que troca de empresa costuma levar clientes, porque a relação é com ele. Planeje a transição de conta antes que isso aconteça.</t>
  </si>
  <si>
    <t xml:space="preserve">Mais parcelas com parcela menor sempre converte melhor no segmento de massa, mesmo que o custo total seja maior (com juros).</t>
  </si>
  <si>
    <t xml:space="preserve">'Sempre' sem fonte e conselho de empurrar juros ao público de menor renda sem citar o dever de informar o custo total (CDC, art. 52) nem a Lei do Superendividamento (14.181/2021).</t>
  </si>
  <si>
    <t xml:space="preserve">Parcela menor costuma converter melhor no varejo de massa. Se houver juros, mostre o custo efetivo total ao lado, como exige o CDC, e não empilhe parcelas em quem já está endividado.</t>
  </si>
  <si>
    <t xml:space="preserve">"30 dias de garantia ou devolvemos o dinheiro, sem perguntas" tem efeito de conversão maior do que qualquer outro argumento de copy</t>
  </si>
  <si>
    <t xml:space="preserve">Ignora o CDC: arrependimento de 7 dias na compra online (art. 49) e garantia legal (art. 26). E afirma sem fonte (7147) que garantia forte reduz devoluções.</t>
  </si>
  <si>
    <t xml:space="preserve">Abrir pelo piso legal: 'a lei já dá 7 dias para desistir da compra online, ofereça 30 e diga isso'. Em 7147, citar estudo ou suavizar para 'costuma aumentar mais as vendas do que as devoluções'.</t>
  </si>
  <si>
    <t xml:space="preserve">Nubank fez isso ao se posicionar como produto "dos que se recusam a ser maltratados por banco".</t>
  </si>
  <si>
    <t xml:space="preserve">Frase entre aspas atribuída ao Nubank sem fonte, pode ser paráfrase vendida como slogan. A leitura da Magalu (7161) também vem sem fonte.</t>
  </si>
  <si>
    <t xml:space="preserve">Usar texto verificável do manifesto ou de campanha do Nubank, com ano, ou tirar as aspas e marcar como leitura do autor.</t>
  </si>
  <si>
    <t xml:space="preserve">Nome para os membros da comunidade ("Nubankers", "Ifooders"), linguagem comum, símbolo de pertencimento visual ou comportamental.</t>
  </si>
  <si>
    <t xml:space="preserve">'Nubankers' e 'iFooders' são, ao que tudo indica, os nomes que Nubank e iFood dão aos próprios funcionários, não à comunidade de clientes. E 'Ifooders' está grafado errado.</t>
  </si>
  <si>
    <t xml:space="preserve">Trocar por casos verificáveis de comunidade de clientes (grupo de usuários de uma ferramenta B2B, clube de corrida de uma marca) ou explicar que o exemplo é de marca empregadora.</t>
  </si>
  <si>
    <t xml:space="preserve">'Nubankers' é como o Nubank chama os próprios funcionários, não a comunidade de clientes.</t>
  </si>
  <si>
    <t xml:space="preserve">https://international.nubank.com.br/company/nubank-listed-among-linkedins-top-companies-in-brazil-in-2026/</t>
  </si>
  <si>
    <t xml:space="preserve">- [[#MANUAL PASSO A PASSO DOS FRAMEWORKS DESTA FASE|Manual Passo a Passo dos Frameworks desta Fase]]</t>
  </si>
  <si>
    <t xml:space="preserve">Capítulo não é fase, e o volume tem três seções com esse título (l. 611, 2966, 5050). O link cai na da Fase 4. Repete-se no Cap. 2 (7631).</t>
  </si>
  <si>
    <t xml:space="preserve">Apontar para a ferramenta específica, por exemplo a seção de Porter na Fase 6, ou remover o item da lista.</t>
  </si>
  <si>
    <t xml:space="preserve">disse o vendedor de Henrique durante a reunião de sexta-feira em Curitiba</t>
  </si>
  <si>
    <t xml:space="preserve">No Vol. 2 Henrique já tem vendedor. No Vol. 4 (4:6529) ele "contratou seu primeiro vendedor externo".</t>
  </si>
  <si>
    <t xml:space="preserve">"disse o vendedor interno de Henrique" ou, em 4:6529, "seu primeiro vendedor de campo".</t>
  </si>
  <si>
    <t xml:space="preserve">não para tentar reverter a venda, mas com humildade cirúrgica:</t>
  </si>
  <si>
    <t xml:space="preserve">Adjetivos da lista proibida na cena: 'humildade cirúrgica', 'sinceridade brutal' (7225), e no Cap. 3 'poder brutal' (7670) e 'categorias lendárias'.</t>
  </si>
  <si>
    <t xml:space="preserve">ele ligou para o diretor industrial sem tentar reverter a venda. Só queria entender o que tinha acontecido:</t>
  </si>
  <si>
    <t xml:space="preserve">Nove em cada dez fundadores operam Inteligência Competitiva como fofoca de corredor ou espionagem amadora de redes sociais</t>
  </si>
  <si>
    <t xml:space="preserve">Estatística inventada para dar peso à tese. O mesmo vício no Cap. 4 (8002, 'quebrou metade da safra de 2021').</t>
  </si>
  <si>
    <t xml:space="preserve">A maioria dos fundadores trata inteligência competitiva como fofoca de corredor ou espiadela em rede social.</t>
  </si>
  <si>
    <t xml:space="preserve">Aqui está o paradoxo de Jeff Bezos e Andy Grove aplicado ao mercado brasileiro:</t>
  </si>
  <si>
    <t xml:space="preserve">Não existe 'paradoxo de Bezos e Grove'. O rótulo junta a obsessão pelo cliente de um com a paranoia do outro e vem com abertura enfática.</t>
  </si>
  <si>
    <t xml:space="preserve">Bezos manda olhar o cliente, não o concorrente. Grove manda desconfiar sempre. Os dois têm razão: obcecado pelo rival, você vira sombra dele. Cego para ele, perde contratos sem saber por quê.</t>
  </si>
  <si>
    <t xml:space="preserve">Entrevistas com clientes que avaliaram concorrentes (win/loss — ver DX.4).</t>
  </si>
  <si>
    <t xml:space="preserve">'DX.4' e 'EE.6' (7281) são códigos de um esquema antigo que não existem no volume. O leitor não consegue seguir a remissão.</t>
  </si>
  <si>
    <t xml:space="preserve">Entrevistas com clientes que avaliaram concorrentes (ver 2.4, Win/Loss). Na l. 7281: Atualização de battle cards (ver 2.6).</t>
  </si>
  <si>
    <t xml:space="preserve">Concorrente com índice baixo tem problema de reputação explorado em comunicação.</t>
  </si>
  <si>
    <t xml:space="preserve">Sugere explorar a nota do rival na comunicação sem citar as regras do CONAR para publicidade comparativa nem o risco de concorrência desleal (Lei 9.279/96, art. 195). Frase ambígua.</t>
  </si>
  <si>
    <t xml:space="preserve">Concorrente com índice baixo abre espaço para você mostrar o seu. Não cite o rival em publicidade: comparação exige prova objetiva e segue o código do CONAR.</t>
  </si>
  <si>
    <t xml:space="preserve">Para concorrentes maiores, consulta no SINTEGRA revela faturamento médio estimado por regime tributário.</t>
  </si>
  <si>
    <t xml:space="preserve">A consulta pública do SINTEGRA mostra inscrição estadual e situação cadastral, não faturamento. O cartão CNPJ também não mostra regime tributário. Só a opção pelo Simples é consultável.</t>
  </si>
  <si>
    <t xml:space="preserve">Pelo CNPJ você vê porte, CNAE, sócios e situação. A consulta de optantes do Simples mostra se a empresa está no regime, o que indica faturamento de até R$ 4,8 milhões por ano.</t>
  </si>
  <si>
    <t xml:space="preserve">A consulta do SINTEGRA informa só a situação cadastral do contribuinte de ICMS junto às Fazendas estaduais. Não mostra faturamento nem estimativa por regime.</t>
  </si>
  <si>
    <t xml:space="preserve">https://appasp.sefaz.go.gov.br/Sintegra/Consulta/nEsclarecimento.asp</t>
  </si>
  <si>
    <t xml:space="preserve">Se um concorrente está sendo adquirido ou adquirindo, você sabe antes do anúncio formal.</t>
  </si>
  <si>
    <t xml:space="preserve">A notificação ao CADE costuma vir depois da assinatura e só é obrigatória acima de faturamento de R$ 750 milhões e R$ 75 milhões dos grupos. Quase nenhuma compra de startup passa por lá.</t>
  </si>
  <si>
    <t xml:space="preserve">Atos de concentração acima dos limites de faturamento ficam públicos no site do CADE. Serve para vigiar os grandes do setor, raramente para startups.</t>
  </si>
  <si>
    <t xml:space="preserve">Contratos com governo, licitações vencidas, registros de marcas são públicos.</t>
  </si>
  <si>
    <t xml:space="preserve">Marca se publica na RPI do INPI, não no Diário Oficial. Faltam as fontes gratuitas de 2026: PNCP (Lei 14.133/2021), Biblioteca de Anúncios da Meta, transparência de anúncios do Google, juntas.</t>
  </si>
  <si>
    <t xml:space="preserve">Separar: PNCP e Portal da Transparência para contratos públicos, busca do INPI para marcas, juntas comerciais para alteração de contrato social, bibliotecas de anúncios da Meta e do Google para ver campanhas ativas.</t>
  </si>
  <si>
    <t xml:space="preserve">#### 2.3.1 — Porter's Five Forces Revisitado para SaaS</t>
  </si>
  <si>
    <t xml:space="preserve">Porter e VRIO já têm seção completa de ferramenta na Fase 6 (l. 5055 e 5543) e voltam aqui resumidos, sem remissão. Category Design repete o padrão (Fase 6, l. 5754, e Cap. 3).</t>
  </si>
  <si>
    <t xml:space="preserve">Manter só a leitura nova para SaaS e remeter às ferramentas da Fase 6. Cortar a definição de VRIO.</t>
  </si>
  <si>
    <t xml:space="preserve">Fornecedores críticos são provedores de infraestrutura (AWS, GCP, Azure), APIs de dados (bureaus de crédito, dados de saúde), e plataformas de distribuição (App Store, Salesforce AppExchange).</t>
  </si>
  <si>
    <t xml:space="preserve">Em 2026 o fornecedor de maior poder sobre startup AI-native (caso de Lucas e Marina) é o provedor de modelo de linguagem: preço por token, limite de uso e risco de absorver o produto.</t>
  </si>
  <si>
    <t xml:space="preserve">Incluir provedores de modelos (OpenAI, Anthropic, Google) e o risco de depender de um só, com a defesa: camada de abstração, mais de um modelo e dados próprios.</t>
  </si>
  <si>
    <t xml:space="preserve">Intensificada por pricing transparente (todos publicam tabelas de preço)</t>
  </si>
  <si>
    <t xml:space="preserve">Contradiz 2.5 (7425): 'Concorrentes frequentemente não publicam tabelas de preço.' Em B2B brasileiro a segunda afirmação é a regra.</t>
  </si>
  <si>
    <t xml:space="preserve">Intensificada pela transparência de preço nos produtos self-service e pela facilidade de trocar de ferramenta. Em venda complexa, o preço segue fechado (ver 2.5).</t>
  </si>
  <si>
    <t xml:space="preserve">O erro mais comum é delegar win/loss para o próprio vendedor.</t>
  </si>
  <si>
    <t xml:space="preserve">Lugar natural para voltar a Henrique e Roberto, e o texto não volta. A cena de abertura fica sem consequência e a técnica perde o caso que a explicaria.</t>
  </si>
  <si>
    <t xml:space="preserve">Retomar aqui o que Henrique fez com a resposta de Roberto: exportação para o Protheus no roadmap, battle card atualizado, próxima usina ganha. Uma cena curta fecha o arco.</t>
  </si>
  <si>
    <t xml:space="preserve">(a regra de ouro é que SDR fecha 5-10x sua quota em ARR anualizado para inbound; ajuste para outbound)</t>
  </si>
  <si>
    <t xml:space="preserve">SDR não fecha contrato, agenda reunião. 'Fechar 5 a 10 vezes a quota' não faz sentido. O salto de OTE de R$ 350 mil para ticket de R$ 80 mil fica sem conta. Vaga brasileira raramente publica quota.</t>
  </si>
  <si>
    <t xml:space="preserve">Cortar a 'regra de ouro'. Se mantiver: a quota anual de um AE costuma ficar em 4 a 5 vezes o OTE, e dividida pelos contratos por ano dá a ordem de grandeza do ticket. Glosar SDR, AE, OTE e ARR uma vez.</t>
  </si>
  <si>
    <t xml:space="preserve">**Anunciar captação antes de fechar:** Criar percepção de momentum para atrair talentos e parceiros. Cuidado com exagero que configura fraude.</t>
  </si>
  <si>
    <t xml:space="preserve">Listado como 'sinalização legítima'. Anunciar rodada não fechada expõe a empresa se ela cair, pode violar sigilo do term sheet e induzir terceiros a erro. A ressalva é fraca.</t>
  </si>
  <si>
    <t xml:space="preserve">Tirar da lista. No lugar: 'Anuncie a rodada só depois de assinada e com o dinheiro na conta. Antes disso, fale de tração, não de captação'.</t>
  </si>
  <si>
    <t xml:space="preserve">- Abertura de CNPJ ou escritório de representação (verificável no CNPJ.</t>
  </si>
  <si>
    <t xml:space="preserve">Parêntese não fechado e frase circular ('CNPJ... verificável no CNPJ').</t>
  </si>
  <si>
    <t xml:space="preserve">- Abertura de CNPJ ou escritório de representação (consulta pública na Receita Federal e na junta comercial).</t>
  </si>
  <si>
    <t xml:space="preserve">integração com sistemas tipicamente brasileiros (SPED, NF-e, PIX), conformidade com LGPD e regulações setoriais locais</t>
  </si>
  <si>
    <t xml:space="preserve">Em 2026 a maior barreira local é a reforma tributária: IBS e CBS em fase de teste, novos campos de documento fiscal e split payment. O capítulo ignora a defesa mais forte contra o player global.</t>
  </si>
  <si>
    <t xml:space="preserve">Acrescentar: 'adaptação à reforma tributária (IBS, CBS, split payment), que o concorrente global vai demorar a entender'. Grafar Pix, não PIX.</t>
  </si>
  <si>
    <t xml:space="preserve">Em 2019, quando Lucas e Marina apresentavam sua plataforma dizendo</t>
  </si>
  <si>
    <t xml:space="preserve">Põe a empresa no mercado em 2019, mas o Vol. 1 os mostra fundando agora (1:5466, 1:8064 "em 2026"). O painel de 4:8883 conta acessos "desde 2023".</t>
  </si>
  <si>
    <t xml:space="preserve">"No primeiro ano depois do pivô, quando Lucas e Marina apresentavam..." e, em 4:8883, "acumulados desde o primeiro cliente".</t>
  </si>
  <si>
    <t xml:space="preserve">Em 2019, quando Lucas e Marina apresentavam sua plataforma dizendo *"somos um ERP financeiro mais moderno e barato com inteligência artificial"*</t>
  </si>
  <si>
    <t xml:space="preserve">Contradiz a bíblia e o volume: no Vol. 1 Lucas acaba de sair do banco e 'em 2026' ainda valida o produto, e na Fase 4 (l. 92) o produto é roteirização para distribuidoras, não ERP financeiro.</t>
  </si>
  <si>
    <t xml:space="preserve">Tirar o ano e alinhar o produto: 'Quando Lucas e Marina apresentavam o roteirizador como mais um sistema de logística...', ou contar o pivô para tesouraria em uma frase.</t>
  </si>
  <si>
    <t xml:space="preserve">você não vence um Golias lutando com a espada dele. Você muda o campo de batalha, batiza o vilão antigo e se torna o único rei da nova fronteira.</t>
  </si>
  <si>
    <t xml:space="preserve">Cinco metáforas em duas frases (Golias, espada, campo de batalha, vilão, rei da fronteira), logo após 'poder brutal' e 'categorias lendárias'. A boa cena de Marina perde força.</t>
  </si>
  <si>
    <t xml:space="preserve">Quem dá nome ao problema decide com o que você será comparado. Foi o que a Salesforce fez contra o software instalado e o Nubank contra a tarifa bancária.</t>
  </si>
  <si>
    <t xml:space="preserve">O manual, até a v3, tratava startup como "jogadora dentro de uma categoria existente".</t>
  </si>
  <si>
    <t xml:space="preserve">Bastidor de versões vazou para o leitor da v5.0. Também em 8015 ('na sua versão original'), 8028 ('desse livro foi inspirada') e nos 'Referenciado em: Fase 5/15' (7839, 8050).</t>
  </si>
  <si>
    <t xml:space="preserve">Este manual parte do caso comum: a startup entra numa categoria que já existe. Remover os metadados 'Referenciado em'.</t>
  </si>
  <si>
    <t xml:space="preserve">Category Design é a disciplina de nomear, definir, e reivindicar uma nova categoria de produto, ou serviço. Em vez de competir dentro de uma categoria já estabelecida.</t>
  </si>
  <si>
    <t xml:space="preserve">Pontuação corrompida pela troca mecânica: vírgula antes de 'e' e 'ou', subordinada solta como frase. O padrão domina o corpo do capítulo (cerca de 45 frases, de 7683 a 7833).</t>
  </si>
  <si>
    <t xml:space="preserve">Category design é a disciplina de nomear, definir e reivindicar uma categoria nova de produto ou serviço, em vez de competir numa que já existe. Revisar o capítulo inteiro frase a frase.</t>
  </si>
  <si>
    <t xml:space="preserve">Se você cria a categoria "Revenue Intelligence", Gong é a referência. E a comparação muda de dimensão.</t>
  </si>
  <si>
    <t xml:space="preserve">Lógica truncada: se você cria a categoria, a referência é você. Foi a Gong que criou essa. O leitor entende o contrário do argumento.</t>
  </si>
  <si>
    <t xml:space="preserve">Foi o que a Gong fez ao criar 'revenue intelligence': deixou de ser comparada a um CRM e virou a régua da própria categoria.</t>
  </si>
  <si>
    <t xml:space="preserve">Entregável. Category POV (Ponto de Vista da Categoria). Documento de duas a quatro páginas, que articula. O problema de mundo que define a categoria nova.</t>
  </si>
  <si>
    <t xml:space="preserve">Lista virou sequência de fragmentos com ponto. 'que articula.' encerra a frase no verbo. Trecho ilegível.</t>
  </si>
  <si>
    <t xml:space="preserve">O entregável é o POV da categoria, documento de duas a quatro páginas que diz qual problema do mundo define a categoria, por que as atuais não o resolvem, qual o nome dela e por que sua empresa é a referência.</t>
  </si>
  <si>
    <t xml:space="preserve">### Por que o rei de uma categoria captura 76% do valor econômico enquanto o resto briga por migalhas</t>
  </si>
  <si>
    <t xml:space="preserve">O mesmo dado vira 'mais de 75%' (7679), '76%' (7689), 'sessenta a oitenta por cento' (7698) e '70-80%' na Fase 6 (5758). Em Play Bigger, os 76% vão para o rei da categoria, não para o criador.</t>
  </si>
  <si>
    <t xml:space="preserve">Fixar uma formulação com fonte: 'Em Play Bigger, os autores calculam que o rei da categoria fica com cerca de 76% do valor de mercado dela'. Corrigir as outras três passagens.</t>
  </si>
  <si>
    <t xml:space="preserve">Três razões pelas quais fundadores ambiciosos deveriam ao menos considerar category design.</t>
  </si>
  <si>
    <t xml:space="preserve">Anuncia três razões e entrega duas em prosa. A terceira, se existe, está num callout. O leitor conta e a conta não fecha.</t>
  </si>
  <si>
    <t xml:space="preserve">Trocar por 'Duas razões...' ou transformar o callout em terceiro parágrafo: 'Terceiro, o rei da categoria fica com a maior parte do valor dela'.</t>
  </si>
  <si>
    <t xml:space="preserve">Um "Revenue Platform" custa cinco a dez vezes mais, porque tem régua diferente.</t>
  </si>
  <si>
    <t xml:space="preserve">Contradiz 7793 ('preço duas a cinco vezes superior'). Dois números sem fonte para o mesmo prêmio de preço, no mesmo capítulo.</t>
  </si>
  <si>
    <t xml:space="preserve">Escolher uma faixa com exemplo verificável ou dizer só que 'custa um múltiplo do CRM, porque é comparado com outra coisa'.</t>
  </si>
  <si>
    <t xml:space="preserve">Ignorar category design não é neutro. É escolher implicitamente pelo lado menos rentável.</t>
  </si>
  <si>
    <t xml:space="preserve">Contradiz 7677 ('Funciona para a maioria dos casos, e é o padrão deste manual') e 7709. O leitor ouve que o padrão do próprio livro é a escolha errada.</t>
  </si>
  <si>
    <t xml:space="preserve">Competir em categoria existente é o caminho certo para a maioria. Só não o escolha por falta de pensar na alternativa.</t>
  </si>
  <si>
    <t xml:space="preserve">### QUANDO CONSIDERAR</t>
  </si>
  <si>
    <t xml:space="preserve">Resíduo do molde antigo (QUANDO CONSIDERAR, RELAÇÃO COM O RESTO DO MANUAL, CHECKLIST...) ao lado de títulos-frase longos postos sobre o conteúdo errado (7764, 7783, 7795, 7808).</t>
  </si>
  <si>
    <t xml:space="preserve">Títulos curtos que descrevem a seção: 'Quando vale tentar', 'Perguntas de diagnóstico', 'Métricas da categoria', 'Sinais de que pegou', 'Erros comuns'.</t>
  </si>
  <si>
    <t xml:space="preserve">#### 1. Os quatro pilares do framework (Play Bigger)</t>
  </si>
  <si>
    <t xml:space="preserve">A Fase 6 (5766) apresenta o mesmo framework em '3 passos' (problema, categoria, empresa). Aqui são quatro pilares diferentes. O leitor recebe duas versões de Play Bigger.</t>
  </si>
  <si>
    <t xml:space="preserve">Alinhar com o livro: o POV como ponto de partida, o triângulo produto, empresa e categoria, e o lightning strike como lançamento. Remeter à Fase 6 em vez de repetir.</t>
  </si>
  <si>
    <t xml:space="preserve">O nome precisa ser. Memorável. Duas, ou três palavras. Fácil de dizer em conversa. Distinto. Não confunde com categorias existentes. Evoca o problema.</t>
  </si>
  <si>
    <t xml:space="preserve">Lista de critérios corrompida em fragmentos ('precisa ser.'). É o tipo de frase que um leitor exigente usaria para desacreditar o livro.</t>
  </si>
  <si>
    <t xml:space="preserve">O nome precisa ser memorável (duas ou três palavras), fácil de dizer, distinto das categorias existentes, sugerir o problema e, se você pretende ir para fora, ser pronunciável em outras línguas.</t>
  </si>
  <si>
    <t xml:space="preserve">Analistas (Gartner, IDC, e Forrester internacionalmente. TGI, Abrasca, e ABES no Brasil setorialmente).</t>
  </si>
  <si>
    <t xml:space="preserve">Abrasca é a associação das companhias abertas, ABES é associação de empresas de software e TGI é pesquisa de consumo. Nenhum é analista setorial. Pontuação também corrompida.</t>
  </si>
  <si>
    <t xml:space="preserve">Analistas como Gartner, IDC e Forrester. No Brasil, IDC Brasil e consultorias do setor, com associações (ABES, Abstartups) como canal de alcance, não como analistas.</t>
  </si>
  <si>
    <t xml:space="preserve">A ABES é a associação das empresas de software e publica com a IDC o estudo anual do mercado brasileiro de software. É fonte de dados do setor, mas o analista é a IDC.</t>
  </si>
  <si>
    <t xml:space="preserve">https://abes.org.br/brasil-mantem-lideranca-em-ti-na-america-latina-cresce-acima-da-expectativa-em-2025-mas-desacelera-ritmo-de-crescimento-neste-ano-e-consolida-nova-fase-do-mercado-aponta-estudo-da-abes-2/</t>
  </si>
  <si>
    <t xml:space="preserve">Adaptar para evento setorial próprio, em combinação com relatório próprio, mais três a cinco clientes-case, mais circuito de podcasts, é versão viável.</t>
  </si>
  <si>
    <t xml:space="preserve">'mais' herdado da troca mecânica do sinal '+'. Aparece também em 7916, 7923, 7934 e 7947.</t>
  </si>
  <si>
    <t xml:space="preserve">A versão viável combina um evento setorial próprio, um relatório próprio, três a cinco clientes que falem em público e uma rodada de podcasts.</t>
  </si>
  <si>
    <t xml:space="preserve">Uma narrativa de categoria madura tem estrutura consistente.</t>
  </si>
  <si>
    <t xml:space="preserve">A 'Tesouraria Preditiva Autônoma' de Marina seria o exemplo para os sete passos da narrativa, mas Lucas e Marina somem após a abertura. Os exemplos são Gong, Siebel e Zapier.</t>
  </si>
  <si>
    <t xml:space="preserve">Preencher os sete passos com a narrativa de Marina (mundo antes, força de mudança, nome, por que agora) e mostrar no fim do capítulo o que mudou nas vendas deles.</t>
  </si>
  <si>
    <t xml:space="preserve">Se há três ou mais "não", category design provavelmente não é estratégia boa para esse momento.</t>
  </si>
  <si>
    <t xml:space="preserve">Duas listas quase iguais com réguas opostas: nas 7 perguntas, três 'não' reprovam. No checklist de 8 itens (7835), quatro 'sim' aprovam. Quem tem 4 sim e 3 não recebe as duas respostas.</t>
  </si>
  <si>
    <t xml:space="preserve">Fundir 7766-7778 e 7826-7833 numa lista só, com uma régua: 'sim obrigatório nos dois primeiros e em pelo menos cinco dos oito'. Cortar também a lista sobreposta de 7705-7712.</t>
  </si>
  <si>
    <t xml:space="preserve">Alvo. Igual ou maior que quarenta por cento, em dezoito meses pós-Lightning Strike.</t>
  </si>
  <si>
    <t xml:space="preserve">Meta sem fonte e fragmento 'Alvo.'. O capítulo distribui prazos e percentuais sem base (seis meses, dezoito meses, 12 a 36 meses, 40%).</t>
  </si>
  <si>
    <t xml:space="preserve">Meta: ser citado na maior parte das menções à categoria. Defina o número a partir da sua linha de base, não de um padrão externo.</t>
  </si>
  <si>
    <t xml:space="preserve">*Play Bigger* (também listado em Marca). *Obviously Awesome*, de April Dunford. Podcasts: *Category Thinkers*, com Lochhead.</t>
  </si>
  <si>
    <t xml:space="preserve">Não se conhece podcast 'Category Thinkers' de Lochhead (o mais citado é 'Christopher Lochhead: Follow Your Different'). '(também listado em Marca)' remete a capítulo antigo.</t>
  </si>
  <si>
    <t xml:space="preserve">Conferir o título do podcast. Trocar '(também listado em Marca)' pela remissão ao Cap. 6 do Vol. 4.</t>
  </si>
  <si>
    <t xml:space="preserve">porque entram em brigas societárias sem acordo de *vesting*, ou porque subestimam uma mudança regulatória do Banco Central ou da Receita Federal.</t>
  </si>
  <si>
    <t xml:space="preserve">A abertura promete causas brasileiras (briga societária, vesting, regra do BC ou da Receita) que nenhum dos sete padrões trata. O Padrão 5 fala de big tech, não de regulação.</t>
  </si>
  <si>
    <t xml:space="preserve">Incluir um padrão de ruptura societária e outro de choque regulatório, cada um com caso verificável, ou ajustar a abertura ao que o capítulo cobre.</t>
  </si>
  <si>
    <t xml:space="preserve">&gt; AI lista PADROES de fracasso ilustrados por casos brasileiros.</t>
  </si>
  <si>
    <t xml:space="preserve">Código de capítulo antigo ('AI') no lugar do sujeito e texto sem acentos ('Relacao', 'PADROES', 'analises', 'la'). O Vol. 9 tem o espelho do erro ('BH cataloga').</t>
  </si>
  <si>
    <t xml:space="preserve">&gt; Este capítulo lista padrões de fracasso ilustrados por casos brasileiros. Os casos em profundidade estão no Cap. 21 do Vol. 9. Aqui ficam os padrões.</t>
  </si>
  <si>
    <t xml:space="preserve">Os sete padrões são, crescer em mercado sem defensibilidade estrutural, Easy Taxi, confundir tração inicial com PMF sustentável, Product-Market Fit, encaixe entre produto e mercado, Peixe Urbano e daily deals</t>
  </si>
  <si>
    <t xml:space="preserve">Lista achatada em cadeia de vírgulas, com padrão, caso e glosa no mesmo nível. Não dá para saber onde começa cada padrão. Cadeias parecidas em 7887, 7895, 7899, 7903 e 7932.</t>
  </si>
  <si>
    <t xml:space="preserve">Trocar por lista numerada de sete linhas: '1. Crescer sem defensibilidade (Easy Taxi)', '2. Confundir tração com PMF (Peixe Urbano)', e assim por diante.</t>
  </si>
  <si>
    <t xml:space="preserve">São sete padrões de falha, cada um ilustrado por caso brasileiro documentado publicamente.</t>
  </si>
  <si>
    <t xml:space="preserve">Quatro dos sete padrões não têm caso nomeado: 'exemplos genéricos do ciclo' (3), 'múltiplos casos brasileiros' (4), 'múltiplos casos LatAm' (6), 'casos variados' (7).</t>
  </si>
  <si>
    <t xml:space="preserve">Dar caso verificável aos padrões 3, 4, 6 e 7 ou mudar a promessa: 'três com caso documentado e quatro observados no mercado'.</t>
  </si>
  <si>
    <t xml:space="preserve">Fracassos tendem a ter padrões mais claros. Dinheiro acaba. Mercado muda. Concorrente come. Dá para analisar.</t>
  </si>
  <si>
    <t xml:space="preserve">Fragmentos telegráficos em série, a cadência que o autor quer cortar. O mesmo em 7980 e 7982 ('Ambos.').</t>
  </si>
  <si>
    <t xml:space="preserve">Fracassos costumam ter causa mais clara: o dinheiro acaba, o mercado muda ou um concorrente toma o espaço. Por isso dá para analisar.</t>
  </si>
  <si>
    <t xml:space="preserve">Caso arquetípico, Easy Taxi (2011-2018). O padrão típico do Padrão 1, ser primeiro num mercado não é defensibilidade</t>
  </si>
  <si>
    <t xml:space="preserve">Fórmula corrompida repetida nos padrões 1, 2, 3 e 5 ('O padrão típico do Padrão N,'). Era rótulo com dois-pontos que virou vírgula.</t>
  </si>
  <si>
    <t xml:space="preserve">Caso: Easy Taxi. Ser o primeiro num mercado não protege quando o modelo só agrega oferta e ninguém tem custo para trocar.</t>
  </si>
  <si>
    <t xml:space="preserve">Caso arquetípico, Easy Taxi (2011-2018).</t>
  </si>
  <si>
    <t xml:space="preserve">O Cap. 21 do Vol. 9 dá fusão com a Cabify em 2016 (a data mais citada é 2017). 'Peixe Urbano (2010-2015)' conflita com o Vol. 9, que o dá operando em 2019-2020.</t>
  </si>
  <si>
    <t xml:space="preserve">Conferir as datas e alinhar Vol. 2 e Vol. 9. Comparar com a 99, que enfrentou a Uber, lançou o 99Pop e foi vendida à Didi em 2018: o contraste ensina mais que o caso isolado.</t>
  </si>
  <si>
    <t xml:space="preserve">#### Padrão 3 — Queimar capital sem unit economics validadas</t>
  </si>
  <si>
    <t xml:space="preserve">A história do amigo de Lucas (quick commerce, Selic, nota de R$ 100 vendida por R$ 70) é o caso brasileiro que falta aqui, e o texto prefere 'exemplos genéricos'. Lucas some após a abertura.</t>
  </si>
  <si>
    <t xml:space="preserve">Usar o quick commerce de 2021-2022 como caso do Padrão 3 e fechar o capítulo com Lucas aplicando o teste de LTV/CAC na própria startup.</t>
  </si>
  <si>
    <t xml:space="preserve">Caso arquetípico, ciclo de delivery verticais (2014-2017, exemplos genéricos do ciclo).</t>
  </si>
  <si>
    <t xml:space="preserve">O padrão termina em 'Caso analisado em profundidade no Capítulo 21 (Vol. 9)', mas o Cap. 21 não tem autópsia de delivery vertical. 'delivery verticais' também sem concordância.</t>
  </si>
  <si>
    <t xml:space="preserve">Nomear um caso real do ciclo ou remover a remissão. Corrigir para 'apps de delivery vertical'.</t>
  </si>
  <si>
    <t xml:space="preserve">Se LTV/CAC for menor que três vezes em subescala, vai piorar em escala (quase sempre).</t>
  </si>
  <si>
    <t xml:space="preserve">Regra absoluta sem fonte, que choca com a tabela de moats do Cap. 2 (economia de escala reduz custo unitário). Pode levar o fundador a recusar capital por um indicador ruidoso.</t>
  </si>
  <si>
    <t xml:space="preserve">Se o LTV/CAC é baixo em pequena escala, descubra por quê antes de captar. O custo de aquisição costuma subir com a escala, o custo de servir às vezes cai.</t>
  </si>
  <si>
    <t xml:space="preserve">Lição extraível: empresa dependente de fundador único é mais frágil do que um gráfico de crescimento saudável sugere.</t>
  </si>
  <si>
    <t xml:space="preserve">Cabeçalho pedagógico ('Lição extraível', 3 vezes) que o autor combinou cortar. Na mesma frase, três remissões ligadas por 'mais'.</t>
  </si>
  <si>
    <t xml:space="preserve">Empresa que depende de um único fundador é mais frágil do que o gráfico de crescimento sugere. Deixar uma remissão só (Cap. 9 do Vol. 9).</t>
  </si>
  <si>
    <t xml:space="preserve">Featurização é risco categorial, pergunte periodicamente, se big tech adicionar o que fazemos como feature, ainda teríamos negócio?</t>
  </si>
  <si>
    <t xml:space="preserve">Em 2026 o risco de virar função vem sobretudo dos modelos de IA, que absorvem o que startups AI-native vendem. O padrão para no Google Maps. Pontuação também corrompida.</t>
  </si>
  <si>
    <t xml:space="preserve">Pergunte a cada trimestre: se o Google ou um provedor de IA lançar isso como função gratuita, ainda temos negócio? Incluir um caso de 2024 a 2026 de produto engolido por modelo de linguagem.</t>
  </si>
  <si>
    <t xml:space="preserve">Pré-requisito não é "temos capital", é "PMF sólido mais operação que não precisa mais do fundador diariamente mais caixa para dezoito meses ou mais de operação paralela".</t>
  </si>
  <si>
    <t xml:space="preserve">'mais' em três sentidos na mesma frase (soma, 'não precisa mais', 'ou mais'). A frase vira charada.</t>
  </si>
  <si>
    <t xml:space="preserve">O pré-requisito não é ter capital. São três coisas: PMF sólido no Brasil, operação que anda sem o fundador no dia a dia e caixa para 18 meses de operação paralela.</t>
  </si>
  <si>
    <t xml:space="preserve">### Construir uma operação antifrágil que sobrevive quando o mercado de capitais seca</t>
  </si>
  <si>
    <t xml:space="preserve">Título dramático sobre um parágrafo de 'sinais de que você aplicou o capítulo'. O seguinte (7975, 'A arrogância do conosco será diferente') cobre armadilhas de estudo, não unit economics.</t>
  </si>
  <si>
    <t xml:space="preserve">Títulos que descrevem o conteúdo: 'Como saber que você usou o capítulo' e 'Armadilhas ao estudar fracassos'.</t>
  </si>
  <si>
    <t xml:space="preserve">Leu os sete padrões e identificou os dois ou três mais relevantes para seu estágio atual?</t>
  </si>
  <si>
    <t xml:space="preserve">Terceira autoavaliação seguida (tabela 7961, parágrafo 7973, checklist 7989) antes do Espelho. As três repetem as mesmas perguntas, e o checklist vem em bloco corrido.</t>
  </si>
  <si>
    <t xml:space="preserve">Manter só a tabela, com uma coluna 'Plano de mitigação', e cortar o parágrafo e o checklist.</t>
  </si>
  <si>
    <t xml:space="preserve">### Casos brasileiros 2024-2026 — padrões da era pós-bolha</t>
  </si>
  <si>
    <t xml:space="preserve">Seção de 40 linhas depois do Espelho, do Ritual e do 'Ver também'. Título diz 2024-2026, o fecho diz 'era 2022-2024' e os casos vão de 2020 a 2025. Repetida no Vol. 9 (l. 7723-7735).</t>
  </si>
  <si>
    <t xml:space="preserve">Mover para antes da autoavaliação como 'Padrão 8: o ciclo de capital', acertar o recorte de datas e, no Vol. 9, só remeter para cá.</t>
  </si>
  <si>
    <t xml:space="preserve">com valuation US$ 3 bi alcançado em Série B liderada por SoftBank e Vulcan Capital em agosto de 2020</t>
  </si>
  <si>
    <t xml:space="preserve">Pelo que foi noticiado, a rodada de US$ 3 bi saiu em dezembro de 2020, liderada pela Vulcan, sem SoftBank. 'Série B' também precisa checagem. O dado se repete no Vol. 9 (l. 7723).</t>
  </si>
  <si>
    <t xml:space="preserve">Conferir rodada, mês e investidores em fonte primária (comunicado da empresa, imprensa da época) e corrigir aqui e no Vol. 9.</t>
  </si>
  <si>
    <t xml:space="preserve">A lição operacional: captação grande sem decisão clara de "onde apostar" vira passivo.</t>
  </si>
  <si>
    <t xml:space="preserve">Os seis casos seguem a mesma fórmula ('O padrão instrutivo é...', 'A lição operacional:'), 6 vezes cada. Cadência uniforme e rótulo pedagógico em série.</t>
  </si>
  <si>
    <t xml:space="preserve">Abrir cada caso pelo momento de virada (a rodada, a demissão, o anúncio) e deixar a lição numa frase final, sem rótulo.</t>
  </si>
  <si>
    <t xml:space="preserve">Em 2024 foi vendida em processo com valuation significativamente menor que o último round privado</t>
  </si>
  <si>
    <t xml:space="preserve">Afirmação forte sobre empresa real, sem fonte. O Vol. 9 (l. 7725) diz 'adquirida pelo grupo CD&amp;R', informação improvável. Risco de erro e de dano à reputação.</t>
  </si>
  <si>
    <t xml:space="preserve">Verificar se houve venda, quando e para quem. Sem fonte pública, tirar o caso ou falar só do padrão de margem em food-tech.</t>
  </si>
  <si>
    <t xml:space="preserve">Olist viveu trajetória intensa: captou rodadas grandes durante pandemia com tese de unificar logística de e-commerce para PMEs</t>
  </si>
  <si>
    <t xml:space="preserve">Vol. 1 (l. 6558) e Vol. 10 (l. 7306) descrevem a Olist como integradora de lojistas a marketplaces que virou plataforma com ERP e logística. 'Retirada do core' contradiz a coleção.</t>
  </si>
  <si>
    <t xml:space="preserve">Conferir a tese e o que mudou em 2023-2024, alinhar com o Vol. 10 e tirar a leitura de que 'não consegue re-narrar', que é opinião sobre empresa real.</t>
  </si>
  <si>
    <t xml:space="preserve">Escale, marketplace que conectava consumidores a provedores de serviços, anunciou em 2023 o encerramento ordenado da operação.</t>
  </si>
  <si>
    <t xml:space="preserve">Descrição do negócio, ano e 'devolveram capital residual a investidores' precisam de fonte. Se confirmado, é o melhor caso do bloco.</t>
  </si>
  <si>
    <t xml:space="preserve">Verificar e citar a comunicação pública dos fundadores, com data.</t>
  </si>
  <si>
    <t xml:space="preserve">O fundo reduziu significativamente operações em 2023-2024 sem comunicado público de encerramento</t>
  </si>
  <si>
    <t xml:space="preserve">Não se conhece gestora brasileira chamada 'C2 Ventures'. Atribuir encolhimento silencioso a um fundo nomeado, sem fonte, é erro provável e risco de dano à reputação.</t>
  </si>
  <si>
    <t xml:space="preserve">Retirar o nome. Usar dado agregado do ciclo (volume de venture no Brasil em 2021 e em 2023, de fonte como LAVCA, Distrito ou Sling Hub).</t>
  </si>
  <si>
    <t xml:space="preserve">&gt; Meliuz nao e caso de fracasso. Esta inclusa por uma decisao operacional ousada (alocacao de tesouraria em Bitcoin)</t>
  </si>
  <si>
    <t xml:space="preserve">Callout sem acentos e com erros ('Esta inclusa', 'E case'), repetido pela frase seguinte (8035: 'Méliuz não é caso de fracasso...').</t>
  </si>
  <si>
    <t xml:space="preserve">Cortar o callout. O parágrafo 8035 já explica por que o Méliuz está no capítulo.</t>
  </si>
  <si>
    <t xml:space="preserve">descobriu em 2024 que estava lucrativa, sem dívida, crescendo e ainda assim com market cap próximo de zero</t>
  </si>
  <si>
    <t xml:space="preserve">Empresa listada com caixa relevante não vale 'próximo de zero'. A oferta de R$ 450 milhões em maio de 2025 e a alta de mais de 200% em 2025 também precisam de checagem.</t>
  </si>
  <si>
    <t xml:space="preserve">Usar a comparação verificável ('negociada abaixo do próprio caixa') e conferir valores e datas da oferta e da alta nos fatos relevantes e na B3.</t>
  </si>
  <si>
    <t xml:space="preserve">Pivôs de tesouraria são caminho legítimo, mas envolvem volatilidade que muda o perfil do investidor</t>
  </si>
  <si>
    <t xml:space="preserve">Apresenta tesouraria em bitcoin como caminho legítimo para empresa pequena, com ressalva só de volatilidade. Faltam dever fiduciário, aprovação do conselho e efeito contábil e tributário.</t>
  </si>
  <si>
    <t xml:space="preserve">Pivô de tesouraria é aposta de alto risco. Só cabe com aprovação de conselho e acionistas, política escrita e caixa operacional protegido. Para startup de capital fechado, quase nunca.</t>
  </si>
  <si>
    <t xml:space="preserve">Os que encerraram mal — som fechado, capital desaparecido, time sem comunicação — pagam preço de reputação por anos.</t>
  </si>
  <si>
    <t xml:space="preserve">'Som fechado' não é expressão conhecida e parece corrompida (silêncio? porta fechada?).</t>
  </si>
  <si>
    <t xml:space="preserve">Os que encerraram mal, em silêncio, sem prestar contas do capital e sem avisar o time, pagam com a reputação por anos.</t>
  </si>
  <si>
    <t xml:space="preserve">Os sete padrões originais (escalar antes do PMF, queimar caixa em aquisição sem retenção, confundir hype com tração, assumir dívida de produto, entre outros) seguem todos válidos.</t>
  </si>
  <si>
    <t xml:space="preserve">A lista não bate com os sete padrões do próprio capítulo. 'Dívida de produto' e 'escalar antes do PMF' não estão lá. Resíduo de outra versão.</t>
  </si>
  <si>
    <t xml:space="preserve">Os sete padrões do capítulo (defensibilidade, falso PMF, unit economics, fundador único, mudança de mercado, expansão precoce, perda de ritmo de produto) seguem válidos.</t>
  </si>
  <si>
    <t xml:space="preserve">Abertura do Volume 3</t>
  </si>
  <si>
    <t xml:space="preserve">e 8 templates práticos —, seguidos por 10 capítulos sobre a abordagem científica ao empreendedorismo</t>
  </si>
  <si>
    <t xml:space="preserve">Frase única de cerca de 130 palavras, com aposto entre travessões fechado por travessão e vírgula. O leitor perde o sujeito antes do fim.</t>
  </si>
  <si>
    <t xml:space="preserve">Partir em três frases: "O volume cobre as Fases 7 a 10. Traz frameworks, canvases e templates prontos para cada fase. Depois vêm dez capítulos sobre método científico, maturidade e modelos de negócio."</t>
  </si>
  <si>
    <t xml:space="preserve">24 frameworks passo a passo de análise de risco</t>
  </si>
  <si>
    <t xml:space="preserve">As contagens prometidas não batem: as Fases 7 a 10 trazem 37 frameworks (12 só na Fase 7), 9 canvases e 10 templates, e não 24, 4 e 8.</t>
  </si>
  <si>
    <t xml:space="preserve">Recontar depois da limpeza das duplicações ou tirar os números da frase. Se mantiver, "37 frameworks, 9 canvases e 10 templates".</t>
  </si>
  <si>
    <t xml:space="preserve">CAPÍTULO 4 — COMO FECHAR UMA FASE: COMMITTED NEXT MOVE E SINAIS OBSERVÁVEIS</t>
  </si>
  <si>
    <t xml:space="preserve">Títulos do sumário com inglês que o leitor não decifra: Committed Next Move, Problem Core + Scale Levers + Exploratory, Marketplace Dynamics.</t>
  </si>
  <si>
    <t xml:space="preserve">Traduzir nos títulos e deixar o original no corpo: "Como fechar uma fase: o próximo passo comprometido e os sinais observáveis".</t>
  </si>
  <si>
    <t xml:space="preserve">converter descobertas de campo em hipóteses matematicamente falsificáveis</t>
  </si>
  <si>
    <t xml:space="preserve">Falsificabilidade é empírica, não matemática. O advérbio infla e erra o conceito que a Fase 7 vai ensinar.</t>
  </si>
  <si>
    <t xml:space="preserve">"converter descobertas de campo em hipóteses que um número, decidido antes do teste, pode derrubar".</t>
  </si>
  <si>
    <t xml:space="preserve">FASE 7</t>
  </si>
  <si>
    <t xml:space="preserve">Se a gente lançar o clube de assinatura de cafés especiais, o pessoal vai adorar!</t>
  </si>
  <si>
    <t xml:space="preserve">Rafael e Bia trocam de negócio a cada cena: embalagens (1:4234), cafés, cosméticos (3:5818), confeiteiras (3:6370), autocuidado (4:7361), têxtil (5:2691), distribuição (9:112).</t>
  </si>
  <si>
    <t xml:space="preserve">Fixar uma marca D2C de cosméticos naturais e autocuidado. Aqui, "o clube de assinatura de kits de autocuidado". Em 3:6370, marketplace de pequenas marcas de autocuidado para presentes corporativos.</t>
  </si>
  <si>
    <t xml:space="preserve">— "Se a gente lançar o clube de assinatura de cafés especiais, o pessoal vai adorar!", disse Rafael empolgado na mesa da cozinha em Recife.</t>
  </si>
  <si>
    <t xml:space="preserve">Fala marcada duas vezes, com travessão e aspas (também na linha 103). Além de ferir a regra do travessão, a dupla marcação é erro tipográfico.</t>
  </si>
  <si>
    <t xml:space="preserve">Só aspas: "Se a gente lançar o clube de assinatura de cafés especiais, o pessoal vai adorar!", disse Rafael, empolgado, na mesa da cozinha.</t>
  </si>
  <si>
    <t xml:space="preserve">o clube de assinatura de cafés especiais, o pessoal vai adorar!", disse Rafael empolgado na mesa da cozinha em Recife.</t>
  </si>
  <si>
    <t xml:space="preserve">O negócio do casal muda a cada cena: embalagens (Vol. 1), cafés em Recife (aqui), cosméticos em Goiânia já com DRE (Cap. 2 deste volume), confeitaria (Cap. 6). A bíblia põe Bia em Goiânia.</t>
  </si>
  <si>
    <t xml:space="preserve">Fixar um negócio para o arco (a loja D2C de cosméticos do Cap. 2 serve) e testar aqui a hipótese de recompra. Pôr a cena numa chamada entre Recife e Goiânia ou dizer que Bia está de passagem.</t>
  </si>
  <si>
    <t xml:space="preserve">O silêncio de Rafael revela a doença mais comum entre empreendedores na hora de testar ideias: **O Teatro da Validação**.</t>
  </si>
  <si>
    <t xml:space="preserve">Rafael e Bia somem depois desta linha e não voltam nas 1.540 linhas da fase. O exemplo trabalhado é o PadariaPro e o Fechamento nem cita a caixa de cafés.</t>
  </si>
  <si>
    <t xml:space="preserve">Retomar o casal em três pontos: a hipótese de retenção da caixa no formato do Passo 2, com critério de descarte, a pontuação no R×I e no H/E, e o resultado do teste no Fechamento, com a pergunta de Bia respondida.</t>
  </si>
  <si>
    <t xml:space="preserve">uma afirmação só é científica se for **falseável** — isto é, se você declarar com antecedência qual evidência concreta provará que você está errado.</t>
  </si>
  <si>
    <t xml:space="preserve">Confunde falseabilidade (propriedade da afirmação) com pré-registro (prática de método). Um leitor com formação científica nota a troca logo na tese da fase.</t>
  </si>
  <si>
    <t xml:space="preserve">"uma afirmação só é científica se algum resultado possível puder desmenti-la. Na empresa, isso vira regra: escreva antes do teste o número que prova que você errou."</t>
  </si>
  <si>
    <t xml:space="preserve">Toda startup carrega em seu núcleo duas ou três hipóteses do tipo *Bet-the-Company*</t>
  </si>
  <si>
    <t xml:space="preserve">Quantas hipóteses vitais? Duas ou três aqui, três a cinco em 159, 243, 348 e 363, 2 a 5 na tabela de métricas (448).</t>
  </si>
  <si>
    <t xml:space="preserve">Fixar "três a cinco" em todo o trecho e corrigir a abertura e a tabela de métricas.</t>
  </si>
  <si>
    <t xml:space="preserve">duas ou três hipóteses do tipo *Bet-the-Company* (apostas que decidem a vida ou a morte da empresa)</t>
  </si>
  <si>
    <t xml:space="preserve">Termo inglês usado 35 vezes, com grafia oscilante e glosas diferentes (107, 114, e "bet-the-company hypotheses" em 1388). O conceito central fica sem nome próprio em português.</t>
  </si>
  <si>
    <t xml:space="preserve">Batizar uma vez e manter: "aposta de vida ou morte" (ou "hipótese-mestra"), com o inglês só na primeira ocorrência.</t>
  </si>
  <si>
    <t xml:space="preserve">e deixa a hipótese mortal por último? Por medo psicológico de descobrir a verdade.</t>
  </si>
  <si>
    <t xml:space="preserve">Pergunta retórica com resposta imediata, "medo psicológico" redundante e "inverter essa covardia" na frase seguinte.</t>
  </si>
  <si>
    <t xml:space="preserve">"A maioria dos fundadores testa primeiro a cor do botão e deixa a hipótese mortal para o fim, porque tem medo da resposta. Na Fase 7 você faz o contrário."</t>
  </si>
  <si>
    <t xml:space="preserve">&gt; [!important] Antes de formular hipóteses, faça a Matriz CSD</t>
  </si>
  <si>
    <t xml:space="preserve">Callout e diagrama da Matriz CSD entram logo após a cena e a interrompem. A matriz não volta ao método (só na tabela de métricas) e vira mais um sistema de triagem.</t>
  </si>
  <si>
    <t xml:space="preserve">Levar a Matriz CSD para dentro do Passo 1, como a varredura inicial (Suposições viram hipóteses), e tirar o diagrama da abertura.</t>
  </si>
  <si>
    <t xml:space="preserve">### Transformando palpites otimistas em apostas falseáveis com critério de morte pré-declarado</t>
  </si>
  <si>
    <t xml:space="preserve">Resíduo do 5W1H: o quê (143), por quê (148), quando (157), quem (161) e como (165), com títulos dramatizados e corpo seco logo depois da cena.</t>
  </si>
  <si>
    <t xml:space="preserve">Fundir as quatro primeiras seções num parágrafo de transição que continue a conversa de Rafael e Bia e entrar direto nos sete passos.</t>
  </si>
  <si>
    <t xml:space="preserve">Transformação das incertezas, crenças e intuições acumuladas nas fases anteriores em hipóteses testáveis. Escritas em formato padronizado, priorizadas por risco e impacto.</t>
  </si>
  <si>
    <t xml:space="preserve">Frases sem verbo em série. O padrão volta nos cinco tipos do Passo 1 (173 a 181), nas armadilhas (380 a 388) e nos frameworks (468, 472, 504).</t>
  </si>
  <si>
    <t xml:space="preserve">"Nesta fase você transforma as crenças acumuladas em hipóteses testáveis, escritas num formato fixo e ordenadas por risco."</t>
  </si>
  <si>
    <t xml:space="preserve">Comece imediatamente depois das Fases 2, 3 e 4.</t>
  </si>
  <si>
    <t xml:space="preserve">A Arquitetura (88) diz que a Fase 7 converte o que veio das Fases 4, 5 e 6. Aqui o leitor é mandado começar antes de fazer as Fases 5 e 6 do Vol. 2.</t>
  </si>
  <si>
    <t xml:space="preserve">"Comece quando fechar a Fase 6 (a cunha), com as entrevistas das Fases 4 e 5 na mão."</t>
  </si>
  <si>
    <t xml:space="preserve">Hipóteses antigas viram verdades (validadas) ou são refutadas, e novas emergem.</t>
  </si>
  <si>
    <t xml:space="preserve">Contradiz o Popper que a fase acabou de invocar: hipótese que passa no teste não vira verdade, sobrevive até o próximo. Repetido no Fechamento (1639).</t>
  </si>
  <si>
    <t xml:space="preserve">"Hipóteses testadas viram premissas de trabalho, válidas até nova evidência, ou são descartadas."</t>
  </si>
  <si>
    <t xml:space="preserve">### O pacto de honestidade intelectual entre todos os sócios antes do teste ir a campo</t>
  </si>
  <si>
    <t xml:space="preserve">O título promete um pacto e o corpo entrega uma matriz de papéis em três frases ("O executor é você... O decisor é você").</t>
  </si>
  <si>
    <t xml:space="preserve">Escrever o pacto: quem assina o critério de descarte, quem pode vetar mudança de limiar depois do teste, o que acontece se um sócio discordar do resultado. Ou trocar o título por "Quem participa".</t>
  </si>
  <si>
    <t xml:space="preserve">### Isolando as hipóteses Bet-the-Company de Desejabilidade, Viabilidade e Exequibilidade</t>
  </si>
  <si>
    <t xml:space="preserve">O título anuncia desejabilidade, viabilidade e exequibilidade, mas o Passo 1 classifica em cinco tipos. A tríade só aparece no Assumption Mapping (741), como "Factibilidade".</t>
  </si>
  <si>
    <t xml:space="preserve">Trocar o título por "Os sete passos até as apostas de vida ou morte" ou mostrar numa frase como os cinco tipos se encaixam na tríade.</t>
  </si>
  <si>
    <t xml:space="preserve">PORQUÊ IMPORTA: [se for falsa, qual impacto no negócio]</t>
  </si>
  <si>
    <t xml:space="preserve">"Porquê" é substantivo. Como rótulo de campo, o certo é "Por que importa". Repete em 293, 320, 359, 1455 e 1457.</t>
  </si>
  <si>
    <t xml:space="preserve">"POR QUE IMPORTA" em todos os formatos, ou "IMPACTO SE FOR FALSA", que diz mais.</t>
  </si>
  <si>
    <t xml:space="preserve">PARA VALIDAR PRECISO VER: [critério objetivo e numérico]</t>
  </si>
  <si>
    <t xml:space="preserve">O formato padrão não tem campo de refutação. A fase promete "critério de morte pré-declarado" (143) e o Ritual pede o número do erro, mas a ferramenta central só pede o de sucesso.</t>
  </si>
  <si>
    <t xml:space="preserve">Acrescentar dois campos: "VAMOS DESCARTAR SE: [número]" e "ZONA CINZENTA: entre [x] e [y], o que fazer". O Hypothesis Canvas (1270) já tem os três.</t>
  </si>
  <si>
    <t xml:space="preserve">vão deixar e-mail e concordar com cobrança antecipada de R$ 49 para acesso ao beta.</t>
  </si>
  <si>
    <t xml:space="preserve">O exemplo de hipótese boa é composto (deixar e-mail e aceitar cobrança), justo o erro que a regra do isolamento condena 25 linhas depois (229).</t>
  </si>
  <si>
    <t xml:space="preserve">Ficar só com o compromisso que importa: "Pelo menos 30% dos donos de restaurante do ICP que visitarem a página pagarão R$ 49 antecipados pelo beta." O e-mail vira métrica secundária.</t>
  </si>
  <si>
    <t xml:space="preserve">e com tratamento teórico no [[#Canvas: Hypothesis Canvas (autoral IGNIÇÃO)|Canvas: Hypothesis Canvas (autoral IGNIÇÃO)]] (em construção).</t>
  </si>
  <si>
    <t xml:space="preserve">Nota de bastidor vazou: o canvas dito "em construção" está pronto na linha 1256. A abertura do volume promete canvases preenchidos.</t>
  </si>
  <si>
    <t xml:space="preserve">Apagar "(em construção)" e encurtar a remissão final: "O caso PadariaPro no Test Card (Fase 8) mostra como a zona cinzenta protege contra o autoengano."</t>
  </si>
  <si>
    <t xml:space="preserve">Toda hipótese sua precisa ter um caminho claro de refutação. Se não tiver, não é hipótese. É crença.</t>
  </si>
  <si>
    <t xml:space="preserve">Antítese de fórmula, repetida em 834, 979, 1386, 1390 e 1639 ("não testam ideia em geral, testam hipóteses").</t>
  </si>
  <si>
    <t xml:space="preserve">"Toda hipótese precisa de um caminho de refutação. Sem ele, você está guardando uma crença."</t>
  </si>
  <si>
    <t xml:space="preserve">Exemplo de hipótese composta (ruim): "Mulheres em grandes capitais preferem táxi a bicicleta, e fazem isso por causa do conforto, mesmo pagando mais caro."</t>
  </si>
  <si>
    <t xml:space="preserve">Exemplo solto, sem ligação com arquétipo nem com o PadariaPro. A caixa de cafés de Rafael e Bia daria o mesmo ensino com um negócio do leitor.</t>
  </si>
  <si>
    <t xml:space="preserve">"Assinantes renovam depois do terceiro mês porque gostam do café, mesmo com frete de R$ 25." Quebrar em renovação, motivo e tolerância ao frete.</t>
  </si>
  <si>
    <t xml:space="preserve">Pode ser que preferem táxi por outro motivo que não conforto. Pode ser que conforto importa, mas só para viagens longas. Pode ser que o preço é um limite</t>
  </si>
  <si>
    <t xml:space="preserve">"Pode ser que" pede subjuntivo: prefiram, importe, seja. Na mesma linha, "quarenta e cinco por cento das entrevistadas concordar" pede "concordarem".</t>
  </si>
  <si>
    <t xml:space="preserve">"Pode ser que prefiram táxi por outro motivo. Pode ser que o conforto importe só em viagens longas. Pode ser que o preço seja um teto."</t>
  </si>
  <si>
    <t xml:space="preserve">você está prestes a testar o acessório enquanto deixa o crítico passar.</t>
  </si>
  <si>
    <t xml:space="preserve">A mesma ideia (testar o fácil em vez do vital) volta em 109, 235, 277, 382 a 384, 398 e 419, quase com as mesmas palavras.</t>
  </si>
  <si>
    <t xml:space="preserve">Deixar a ideia na abertura (109) e no Espelho (398). Nas demais passagens, cortar ou remeter.</t>
  </si>
  <si>
    <t xml:space="preserve">**Primeiro pass: Risco × Incerteza (Passo 4).**</t>
  </si>
  <si>
    <t xml:space="preserve">"Pass" em inglês, ao lado de "Passo 4" e "Passo 5", confunde o leitor (passe? passo?). Aparece também no título do Passo 4 e em "Segundo pass".</t>
  </si>
  <si>
    <t xml:space="preserve">"Primeira peneira: Risco × Incerteza" e "Segunda peneira: Sistema H/E".</t>
  </si>
  <si>
    <t xml:space="preserve">quadrant-4 "TESTES BARATOS gate de consistência"</t>
  </si>
  <si>
    <t xml:space="preserve">Com H baixo e E alto, o gráfico manda testar barato e a tabela (285) manda reabrir a teoria. Com H e E baixos, o gráfico diz "irrelevante" e a tabela, "investigação exploratória".</t>
  </si>
  <si>
    <t xml:space="preserve">Alinhar os rótulos do gráfico à tabela: "Reabrir a teoria" e "Descartar ou explorar".</t>
  </si>
  <si>
    <t xml:space="preserve">H/E responde a duas perguntas. *Essa hipótese é importante?* (H) E *já tenho evidência a favor?* (E).</t>
  </si>
  <si>
    <t xml:space="preserve">H foi definido como força teórica (255, 293 e Cap. 2). Aqui e no eixo do gráfico (265, "Alta importância") vira importância. O diagnóstico central da fase muda de sentido.</t>
  </si>
  <si>
    <t xml:space="preserve">Corrigir o eixo para "Teoria fraca --&gt; Teoria forte" e a frase para "A teoria por trás dela se sustenta? (H) Já tenho evidência a favor? (E)".</t>
  </si>
  <si>
    <t xml:space="preserve">Se qualquer uma das notas está abaixo desses patamares, rode um experimento (Fase 7) antes.</t>
  </si>
  <si>
    <t xml:space="preserve">Experimento é Fase 8. E se o problema é H baixo, a própria tabela (285) manda reabrir a teoria, não testar.</t>
  </si>
  <si>
    <t xml:space="preserve">"Se E estiver abaixo de 6, rode um experimento (Fase 8). Se H estiver abaixo de 7, volte à árvore de teoria (Fase 3)."</t>
  </si>
  <si>
    <t xml:space="preserve">deve ser precedido por H maior ou igual a sete e E maior ou igual a seis para as hipóteses críticas</t>
  </si>
  <si>
    <t xml:space="preserve">Limiares e fórmulas por extenso em trecho técnico ("R vezes I", "igual ou maior que quinze"), misturados com dígitos na mesma seção (320, 324). Atrasa a leitura.</t>
  </si>
  <si>
    <t xml:space="preserve">Dígitos e símbolos em limiares e fórmulas: "H ≥ 7 e E ≥ 6", "Prioridade = R × I", "≥ 15".</t>
  </si>
  <si>
    <t xml:space="preserve">Quatorze colunas. ID (H1, H2, e assim por diante). Tipo (Problema, Solução, Cliente, Canal, Monetização).</t>
  </si>
  <si>
    <t xml:space="preserve">Faltam R, I, R×I, ordem de teste (exigida em 310) e critério de descarte. O template (1457) tem 9 colunas, sem atributo nem H/E. E há três listas de status (293, 365, 1329).</t>
  </si>
  <si>
    <t xml:space="preserve">Uma lista canônica, em tabela, para o Passo 6 e o template: ID, tipo, hipótese, atributo, R, I, R×I, H, E, critério de sucesso, critério de descarte, método, custo, ordem, status, resultado, data, aprendizado. Um só vocabulário de status.</t>
  </si>
  <si>
    <t xml:space="preserve">têm perda de oito por cento ou mais de margem em ingredientes críticos por má gestão de estoque.</t>
  </si>
  <si>
    <t xml:space="preserve">A hipótese modelo traz uma causa ("por má gestão") que o critério não mede, contra a regra do isolamento (229). E "oito por cento de margem" não diz se são pontos percentuais.</t>
  </si>
  <si>
    <t xml:space="preserve">Separar: H1a "perdem 8 pontos percentuais ou mais da margem bruta em ingredientes críticos". A causa vira H1b, testada depois.</t>
  </si>
  <si>
    <t xml:space="preserve">Coletar trinta dias de notas fiscais e comparar com o estoque físico inventariado.</t>
  </si>
  <si>
    <t xml:space="preserve">Nota de compra contra inventário não mede perda. Faltam o estoque inicial e o consumo teórico pela ficha técnica e pela produção.</t>
  </si>
  <si>
    <t xml:space="preserve">"Perda = estoque inicial + compras do mês − consumo teórico (ficha técnica × produção) − estoque final, por ingrediente crítico."</t>
  </si>
  <si>
    <t xml:space="preserve">CUSTO ESTIMADO: Catorze dias. Duas horas por padaria (vinte horas no total).</t>
  </si>
  <si>
    <t xml:space="preserve">O teste exige trinta dias de notas (322, 326) e cabe em catorze dias? Inventário de 3 a 5 lojas e entrevista em duas horas? E o custo de oportunidade vira "três semanas".</t>
  </si>
  <si>
    <t xml:space="preserve">"Cinco semanas: 30 dias de coleta e uma de análise. Um dia por padaria para inventário e entrevista (dez dias de campo). R$ 0 em deslocamento."</t>
  </si>
  <si>
    <t xml:space="preserve">Em vez de escolher diferencial por intuição, o time formalizou hipóteses priorizadas por R × I antes de comprometer capital.</t>
  </si>
  <si>
    <t xml:space="preserve">Atribui à Loft o sistema de pontuação do próprio livro, com X, Y e Z no lugar dos números e "threshold pré-registrado". Processo interno sem fonte, com cara de inventado.</t>
  </si>
  <si>
    <t xml:space="preserve">Contar só o que é público (tese, rodadas, mudança de modelo) e marcar a reconstrução como ilustração: "Se a Loft tivesse escrito suas apostas, elas seriam parecidas com estas".</t>
  </si>
  <si>
    <t xml:space="preserve">O modelo final priorizou velocidade sobre preço, oposto da intuição inicial. A Loft levantou rodadas significativas (Andreessen Horowitz, Fifth Wall, Vulcan Capital)</t>
  </si>
  <si>
    <t xml:space="preserve">Vende o iBuying como hipótese validada. O Vol. 10 diz que o modelo esbarrou em giro longo e juros e que a Loft pivotou. O Vol. 6 cita as demissões de 2022 e 2023.</t>
  </si>
  <si>
    <t xml:space="preserve">Contar a história inteira: as hipóteses de demanda passaram, a de custo de capital não. Vira um caso melhor sobre a hipótese esquecida. Conferir investidores e valuation de 2021.</t>
  </si>
  <si>
    <t xml:space="preserve">A lição transferível. Hipóteses explícitas separam "o que eu acho" de "o que eu testei".</t>
  </si>
  <si>
    <t xml:space="preserve">Cabeçalho pedagógico vetado, seguido de frase truncada ("Só teste com threshold pré-registrado separa."). O tique volta em negrito de frase inteira em 1324 e 1423 ("A lição: ...").</t>
  </si>
  <si>
    <t xml:space="preserve">Cortar os rótulos e fechar o caso com uma frase inteira, sem negrito: "Só um teste com limiar declarado antes separa a parte certa da errada."</t>
  </si>
  <si>
    <t xml:space="preserve">A saída desta fase alimenta diretamente o gate (critério de passagem) para a Fase 7.</t>
  </si>
  <si>
    <t xml:space="preserve">Estamos na Fase 7, o gate é para a Fase 8. E o Cap. 2 não define "quórum mínimo de evidência" nem "consenso do founding team": define os Gates 1 a 10 com notas H/E.</t>
  </si>
  <si>
    <t xml:space="preserve">"A saída desta fase passa pelo gate da Fase 8. Use os Gates 1 a 4 do Capítulo 2: com H abaixo de 7 em qualquer um deles, não avance."</t>
  </si>
  <si>
    <t xml:space="preserve">com vinte ou mais itens classificados nas cinco categorias</t>
  </si>
  <si>
    <t xml:space="preserve">A meta de hipóteses muda quatro vezes: quinze a trinta (159, 183), vinte ou mais (358, 407), vinte a quarenta (373), dez ou mais (tabela, 447).</t>
  </si>
  <si>
    <t xml:space="preserve">Uma faixa só, por exemplo "quinze a trinta, pelo menos três por tipo", repetida igual em todos os pontos.</t>
  </si>
  <si>
    <t xml:space="preserve">Cem por cento das hipóteses no formato SE-ENTÃO-MENSURA com critério de falsificação numérico explícito.</t>
  </si>
  <si>
    <t xml:space="preserve">Exige um formato que a fase nunca ensina. São quatro formatos para a mesma hipótese: o do Passo 2, este, o do Ritual (404) e o do canvas (1300). O leitor não sabe qual usar.</t>
  </si>
  <si>
    <t xml:space="preserve">Escolher um formato canônico (o do Passo 2, com campo de descarte), ensiná-lo no Passo 2 e citar só ele nos critérios de saída, no Ritual e no canvas.</t>
  </si>
  <si>
    <t xml:space="preserve">Hipóteses bet-the-company identificadas pelo quadrante H alto + E baixo, priorizadas no topo (três a cinco).</t>
  </si>
  <si>
    <t xml:space="preserve">O método diz que R×I identifica as apostas vitais e o H/E só ordena (243, 249). Os critérios de saída (363 e 412) dizem que é o H/E que identifica.</t>
  </si>
  <si>
    <t xml:space="preserve">"Apostas vitais identificadas por R×I ≥ 15 e ordenadas pelo H/E (H alto e E baixo primeiro)."</t>
  </si>
  <si>
    <t xml:space="preserve">### A covardia de testar o óbvio enquanto o elefante na sala continua intocado</t>
  </si>
  <si>
    <t xml:space="preserve">Clichês em série na fase: elefante na sala (378), areia e rocha (150), "Responda sem anestesia" (395), "a lista vira zumbi" (386).</t>
  </si>
  <si>
    <t xml:space="preserve">Título neutro ("Os erros que mais custam nesta fase") e cortar as imagens gastas, deixando o Teatro da Validação como a imagem central.</t>
  </si>
  <si>
    <t xml:space="preserve">A lista vira zumbi se não for visitada semanalmente. Reserve trinta minutos toda segunda para revisar.</t>
  </si>
  <si>
    <t xml:space="preserve">Cadência contraditória: revisar a cada duas a quatro semanas (159 e 1639) ou toda segunda (386 e tabela da linha 451)?</t>
  </si>
  <si>
    <t xml:space="preserve">Escolher a revisão semanal de 30 minutos e transformá-la no Ritual de Segunda-Feira. Corrigir 159 e 1639.</t>
  </si>
  <si>
    <t xml:space="preserve">Você escreveu no papel — antes de rodar o próximo teste — qual número exato significa "fracassamos e vamos mudar de rota"?</t>
  </si>
  <si>
    <t xml:space="preserve">Boas perguntas, mas sem chave de leitura: o leitor responde e não sabe o que fazer com a resposta. Nenhuma remete ao Banco ou ao H/E.</t>
  </si>
  <si>
    <t xml:space="preserve">Uma saída por pergunta: "Se não sabe responder a 1, volte ao Passo 4. Se a 2 é não, escreva agora o número no Banco. Se a 3 pende para o confortável, troque o teste da semana."</t>
  </si>
  <si>
    <t xml:space="preserve">Assine com seus sócios antes de começar a semana.</t>
  </si>
  <si>
    <t xml:space="preserve">O Ritual é concreto, mas é exercício de uma vez só. A rotina semanal de verdade (30 minutos toda segunda) está enterrada nas armadilhas (386).</t>
  </si>
  <si>
    <t xml:space="preserve">Juntar os dois: toda segunda, 30 minutos para atualizar o Banco e escrever a frase de descarte do teste da semana, assinada pelos sócios.</t>
  </si>
  <si>
    <t xml:space="preserve">Três checklists sobrepostos (345, 356 e 409) e as armadilhas duas vezes (380 a 388 e 416 a 419, quase literais). O fim da fase vira repetição.</t>
  </si>
  <si>
    <t xml:space="preserve">Manter os critérios de saída (356) e o Espelho. Cortar o checklist de 345 e reduzir o Resumo a uma linha com o entregável.</t>
  </si>
  <si>
    <t xml:space="preserve">Formulação de hipóteses exige disciplina analítica. Dez ferramentas essenciais.</t>
  </si>
  <si>
    <t xml:space="preserve">Anuncia dez ferramentas e lista dez sem FMEA e Assumption Mapping, mas o manual traz doze. A Arquitetura (88) cita só cinco, entre elas as duas que faltam aqui.</t>
  </si>
  <si>
    <t xml:space="preserve">Listar as ferramentas que ficarem depois do corte, na ordem do manual, e alinhar a linha 88.</t>
  </si>
  <si>
    <t xml:space="preserve">| Sistema H-E (Hipótese/Experimento) | Cada hipótese tem experimento mapeado | 100% das bet-the-company |</t>
  </si>
  <si>
    <t xml:space="preserve">Terceiro sentido para H/E: aqui é Hipótese e Experimento. No Passo 5 e no Cap. 2, força da teoria e força da evidência.</t>
  </si>
  <si>
    <t xml:space="preserve">"| Sistema H/E (teoria e evidência) | Notas H e E de 1 a 10 em cada aposta vital | 100% |".</t>
  </si>
  <si>
    <t xml:space="preserve">| Critério de falsificação | Cada hipótese tem threshold de refutação | Sim |</t>
  </si>
  <si>
    <t xml:space="preserve">"Benchmarks" sem benchmark: são metas internas, uma delas "Sim". E os números contradizem a fase (≥ 10 hipóteses, 2 a 5 apostas).</t>
  </si>
  <si>
    <t xml:space="preserve">Renomear para "Metas de saída da fase" e copiar os números dos critérios de saída, ou cortar a tabela.</t>
  </si>
  <si>
    <t xml:space="preserve">#### Framework: Red Team / Blue Team</t>
  </si>
  <si>
    <t xml:space="preserve">Dez dos doze frameworks se repetem em outros volumes (nove no Vol. 1, CBA e EV no Vol. 8), e os dois canvases e dois templates vêm do Vol. 1. Cerca de 1.050 das 1.550 linhas da fase.</t>
  </si>
  <si>
    <t xml:space="preserve">Manter aqui só o que serve à Fase 7 (Assumption Mapping, pre-mortem e inversão aplicados à hipótese) e remeter o resto ao volume de origem.</t>
  </si>
  <si>
    <t xml:space="preserve">Passo 1, Decisões importantes o suficiente para o esforço. Go/no-go em rodada, M&amp;A, grande produto. Não para trivialidades.</t>
  </si>
  <si>
    <t xml:space="preserve">Vírgula onde havia dois-pontos ou travessão, seguida de maiúscula: "Passo 1, Decisões". São 55 casos nos frameworks e mais 7 nos títulos dos sete passos (169 a 298).</t>
  </si>
  <si>
    <t xml:space="preserve">Restaurar a numeração: "1. Escolha decisões que justifiquem o esforço: go/no-go de rodada, M&amp;A, produto grande." Nos títulos: "Passo 1: levante todas as suposições implícitas".</t>
  </si>
  <si>
    <t xml:space="preserve">Decisão de aquisição de concorrente:</t>
  </si>
  <si>
    <t xml:space="preserve">Exemplos de empresa madura e quase nunca brasileiros, apesar da promessa (458): M&amp;A (494), feature de R$ 500 mil (553), Série B (896), México (1221). Nenhum testa hipótese de Fase 7.</t>
  </si>
  <si>
    <t xml:space="preserve">Reescrever cada exemplo sobre uma hipótese do PadariaPro ou da caixa de cafés: Red Team contra a H1, pre-mortem do teste de preço, 5 Whys sobre "por que acredito que pagam R$ 400", como a Oficina promete em 434.</t>
  </si>
  <si>
    <t xml:space="preserve">oportunidade de custo alto (time executivo desviado por 18 meses)</t>
  </si>
  <si>
    <t xml:space="preserve">Termo invertido: é "custo de oportunidade alto". Na mesma fala, "debt oculto" deixa inglês sem razão.</t>
  </si>
  <si>
    <t xml:space="preserve">"custo de oportunidade alto (time executivo desviado por 18 meses)" e "o concorrente tem dívida oculta".</t>
  </si>
  <si>
    <t xml:space="preserve">integração cultural falha em 70% dos M&amp;A</t>
  </si>
  <si>
    <t xml:space="preserve">Número sem fonte e mal atribuído. Os 70% a 90% da literatura (HBR, 2011) são de aquisições que não entregam o prometido, não de falhas de integração cultural.</t>
  </si>
  <si>
    <t xml:space="preserve">"a maioria das aquisições não entrega a sinergia prometida (Christensen e outros, HBR, 2011)" ou tirar o número.</t>
  </si>
  <si>
    <t xml:space="preserve">Decisões menores (custo do exercício &gt; benefício), Em ambientes onde dissenso é punido, red team honesto impossível.</t>
  </si>
  <si>
    <t xml:space="preserve">Lista colada por vírgulas com a maiúscula dos itens, o que gera frases corrompidas. O mesmo defeito em 583, 772, 919, 1108, 1112, 1174 e 1244.</t>
  </si>
  <si>
    <t xml:space="preserve">Restaurar a lista ou reescrever: "Deixe na gaveta em decisões pequenas, em que o exercício custa mais que o ganho, e em times que punem a divergência."</t>
  </si>
  <si>
    <t xml:space="preserve">- Receita nova projetada: R$ 2.5M (Ano 1), R$ 4M (Ano 2), R$ 5M (Ano 3).</t>
  </si>
  <si>
    <t xml:space="preserve">Decimais com ponto em valores em reais e taxas (R$ 2.5M, 0.4, 5.8x, 1.2%), cerca de 20 vezes. A cena de abertura usa vírgula ("0,2%").</t>
  </si>
  <si>
    <t xml:space="preserve">"R$ 2,5 milhões", "0,4", "5,8 vezes", "1,2%".</t>
  </si>
  <si>
    <t xml:space="preserve">NPV (desconto 12% a.a.):</t>
  </si>
  <si>
    <t xml:space="preserve">Taxa de 12% ao ano, abaixo da Selic de 2025 e 2026, para descontar um projeto de startup. Com o WACC sugerido em 541, o leitor aprende a subestimar o risco.</t>
  </si>
  <si>
    <t xml:space="preserve">Usar taxa de estágio inicial (30% a 50% ao ano) e explicar: "taxa livre de risco mais o prêmio de uma empresa sem histórico". Conferir a Selic de outubro de 2026.</t>
  </si>
  <si>
    <t xml:space="preserve">A meta Selic está em 13,75% ao ano desde 17/9/2026, depois de ficar em 15% de junho de 2025 a março de 2026. Desconto de 12% ao ano fica abaixo da taxa livre de risco.</t>
  </si>
  <si>
    <t xml:space="preserve">https://api.bcb.gov.br/dados/serie/bcdata.sgs.432/dados?formato=json&amp;dataInicial=01/01/2025&amp;dataFinal=21/10/2026</t>
  </si>
  <si>
    <t xml:space="preserve">- Benefícios descontados: R$ 7.8M.</t>
  </si>
  <si>
    <t xml:space="preserve">As contas não fecham: os benefícios listados, a 12%, somam cerca de R$ 10,9 mi. A sensibilidade (VPL de 2,7 com metade da receita) não bate com os dados. E soma receita, não margem.</t>
  </si>
  <si>
    <t xml:space="preserve">Refazer com margem de contribuição em vez de receita, mostrar a tabela ano a ano e recalcular a sensibilidade.</t>
  </si>
  <si>
    <t xml:space="preserve">(*Thinking in Bets*, 2018, ex-poker profissional)</t>
  </si>
  <si>
    <t xml:space="preserve">Aposto corrompido: Annie Duke foi jogadora profissional de pôquer. "ex-poker profissional" não é português. Na mesma linha, nomes de VCs soltos sem caso.</t>
  </si>
  <si>
    <t xml:space="preserve">"popularizado por Annie Duke, ex-jogadora profissional de pôquer, em *Thinking in Bets* (2018)". Cortar a lista de VCs.</t>
  </si>
  <si>
    <t xml:space="preserve">- Começa com prior (crença inicial).</t>
  </si>
  <si>
    <t xml:space="preserve">A parte bayesiana não tem exemplo numérico, justo a que o Banco de Hipóteses precisa para mover a nota E depois de cada teste.</t>
  </si>
  <si>
    <t xml:space="preserve">Exemplo com a H1 do PadariaPro: crença inicial de 40% de que a perda passa de 8 pontos, a auditoria acha 6 de 10 padarias acima, crença revista de 70%, nota E sobe de 3 para 6.</t>
  </si>
  <si>
    <t xml:space="preserve">Ordem das palavras corrompida: "russos roleta" por "roleta-russa". Na mesma frase, "single event" fica sem tradução.</t>
  </si>
  <si>
    <t xml:space="preserve">"Jogar roleta-russa com valor esperado positivo e uma chance em seis de morrer não é decisão racional."</t>
  </si>
  <si>
    <t xml:space="preserve">Multiplicar os três números gera o **RPN** (Risk Priority Number). Priorizar mitigação por RPN decrescente.</t>
  </si>
  <si>
    <t xml:space="preserve">Desde 2019 o manual AIAG-VDA de FMEA trocou o RPN pela Prioridade de Ação, porque o produto esconde severidades altas. O texto apresenta o RPN como prática atual.</t>
  </si>
  <si>
    <t xml:space="preserve">Acrescentar: "Na indústria automotiva, o RPN foi substituído em 2019 pela Prioridade de Ação (AIAG-VDA), que olha a severidade primeiro."</t>
  </si>
  <si>
    <t xml:space="preserve">em estágio inicial de produto (iteração rápida é mais valiosa que análise de risco detalhada), em decisões estratégicas (ferramenta é para risco operacional).</t>
  </si>
  <si>
    <t xml:space="preserve">O próprio FMEA manda guardá-lo em estágio inicial e em decisão estratégica, que é o contexto da Fase 7. Mesmo assim o volume o lista entre os manuais da fase (88).</t>
  </si>
  <si>
    <t xml:space="preserve">Tirar o FMEA da Fase 7 (levar ao Vol. 7, de operações) ou adaptá-lo: Severidade × Incerteza × Detectabilidade aplicado a hipóteses, com exemplo.</t>
  </si>
  <si>
    <t xml:space="preserve">Ferramenta para **mapear premissas** de uma ideia/produto em matriz 2x2 de **certeza × risco**, priorizando quais testar primeiro.</t>
  </si>
  <si>
    <t xml:space="preserve">Sete sistemas de triagem na fase, sem hierarquia: CSD, R×I, H/E, Assumption Mapping, RPN do FMEA, K×I da Theory Map e Importância 1-5 do canvas. Só a linha 243 liga dois deles.</t>
  </si>
  <si>
    <t xml:space="preserve">Manter R×I e H/E como o método. Mostrar os outros numa tabela de equivalência ("o Assumption Mapping é o R×I com outro nome") ou cortá-los.</t>
  </si>
  <si>
    <t xml:space="preserve">Munger morreu em novembro de 2023. O aposto no presente o trata como vivo em 2026. A citação em inglês que vem a seguir fica sem tradução (o mesmo em 1080).</t>
  </si>
  <si>
    <t xml:space="preserve">"Charlie Munger (1924-2023), sócio de Warren Buffett e vice-presidente do conselho da Berkshire Hathaway, levou a ideia para a decisão de negócios: 'Inverta, sempre inverta'."</t>
  </si>
  <si>
    <t xml:space="preserve">- Clark, K. &amp; Vesterlund, L. (2013). "Decision by default". Research sobre como inversion reduz viés.</t>
  </si>
  <si>
    <t xml:space="preserve">Referência com cara de inventada: "decision by default" remete à literatura sobre efeito padrão (Johnson e Goldstein, 2003), não à inversão. Lise Vesterlund pesquisa gênero e negociação.</t>
  </si>
  <si>
    <t xml:space="preserve">Conferir. Se não existir, apagar. Bibliografia falsa é o que um leitor exigente usa para desacreditar o livro inteiro.</t>
  </si>
  <si>
    <t xml:space="preserve">- Minto, B. (1978, 2009 ed.). *The Pyramid Principle*. Prentice Hall.</t>
  </si>
  <si>
    <t xml:space="preserve">Três datas para o mesmo livro na mesma seção: 1985 no título (847), 1985 com Pearson em 1987 no texto (851) e 1978 com Prentice Hall aqui.</t>
  </si>
  <si>
    <t xml:space="preserve">Conferir a primeira edição e usar a mesma data no título, no texto e na bibliografia.</t>
  </si>
  <si>
    <t xml:space="preserve">- Reinhart, C. &amp; Rogoff, K. (2009). *This Time is Different*. Exemplo aplicado em livro de economia.</t>
  </si>
  <si>
    <t xml:space="preserve">Referência sem relação com o Princípio da Pirâmide. Enche a bibliografia e soa como citação por obrigação.</t>
  </si>
  <si>
    <t xml:space="preserve">Apagar. Se quiser um exemplo aplicado, indicar um memorando de investimento ou uma carta anual que siga a pirâmide.</t>
  </si>
  <si>
    <t xml:space="preserve">Atribuição errada: a frase é associada a Charles Kettering e a John Dewey (1938), não a Einstein. Vem em inglês, sem tradução, e contradiz o "30% do trabalho" da mesma linha.</t>
  </si>
  <si>
    <t xml:space="preserve">"Um problema bem formulado está meio resolvido", frase atribuída a Charles Kettering. Ou cortar a citação e ficar com a regra.</t>
  </si>
  <si>
    <t xml:space="preserve">- Rasiel, E. &amp; Friga, P. (2001). *The McKinsey Way*. McGraw-Hill.</t>
  </si>
  <si>
    <t xml:space="preserve">Rasiel e Friga (2001) escreveram *The McKinsey Mind*. *The McKinsey Way* é de Rasiel sozinho (1999), como diz a linha 992.</t>
  </si>
  <si>
    <t xml:space="preserve">"Rasiel, E. &amp; Friga, P. (2001). *The McKinsey Mind*. McGraw-Hill."</t>
  </si>
  <si>
    <t xml:space="preserve">Sakichi Toyoda morreu em 1930. A técnica lhe é atribuída sem data e foi difundida por Taiichi Ohno no Sistema Toyota de Produção, nos anos 1970.</t>
  </si>
  <si>
    <t xml:space="preserve">"Atribuída a Sakichi Toyoda e difundida por Taiichi Ohno no Sistema Toyota de Produção." Corrigir também o título (1121).</t>
  </si>
  <si>
    <t xml:space="preserve">Sem revisão, exercício é wasted.</t>
  </si>
  <si>
    <t xml:space="preserve">Inglês sem necessidade nos frameworks: wasted, witch hunt, blame, groupthink, overkill, fuzzy, eng team, founding team e NPV (8 vezes) no lugar de VPL.</t>
  </si>
  <si>
    <t xml:space="preserve">"Sem revisão, o exercício se perde." Nos demais: caça às bruxas, culpa, pensamento de grupo, exagero, time de engenharia, time fundador, VPL.</t>
  </si>
  <si>
    <t xml:space="preserve">mas incorpora duas inovações práticas ausentes nos templates estrangeiros</t>
  </si>
  <si>
    <t xml:space="preserve">O Cap. 1 diz que o manual se baseia em Camuffo et al. (2020): teoria, atributos, hipóteses, teste, avaliação e decisão, a mesma cadeia do canvas. Aqui o crédito vai a "Popper via Steve Blank".</t>
  </si>
  <si>
    <t xml:space="preserve">Creditar a abordagem científica de Camuffo, Gambardella e colegas e tirar "ausentes nos templates estrangeiros". O canvas pode ser autoral na forma sem reivindicar a ideia.</t>
  </si>
  <si>
    <t xml:space="preserve">Use o Hypothesis Canvas na Fase 6 (formulação de hipóteses) como artefato central</t>
  </si>
  <si>
    <t xml:space="preserve">Numeração antiga das fases: hipóteses como Fase 6 (1279, 1293, 1329, 1380, 1453), experimentos como Fase 7 (1380, 1390) e a Theory Map como Fase 7 (1337, 1403, 1560).</t>
  </si>
  <si>
    <t xml:space="preserve">Renumerar: hipóteses na Fase 7, experimentos na Fase 8, Theory Map na Fase 3 (Vol. 1).</t>
  </si>
  <si>
    <t xml:space="preserve">##### Exemplo brasileiro preenchido — startup de gestão de frota para transportadoras médias (2023)</t>
  </si>
  <si>
    <t xml:space="preserve">Caso anônimo de B2B industrial que caberia em Henrique (Curitiba, interior do PR e MT). Na fase toda, quem demonstra o método é o PadariaPro e os arquétipos não aparecem.</t>
  </si>
  <si>
    <t xml:space="preserve">Dar o caso a Henrique (telemetria para frota de usina, preço por veículo) e usar Lucas e Marina ou Dra. Camila nos exemplos de Assumption Mapping e pre-mortem.</t>
  </si>
  <si>
    <t xml:space="preserve">8 pré-vendas reais (contrato de 3 meses, reembolso se insatisfeito) via cold outreach para lista de 40 transportadoras identificadas em LinkedIn + associações de classe.</t>
  </si>
  <si>
    <t xml:space="preserve">O exemplo se contradiz: lista de 40 empresas e 8 abordadas (1320), e o viés citado é o da "rede pessoal", embora o método seja abordagem fria. "8 pré-vendas" parece meta, não amostra.</t>
  </si>
  <si>
    <t xml:space="preserve">"Abordagem fria a 8 das 40 transportadoras da lista, com oferta de contrato de três meses e reembolso." Viés provável: quem responde à abordagem fria já procura solução.</t>
  </si>
  <si>
    <t xml:space="preserve">Ajuste de threshold: com 6 reuniões em vez de 8, o critério proporcional seria ≥3 — resultado beira o limiar de sucesso.</t>
  </si>
  <si>
    <t xml:space="preserve">As duas empresas que recusaram a reunião disseram não, não são perda de amostra. O ajuste leva 3 de 8, inconclusivo, a quase sucesso, e o Insight (1324) descreve o contrário.</t>
  </si>
  <si>
    <t xml:space="preserve">"Resultado: 3 de 8 abordagens, zona cinzenta. Recusar a reunião também é resposta." Reescrever o Insight: o canvas impediu que se trocasse o denominador.</t>
  </si>
  <si>
    <t xml:space="preserve">#### Canvas: Theory Map / Story Tree (autoral IGNIÇÃO)</t>
  </si>
  <si>
    <t xml:space="preserve">Canvas e template da Fase 3 (o texto diz em 1380: "Use a Theory Map na Fase 3"), copiados do Vol. 1 com as remissões trocadas para "Fase 7". Quase 200 linhas fora de lugar.</t>
  </si>
  <si>
    <t xml:space="preserve">Substituir por uma remissão de duas linhas ao Vol. 1 (Fase 3) e usar o espaço para o exemplo de Rafael e Bia.</t>
  </si>
  <si>
    <t xml:space="preserve">O grafo é **acíclico** — sem loops; se houver, é sinal de raciocínio circular.</t>
  </si>
  <si>
    <t xml:space="preserve">Ciclos de reforço (efeito de rede, volante) são legítimos e o volume os ensina nos Caps. 6 e 7. A própria seção oferece o Causal Loop Diagram (1428).</t>
  </si>
  <si>
    <t xml:space="preserve">"Comece sem ciclos. Se o modelo depende de efeito de rede, desenhe o ciclo de reforço à parte e trate cada seta dele como hipótese."</t>
  </si>
  <si>
    <t xml:space="preserve">- **Conhecimento (K1-K5)**: quão bem estabelecida é esta premissa? K1 = evidência robusta. K5 = pura suposição.</t>
  </si>
  <si>
    <t xml:space="preserve">Na mesma fase, I quer dizer Incerteza (R×I, 245) e Importância (K×I, 1360). E a escala chamada Conhecimento cresce quando o conhecimento diminui.</t>
  </si>
  <si>
    <t xml:space="preserve">Renomear para "Desconhecimento (D1-D5)" ou inverter a escala, e trocar a sigla da Importância para não colidir com a Incerteza.</t>
  </si>
  <si>
    <t xml:space="preserve">Sessão de 2-3 horas com o time fundador (2-4 pessoas).</t>
  </si>
  <si>
    <t xml:space="preserve">O título do molde diz "Passo a passo na parede da sala (30 a 60 minutos)" e o corpo pede duas a três horas.</t>
  </si>
  <si>
    <t xml:space="preserve">Ajustar o título: "Passo a passo na parede da sala (duas a três horas)".</t>
  </si>
  <si>
    <t xml:space="preserve">A regra muda três vezes: P &gt; 12 (1401), I = 5 e K ≥ 4 (aqui), K ≥ 3 e I ≥ 4 (1437). No caso Creditas, E (K = 3) entra como aposta vital e F (K = 4, P = 20) fica de fora.</t>
  </si>
  <si>
    <t xml:space="preserve">Uma regra só, por exemplo "P ≥ 15", aplicada igual no texto e na tabela da Creditas.</t>
  </si>
  <si>
    <t xml:space="preserve">Um modelo de crédito com garantia poderia oferecer taxas menores e ter unidade economics superiores.</t>
  </si>
  <si>
    <t xml:space="preserve">Termo corrompido por tradução mecânica: "unidade economics".</t>
  </si>
  <si>
    <t xml:space="preserve">"e ter economia unitária melhor" ou "unit economics melhores", com a glosa só na primeira ocorrência do volume.</t>
  </si>
  <si>
    <t xml:space="preserve">Sem a Theory Map, essa premissa teria emergido apenas meses depois, após produto construído.</t>
  </si>
  <si>
    <t xml:space="preserve">Atribui à Creditas uma Theory Map com notas K e I, decisões (advogado, 50 entrevistas em 30 dias) e um contrafactual. É reconstrução com a ferramenta do livro vendida como caso real.</t>
  </si>
  <si>
    <t xml:space="preserve">Marcar como ilustração ("uma Theory Map retroativa da Creditas teria esta cara") e manter só fatos públicos: BankFacil em 2012, parceria com banco, garantia de imóvel e veículo.</t>
  </si>
  <si>
    <t xml:space="preserve">| R$0 + 3 semanas | Em teste |, |</t>
  </si>
  <si>
    <t xml:space="preserve">A célula vazia de Resultado virou vírgula na troca mecânica do travessão (também em 1460). Na mesma linha, "donos de restaurante" e "conciliação de frete" não combinam.</t>
  </si>
  <si>
    <t xml:space="preserve">Célula vazia ou "a medir". Trocar o exemplo por um do PadariaPro: "Donos de padaria gastam 4 horas ou mais por semana fazendo pedido".</t>
  </si>
  <si>
    <t xml:space="preserve">║ Minha crença subjetiva Resultado mínimo para ║</t>
  </si>
  <si>
    <t xml:space="preserve">Os espaços internos do canvas em ASCII foram colapsados: bordas desalinhadas e colunas fundidas em frases sem sentido (1502 e 1503). O template central da fase sai ilegível.</t>
  </si>
  <si>
    <t xml:space="preserve">Refazer como tabela Markdown (bloco e o que preencher) ou como lista por bloco. ASCII só com o espaçamento preservado.</t>
  </si>
  <si>
    <t xml:space="preserve">║ AJUSTE DO THRESHOLD: ║</t>
  </si>
  <si>
    <t xml:space="preserve">O canvas autoriza mudar o limiar depois da coleta (1306, 1525 a 1529). É o Teatro da Validação da abertura ("move a trave do gol") e contraria o princípio da linha 1287.</t>
  </si>
  <si>
    <t xml:space="preserve">Trocar o bloco por "AMOSTRA VÁLIDA? [ ] Sim [ ] Não, repetir o teste com amostra adequada". O limiar nunca muda depois de ver os dados.</t>
  </si>
  <si>
    <t xml:space="preserve">O canvas não é decorativo, se algum bloco estiver em branco quando o experimento começa, é porque esse passo não foi pensado.</t>
  </si>
  <si>
    <t xml:space="preserve">Vírgula no lugar do travessão ou do ponto junta duas orações sem conectivo. O mesmo tique em 788, 792, 1466 e nas armadilhas dos frameworks.</t>
  </si>
  <si>
    <t xml:space="preserve">"O canvas não é enfeite. Bloco em branco no início do experimento é passo que ninguém pensou."</t>
  </si>
  <si>
    <t xml:space="preserve">### Fechamento da Fase 7: o que muda na sua cabeça e na sua empresa a partir de agora</t>
  </si>
  <si>
    <t xml:space="preserve">Promete uma virada e entrega a repetição de 145 e 159 ("tabela viva", "viram verdades", "duas a quatro semanas"). Não volta ao Teatro da Validação nem a Rafael e Bia.</t>
  </si>
  <si>
    <t xml:space="preserve">Fechar com a cena: Bia escreve o número de descarte da caixa de cafés, Rafael assina, e a fase termina com a hipótese no Banco, pronta para a Fase 8.</t>
  </si>
  <si>
    <t xml:space="preserve">FASE 8</t>
  </si>
  <si>
    <t xml:space="preserve">construir o motor de inteligência artificial que lia editais e contratos de fornecedores automaticamente</t>
  </si>
  <si>
    <t xml:space="preserve">Terceiro produto em três volumes. Nas cenas vizinhas (4:104, 4:110) o MVP concilia boletos duplicados para diretores financeiros.</t>
  </si>
  <si>
    <t xml:space="preserve">"o motor de inteligência artificial que conciliava extratos e boletos de fornecedores automaticamente" e, em 3:1649, "a conciliação pronta em até 24 horas por R$ 1.500".</t>
  </si>
  <si>
    <t xml:space="preserve">Lucas queria seis meses e dois engenheiros plenos para construir o motor de inteligência artificial que lia editais e contratos de fornecedores automaticamente.</t>
  </si>
  <si>
    <t xml:space="preserve">O produto de Lucas muda a cada cena do Vol. 3: leitor de editais e contratos aqui, app com importação de extrato (L4552), assistente de WhatsApp para corretoras (L5591), conector bancário (L6972).</t>
  </si>
  <si>
    <t xml:space="preserve">Fixar um produto para Lucas e Marina no volume, coerente com o Vertical SaaS com Embedded Finance da bíblia (ex.: conciliação financeira para PMEs). Editais são terreno do Henrique. Ajustar esta cena ao produto escolhido.</t>
  </si>
  <si>
    <t xml:space="preserve">Nós não estamos testando se sabemos programar; estamos testando se alguém abre a carteira pelo resultado.</t>
  </si>
  <si>
    <t xml:space="preserve">Duas antíteses 'não é X, é Y' seguidas, e o ponto e vírgula esconde duas frases. A fala soa como slide, não como sócia.</t>
  </si>
  <si>
    <t xml:space="preserve">Marina sorriu: "Exato. Programar a gente sabe. O que a gente não sabe é se alguém paga pelo resultado."</t>
  </si>
  <si>
    <t xml:space="preserve">Na sexta-feira às 17h, tinham onze pagamentos confirmados no Pix e dois diretores pedindo pacote anual.</t>
  </si>
  <si>
    <t xml:space="preserve">Onze pagamentos B2B de R$ 1.500 em 72 horas, sem origem do tráfego, desmentem a própria fase (Mágico de Oz leva 4 a 8 semanas, B2B 6 a 12, L1759). O título de L1669 ainda fala em 48 horas.</t>
  </si>
  <si>
    <t xml:space="preserve">Dizer de onde veio o tráfego (a lista de contatos da Marina) e dar um número crível, como 3 pagamentos em 25 abordagens. Voltar à cena depois para mostrar o que o trabalho manual ensinou. Alinhar 48 e 72 horas.</t>
  </si>
  <si>
    <t xml:space="preserve">É o que chamamos de **A Lei da Moeda de Compromisso**.</t>
  </si>
  <si>
    <t xml:space="preserve">Dinheiro, tempo e reputação como moedas de compromisso vêm de Rob Fitzpatrick (The Mom Test), citado na Oficina. O texto toma o conceito como seu e nunca exemplifica a moeda reputação.</t>
  </si>
  <si>
    <t xml:space="preserve">Creditar: "Rob Fitzpatrick chama isso de moedas de compromisso." E dar um caso de reputação: o cliente apresenta você ao diretor dele ou aceita virar caso público com nome e cargo.</t>
  </si>
  <si>
    <t xml:space="preserve">Uma carta de intenção vinculante ou um pagamento antecipado antes do produto existir é ouro puro. Não construa a fábrica para descobrir se alguém quer o tijolo; venda o primeiro lote primeiro.</t>
  </si>
  <si>
    <t xml:space="preserve">Carta de intenção quase nunca obriga. Se fosse vinculante, seria contrato preliminar. 'Ouro puro' é clichê e 'venda o primeiro lote primeiro' é redundante.</t>
  </si>
  <si>
    <t xml:space="preserve">Uma carta de intenção assinada por quem tem orçamento, com preço e data, pesa muito. Um pagamento antecipado pesa mais, porque a carta raramente obriga. Não construa a fábrica para descobrir se alguém quer o tijolo. Venda o primeiro lote antes.</t>
  </si>
  <si>
    <t xml:space="preserve">&gt; [!tip] Stack mínimo da Fase 7</t>
  </si>
  <si>
    <t xml:space="preserve">Callout da Fase 8 rotulado Fase 7, numeração antiga deslocada em uma fase (o mesmo em v02 L102, 'Fase 3', e v04 L118, 'Fase 10'). Ainda vem antes da apresentação da fase.</t>
  </si>
  <si>
    <t xml:space="preserve">Corrigir para 'Stack mínimo da Fase 8' e levar o callout para junto do catálogo de experimentos (Passo 2). Buscar 'Fase 6' e 'Fase 7' no bloco, porque a numeração antiga volta em L1736, L2815, L2825 e L2997.</t>
  </si>
  <si>
    <t xml:space="preserve">Nesta fase, você ainda foca primariamente em validar o problema e o cliente, não a solução construída.</t>
  </si>
  <si>
    <t xml:space="preserve">O título promete validar 'o problema e a solução', a abertura valida pagamento por uma solução e o fechamento manda a solução para a Fase 9. O leitor não sabe o que esta fase valida.</t>
  </si>
  <si>
    <t xml:space="preserve">Escolher uma formulação e repeti-la no título, na abertura e no fechamento. Ex.: 'Experimentos que validam problema e oferta (proposta e preço). A solução construída fica para as Fases 9 e 10.'</t>
  </si>
  <si>
    <t xml:space="preserve">Cada experimento deve gerar uma decisão clara. Continuar. Ajustar. Pivotar. Ou matar.</t>
  </si>
  <si>
    <t xml:space="preserve">Listas viradas em frases soltas sem verbo, em série: 'Medo de decisão.' (L1751), 'Não substitutos.' (L1833), 'Com custo maior.' (L1873).</t>
  </si>
  <si>
    <t xml:space="preserve">Cada experimento termina numa de quatro decisões: continuar, ajustar, pivotar ou matar a ideia.</t>
  </si>
  <si>
    <t xml:space="preserve">(threshold — ponto de corte numérico pré-definido — ex-ante, falsificabilidade, isolamento de variável)</t>
  </si>
  <si>
    <t xml:space="preserve">Glosas tardias ou repetidas: threshold é glosado aqui e de novo em L1861, ICP só em L1863 (já usado em L1682 e L1693), early adopters em L1892 (usado em L1697), smoke test em L1767 e L1777.</t>
  </si>
  <si>
    <t xml:space="preserve">Glosar cada termo uma vez, na primeira ocorrência da fase, ou adotar o português em todo o capítulo ('ponto de corte' no lugar de threshold). Não pôr glosa dentro de lista entre parênteses.</t>
  </si>
  <si>
    <t xml:space="preserve">### CALIBRANDO EXPECTATIVAS, o espectro de resultados e a regra dos nove em dez</t>
  </si>
  <si>
    <t xml:space="preserve">Títulos com vírgula no lugar do antigo travessão, alguns em caixa mista: 'Exemplo concreto do extremo positivo, Soylent' (L1699), 'Passo 1, desenhe...' (L1730), 'Caso brasileiro real, Pulses' (L1978).</t>
  </si>
  <si>
    <t xml:space="preserve">Usar dois-pontos ou reescrever: 'Calibre a expectativa: o espectro de resultados e a regra dos nove em dez', 'Soylent, o extremo positivo', 'Passo 1: desenhe cada experimento num cartão'.</t>
  </si>
  <si>
    <t xml:space="preserve">Os resultados de experimentos caem em um espectro, inspirado no framework Antler de validação — uma referência usada pela aceleradora global para categorizar a força dos sinais de demanda.</t>
  </si>
  <si>
    <t xml:space="preserve">Espectro Antler sem fonte, com polos sem tradução ('spaghetti sandwiches', 'overnight cult following'). 'Evangelistas' (L1701) é termo de Steve Blank. A regra de L1753 cita Antler sem fonte.</t>
  </si>
  <si>
    <t xml:space="preserve">Citar o material da Antler ou assumir o espectro como do manual. Traduzir os polos ('rejeição clara' e 'adesão de culto'). Creditar os earlyvangelists a Steve Blank (The Four Steps to the Epiphany).</t>
  </si>
  <si>
    <t xml:space="preserve">Assuma que, em nove de cada dez ciclos de hipótese, experimento, e análise, a conclusão correta será recomeçar ou pivotar, não seguir.</t>
  </si>
  <si>
    <t xml:space="preserve">A 'regra mais importante do manual' não tem fonte. A tabela da L2094 dá 30% a 50% de hipóteses confirmadas como saudável e a L2096 redefine a regra como 'threshold mínimo antes de pivotar'.</t>
  </si>
  <si>
    <t xml:space="preserve">Apresentar como estimativa do autor ou citar a fonte. Explicar que 30% a 50% de hipóteses confirmadas convive com nove ciclos em dez falharem, porque um ciclo cai se uma hipótese cai. Tirar a linha 'Regra 9 em 10' da tabela.</t>
  </si>
  <si>
    <t xml:space="preserve">Abaixo disso, você está no meio. E o meio é pivô.</t>
  </si>
  <si>
    <t xml:space="preserve">Ordens opostas para a zona do meio: aqui é pivô, em L1686 é 'decisão difícil', em L1918 é 'Mais dados', em L2014 e L2836 'exige novo experimento'. O caso mais comum fica sem regra.</t>
  </si>
  <si>
    <t xml:space="preserve">Fixar uma regra e repeti-la: 'Resultado na zona cinza dá direito a um único experimento extra, desenhado antes, com outro preço ou segmento. Se cair de novo na zona cinza, pivote.' Ajustar L1709, L1918, L2014 e L2836.</t>
  </si>
  <si>
    <t xml:space="preserve">Aplique os critérios duros da [[#FASE 7 — FORMULAÇÃO RIGOROSA DE HIPÓTESES|Fase 7]]. Dez pagamentos antecipados, vinte cartas de intenção, ou cem e-mails a mais de quinze por cento de conversão.</t>
  </si>
  <si>
    <t xml:space="preserve">Esses critérios não estão na Fase 7, só nesta fase (L2007 e L2060). E 'cem e-mails a mais de quinze por cento de conversão' não se entende.</t>
  </si>
  <si>
    <t xml:space="preserve">Aplique os critérios de saída desta fase: dez pagamentos antecipados, vinte cartas de intenção ou cem e-mails qualificados numa página que converta acima de 15%.</t>
  </si>
  <si>
    <t xml:space="preserve">Termine quando as três a cinco hipóteses bet-the-company estiverem validadas ou refutadas com evidência suficiente.</t>
  </si>
  <si>
    <t xml:space="preserve">Inglês dispensável na prosa: bet-the-company (7 vezes), early-stage (6), Skin in the Game, LOIs, advisors, deeptech, Willingness to pay. O leitor de PME não precisa decodificar.</t>
  </si>
  <si>
    <t xml:space="preserve">Trocar por 'hipóteses de vida ou morte', 'estágio inicial', 'pele em jogo', 'cartas de intenção', 'conselheiros', 'disposição a pagar'. Deixar o inglês só no glossário.</t>
  </si>
  <si>
    <t xml:space="preserve">### Fundadores operando na trincheira como Concierge e Mágico de Oz para sentir cada atrito</t>
  </si>
  <si>
    <t xml:space="preserve">Resíduo do 5W1H: título dramático sobre corpo seco de três linhas ('O executor é você... O decisor é você'). O mesmo em L1662 (o quê), L1669 (por quê), L1718 (quando) e L1726 (como).</t>
  </si>
  <si>
    <t xml:space="preserve">Fundir o quê, por quê, quando e quem num parágrafo logo depois da cena de Lucas e Marina. Manter este título só se o corpo mostrar os dois processando contratos no fim de semana e o que cada exceção ensinou.</t>
  </si>
  <si>
    <t xml:space="preserve">Hipótese: [copiar da Fase 6]</t>
  </si>
  <si>
    <t xml:space="preserve">O modelo do cartão manda copiar a hipótese da Fase 6, mas as hipóteses estão na Fase 7 (L1839). O passo a passo do Test Card repete o erro (L2825: 'copie da Fase 6').</t>
  </si>
  <si>
    <t xml:space="preserve">Hipótese: [copiar do Banco de Hipóteses da Fase 7]. Corrigir também L2825.</t>
  </si>
  <si>
    <t xml:space="preserve">A regra de ouro de Canvas: Test Card (David Bland &amp; Alexander Osterwalder, 2019) (Fase 8): critério de sucesso e critério de refutação devem ser **distintos com zona de incerteza no meio**.</t>
  </si>
  <si>
    <t xml:space="preserve">Frase corrompida pela troca de link por texto: o nome da seção virou sujeito da frase. O callout empilha quatro glosas e diz o mesmo que L2771 e L2887.</t>
  </si>
  <si>
    <t xml:space="preserve">Reduzir a duas frases: 'O cartão adapta o Test Card de Bland e Osterwalder (detalhes em Canvas: Test Card). Regra de ouro: critério de sucesso e de refutação distintos, com zona de incerteza no meio.'</t>
  </si>
  <si>
    <t xml:space="preserve">Por exemplo: você promete "IA que sugere horários de postagem ideais", e você mesmo, olhando cada cliente, sugere os horários. O cliente nem sabe.</t>
  </si>
  <si>
    <t xml:space="preserve">Mágico de Oz pago sem ressalva. Vender 'IA' entregue por humano pode ser publicidade enganosa (CDC, art. 37) e, com documentos do cliente (os contratos de Lucas, L1653), envolve sigilo e LGPD.</t>
  </si>
  <si>
    <t xml:space="preserve">Pôr ressalva: não prometa 'IA' em contrato, diga nos termos que há revisão humana, assine acordo de confidencialidade, trate só os dados necessários e apague-os ao fim do teste. Em B2C, atenção redobrada ao CDC.</t>
  </si>
  <si>
    <t xml:space="preserve">O teste Mágico de Oz é válido, mas anunciar 'IA' quando o serviço é feito por pessoa pode ser publicidade enganosa ao consumidor, por induzir a erro sobre a natureza do serviço (CDC, art. 37, § 1º).</t>
  </si>
  <si>
    <t xml:space="preserve">https://www.planalto.gov.br/ccivil_03/leis/l8078compilado.htm</t>
  </si>
  <si>
    <t xml:space="preserve">Você vende o produto antes dele existir. Pede pagamento real ou carta de intenção assinada.</t>
  </si>
  <si>
    <t xml:space="preserve">Pré-venda no Brasil tem regras que o capítulo ignora: nota fiscal de venda para entrega futura, prazo e reembolso por escrito e 7 dias de arrependimento na venda online ao consumidor (CDC, art. 49).</t>
  </si>
  <si>
    <t xml:space="preserve">Acrescentar um parágrafo de ressalva: combine com o contador a nota da venda para entrega futura, escreva prazo e reembolso integral se não entregar, use pagamento com estorno simples e, em B2C, respeite os 7 dias do art. 49 do CDC.</t>
  </si>
  <si>
    <t xml:space="preserve">Quando o usuário clica, aparece "em breve" mais formulário.</t>
  </si>
  <si>
    <t xml:space="preserve">'mais' no lugar de '+' ou 'e', resíduo de substituição mecânica. Também 'Fake Door mais Carta de Intenção' e '... mais LinkedIn' (L1956) e 'testa proposta mais preço mais timing' (L2033).</t>
  </si>
  <si>
    <t xml:space="preserve">Quando o usuário clica, aparece um aviso de 'em breve' e um formulário. Em L2033: 'testa proposta, preço e momento'. Em L1956: 'Fake Door com carta de intenção de pagamento'.</t>
  </si>
  <si>
    <t xml:space="preserve">Esse é a ponte entre teoria e experimento.</t>
  </si>
  <si>
    <t xml:space="preserve">Erros de concordância no trecho: 'Esse é a ponte', 'Instagram ads... mitiga' (L1970), 'uma ou mais invalidadas conta' (L2004), 'dados ruim' e 'viesada' (L2291), 'estrutura do entrevista' (L2551).</t>
  </si>
  <si>
    <t xml:space="preserve">Este passo é a ponte entre teoria e experimento. Corrigir para 'mitigam', 'contam', 'dados ruins', 'enviesada' e 'estrutura da entrevista'.</t>
  </si>
  <si>
    <t xml:space="preserve">As respostas possíveis: (a) menos de um dia, (b) um a três dias, (c) três a cinco dias, (d) mais de cinco dias.</t>
  </si>
  <si>
    <t xml:space="preserve">O exemplo de rigor tem faixas sobrepostas (três dias cabe em b e c), 'mais de cinco dias' numa semana de trajeto e 'menos de um dia' para contagem de dias. L1863 lê (c) ou (d) como 'mais de três'.</t>
  </si>
  <si>
    <t xml:space="preserve">Opções: (a) nenhum, (b) 1 ou 2 dias, (c) 3 ou 4 dias, (d) 5 dias ou mais. Medida: percentual em (c) ou (d), isto é, três dias ou mais. Ajustar o threshold de L1863 para 'três dias ou mais'.</t>
  </si>
  <si>
    <t xml:space="preserve">Checklist mínimo de pré-registro a documentar antes de iniciar o experimento. Hipótese específica (texto exato, com atributo e direção). Medida operacional (fórmula exata).</t>
  </si>
  <si>
    <t xml:space="preserve">Checklist executável achatado num parágrafo de fragmentos. É material de referência e o leitor vai querer marcar item a item.</t>
  </si>
  <si>
    <t xml:space="preserve">Voltar à lista com caixas: hipótese com atributo e direção, medida (fórmula), população e critérios de inclusão, amostra mínima, threshold, plano de análise, regra de descarte e critério de inconclusivo.</t>
  </si>
  <si>
    <t xml:space="preserve">Esse é o passo mais negligenciado por empreendedores. É o mais importante para uma avaliação honesta.</t>
  </si>
  <si>
    <t xml:space="preserve">Superlativos sem base em série: 'a regra operacional mais importante deste manual' (L1688), 'o experimento mais revelador de todos' (L1801), 'o mecanismo mais efetivo' e 'a causa mais comum' (L1880).</t>
  </si>
  <si>
    <t xml:space="preserve">Cortar o superlativo e dizer o custo concreto: 'Pule este passo e você compara o resultado com um público que não é o seu ICP.'</t>
  </si>
  <si>
    <t xml:space="preserve">Para questionários e testes de conversão, você precisa de pelo menos oitenta a cem respostas.</t>
  </si>
  <si>
    <t xml:space="preserve">Com 100 visitantes e conversão de 5%, o intervalo vai de cerca de 1% a 9%, sem separar fraco de forte. O volume pede 385 (L2257) e 500 a 5.000 visitantes (L3053), e o PadariaPro usa 30 (L1958).</t>
  </si>
  <si>
    <t xml:space="preserve">Dar a regra por contagem: 'Para conversões entre 2% e 10%, junte de 300 a 500 visitantes do ICP ou decida por número absoluto (ex.: 15 cadastros qualificados).' Alinhar L1958, L2257 e L3053 a essa regra.</t>
  </si>
  <si>
    <t xml:space="preserve">Registre o ajuste no Cartão de Experimento, antes de olhar o resultado final.</t>
  </si>
  <si>
    <t xml:space="preserve">O Passo 4 diz que o threshold é imóvel e o Passo 6 manda ajustá-lo depois da coleta. Para checar a amostra você já vê os dados, então a regra reabre a porta que o capítulo fecha.</t>
  </si>
  <si>
    <t xml:space="preserve">Levar a regra de ajuste para o pré-registro (Passo 5): 'Se mais de metade da amostra for de early adopters, o threshold sobe de 15% para 20%.' O ajuste é decidido antes e só aplicado depois.</t>
  </si>
  <si>
    <t xml:space="preserve">&gt; [!quote] Popper sobre evidência refutadora</t>
  </si>
  <si>
    <t xml:space="preserve">Formatado como citação, mas é paráfrase sem obra. Quem conhece Popper percebe.</t>
  </si>
  <si>
    <t xml:space="preserve">Tirar o formato de citação: 'Karl Popper (A Lógica da Pesquisa Científica, 1934) mostrou que a evidência pode refutar uma teoria, mas nunca prová-la de vez.'</t>
  </si>
  <si>
    <t xml:space="preserve">**Mais dados**: resultado inconclusivo, rode variante do experimento. **Abandone**: evidência clara e consistente de que não há negócio aqui.</t>
  </si>
  <si>
    <t xml:space="preserve">Ao menos sete vocabulários de decisão: 'Continuar, Ajustar, Pivotar, matar' (L1671), 'Mais dados' (aqui), 'Ajuste' (L2789), 'dobrar aposta' (L2196). O cartão final (L3037) não tem 'Mais dados'.</t>
  </si>
  <si>
    <t xml:space="preserve">Fixar quatro decisões e usar só elas, inclusive nos cartões: Persevere, Ajuste (inclui rodar variante), Pivote e Abandone.</t>
  </si>
  <si>
    <t xml:space="preserve">&gt; [!warning] Não fique em limbo</t>
  </si>
  <si>
    <t xml:space="preserve">17 callouts em 424 linhas de corpo, seis deles [!important], alguns de uma palavra ('Decida.'). Fragmentam a leitura e diluem o que de fato importa.</t>
  </si>
  <si>
    <t xml:space="preserve">Manter no máximo cinco callouts no corpo (critério antes do resultado, nove em dez, zona cinza, pré-registro, critério de saída). O resto vira frase do parágrafo vizinho.</t>
  </si>
  <si>
    <t xml:space="preserve">&gt; Depois de cada experimento, o par natural do Test Card é o [[#Canvas: Pirate Canvas / AARRR (Dave McClure, 2007)|Canvas: Pirate Canvas / AARRR (Dave McClure, 2007)]] — cartão de uma página</t>
  </si>
  <si>
    <t xml:space="preserve">O callout do Learning Card aponta para o funil AARRR. O Learning Card não tem seção nem modelo no volume (só uma linha em L2869), e o Passo 9 exige um por experimento.</t>
  </si>
  <si>
    <t xml:space="preserve">Criar um modelo curto de Learning Card nos Templates (o que observamos, o que aprendemos, o que decidimos, próxima ação) e apontar o link para ele. Tirar a remissão ao Pirate Canvas.</t>
  </si>
  <si>
    <t xml:space="preserve">A estrutura visual do Cartão de Experimento (Template: Cartão de Experimento (Fase 8)):</t>
  </si>
  <si>
    <t xml:space="preserve">Parênteses aninhados de bastidor, herdados da conversão de links. Também em L2000, L2018, L2054 e L2323 ('(Framework: MaxDiff Analysis (...) (Fase 8))').</t>
  </si>
  <si>
    <t xml:space="preserve">A estrutura visual do Cartão de Experimento (modelo completo em Templates, no fim da fase):</t>
  </si>
  <si>
    <t xml:space="preserve">Custo: R$ 0 em mídia paga.</t>
  </si>
  <si>
    <t xml:space="preserve">Contradiz a mitigação do mesmo cartão (L1970: 'Instagram ads segmentados em SP como canal paralelo'), que é mídia paga. O desenho fala em WhatsApp e LinkedIn, não em Instagram.</t>
  </si>
  <si>
    <t xml:space="preserve">Escolher: tirar o Instagram da mitigação e assumir o viés dos grupos, ou somar a verba (ex.: R$ 600) ao custo e ao desenho.</t>
  </si>
  <si>
    <t xml:space="preserve">**Decisão.** R$ 400 uniforme está invalidado. O mercado bifurca. Nova hipótese: tier duplo — R$ 290 entry com funcionalidade básica e R$ 590 premium com integrações adicionais.</t>
  </si>
  <si>
    <t xml:space="preserve">Pelo critério escrito, 3 de 7 aceitam R$ 400 ou mais (43%), entre refutar (menos de 40%) e validar (60%): é inconclusivo. A 'bifurcação' vem de 1 pessoa, numa meta de 30 visitantes (L1958).</t>
  </si>
  <si>
    <t xml:space="preserve">Decisão: inconclusivo. Mostrar os Passos 6 e 8 que o título 'nove passos aplicados' promete (amostra pequena, só de grupos de WhatsApp) e propor pré-venda paga a R$ 290 e R$ 400 para 20 padarias.</t>
  </si>
  <si>
    <t xml:space="preserve">A Pulses, fundada em 2015 por Sady Ennes em Florianópolis (depois adquirida pela TOTVS em 2021), é uma plataforma de pesquisa de clima e cultura organizacional via micro-pulses semanais.</t>
  </si>
  <si>
    <t xml:space="preserve">Caso real com fundador, cidade, comprador e ano a confirmar, e cena de página e cartas de intenção sem nenhum número. 'Endossando a tese' (L1984) credita ao teste uma aquisição seis anos depois.</t>
  </si>
  <si>
    <t xml:space="preserve">Checar fundador, cidade e aquisição. Sem registro público do teste, trocar por caso documentado ou apresentar como ilustração. Cortar a frase que liga a aquisição ao teste.</t>
  </si>
  <si>
    <t xml:space="preserve">A decisão foi cirúrgica.</t>
  </si>
  <si>
    <t xml:space="preserve">Adjetivos da lista a cortar: 'cirúrgica', 'extraordinária' (L1684), 'fundamental' (L1671), 'irrefutáveis' (L1996), 'invisível' (L2664, L2931, L2955), 'alavanca poderosa' (L2594).</t>
  </si>
  <si>
    <t xml:space="preserve">Cortar e deixar o fato falar: 'O fundador montou a página em poucos dias e só depois decidiu construir.'</t>
  </si>
  <si>
    <t xml:space="preserve">A lição transferível. Experimento barato antes de construir economiza meses.</t>
  </si>
  <si>
    <t xml:space="preserve">Cabeçalho pedagógico já combinado para cortar. Variante em negrito de frase inteira: '**A lição: Test Card não é burocracia...**' (L2865) e '**A lição: AARRR não é painel...**' (L2959).</t>
  </si>
  <si>
    <t xml:space="preserve">Cortar o rótulo e fechar o caso pela consequência: 'Um teste de poucos milhares de reais respondeu se valia gastar um ano de engenharia.'</t>
  </si>
  <si>
    <t xml:space="preserve">### Que moeda escassa (dinheiro, tempo ou reputação) o cliente entregou na nossa mão esta semana?</t>
  </si>
  <si>
    <t xml:space="preserve">Bom título que retoma a Lei da Moeda, mas as cinco perguntas abaixo são genéricas e nenhuma pergunta pela moeda. 'Nossa mão' quebra o 'você' do resto.</t>
  </si>
  <si>
    <t xml:space="preserve">Fazer as perguntas seguirem o título: 'Quem pagou, quanto e quando? Quem cedeu uma hora de agenda? Quem arriscou o nome apresentando você a um chefe? Se ninguém, o experimento ainda não começou.'</t>
  </si>
  <si>
    <t xml:space="preserve">### Sinais irrefutáveis de pele em jogo (Skin in the Game) com recibos, pilotos pagos ou LOIs</t>
  </si>
  <si>
    <t xml:space="preserve">Henrique, Camila, Rafael e Bia somem da fase em que mais renderiam. O purgatório de POCs gratuitos de Henrique é o antipadrão exato de pilotos pagos e cartas de intenção. Lucas e Marina só abrem.</t>
  </si>
  <si>
    <t xml:space="preserve">Usar os arquétipos no checklist: Henrique troca a quarta POC gratuita por piloto pago com critério de sucesso, Camila cobra pela primeira vez um pacote, Rafael e Bia testam pré-venda antes de mais tráfego pago.</t>
  </si>
  <si>
    <t xml:space="preserve">Critério duro atingido em ao menos um dos três sinais: dez pagamentos antecipados reais, vinte cartas de intenção assinadas, ou cem e-mails qualificados em landing page com conversão maior que quinze por cento.</t>
  </si>
  <si>
    <t xml:space="preserve">Régua única para todo modelo: dez pagamentos é inviável para quem vende a usinas e prefeituras e trivial no D2C. 15% de conversão é raro com tráfego frio e fácil com tráfego de amigos.</t>
  </si>
  <si>
    <t xml:space="preserve">Calibrar por modelo. B2B enterprise: 2 pilotos pagos ou 3 cartas do dono do orçamento. SaaS para PME: 10 pagamentos. D2C: 50 pedidos pagos com tráfego frio. Pedir a origem do tráfego junto com a conversão.</t>
  </si>
  <si>
    <t xml:space="preserve">pré-venda (&gt;20% intenção, &gt;10% conversão paga é muito forte); concierge (NPS &gt;50); Wizard of Oz (uso &gt;2x/semana).</t>
  </si>
  <si>
    <t xml:space="preserve">Referências sem fonte. NPS com cinco clientes de concierge não diz nada, e '&gt;20% intenção' não diz de quê.</t>
  </si>
  <si>
    <t xml:space="preserve">Citar fonte ou marcar como regra prática do autor. Trocar NPS por contagem: 'ao menos 3 de 5 clientes do concierge renovam ou indicam alguém'.</t>
  </si>
  <si>
    <t xml:space="preserve">### Confundir cliques curiosos ou cadastros de e-mail gratuitos com intenção real de compra</t>
  </si>
  <si>
    <t xml:space="preserve">O título promete uma armadilha e o corpo lista seis outras, nenhuma sobre cliques ou cadastros grátis. Três delas voltam no Resumo operacional (L2063 a L2066).</t>
  </si>
  <si>
    <t xml:space="preserve">Ou título neutro ('Seis armadilhas'), ou abrir pela do título: 'Mil cadastros grátis valem menos que dez cartões de crédito.' E cortar a repetição no Resumo.</t>
  </si>
  <si>
    <t xml:space="preserve">Se um experimento custa mais de R$ 3.000, ou demora mais de duas semanas, provavelmente está mal desenhado.</t>
  </si>
  <si>
    <t xml:space="preserve">Tetos incompatíveis: aqui 2 semanas e R$ 3 mil, L1753 2 a 3 semanas, L2019 30 dias e R$ 5 mil, L2009 R$ 500 por hipótese, L1781 até R$ 2 mil só em anúncio, L1787 concierge até 12 semanas.</t>
  </si>
  <si>
    <t xml:space="preserve">Uma tabela única por tipo de experimento com custo e prazo máximos (landing page: 2 semanas e R$ 2 mil, concierge: 8 semanas, B2B enterprise: o ciclo do cliente). Remeter a ela em L1671, L2009, L2019, L2031 e L2066.</t>
  </si>
  <si>
    <t xml:space="preserve">1. Qual foi a evidência mais forte que você coletou até hoje: elogios verbais, e-mails cadastrados de graça ou clientes pagando dinheiro real (mesmo que você entregue o serviço no braço)?</t>
  </si>
  <si>
    <t xml:space="preserve">As perguntas tratam da abertura, não do método da fase. Nenhuma checa se o critério foi escrito antes ou se a trave mudou de lugar, e não há leitura das respostas.</t>
  </si>
  <si>
    <t xml:space="preserve">Acrescentar: 'No seu último teste, o critério de refutação estava escrito antes do primeiro número? Se não, trate o resultado como inconclusivo.' E dar a leitura: dois 'não' indicam teatro de validação.</t>
  </si>
  <si>
    <t xml:space="preserve">Desenhe uma oferta de Concierge Pago para entregar manualmente o resultado final que seu produto promete. Apresente essa oferta para cinco clientes reais até quarta-feira cobrando preço justo.</t>
  </si>
  <si>
    <t xml:space="preserve">Ritual concreto, mas não usa a ferramenta da fase: não pede critério antes da oferta. 'Até quarta-feira' não serve para quem vende a usina ou prefeitura.</t>
  </si>
  <si>
    <t xml:space="preserve">Antes de apresentar, preencha um Cartão: quantos dos cinco precisam pagar para seguir (ex.: 2) e quantos 'não' mudam a oferta (ex.: 5). Em venda enterprise, troque 'pagar até quarta' por 'aceitar piloto pago com data de início'.</t>
  </si>
  <si>
    <t xml:space="preserve">Critério mínimo atingido em pelo menos um de três sinais — dez pagamentos antecipados, vinte cartas de intenção, ou cem e-mails qualificados com conversão acima de quinze por cento.</t>
  </si>
  <si>
    <t xml:space="preserve">Os critérios de saída aparecem três vezes em 60 linhas (checklist L2000 a L2011, callout L2014, Resumo L2056 a L2061), e 'Primeiros passos práticos' vem depois do checklist de saída.</t>
  </si>
  <si>
    <t xml:space="preserve">Manter só o checklist, com o callout dos 10% a 15% embutido, e mover 'Primeiros passos práticos' para antes dele. O Resumo remete ao checklist em uma linha.</t>
  </si>
  <si>
    <t xml:space="preserve">Quatro essenciais para a fase — todas detalhadas passo a passo logo a seguir.</t>
  </si>
  <si>
    <t xml:space="preserve">Os 'essenciais' são duas ferramentas de entrevista da Fase 4 (Mom Test, JTBD) e duas da Fase 7 (Pre-mortem L1183, Assumption Mapping L713), não 'logo a seguir'. Pretotyping fica de fora.</t>
  </si>
  <si>
    <t xml:space="preserve">Listar como essenciais Pretotyping, Test Card e Build-Measure-Learn, que são desta fase. Mom Test e JTBD viram remissão à Fase 4 (Vol. 2), e Pre-mortem e Assumption Mapping, à Fase 7.</t>
  </si>
  <si>
    <t xml:space="preserve">logo a seguir.3 a [[#Framework: Service Blueprinting (G. Lynn Shostack, 1984)|Framework: Service Blueprinting (G. Lynn Shostack, 1984)]].</t>
  </si>
  <si>
    <t xml:space="preserve">Texto corrompido ('logo a seguir.3 a [[...]]') e promessa falsa: dos 11 métodos listados, 7 só existem no Vol. 2 e Expected Value está na Fase 7. O link do Manual cai no 1º homônimo (L455).</t>
  </si>
  <si>
    <t xml:space="preserve">Cortar a lista ou reduzi-la aos métodos que importam aqui, com remissão certa ao Vol. 2. Remover o resíduo '.3 a'. Dar âncora única ao manual desta fase (ex.: 'Manual passo a passo da Fase 8').</t>
  </si>
  <si>
    <t xml:space="preserve">Expected Value (Pascal e Fermat para priorizar hipóteses por VE × probabilidade × custo)</t>
  </si>
  <si>
    <t xml:space="preserve">Fórmula errada: valor esperado já é valor vezes probabilidade, e o custo divide, não multiplica.</t>
  </si>
  <si>
    <t xml:space="preserve">Expected Value (Pascal e Fermat): priorize hipóteses pela razão entre valor esperado (valor × probabilidade) e custo do teste.</t>
  </si>
  <si>
    <t xml:space="preserve">| Pré-vendas ou LOIs | Cartas de intenção ou pagamentos antes do produto | ≥ 3 antes de construir |</t>
  </si>
  <si>
    <t xml:space="preserve">A tabela pede 3 pré-vendas ou cartas antes de construir. O checklist (L2007) e L3054 pedem 10 pagamentos ou 20 cartas. Velocidade: 2 hipóteses por semana (L2095) contra 2 por mês (L2010).</t>
  </si>
  <si>
    <t xml:space="preserve">Alinhar a tabela ao critério de saída (10 pagamentos ou 20 cartas, ou a régua por modelo) e usar uma só unidade de velocidade: hipóteses de vida ou morte resolvidas por mês.</t>
  </si>
  <si>
    <t xml:space="preserve">### MANUAL PASSO A PASSO DOS FRAMEWORKS DESTA FASE</t>
  </si>
  <si>
    <t xml:space="preserve">8 das 15 ferramentas e modelos da Oficina são cópia literal: Mom Test (v01, v02), JTBD, Contextual Inquiry, Blueprint e Teste do Comprador (v02), Survey e Conjoint (v04), Pirate Canvas (v04, v06).</t>
  </si>
  <si>
    <t xml:space="preserve">Manter aqui só o que é de experimento (Pretotyping, Customer Development, BML, Test Card e os templates) e trocar as cópias por remissões de uma linha. São 643 das 1.081 linhas da Oficina.</t>
  </si>
  <si>
    <t xml:space="preserve">Todos os frameworks abaixo estão detalhados integralmente com origem, estrutura, passo a passo de aplicação, exemplo brasileiro e armadilhas para execução imediata nesta **Fase 8**.</t>
  </si>
  <si>
    <t xml:space="preserve">Customer Development (E.piphany), BML (Dropbox), Survey, Conjoint, MaxDiff e Blueprint não têm exemplo brasileiro. Mom Test, Contextual Inquiry e Blueprint nem servem 'nesta Fase 8'.</t>
  </si>
  <si>
    <t xml:space="preserve">Tirar 'exemplo brasileiro' da promessa ou dar a cada ferramenta um caso com arquétipo: Lucas e Marina no Build-Measure-Learn, Henrique no Customer Development com usinas.</t>
  </si>
  <si>
    <t xml:space="preserve">cunhou o termo "pretotype" em 2011 (anterior ao "prototype")</t>
  </si>
  <si>
    <t xml:space="preserve">'Anterior ao prototype' sugere que o termo é mais velho que 'protótipo'. As 'oito técnicas' (L2116) não batem com Savoia (há Infiltrator, Facade, Pretend-to-Own, e é Imposter, não Impersonator).</t>
  </si>
  <si>
    <t xml:space="preserve">Cunhou 'pretótipo' por volta de 2011 para o teste que vem antes do protótipo. Conferir a lista em The Right It (2019) e dar o número exato. Acentuar protótipo e pretótipo.</t>
  </si>
  <si>
    <t xml:space="preserve">No início rodou teste em uma empresa grande com planilha em Excel e lista manual de academias parceiras, sem app, sem plataforma.</t>
  </si>
  <si>
    <t xml:space="preserve">Detalhe sem fonte. Relatos públicos dizem que o Gympass começou vendendo passes avulsos ao consumidor e só depois foi ao RH das empresas. O teste em Excel numa empresa grande parece inventado.</t>
  </si>
  <si>
    <t xml:space="preserve">Verificar a origem do Gympass. Se começou B2C, o caso vira exemplo melhor de pivô: o teste com o consumidor mostrou que quem pagava era o RH. Citar a fonte da história.</t>
  </si>
  <si>
    <t xml:space="preserve">(1) Pretotype sem threshold pré-definido, vira teatro. (2) Confundir pretotype com MVP, MVP é produto mínimo que funciona, pretotype é simulação de produto que não existe.</t>
  </si>
  <si>
    <t xml:space="preserve">Cadeias de vírgula herdadas da troca de travessões: vírgula entre sujeito e verbo e orações coladas. Padrão das armadilhas e regras das ferramentas (L2120, L2158, L2168, L2202).</t>
  </si>
  <si>
    <t xml:space="preserve">(1) Pretótipo sem threshold definido antes vira teatro. (2) Confundir pretótipo com MVP. O MVP é um produto mínimo que funciona. O pretótipo simula um produto que não existe.</t>
  </si>
  <si>
    <t xml:space="preserve">Processo: 6 meses em Customer Discovery conversando com VPs de Marketing de 60 empresas Fortune 500.</t>
  </si>
  <si>
    <t xml:space="preserve">Números atribuídos a Steve Blank e à E.piphany (6 meses, 60 empresas da Fortune 500, pivô para integração de dados, IPO com US$ 2,5 bi) sem fonte e com cara de invenção.</t>
  </si>
  <si>
    <t xml:space="preserve">Verificar em The Four Steps to the Epiphany e nos registros do IPO de 1999. Sem fonte, cortar os números e contar o caso como Blank conta, ou usar um caso brasileiro documentado.</t>
  </si>
  <si>
    <t xml:space="preserve">complementar com métodos quantitativos (Frameworks da Fase 8).</t>
  </si>
  <si>
    <t xml:space="preserve">Remete à Fase 8 de dentro da Fase 8, resíduo de cópia. O mesmo na Mom Test (L2520: 'Em Fase 8+ quando produto já existe'), listada como essencial desta fase.</t>
  </si>
  <si>
    <t xml:space="preserve">complementar com os experimentos quantitativos do Passo 2 desta fase (landing page, pré-venda, A/B). Na Mom Test: 'Depois que o produto existe (Fase 10 em diante)'.</t>
  </si>
  <si>
    <t xml:space="preserve">**Build**: Drew Houston fez vídeo demo de 3 minutos mostrando como o Dropbox funcionaria, postou no Hacker News. **Measure**: em um dia, waitlist cresceu de 5.000 para 75.000 pessoas.</t>
  </si>
  <si>
    <t xml:space="preserve">Pelo relato de Ries, o salto de 5 mil para 75 mil veio do vídeo de 2008 feito para o Digg. O vídeo no Hacker News é de 2007. E o vídeo mostrava um produto que já funcionava em beta.</t>
  </si>
  <si>
    <t xml:space="preserve">Corrigir para Digg, 2008, e dizer que o vídeo mostrava o produto em beta fechado. O caso valida demanda antes do lançamento, não antes de construir.</t>
  </si>
  <si>
    <t xml:space="preserve">4. Ordem aleatória de opções para evitar viés de posição.</t>
  </si>
  <si>
    <t xml:space="preserve">Vale para opções nominais. Em escala ordinal (frequência, concordância, como no exemplo MiMoto), embaralhar a ordem confunde o respondente e piora a medida.</t>
  </si>
  <si>
    <t xml:space="preserve">4. Embaralhe opções sem ordem natural (lista de problemas, marcas). Mantenha a ordem nas escalas (nunca, às vezes, sempre).</t>
  </si>
  <si>
    <t xml:space="preserve">Implicação: dor validada em escala. Willingness to pay existe.</t>
  </si>
  <si>
    <t xml:space="preserve">Amostra de conveniência (CRM próprio, contabilidades parceiras, anúncio) fere o princípio 5 da mesma seção, logo 'validada em escala' não vale. E 'Na trincheira real' traz caso inventado com decimais.</t>
  </si>
  <si>
    <t xml:space="preserve">Implicação: sinal forte de dor entre clientes e contatos próximos. Falta confirmar fora da própria base. Chamar o bloco de 'Exemplo ilustrativo'.</t>
  </si>
  <si>
    <t xml:space="preserve">Perguntas leading: "você concorda que nossa solução resolve X?", Amostra viesada: só respondem clientes satisfeitos, n pequeno: 30 respostas não generalizam,</t>
  </si>
  <si>
    <t xml:space="preserve">Lista achatada em vírgulas, com maiúscula no meio da frase, ilegível. O mesmo em L2295, L2367, L2371, L2433, L2437, L2602, L2676 e L2750.</t>
  </si>
  <si>
    <t xml:space="preserve">Devolver as quebras de linha: uma armadilha por item, rótulo em português, explicação curta. Ex.: '- Pergunta que induz: "você concorda que...?"' e '- Amostra enviesada: só respondem clientes satisfeitos.'</t>
  </si>
  <si>
    <t xml:space="preserve">Dillman, D., Smyth, J. &amp; Christian, L. (2014). *Internet, Phone, Mail and Mixed-Mode Surveys* (5th ed.). Wiley.</t>
  </si>
  <si>
    <t xml:space="preserve">A edição de 2014 parece ser a 4ª, não a 5ª. L2218 repete '5ª edição 2014', e a obra de 1978 tinha outro título (The Total Design Method).</t>
  </si>
  <si>
    <t xml:space="preserve">Conferir e corrigir para '4th ed.' em L2218 e L2299.</t>
  </si>
  <si>
    <t xml:space="preserve">Passo 3, Amostra: 200-500 respondentes do ICP.</t>
  </si>
  <si>
    <t xml:space="preserve">Conjoint e MaxDiff pedem 200 a 500 respondentes e software pago (Sawtooth), muito acima do teto de R$ 500 a R$ 3 mil por experimento desta fase. A própria seção os desaconselha no início (L2371).</t>
  </si>
  <si>
    <t xml:space="preserve">Mover Conjoint e MaxDiff para a parte de preço do Vol. 4 ou abrir com: 'Só use se já tem 200 contatos do ICP e verba para painel. No começo, prefira pré-venda com dois preços.'</t>
  </si>
  <si>
    <t xml:space="preserve">Utilidades de preço: R$ 50 (+1.8), R$ 100 (+0.5), R$ 200 (-0.3), R$ 400 (-2.0). Preço acima de R$ 200 reduz drasticamente, abaixo de R$ 100 é quase equivalente.</t>
  </si>
  <si>
    <t xml:space="preserve">A leitura contradiz os números: de R$ 50 para R$ 100 a utilidade cai 1,3, mais que de R$ 100 para R$ 200 (0,8). 'Abaixo de R$ 100 é quase equivalente' e 'pode ir até R$ 200' (L2363) são falsos.</t>
  </si>
  <si>
    <t xml:space="preserve">Trocar os números para sustentar a tese (ex.: R$ 50 +1,0, R$ 100 +0,9, R$ 200 +0,6, R$ 400 -2,5) ou reescrever a leitura: 'cada degrau de preço custa preferência, e o salto acima de R$ 200 é o maior'.</t>
  </si>
  <si>
    <t xml:space="preserve">- "Se tivesse uma varinha mágica, o que mudaria?"</t>
  </si>
  <si>
    <t xml:space="preserve">O exemplo de 'bem feito' termina numa pergunta hipotética que pede ideias, justamente o que a seção manda evitar (L2468 e L2469).</t>
  </si>
  <si>
    <t xml:space="preserve">Trocar por pergunta sobre o passado: 'Da última vez que isso deu errado, o que você fez no dia seguinte?'</t>
  </si>
  <si>
    <t xml:space="preserve">'invest' truncado em inglês, e a implicação sai de uma entrevista, quando a seção exige 10 a 15 (L2598). 'Alavanca poderosa' é adjetivo inflado.</t>
  </si>
  <si>
    <t xml:space="preserve">Implicação, se o padrão se repetir em 10 a 15 entrevistas: a indicação de outro dono de empresa destrava a compra. Vale testar um programa de indicação.</t>
  </si>
  <si>
    <t xml:space="preserve">Demand-Side Sales 101 (2020) é de Bob Moesta com Greg Engle, não com Chris Spiek. L2534 cita só Moesta.</t>
  </si>
  <si>
    <t xml:space="preserve">Moesta, B., com Engle, G. (2020). Demand-Side Sales 101. Lioncrest.</t>
  </si>
  <si>
    <t xml:space="preserve">Startup de software para clínicas de fisioterapia:</t>
  </si>
  <si>
    <t xml:space="preserve">Exemplo genérico onde a Dra. Camila (clínica em BH) daria corpo. E tira cinco 'insights' de uma visita, quando a seção diz (L2672) que uma visita não representa e pede de 4 a 8.</t>
  </si>
  <si>
    <t xml:space="preserve">Pôr Lucas e Marina observando a recepção da clínica de Camila, ou marcar o exemplo como a primeira de seis visitas, com os achados como hipóteses para as próximas.</t>
  </si>
  <si>
    <t xml:space="preserve">Negrito quebrado em três passos seguidos (L2714, L2716, L2718): asteriscos soltos e palavras coladas na renderização.</t>
  </si>
  <si>
    <t xml:space="preserve">Passo 3: identifique pontos de falha (onde o serviço pode quebrar). Passo 4: identifique esperas. Passo 5: identifique decisões.</t>
  </si>
  <si>
    <t xml:space="preserve">Fases: kickoff call → import de dados → configuração → treinamento → go-live.</t>
  </si>
  <si>
    <t xml:space="preserve">Exemplo em jargão de SaaS (kickoff, go-live, CS, eng, SLA, Wait, Fixes, import failure). E a ferramenta de pós-venda não conversa com a fase, onde serviria para mapear o bastidor do concierge.</t>
  </si>
  <si>
    <t xml:space="preserve">Traduzir (reunião de início, importação, entrada em produção, sucesso do cliente, engenharia) e trocar o exemplo pelo blueprint do concierge de Lucas e Marina: o que o cliente vê e o que os dois fazem no fim de semana.</t>
  </si>
  <si>
    <t xml:space="preserve">O Test Card foi formalizado no livro *Testing Business Ideas* (David Bland &amp; Alexander Osterwalder, 2019), parte da família Strategyzer (mesma escola do BMC e VPC).</t>
  </si>
  <si>
    <t xml:space="preserve">O Test Card da Strategyzer circula desde Value Proposition Design (2014). A forma canônica de quatro frases (acreditamos, para verificar, mediremos, estaremos certos se) nunca aparece.</t>
  </si>
  <si>
    <t xml:space="preserve">Datar pela primeira publicação e mostrar as quatro frases do Test Card original antes da versão estendida do manual. Glosar BMC e VPC ou cortá-los.</t>
  </si>
  <si>
    <t xml:space="preserve">Cartão de uma página com **oito campos** estruturados:</t>
  </si>
  <si>
    <t xml:space="preserve">Quatro versões do mesmo cartão: 12 campos no Passo 1 (L1734), 6 no fluxograma (L1932), 8 mais 3 aqui e outros 8 no passo a passo (L2825). Cada exemplo usa um conjunto.</t>
  </si>
  <si>
    <t xml:space="preserve">Definir um cartão único (o do Template, L3001, com os campos do pré-registro) e fazer os outros remeterem a ele. Tirar o fluxograma de L1932 ou alinhá-lo.</t>
  </si>
  <si>
    <t xml:space="preserve">Use o Test Card na Fase 7 (experimentos de validação do problema) como artefato central</t>
  </si>
  <si>
    <t xml:space="preserve">Numeração antiga: experimentos são a Fase 8 e hipóteses a Fase 7, não 7 e 6. Em L2887, o Test Card 'sucede o Lean Canvas (Fase 9)', que vem depois dele.</t>
  </si>
  <si>
    <t xml:space="preserve">Use o Test Card na Fase 8 como artefato central e na Fase 7 logo depois de cada hipótese. Em L2887: 'Alimenta o Lean Canvas e o MVP Canvas (Fase 9)'.</t>
  </si>
  <si>
    <t xml:space="preserve">Equipe da PadariaPro (caso recorrente do livro) considerava lançar produto de gestão de delivery próprio para padarias artesanais com 1-3 unidades em São Paulo.</t>
  </si>
  <si>
    <t xml:space="preserve">Contradiz o PadariaPro canônico (v01 L3313 a L3321: compras e estoque, padarias de duas a cinco lojas, loja única excluída) e o Experimento #1 desta fase (estoque, três a cinco lojas).</t>
  </si>
  <si>
    <t xml:space="preserve">Manter produto e ICP canônicos: sugestão de pedido para padarias com duas a cinco lojas. O Test Card pode ser a sequência do Experimento #1 (pré-venda a R$ 290 e R$ 400).</t>
  </si>
  <si>
    <t xml:space="preserve">lookalike de base de email comprada</t>
  </si>
  <si>
    <t xml:space="preserve">Comprar base de e-mails e subir no Meta para público semelhante dificilmente tem base legal na LGPD (art. 7º) e expõe a empresa à ANPD. O manual recomenda sem ressalva.</t>
  </si>
  <si>
    <t xml:space="preserve">Trocar por 'público semelhante à lista de clientes que consentiram' ou por segmentação por interesse. Acrescentar: 'Nunca compre base de dados. Além do risco na LGPD, ela queima o domínio de e-mail.'</t>
  </si>
  <si>
    <t xml:space="preserve">Subir no Meta uma base de e-mails comprada é tratamento de dado pessoal e exige base legal do art. 7º da LGPD, que lista comprada raramente tem. A primeira multa da ANPD (Telekall, julho de 2023) puniu tratamento sem base legal.</t>
  </si>
  <si>
    <t xml:space="preserve">https://www.mobiletime.com.br/noticias/06/07/2023/anpd-aplica-sua-primeira-sancao-com-multa-a-telekall/</t>
  </si>
  <si>
    <t xml:space="preserve">7 atendiam à ligação. Dos 7: 4 confirmaram disposição a R$ 290, 2 a R$ 400, 1 a R$ 590.</t>
  </si>
  <si>
    <t xml:space="preserve">Mesmos números do Experimento #1 (47 visitantes, 12 formulários, 7 ligações, 4/2/1) num teste com outro produto, ICP, canal e verba, e decisão oposta (L1976 refuta, L2861 persevera).</t>
  </si>
  <si>
    <t xml:space="preserve">Dar a este cartão resultados próprios ou assumi-lo como releitura do Experimento #1, explicando por que a decisão mudou. Tirar as respostas a R$ 400 e R$ 590 se só R$ 290 foi oferecido.</t>
  </si>
  <si>
    <t xml:space="preserve">com critério, é claramente "amostra menor que planejada, mas suficiente porque conversão alta compensa"</t>
  </si>
  <si>
    <t xml:space="preserve">O 'insight' faz a racionalização que o capítulo condena: a regra para amostra curta não estava no cartão. E o item (3) não segue: critério de refutação não revela o efeito da demora na ligação.</t>
  </si>
  <si>
    <t xml:space="preserve">Pôr no cartão, antes: 'com menos de 100 visitantes, aceito o resultado se o limite inferior da conversão passar de 10%'. Item (3): 'anotar a hora de cada ligação mostrou que esperar 48h perde 40%'.</t>
  </si>
  <si>
    <t xml:space="preserve">Dave McClure, fundador do fundo 500 Startups</t>
  </si>
  <si>
    <t xml:space="preserve">A 500 Startups passou a se chamar 500 Global em 2021. 'Padrão de facto em YC, Antler e nos principais VCs brasileiros' não tem fonte.</t>
  </si>
  <si>
    <t xml:space="preserve">Dave McClure, cofundador da 500 Startups (hoje 500 Global). Cortar a frase sobre YC, Antler e VCs ou citar a fonte.</t>
  </si>
  <si>
    <t xml:space="preserve">Use o Pirate Canvas na Fase 10 (MVP e primeiros usuários) como estrutura padrão de instrumentação de métricas.</t>
  </si>
  <si>
    <t xml:space="preserve">O próprio canvas diz que não serve antes de haver usuários (L2977). Está numa fase sem produto, recebe o link do Learning Card (L1926) e erra a fase do MVP (11, Vol. 4) e da escala (14 é Finanças).</t>
  </si>
  <si>
    <t xml:space="preserve">Tirar o Pirate Canvas da Fase 8 e remeter à Fase 11 (Vol. 4). Se ficar, abrir com: 'Agora, preencha só a coluna Aquisição com o que os experimentos mediram. O resto entra na Fase 11.'</t>
  </si>
  <si>
    <t xml:space="preserve">é uma banheira furada — você está enchendo o balde enquanto o buraco cresce.</t>
  </si>
  <si>
    <t xml:space="preserve">Metáfora misturada: banheira, balde e buraco na mesma frase. Volta em L2970.</t>
  </si>
  <si>
    <t xml:space="preserve">AARRR obriga o time a ver que crescer a aquisição com 20% de retenção no D30 é encher uma banheira sem tampa.</t>
  </si>
  <si>
    <t xml:space="preserve">Activation era o gargalo — 60% dos cadastros não ativavam cartão em 14 dias.</t>
  </si>
  <si>
    <t xml:space="preserve">Métricas internas de empresa real (CAC R$ 180, ativação de 40% para 67%, KYC de 2 dias para 4 horas) sem fonte. Retenção D30 de 71% só fecha se a base for quem ativou, o que o texto não diz.</t>
  </si>
  <si>
    <t xml:space="preserve">Verificar com a Conta Simples ou fonte pública. Sem fonte, apresentar como fintech fictícia de conta PJ e dizer sobre qual base a retenção é medida.</t>
  </si>
  <si>
    <t xml:space="preserve">| **Referral** | NPS (escala 0-100) | 52 | &gt; 50 | ✅ Dentro |</t>
  </si>
  <si>
    <t xml:space="preserve">O NPS vai de -100 a +100, não de 0 a 100.</t>
  </si>
  <si>
    <t xml:space="preserve">| Referral | NPS (de -100 a +100) | 52 | &gt; 50 | Dentro |</t>
  </si>
  <si>
    <t xml:space="preserve">**Quando usar.** Antes de cada experimento da Fase 7.</t>
  </si>
  <si>
    <t xml:space="preserve">O modelo que o leitor vai imprimir aponta a fase errada: os experimentos são da Fase 8.</t>
  </si>
  <si>
    <t xml:space="preserve">**Quando usar.** Antes de cada experimento da Fase 8.</t>
  </si>
  <si>
    <t xml:space="preserve">CRITÉRIO DE SUCESSO (antes de ver resultado)</t>
  </si>
  <si>
    <t xml:space="preserve">O modelo final não tem os campos do pré-registro (amostra mínima, plano de análise, regra de descarte, critério de inconclusivo) nem 'Mais dados'. 'Refutar se' fica sob 'Critério de sucesso'.</t>
  </si>
  <si>
    <t xml:space="preserve">Acrescentar 'AMOSTRA MÍNIMA', 'SE CAIR NA ZONA CINZA, EU VOU...' e 'DESCARTO O RESULTADO SE...'. Pôr 'Validar se' e 'Refutar se' sob 'CRITÉRIOS' e devolver as caixas [ ] às decisões (L3037).</t>
  </si>
  <si>
    <t xml:space="preserve">| 15-30 entrevistados | [[IGNICAO-Vol-2-Descoberta-e-Mercado#FASE 4 — DESCOBERTA DO PROBLEMA|Fase 4 (Vol. 2)]]-3 |</t>
  </si>
  <si>
    <t xml:space="preserve">Remissões corrompidas pela troca mecânica de números: 'Fase 4 (Vol. 2)]]-3', '... late, 5-6' (L3052), 'Fase 9]]-8' (L3055), '13C' (L3058). A tabela põe concierge na Fase 9 e A/B na 11.</t>
  </si>
  <si>
    <t xml:space="preserve">Refazer a coluna: entrevistas, Fases 4 e 5 (Vol. 2). Questionários, Fase 5. Landing page, pré-venda, concierge e A/B, Fase 8, onde o capítulo os ensina. MVP, Fase 11 (Vol. 4).</t>
  </si>
  <si>
    <t xml:space="preserve">**Nota de tradução vocabular, Problem / Offer / Solution validation (Ries, 2011).**</t>
  </si>
  <si>
    <t xml:space="preserve">A trinca problem, offer e solution validation não aparece com esses nomes em The Lean Startup. Atribuição duvidosa.</t>
  </si>
  <si>
    <t xml:space="preserve">Verificar a origem e citar a fonte certa, ou apresentar a trinca como síntese do manual.</t>
  </si>
  <si>
    <t xml:space="preserve">= [[#FASE 8 — EXPERIMENTOS DE VALIDAÇÃO DO PROBLEMA E DA SOLUÇÃO|Fase 8]] late, 7 e 8.</t>
  </si>
  <si>
    <t xml:space="preserve">Mesma corrupção na nota de vocabulário: 'Fase 8 late, 7 e 8', 'Fase 7 ou 7' e 'Fase 10-9' (L3068). 'Problem validation = Fases 2, 3 e parte da 6' (L3064) usa numeração antiga.</t>
  </si>
  <si>
    <t xml:space="preserve">Problem validation = Fases 4 e 5 (Vol. 2). Offer validation = Fase 8. Solution validation = Fases 9 e 10. Em L3068: 'volta à Fase 7' e 'iterar dentro da Fase 10'.</t>
  </si>
  <si>
    <t xml:space="preserve">Use este template para validar o elemento #4 da Anatomia da Cunha (Dono do Orçamento) antes de avançar para a [[#FASE 7 — FORMULAÇÃO RIGOROSA DE HIPÓTESES|Fase 7]].</t>
  </si>
  <si>
    <t xml:space="preserve">Modelo da Fase 6 (Vol. 2, cópia de v02 L6650) posto na Fase 8, com ordem de usar antes da Fase 7, que o leitor já passou. A 'Anatomia da Cunha' só aparece numa tabela do Cap. 5 (L6283).</t>
  </si>
  <si>
    <t xml:space="preserve">Remeter ao Vol. 2 em uma linha ou reescrever o uso: 'Antes de rodar pré-venda B2B, confira se quem vê a oferta é quem tem o orçamento. Se não for, a conversão mente.'</t>
  </si>
  <si>
    <t xml:space="preserve">O entregável é o conjunto de cartões de experimento executados, cada um com decisão documentada (perseverar, pivotar, ou abandonar).</t>
  </si>
  <si>
    <t xml:space="preserve">O fechamento repete L1666 e não volta a Lucas e Marina, e a cena de abertura fica sem desfecho. O título promete 'o que muda na sua cabeça' e entrega um resumo.</t>
  </si>
  <si>
    <t xml:space="preserve">Fechar pela cena: o que os contratos analisados à mão ensinaram e qual hipótese caiu. Depois, a mudança de cabeça: o fundador para de perguntar 'vocês gostaram?' e passa a perguntar 'quem pagou?'.</t>
  </si>
  <si>
    <t xml:space="preserve">Para avançar à [[#FASE 9 — IDEAÇÃO E PROTOTIPAGEM DE SOLUÇÕES|Fase 9]], pelo menos três a cinco hipóteses bet-the-company devem ter sido testadas e mantidas.</t>
  </si>
  <si>
    <t xml:space="preserve">Exigir três a cinco hipóteses 'mantidas' contradiz a regra dos nove em dez, o checklist (L2004: invalidada conta como aprendizado) e L2007 (basta um de três sinais).</t>
  </si>
  <si>
    <t xml:space="preserve">Para avançar à Fase 9, as hipóteses de vida ou morte precisam ter sido testadas e as que restaram, formar uma teoria coerente. Se alguma caiu, revise a teoria antes de prototipar.</t>
  </si>
  <si>
    <t xml:space="preserve">FASE 9</t>
  </si>
  <si>
    <t xml:space="preserve">### O Cemitério dos Protótipos Perfeitos e a Regra do Descarte Sem Dor</t>
  </si>
  <si>
    <t xml:space="preserve">A 'Regra do Descarte Sem Dor' do título nunca reaparece. O corpo enuncia outra regra (fidelidade proporcional à certeza). Dois nomes para uma ideia, nenhum fixado.</t>
  </si>
  <si>
    <t xml:space="preserve">Escolher um nome e usá-lo sempre: 'Regra do Descarte Sem Dor: a fidelidade do protótipo acompanha a sua certeza.' Retomar o nome no Espelho e no Fechamento.</t>
  </si>
  <si>
    <t xml:space="preserve">Quando a Dra. Camila decidiu criar um aplicativo próprio para acompanhar os exercícios domiciliares dos pacientes da sua clínica em Belo Horizonte</t>
  </si>
  <si>
    <t xml:space="preserve">Na bíblia, Camila é cirurgiã-dentista de reabilitação oral. Exercícios domiciliares para idosos (e Dona Helena, do Vol. 2) a tornam fisioterapeuta, deriva também em v02:2528 e v04:8502.</t>
  </si>
  <si>
    <t xml:space="preserve">Dar ao app um objeto odontológico: 'acompanhar a higiene das próteses e os cuidados pós-implante dos pacientes'. Corrigir a cena da Dona Helena no Vol. 2 ou rever a bíblia.</t>
  </si>
  <si>
    <t xml:space="preserve">Aqui está a regra de ouro da Fase 9, inspirada na engenharia da IDEO e no método *Sprint* da Google Ventures</t>
  </si>
  <si>
    <t xml:space="preserve">Abertura enfática e atribuição frouxa. O Sprint pede protótipo de fachada realista na quinta-feira, o oposto da baixa fidelidade pregada aqui. IDEO não é 'engenharia'.</t>
  </si>
  <si>
    <t xml:space="preserve">'A regra desta fase: a fidelidade do protótipo acompanha a sua certeza.' Se citar o Sprint, dizer que ele só pede realismo no fim da semana, quando a certeza já subiu.</t>
  </si>
  <si>
    <t xml:space="preserve">&gt; [!question] FMF Check da Fase 8</t>
  </si>
  <si>
    <t xml:space="preserve">Callout da Fase 9, com conteúdo da Fase 9, rotulado como Fase 8. O mesmo deslocamento existe em v02:4486 e v04:1540: resíduo da numeração antiga das fases.</t>
  </si>
  <si>
    <t xml:space="preserve">Renomear para 'FMF Check da Fase 9' e corrigir os rótulos irmãos nos Vol. 2 e 4. Na primeira menção, 'encaixe fundador-mercado (founder-market fit)'.</t>
  </si>
  <si>
    <t xml:space="preserve">Geração, avaliação e prototipagem de diferentes soluções possíveis para o problema validado.</t>
  </si>
  <si>
    <t xml:space="preserve">A cena da Camila acaba em 3173 e não volta mais até o fim da fase (4540). O texto cai em definição de manual e o Fechamento ignora o Cemitério dos Protótipos Perfeitos.</t>
  </si>
  <si>
    <t xml:space="preserve">Fazer Camila atravessar os sete passos (Crazy 8s sobre o WhatsApp, teste com os nove pacientes, dossiê) e fechar a fase com o que ela descartou. Trocar esta frase-definição pela continuação da cena.</t>
  </si>
  <si>
    <t xml:space="preserve">Quase todo problema validado pode ser resolvido de várias formas. App. SaaS. Serviço. Marketplace. Hardware. Comunidade. Curso.</t>
  </si>
  <si>
    <t xml:space="preserve">Lista virada em frases sem verbo. O tique se repete em 3208, 3212 ('Sete passos.'), 3245, 3275 e 3336, onde itens de lista viram frases soltas.</t>
  </si>
  <si>
    <t xml:space="preserve">'Quase todo problema validado admite várias soluções: app, SaaS, serviço, marketplace, hardware, comunidade ou curso.' Em 3275 e 3336, usar lista numerada, que ali é checklist.</t>
  </si>
  <si>
    <t xml:space="preserve">Com um dia de trabalho, e zero código, você consegue feedback sobre experiência, fluxo, e desejabilidade.</t>
  </si>
  <si>
    <t xml:space="preserve">Vírgula antes de 'e' em enumeração, herança do inglês ou da troca mecânica. Cerca de 12 casos no trecho (3184, 3204, 3271, 3306, 3367, 3397, 3428).</t>
  </si>
  <si>
    <t xml:space="preserve">'Com um dia de trabalho e nenhum código, você recebe retorno sobre experiência, fluxo e desejabilidade.' Revisar as demais enumerações do trecho.</t>
  </si>
  <si>
    <t xml:space="preserve">A lição transferível: validar o problema não te dá cheque em branco sobre a solução.</t>
  </si>
  <si>
    <t xml:space="preserve">Cabeçalho pedagógico vetado. Volta em 3392 e nas variantes 'Insight do caso' e 'A lição:' dos canvases (4127, 4236, 4348, 4460, 4532).</t>
  </si>
  <si>
    <t xml:space="preserve">Cortar o rótulo e deixar a frase andar: 'Validar o problema não dá cheque em branco à solução.' Nos canvases, trocar 'Insight do caso' por uma frase de transição sem rótulo.</t>
  </si>
  <si>
    <t xml:space="preserve">Esta é a tese central da Fase 8.</t>
  </si>
  <si>
    <t xml:space="preserve">O callout está na Fase 9 e trata da escolha de solução, tema desta fase. Pela numeração antiga, deslocada em um, 'Fase 8' era esta fase. Hoje o leitor entende que a tese é da anterior.</t>
  </si>
  <si>
    <t xml:space="preserve">'Esta é a tese central desta fase.' Se a intenção for remeter à Fase 8, mover o callout para lá.</t>
  </si>
  <si>
    <t xml:space="preserve">situa esse ciclo dentro da distinção entre validação qualitativa (protótipo, teste de fluxo) e validação quantitativa (métricas de uso, dados de retenção)</t>
  </si>
  <si>
    <t xml:space="preserve">O Capítulo 1 trata de quando usar o método científico ou o Lean conforme o risco (Henrique e o aditivo de usina), não da divisão entre validação qualitativa e quantitativa.</t>
  </si>
  <si>
    <t xml:space="preserve">'O Capítulo 1 mostra quando a pressa do Lean vira risco (hardware, saúde, química) e o protótipo pede rigor de laboratório.' Ou cortar o callout.</t>
  </si>
  <si>
    <t xml:space="preserve">### Quando o problema já está validado em campo e você precisa encontrar a arquitetura mínima de entrega</t>
  </si>
  <si>
    <t xml:space="preserve">Os subtítulos de 3180 a 3210 são o antigo O quê, Por quê, Quando, Quem e Como com roupa nova: títulos longos sobre corpos de duas ou três frases secas.</t>
  </si>
  <si>
    <t xml:space="preserve">Fundir as cinco seções numa abertura em prosa que continue a cena da Camila (o que se entrega, quando começar e parar, quem decide), sob um subtítulo curto como 'Quando entrar e quando sair'.</t>
  </si>
  <si>
    <t xml:space="preserve">O executor é você. Com apoio de designer (freelancer ou sócio) se tiver. Os participantes são oito a doze usuários do ICP, para testar protótipos. O decisor é você.</t>
  </si>
  <si>
    <t xml:space="preserve">O título (3206) promete sessões em que o melhor argumento vence o cargo mais alto. O corpo diz que o decisor é você, isto é, o cargo mais alto. Título e texto se contradizem.</t>
  </si>
  <si>
    <t xml:space="preserve">Cumprir a promessa: explicar votação silenciosa por pontos, supervoto do decisor só no fim e proibição de defender a própria ideia antes do voto. Ou trocar o título por 'Quem participa e quem decide'.</t>
  </si>
  <si>
    <t xml:space="preserve">subgraph DIV["Fase de Divergência&lt;br/&gt;(passos 1–2)"]</t>
  </si>
  <si>
    <t xml:space="preserve">O diagrama não bate com os sete passos: divergir é só o Passo 1, convergir é o 2, os blocos 'passos 5–6' e '6–7' se sobrepõem e a nota DVS some. 'Fase de' confunde com as fases do livro.</t>
  </si>
  <si>
    <t xml:space="preserve">Redesenhar com os sete passos do texto (divergir, DVS, detalhar, escolher formato, roteiro, testar e iterar, dossiê) e chamar os blocos de 'Etapa'.</t>
  </si>
  <si>
    <t xml:space="preserve">NEXT(["→ Fase 9&lt;br/&gt;Testes de solução"])</t>
  </si>
  <si>
    <t xml:space="preserve">O diagrama da Fase 9 manda o leitor para a 'Fase 9, Testes de solução'. Testes de solução é a Fase 10. Resíduo da numeração antiga.</t>
  </si>
  <si>
    <t xml:space="preserve">Trocar por 'Fase 10&lt;br/&gt;Testes de solução'.</t>
  </si>
  <si>
    <t xml:space="preserve">&gt; Quinze a trinta ideias no papel, mesmo que a maioria seja ruim. A qualidade emerge da quantidade.</t>
  </si>
  <si>
    <t xml:space="preserve">As metas mudam. Ideias: 20 a 40 (3220), 15 a 30 (aqui), dez ou mais (3410, 3465), cinco ou mais (3502). Conceitos a prototipar: 1 a 3 (3225), 1 ou 2 (3280), 2 a 3 (3427), 2 ou mais (3413).</t>
  </si>
  <si>
    <t xml:space="preserve">Escolher um funil e repeti-lo igual em diagrama, checklist, resumo e tabela: '15 a 30 ideias, 3 a 5 conceitos, 2 protótipos'.</t>
  </si>
  <si>
    <t xml:space="preserve">Desejabilidade. O usuário quer isso? Baseado em tudo que você aprendeu nas Fases 2 e 3.</t>
  </si>
  <si>
    <t xml:space="preserve">As Fases 2 e 3 são articulação da ideia e teoria do negócio (Vol. 1). O que o usuário quer foi aprendido nas Fases 4, 5 e 8. Provável resíduo da numeração antiga.</t>
  </si>
  <si>
    <t xml:space="preserve">'Desejabilidade: o usuário quer isso? Responda com o que aprendeu nas Fases 4 e 5 (descoberta e pesquisa com usuários) e nos experimentos da Fase 8.'</t>
  </si>
  <si>
    <t xml:space="preserve">Viabilidade. Você consegue entregar? Capacidades técnicas, financeiras, regulatórias.</t>
  </si>
  <si>
    <t xml:space="preserve">Aqui 'Viabilidade' é exequibilidade. Na ficha do Double Diamond (3700), 'Viability' é o negócio fechar, que aqui se chama 'Sustentabilidade'. O mesmo termo com dois sentidos na mesma fase.</t>
  </si>
  <si>
    <t xml:space="preserve">Adotar a tríade da IDEO em português em toda a fase: Desejabilidade (querem?), Exequibilidade (conseguimos fazer?), Viabilidade (o negócio fecha?). Ajustar a sigla DVS ou explicar a troca.</t>
  </si>
  <si>
    <t xml:space="preserve">Já a matriz Impacto vezes Esforço (que aparece no exemplo prático mais adiante) é visual.</t>
  </si>
  <si>
    <t xml:space="preserve">'Impacto vezes Esforço' é troca mecânica do sinal ×. Em português sugere multiplicação, mas a matriz é um quadro 2x2. Aparece em 3271, 3349, 3411 e 3466.</t>
  </si>
  <si>
    <t xml:space="preserve">'matriz impacto-esforço' nas quatro ocorrências.</t>
  </si>
  <si>
    <t xml:space="preserve">Escolha o(s) com maior potencial percebido. Defina o formato do protótipo. Seis opções.</t>
  </si>
  <si>
    <t xml:space="preserve">Seguem seis subtítulos de quinto nível para corpos de uma linha. Somados aos 13 callouts entre 3177 e 3421, o passo a passo vira colcha de caixas e títulos.</t>
  </si>
  <si>
    <t xml:space="preserve">Trocar os seis subtítulos por uma tabela (formato, quando usar, tempo de produção). Fundir os callouts de remissão (3196, 3199, 3277, 3325) numa nota única de leituras relacionadas.</t>
  </si>
  <si>
    <t xml:space="preserve">Telas com fluxo de navegação. Pode ser feito em Figma, Marvel, Proto.io.</t>
  </si>
  <si>
    <t xml:space="preserve">Em 2026 a fase ignora a prototipagem com IA (geradores de interface como Figma Make, v0, Lovable), que faz clicáveis em horas e muda a conta de custo e apego que a fase defende.</t>
  </si>
  <si>
    <t xml:space="preserve">Acrescentar um parágrafo: protótipo gerado por IA é rápido, mas convida à alta fidelidade precoce (o Cemitério fica mais barato de encher). Regra: gere, mas teste o fluxo antes de polir. Conferir se Marvel segue ativo.</t>
  </si>
  <si>
    <t xml:space="preserve">É o melhor custo-benefício. Permite testar fluxo real de navegação, sem precisar de código. Designer freelancer faz em dois ou três dias.</t>
  </si>
  <si>
    <t xml:space="preserve">A regra de abertura diz que passar de um dia no protótipo cria apego (3173, 3191). A recomendação padrão leva dois a três dias e a tabela de métricas (3504) aceita 'semanas, não meses'.</t>
  </si>
  <si>
    <t xml:space="preserve">Alinhar à regra de abertura: 'O protótipo inicial cabe em um dia. Se o clicável pede três dias de designer, comece pelo papel.' Na tabela: 'Custo do protótipo: horas, no máximo um dia'.</t>
  </si>
  <si>
    <t xml:space="preserve">Perguntas pós-teste (dez minutos). O que foi intuitivo? O que foi confuso? Usaria? Pagaria? Quanto?</t>
  </si>
  <si>
    <t xml:space="preserve">O roteiro manda perguntar 'Usaria? Pagaria?', exatamente o que a checklist (3418) proíbe e o que o Mom Test, aprendido por Lucas e Marina, condena. Pergunta hipotética rende resposta educada.</t>
  </si>
  <si>
    <t xml:space="preserve">'Depois do teste: o que foi intuitivo? O que confundiu? Como você resolve isso hoje e quanto custa? Quanto faria sentido cobrar?' Fechar pedindo compromisso concreto (piloto, carta de intenção).</t>
  </si>
  <si>
    <t xml:space="preserve">A partir do oitavo teste, você começa a ver padrões claros. Se você achar que três testes bastam, está ignorando a diversidade de reações.</t>
  </si>
  <si>
    <t xml:space="preserve">O número de testes muda a cada página: 8 (3204), 8 a 12 (3208, 3328), 5+ (3236, 3505), cinco no exemplo (3369) e na checklist (3414, 3428). O 'oitavo teste' não tem fonte.</t>
  </si>
  <si>
    <t xml:space="preserve">Fixar uma regra e repeti-la igual: 'cinco usuários por rodada, duas rodadas no mínimo'. Citar Nielsen (cinco usuários acham a maior parte dos problemas de uso). Ajustar diagrama, tabela e checklist.</t>
  </si>
  <si>
    <t xml:space="preserve">Matriz Impacto vezes Esforço aplicada às oito ideias.</t>
  </si>
  <si>
    <t xml:space="preserve">O método manda filtrar por DVS e só depois ordenar os finalistas por impacto e esforço (3271). O exemplo aplica a matriz direto nas oito ideias. As ideias 1 e 8 somem sem destino.</t>
  </si>
  <si>
    <t xml:space="preserve">Mostrar a nota DVS das oito ideias numa tabela curta, cortar para três conceitos e só então posicioná-los na matriz. Dizer o que acontece com a 1 (pedido por voz) e a 8 (parceria com fornecedor).</t>
  </si>
  <si>
    <t xml:space="preserve">você vai precisar de 120 kg de farinha T1 esta semana. Confirmar pedido com Anaconda por R$ 2.340?</t>
  </si>
  <si>
    <t xml:space="preserve">R$ 2.340 por 120 kg dá R$ 19,50 o quilo, várias vezes o preço de atacado da farinha tipo 1. E 120 kg por semana é pouco para Fábio, dono de três padarias (Vol. 2).</t>
  </si>
  <si>
    <t xml:space="preserve">Recalcular com preço de atacado (em torno de R$ 4 a 6 o quilo, a confirmar) e volume de três lojas. Ajustar junto a fala da Márcia ('R$ 2 mil') e o corte de R$ 1 mil do insight.</t>
  </si>
  <si>
    <t xml:space="preserve">&gt; [!important] O insight crítico do teste</t>
  </si>
  <si>
    <t xml:space="preserve">'Crítico' como intensificador, um de cerca de dez no trecho (3197, 3406, 3772, 4097, 4137, 4385, 4389), mais 'cirúrgica' (3390). A palavra se gasta.</t>
  </si>
  <si>
    <t xml:space="preserve">Título do callout: 'O que o teste ensinou'. Nos demais casos, cortar o adjetivo ou dizer o que está em jogo ('perguntas sobre adoção').</t>
  </si>
  <si>
    <t xml:space="preserve">WhatsApp para notificação, mais confirmação em app ou web para compras acima de R$ 1 mil.</t>
  </si>
  <si>
    <t xml:space="preserve">'mais' no lugar do sinal '+', troca mecânica que entorta a frase. Também em 3347 ('previsão mais um clique') e 3426 ('mais detalhamento das três melhores').</t>
  </si>
  <si>
    <t xml:space="preserve">'Talvez a solução seja híbrida: aviso pelo WhatsApp e confirmação no app ou na web para compras acima de R$ 1 mil.'</t>
  </si>
  <si>
    <t xml:space="preserve">A PlayKids, fundada em 2013 por Eric Acher, Marcelo Roque e Gabriel Borges em São Paulo (parte do grupo Movile)</t>
  </si>
  <si>
    <t xml:space="preserve">Eric Acher é conhecido como cofundador da gestora Monashees, não da PlayKids, que nasceu dentro da Movile. Os outros nomes e os cem milhões de downloads também pedem checagem.</t>
  </si>
  <si>
    <t xml:space="preserve">Conferir fundadores, ano e números em fonte primária. Sem fonte: 'a PlayKids, aplicativo infantil criado dentro da Movile em 2013', sem nomes nem números.</t>
  </si>
  <si>
    <t xml:space="preserve">A PlayKids foi lançada pela Movile em junho de 2013. Nenhuma fonte a liga a Eric Acher, Marcelo Roque ou Gabriel Borges, e desde 2022 ela pertence à Sandbox &amp; Co, com a Movile minoritária.</t>
  </si>
  <si>
    <t xml:space="preserve">https://techcrunch.com/2013/06/25/playkids-tv/</t>
  </si>
  <si>
    <t xml:space="preserve">imprimiram telas em papel e pediram a crianças de diferentes faixas etárias (quatro, seis e oito anos) para "usar" o papel</t>
  </si>
  <si>
    <t xml:space="preserve">Cena detalhada (idades, fluxo menu-categoria-item, redesenho antes do código, causa do sucesso internacional) atribuída a empresa real sob o título 'Caso brasileiro real', sem fonte.</t>
  </si>
  <si>
    <t xml:space="preserve">Achar a fonte (entrevista, palestra) ou reescrever como ilustração ('imagine o time da PlayKids...') e tirar 'real' do título. Cortar 'A descoberta foi cirúrgica'.</t>
  </si>
  <si>
    <t xml:space="preserve">Protótipo em papel revela falhas de experiência por algumas dezenas de reais (custo das impressões) que revelariam por dezenas de milhares depois de desenvolvido.</t>
  </si>
  <si>
    <t xml:space="preserve">Frase quebrada: 'que revelariam' fica sem sujeito e sem termo de custo. Vem logo depois do rótulo vetado 'A lição transferível'.</t>
  </si>
  <si>
    <t xml:space="preserve">'Com algumas dezenas de reais em impressões, o papel revela falhas que, com o código pronto, custariam dezenas de milhares para corrigir.'</t>
  </si>
  <si>
    <t xml:space="preserve">### Qual é o menor número de passos entre a dor do usuário e o primeiro momento de alívio real?</t>
  </si>
  <si>
    <t xml:space="preserve">O título faz uma pergunta forte e o corpo não a responde: é a antiga lista de 'perguntas-chave', seis perguntas genéricas sem resposta nem exemplo.</t>
  </si>
  <si>
    <t xml:space="preserve">Responder com a Camila (de 42 telas e login a um vídeo no WhatsApp: um passo) e virar as seis perguntas num roteiro curto de revisão do protótipo, ou cortar a seção.</t>
  </si>
  <si>
    <t xml:space="preserve">use o Opportunity Canvas (Fase 9) para estruturar oportunidades por desejabilidade, viabilidade e usabilidade</t>
  </si>
  <si>
    <t xml:space="preserve">O canvas de Patton não tem eixos de desejabilidade, viabilidade e usabilidade. E cada trecho o põe num momento: antes da divergência (aqui), no Dossiê (3339), na 'Fase 8' (4089), depois do BMC (4149).</t>
  </si>
  <si>
    <t xml:space="preserve">Definir um momento por canvas (Opportunity antes do Passo 1, MVP Canvas no Passo 7) num único callout. Descrever o canvas pelos blocos reais (problema, usuários, valor, métricas, orçamento).</t>
  </si>
  <si>
    <t xml:space="preserve">### Um protótipo descartável focado exclusivamente no caminho crítico de geração de valor</t>
  </si>
  <si>
    <t xml:space="preserve">Título de tese sobre um corpo que é a checklist de saída da fase. O mesmo vale para 3431, título sobre logotipo em cima da lista de seis erros. O leitor não acha os critérios pelo sumário.</t>
  </si>
  <si>
    <t xml:space="preserve">'Critérios de saída da Fase 9' aqui e 'Seis erros que enchem o Cemitério' em 3431. A ideia do protótipo descartável pertence à abertura.</t>
  </si>
  <si>
    <t xml:space="preserve">Mais de 50% dos testados demonstrando intenção real de uso após ver o protótipo.</t>
  </si>
  <si>
    <t xml:space="preserve">Limiares percentuais (70%, 50%, 70%, 3416-3418) para cinco a oito pessoas: 70% de cinco é 3,5. 'Intenção real de uso' e 'expectativa pré-teste' não têm definição.</t>
  </si>
  <si>
    <t xml:space="preserve">Usar contagens: 'pelo menos quatro de cinco concluem a tarefa sem ajuda'. Definir intenção real como ato: pediu acesso, indicou um colega, aceitou piloto.</t>
  </si>
  <si>
    <t xml:space="preserve">Apegar-se à primeira ideia. A primeira ideia raramente é a melhor. Divergir antes de convergir dói. Mas paga.</t>
  </si>
  <si>
    <t xml:space="preserve">Frases curtas dramáticas e rótulos ('Constatação final:', 3443) numa lista de erros que repete a abertura e será repetida de novo no resumo operacional (3471-3474).</t>
  </si>
  <si>
    <t xml:space="preserve">Um parágrafo com a Camila como fio: 'Ela se apegou à primeira ideia, poliu antes de testar e ouviu elogio no lugar de observar.' Cortar a repetição no resumo.</t>
  </si>
  <si>
    <t xml:space="preserve">**O Espelho (Responda sem anestesia):**</t>
  </si>
  <si>
    <t xml:space="preserve">Fórmula fixa repetida em todo Espelho da coleção (15 vezes só no Vol. 3). As perguntas desta fase são boas e não precisam do chavão.</t>
  </si>
  <si>
    <t xml:space="preserve">Tirar o parêntese ou variar por fase: 'O Espelho: três perguntas antes de abrir o Figma'.</t>
  </si>
  <si>
    <t xml:space="preserve">Pegue uma folha A4, dobre em oito partes (*Crazy 8s*) e desenhe em oito minutos oito maneiras diferentes de entregar o resultado ao seu cliente</t>
  </si>
  <si>
    <t xml:space="preserve">Ritual concreto e bem ligado à fase, mas é exercício único. Não diz o que fazer com as oito folhas nem quando mostrá-las a um cliente.</t>
  </si>
  <si>
    <t xml:space="preserve">Acrescentar o segundo tempo: 'Até quarta, mostre as duas mais simples a dois clientes e anote onde travaram. Na segunda seguinte, descarte uma.' Isso fecha o ciclo e justifica o nome ritual.</t>
  </si>
  <si>
    <t xml:space="preserve">pelo menos um protótipo interativo low-fi testado com oito ou mais usuários do ICP</t>
  </si>
  <si>
    <t xml:space="preserve">O resumo repete entregável, critérios e armadilhas e se contradiz: 'oito ou mais' aqui e 'cinco ou mais' em 3468, 'um protótipo' e 'dois ou mais' (3467). Os '6 blocos abaixo' estão acima.</t>
  </si>
  <si>
    <t xml:space="preserve">Manter um só bloco de critérios (a checklist de 3408) e reduzir o resumo a três linhas que remetam a ela. Corrigir 'abaixo' para 'acima'.</t>
  </si>
  <si>
    <t xml:space="preserve">Apegar-se à primeira ideia e pular a divergência — diverge dói, mas a primeira ideia raramente é a melhor.</t>
  </si>
  <si>
    <t xml:space="preserve">'diverge dói' é erro de flexão: o sujeito é o verbo no infinitivo.</t>
  </si>
  <si>
    <t xml:space="preserve">'Apegar-se à primeira ideia e pular a divergência: divergir dói, mas a primeira ideia raramente é a melhor.'</t>
  </si>
  <si>
    <t xml:space="preserve">Quatro essenciais para a fase — todas detalhadas passo a passo logo a seguir.9-Frameworks da Fase 9.</t>
  </si>
  <si>
    <t xml:space="preserve">Texto corrompido: resto de link ou de substituição automática ('.9-Frameworks da Fase 9.') vazou para o leitor.</t>
  </si>
  <si>
    <t xml:space="preserve">'Quatro ferramentas essenciais para a fase, todas detalhadas a seguir. Canvases complementares: ...'</t>
  </si>
  <si>
    <t xml:space="preserve">**Essenciais para a Fase 9:**</t>
  </si>
  <si>
    <t xml:space="preserve">A fase nomeia cerca de 30 ferramentas (8 frameworks, 4 canvases, 2 templates, variações) e nenhuma é o método dos sete passos. DVS e Crazy 8s, centrais no texto, não têm ficha na Oficina.</t>
  </si>
  <si>
    <t xml:space="preserve">Hierarquizar: os sete passos são o método. Na Oficina, uma ficha por passo (Crazy 8s, DVS, roteiro, dossiê) e no máximo três apoios (Sprint, Story Mapping, MVP Canvas). O resto vira remissão.</t>
  </si>
  <si>
    <t xml:space="preserve">**Design Thinking Double Diamond** (IDEO e British Design Council, 2005)</t>
  </si>
  <si>
    <t xml:space="preserve">O Double Diamond é do Design Council britânico, não da IDEO. O próprio título da ficha (3673) atribui só ao Design Council.</t>
  </si>
  <si>
    <t xml:space="preserve">'Double Diamond (Design Council, Reino Unido, 2005)'. Citar a IDEO como escola de design thinking, em frase separada.</t>
  </si>
  <si>
    <t xml:space="preserve">logo a seguir.4 a [[#Framework: Impact Mapping (Gojko Adzic, 2012)|Framework: Impact Mapping (Gojko Adzic, 2012)]].</t>
  </si>
  <si>
    <t xml:space="preserve">Segundo resíduo corrompido no mesmo bloco ('.4 a [[...]]') no fim da frase.</t>
  </si>
  <si>
    <t xml:space="preserve">Cortar tudo a partir de '.4 a' e terminar a frase em 'logo a seguir.'</t>
  </si>
  <si>
    <t xml:space="preserve">Working Backwards e PR-FAQ (Amazon), Dual-Track Agile (Marty Cagan), Impact Mapping (Gojko Adzic), Personas (Cooper), Customer Journey Mapping, Service Blueprinting (Shostack).</t>
  </si>
  <si>
    <t xml:space="preserve">Promete detalhar a seguir seis ferramentas, mas só Impact Mapping e Personas estão aqui. As outras vivem nos Vol. 2, 4 e 7 e na Fase 8. Kano e Story Mapping, detalhados, não são anunciados.</t>
  </si>
  <si>
    <t xml:space="preserve">Listar como complementares só o que está nesta Oficina e remeter às demais com volume e fase. O link '#MANUAL PASSO A PASSO...' cai no manual da Fase 7 (linha 455), pois o título se repete: usar âncora única.</t>
  </si>
  <si>
    <t xml:space="preserve">Separador '---' duplicado (3493 e 3496), com linhas vazias entre eles.</t>
  </si>
  <si>
    <t xml:space="preserve">Apagar um dos dois separadores.</t>
  </si>
  <si>
    <t xml:space="preserve">Todos os frameworks abaixo estão detalhados integralmente com origem, estrutura, passo a passo de aplicação, exemplo brasileiro e armadilhas para execução imediata nesta **Fase 9**.</t>
  </si>
  <si>
    <t xml:space="preserve">Nenhuma das oito fichas traz exemplo brasileiro: NRR genérico, fintech sem nome, 'case real IDEO', RH tech, SaaS financeiro, e-commerce. A promessa do callout não se cumpre.</t>
  </si>
  <si>
    <t xml:space="preserve">Trocar cada exemplo por arquétipo ou pelo PadariaPro (Kano nas funções do bot do Fábio, Story Map da loja de Rafael e Bia, Sprint da Camila) ou tirar 'exemplo brasileiro' do callout.</t>
  </si>
  <si>
    <t xml:space="preserve">- Opportunities (necessidades/dores do cliente que, se endereçadas, movem o outcome).</t>
  </si>
  <si>
    <t xml:space="preserve">Subtítulo 'A mecânica central (sem jargão)' seguido de Outcome, Opportunities, Solutions, Experiments. O mesmo no Sprint (3632-3640), no Double Diamond (3699-3711) e no Kano (3794-3802).</t>
  </si>
  <si>
    <t xml:space="preserve">Traduzir e dar o original entre parênteses só na primeira vez: 'resultado desejado (outcome), oportunidades, soluções, experimentos'. 'Endereçar' também é decalque: 'resolver'.</t>
  </si>
  <si>
    <t xml:space="preserve">OPPORTUNITY 1 OPPORTUNITY 2 OPPORTUNITY 3...</t>
  </si>
  <si>
    <t xml:space="preserve">A árvore em ASCII (3531-3543) perdeu os espaços de alinhamento: barras e rótulos colaram à esquerda e o desenho não se lê.</t>
  </si>
  <si>
    <t xml:space="preserve">Substituir por um diagrama Mermaid (graph TD), como o de 4495, ou realinhar com espaços dentro do bloco de código.</t>
  </si>
  <si>
    <t xml:space="preserve">Passo 1, Formule outcome mensurável.</t>
  </si>
  <si>
    <t xml:space="preserve">'Passo N, Verbo' com maiúscula depois de vírgula, resto da troca mecânica dos dois-pontos. Cerca de 34 casos nas seções 'Como rodar' (3554-3566, 3715-3723, 3817-3831, 3929-3937, 3991-4003).</t>
  </si>
  <si>
    <t xml:space="preserve">Usar lista numerada ('1. Formule um resultado mensurável.'). Em 3766 e 3880 os passos estão num parágrafo único: quebrar em lista, que ali é checklist executável.</t>
  </si>
  <si>
    <t xml:space="preserve">OST para outcome "aumentar NRR de 95% para 110%":</t>
  </si>
  <si>
    <t xml:space="preserve">Exemplo pós-PMF (NRR, expansão, QBR) numa fase em que o produto ainda não existe. Os exemplos do CDH (4009) e do template (4497) também medem empresas já em operação.</t>
  </si>
  <si>
    <t xml:space="preserve">Montar a árvore do PadariaPro: resultado 'reduzir a perda de farinha em 30%', oportunidades das entrevistas do Vol. 2, soluções iguais aos protótipos 2 e 6, experimentos iguais aos testes de 3371.</t>
  </si>
  <si>
    <t xml:space="preserve">Oportunidades = features: oportunidade é problema/necessidade do cliente, feature é solução, Árvore estática: não atualiza com pesquisa contínua</t>
  </si>
  <si>
    <t xml:space="preserve">Lista convertida mecanicamente em uma frase: itens viraram cadeia de vírgulas com maiúsculas no meio. Ilegível. Repete-se em 3594, 3660, 3664, 3737, 3741, 3851, 3855, 3956, 3960 e 4034.</t>
  </si>
  <si>
    <t xml:space="preserve">Voltar à lista, um item por linha, ou prosa: 'Três armadilhas: confundir oportunidade com funcionalidade, deixar a árvore parada e montar a árvore para justificar decisão já tomada.'</t>
  </si>
  <si>
    <t xml:space="preserve">Pré-PMF onde outcome ainda é ambíguo, Times que ainda não têm disciplina de discovery contínuo.</t>
  </si>
  <si>
    <t xml:space="preserve">OST e Continuous Discovery são 'essenciais' desta fase (3486-3487), mas as próprias fichas mandam guardá-los antes do PMF e em times pequenos (3594, 4034). Kano idem (3855). O leitor é pré-PMF.</t>
  </si>
  <si>
    <t xml:space="preserve">Rebaixar OST, CDH e Kano a complementares com aviso 'para depois do MVP', ou reescrever o 'quando deixar na gaveta' para o contexto pré-MVP. O Vol. 4 (v04:3232) já situa o Kano no pós-PMF.</t>
  </si>
  <si>
    <t xml:space="preserve">Extender o sprint para 2-3 semanas: perde rigor, decisões se arrastam, Decisor não participa: sem supervote, sprint trava</t>
  </si>
  <si>
    <t xml:space="preserve">Mesma lista achatada em vírgulas, com erro de grafia: 'Extender' por 'Estender'.</t>
  </si>
  <si>
    <t xml:space="preserve">'Estender o sprint para duas ou três semanas tira o rigor e arrasta as decisões. Sem o decisor na sala não há supervoto e o sprint trava.' Um item por frase.</t>
  </si>
  <si>
    <t xml:space="preserve">A forma "diamante" já existia em IDEO no final dos anos 1990s (David Duncanson) sem esse nome.</t>
  </si>
  <si>
    <t xml:space="preserve">Genealogia duvidosa: a origem do diamante na IDEO com 'David Duncanson' e o estudo de 'IDEO, Fjord e Seymourpowell' pedem fonte. 'anos 1990s' é decalque (também 'anos 2010s', 3518).</t>
  </si>
  <si>
    <t xml:space="preserve">Reduzir ao verificável: 'O Design Council britânico formalizou o Double Diamond em 2005, apoiado no modelo divergir e convergir de Béla Bánáthy (1996).' Conferir o resto antes de manter.</t>
  </si>
  <si>
    <t xml:space="preserve">5 fases operacionais (versão Stanford):</t>
  </si>
  <si>
    <t xml:space="preserve">A ficha se chama Double Diamond, mas o passo a passo segue as cinco etapas da d.school e as três lentes da IDEO. Três modelos colados, nenhum aplicado. 'Fases' colide com as fases do livro.</t>
  </si>
  <si>
    <t xml:space="preserve">Escolher um: o diamante duplo (descobrir, definir, desenvolver, entregar) mapeado nos sete passos desta fase, ou o modelo da d.school. Chamar as etapas de 'etapas'.</t>
  </si>
  <si>
    <t xml:space="preserve">Aplicação em serviço de atendimento ao cliente (case real IDEO):</t>
  </si>
  <si>
    <t xml:space="preserve">'Case real' sem cliente, ano ou fonte, com números redondos (50 ideias, 5 protótipos, 15 usuários). O leitor não tem como checar e o caso não ensina nada específico.</t>
  </si>
  <si>
    <t xml:space="preserve">Citar um projeto documentado da IDEO com fonte (o 'Keep the Change' do Bank of America, já citado em 3677) ou apresentar como exemplo ilustrativo, sem 'real'.</t>
  </si>
  <si>
    <t xml:space="preserve">Prototype alto fidelidade muito cedo: desperdício quando iteração ainda necessária, Test com não-usuários: feedback enganoso.</t>
  </si>
  <si>
    <t xml:space="preserve">Lista achatada com erro de concordância ('alto fidelidade') e verbos em inglês no lugar dos portugueses.</t>
  </si>
  <si>
    <t xml:space="preserve">'Prototipar em alta fidelidade cedo demais desperdiça trabalho que a próxima rodada vai descartar. Testar com quem não é usuário dá retorno enganoso.'</t>
  </si>
  <si>
    <t xml:space="preserve">publicou o modelo em 1984 em estudos sobre qualidade no Japão pós-guerra. Responde à pergunta: **nem todas as features são iguais, algumas são obrigatórias, outras encantam, outras são indiferentes**.</t>
  </si>
  <si>
    <t xml:space="preserve">1984 não é pós-guerra. 'Responde à pergunta' é seguido de uma afirmação, em negrito de frase inteira.</t>
  </si>
  <si>
    <t xml:space="preserve">'publicou o modelo em 1984, nos estudos japoneses de qualidade. A tese: nem toda funcionalidade pesa igual. Umas são obrigatórias, outras encantam, outras não fazem diferença.'</t>
  </si>
  <si>
    <t xml:space="preserve">Exemplo aplicado, E-commerce. Jornada horizontal:</t>
  </si>
  <si>
    <t xml:space="preserve">Lucas, Marina, Henrique, Rafael e Bia não aparecem nas 1.383 linhas da fase. Este story map de e-commerce genérico é o lugar natural de Rafael e Bia, e o Kano, do produto inchado de Lucas e Marina.</t>
  </si>
  <si>
    <t xml:space="preserve">Reescrever três exemplos com arquétipos: Kano sobre as funções que Lucas e Marina empilharam, story map da loja D2C de Rafael e Bia, personas do comitê de compra de Henrique (3960). Cortar os genéricos equivalentes.</t>
  </si>
  <si>
    <t xml:space="preserve">conectar com Customer Discovery (Framework: Customer Development (Steve Blank, 2005) (Fase 8))</t>
  </si>
  <si>
    <t xml:space="preserve">Links internos viraram texto cru, com parênteses dentro de parênteses. O mesmo em 3977 e 4149. Parece anotação de bastidor.</t>
  </si>
  <si>
    <t xml:space="preserve">'conecte antes com as entrevistas de Customer Development e de JTBD da Fase 8.' Ou restaurar os links com rótulo curto.</t>
  </si>
  <si>
    <t xml:space="preserve">Alan Cooper, criador do Visual Basic, publicou *The Inmates Are Running the Asylum* em 1998</t>
  </si>
  <si>
    <t xml:space="preserve">Cooper é chamado de 'pai do Visual Basic' por ter criado o construtor visual vendido à Microsoft. O livro costuma ser datado de 1999 (Sams).</t>
  </si>
  <si>
    <t xml:space="preserve">'Alan Cooper, conhecido como pai do Visual Basic, publicou The Inmates Are Running the Asylum em 1999.' Conferir a data e corrigir também no Vol. 2, de onde a ficha foi copiada.</t>
  </si>
  <si>
    <t xml:space="preserve">Persona com o nome da arquétipa, mas com 38 anos, fisioterapia, Curitiba (cidade do Henrique), dois sócios e marido nas finanças. O leitor vai tomá-la pela Dra. Camila e ver a bíblia ruir.</t>
  </si>
  <si>
    <t xml:space="preserve">Trocar o nome (por exemplo 'Renata') ou usar a própria Dra. Camila com os dados da bíblia (34 anos, dentista, BH, dois filhos). Corrigir também 'responsável fin' (3946) e o Vol. 2, de onde a ficha veio.</t>
  </si>
  <si>
    <t xml:space="preserve">Teresa Torres, coach de produto com carreira em empresas como SurveyMonkey e HubSpot</t>
  </si>
  <si>
    <t xml:space="preserve">A passagem de Torres por SurveyMonkey e HubSpot não é conhecida e tem cara de invenção. Também pede fonte a recomendação atribuída a ela em 4034 ('framework mais exploratório primeiro').</t>
  </si>
  <si>
    <t xml:space="preserve">Conferir a biografia em producttalk.org. Na dúvida, 'Teresa Torres, coach de produto e autora de Continuous Discovery Habits (2021)'. Em 4034, assumir a ressalva como do autor ou citar a passagem.</t>
  </si>
  <si>
    <t xml:space="preserve">Ideação é a Fase 9, esta. A Fase 8 é de experimentos. Remissão na numeração antiga, herdada da cópia do Vol. 1.</t>
  </si>
  <si>
    <t xml:space="preserve">'Use o Opportunity Canvas nesta fase, antes do Passo 1, e depois do PMF a cada nova aposta de produto.'</t>
  </si>
  <si>
    <t xml:space="preserve">uma empresa madura típica tem 10-30 Opportunity Canvases ativos em portfólio.</t>
  </si>
  <si>
    <t xml:space="preserve">Número sem fonte, com precisão inventada. A 'tese de Patton' sobre roadmap como capital não tem referência. Os 'nove blocos' (4053) talvez simplifiquem o original, que separa dois tipos de métrica.</t>
  </si>
  <si>
    <t xml:space="preserve">Cortar o número. Assumir a ideia como do autor: 'Cada função construída ocupa o lugar de outra, por isso roadmap é alocação de capital.' Conferir a anatomia do canvas em jpattonassociates.com.</t>
  </si>
  <si>
    <t xml:space="preserve">O subtítulo fixo promete 30 a 60 minutos, mas o corpo diz 60 a 90 no Opportunity Canvas (4097, 4109) e 60 a 120 no BMC (4332). Molde copiado sem ajuste.</t>
  </si>
  <si>
    <t xml:space="preserve">Tirar a duração do subtítulo ('Passo a passo na parede') e deixar o tempo só no corpo.</t>
  </si>
  <si>
    <t xml:space="preserve">Reúna PM + tech lead + designer + 1 stakeholder de negócio (RH, vendas, operações) — 4-5 pessoas.</t>
  </si>
  <si>
    <t xml:space="preserve">Os canvases falam com time de produto de empresa madura (PM, tech lead, squad, roadmap do trimestre). O leitor da Fase 9 é um fundador com um sócio e talvez um designer freelancer.</t>
  </si>
  <si>
    <t xml:space="preserve">Reescrever a sala para o estágio: 'Reúna os sócios e, se houver, o designer. Leve as anotações das entrevistas.' Guardar a versão corporativa para o Vol. 7.</t>
  </si>
  <si>
    <t xml:space="preserve">##### Exemplo brasileiro preenchido — Hotmart, oportunidade "Hotmart Sparkle" para microcreators (2022)</t>
  </si>
  <si>
    <t xml:space="preserve">Atribui a empresa real orçamento interno (~R$ 1.5M, squad de 5 por 6 meses) e critério de corte (R$ 2M de GMV) sem fonte. O Sparkle real parece ter sido app de comunidades, não link na bio.</t>
  </si>
  <si>
    <t xml:space="preserve">Conferir o que foi o Sparkle e quando saiu. Sem fonte para os números, rotular como reconstrução hipotética e cortar orçamento e metas. Grafar 'R$ 1,5 milhão'.</t>
  </si>
  <si>
    <t xml:space="preserve">**A lição: Opportunity Canvas força distinguir oportunidade-de-produto de oportunidade-de-negócio. Feature sem business problem definido raramente sobrevive a corte de roadmap.**</t>
  </si>
  <si>
    <t xml:space="preserve">Duas frases inteiras em negrito sob o rótulo 'A lição'. O padrão volta em 4236 e na regra de 3173. O negrito vira muleta de ênfase.</t>
  </si>
  <si>
    <t xml:space="preserve">Sem negrito nem rótulo: 'O canvas obriga a separar oportunidade de produto de oportunidade de negócio, e função sem problema de negócio raramente sobrevive ao corte do roadmap.'</t>
  </si>
  <si>
    <t xml:space="preserve">O Opportunity Canvas **sucede o BMC/Lean** (Canvas: Business Model Canvas (Alexander Osterwalder, 2010) (Fase 9)/2): depois que o modelo de negócio está claro</t>
  </si>
  <si>
    <t xml:space="preserve">Resto de link quebrado ('(Fase 9)/2)') no meio da frase. O Vol. 1 tem o mesmo defeito com '(Fase 2)/2', sinal de troca automática do número da fase.</t>
  </si>
  <si>
    <t xml:space="preserve">'O Opportunity Canvas vem depois do BMC ou do Lean Canvas: com o modelo de negócio claro, cada aposta de produto ganha o seu.' Corrigir também v01:4139.</t>
  </si>
  <si>
    <t xml:space="preserve">Tristan Kromer, coach de inovação e autor do blog Grasshopper Herder, desenvolveu o MVP Canvas como resposta a uma frustração recorrente</t>
  </si>
  <si>
    <t xml:space="preserve">No Brasil o Canvas MVP mais citado é o de Paulo Caroli (Lean Inception), com outros blocos. A autoria de Kromer, a data (2013-2015) e a 'pergunta de Kromer' (4218) pedem fonte.</t>
  </si>
  <si>
    <t xml:space="preserve">Conferir a autoria. Se o canvas for síntese do autor, dizer isso e citar Caroli como versão brasileira de referência, com seus blocos (proposta, personas, jornadas, funcionalidades, resultado, métricas, custo).</t>
  </si>
  <si>
    <t xml:space="preserve">Use o MVP Canvas na Fase 8 (prototipagem e MVP) como artefato de entrada — antes de qualquer construção.</t>
  </si>
  <si>
    <t xml:space="preserve">Prototipagem é a Fase 9 e MVP é a Fase 11 (Vol. 4). 'Fase 8' é numeração antiga. A mesma ficha está copiada no Vol. 4 (v04:1267).</t>
  </si>
  <si>
    <t xml:space="preserve">'Use o MVP Canvas no Passo 7 desta fase, para transformar o conceito escolhido em experimento, e de novo na Fase 11, antes de construir.'</t>
  </si>
  <si>
    <t xml:space="preserve">"lista de 50 churned users do último trimestre via email pessoal do founder" é um canal.</t>
  </si>
  <si>
    <t xml:space="preserve">'founder' e 'churned users' sem necessidade (o livro prefere fundador). E o exemplo supõe ex-clientes, que ninguém tem na fase de protótipo.</t>
  </si>
  <si>
    <t xml:space="preserve">'"os 20 donos de padaria entrevistados na Fase 5, chamados pelo WhatsApp do fundador" é um canal.'</t>
  </si>
  <si>
    <t xml:space="preserve">##### Exemplo brasileiro preenchido — Wildlife Studios, MVP de novo mecanismo de monetização (2022)</t>
  </si>
  <si>
    <t xml:space="preserve">Coorte de 50 mil jogadores, ARPU de R$ 18 e conversão de 17% atribuídos à Wildlife sem fonte. Dados internos com cara de invenção, de empresa grande, num volume para fundador pré-MVP.</t>
  </si>
  <si>
    <t xml:space="preserve">Achar fonte pública ou rotular como ilustração. Melhor trocar por um MVP Canvas do PadariaPro (bot de WhatsApp para dez padarias, critério de invalidação definido) e citar a Wildlife numa linha.</t>
  </si>
  <si>
    <t xml:space="preserve">Não há fonte pública para a coorte de 50 mil jogadores, o ARPU de R$ 18 e a conversão de 17% atribuídos à Wildlife Studios.</t>
  </si>
  <si>
    <t xml:space="preserve">A Wildlife Studios (São Paulo, one of the largest mobile game studios globally) testou em 2022</t>
  </si>
  <si>
    <t xml:space="preserve">Trecho em inglês no meio da frase, sinal de tradução esquecida.</t>
  </si>
  <si>
    <t xml:space="preserve">'A Wildlife Studios, de São Paulo, um dos maiores estúdios de jogos para celular do mundo, testou em 2022...'</t>
  </si>
  <si>
    <t xml:space="preserve">season passes (passe de temporada com recompensas progressivas), alternativa a loot boxes avulsas</t>
  </si>
  <si>
    <t xml:space="preserve">O caso trata caixas de recompensa como opção normal de monetização. Em 2026 o ECA Digital (Lei 15.211/2025) restringe loot boxes em jogos acessíveis a menores. Falta a ressalva.</t>
  </si>
  <si>
    <t xml:space="preserve">Acrescentar: 'Desde o ECA Digital, caixas de recompensa em jogos acessíveis a crianças e adolescentes são vedadas no Brasil.' Confirmar artigo e vigência.</t>
  </si>
  <si>
    <t xml:space="preserve">- **Concierge MVP Canvas**: variação específica para MVPs onde o serviço é entregue manualmente</t>
  </si>
  <si>
    <t xml:space="preserve">Variações batizadas sem autor nem fonte (Concierge MVP Canvas, Wizard of Oz Canvas, Sprint Goal Canvas, 4240-4242). Parecem nomes criados para a lista e inflam o catálogo.</t>
  </si>
  <si>
    <t xml:space="preserve">Manter só variações com autor e fonte. As demais viram uma frase: 'Em concierge e mágico de Oz, acrescente ao canvas um bloco com o roteiro da operação manual.'</t>
  </si>
  <si>
    <t xml:space="preserve">Sete fichas são cópias quase literais: Opportunity, BMC e Lean (Vol. 1), Personas e BMC (Vol. 2), MVP e CDH (Vol. 4), OST (Vol. 7). São 47 mil caracteres. E o BMC diz ser das Fases 2 e 3 (4312).</t>
  </si>
  <si>
    <t xml:space="preserve">Manter aqui só o que serve à ideação (Opportunity e MVP Canvas, Story Mapping, Sprint) e trocar BMC, Lean Canvas, Personas, OST e CDH por remissões de uma linha ao volume de origem.</t>
  </si>
  <si>
    <t xml:space="preserve">No Brasil, o BMC entrou no currículo de praticamente toda aceleradora, MBA, programa do Sebrae, Endeavor e Distrito a partir de 2012</t>
  </si>
  <si>
    <t xml:space="preserve">O Distrito foi fundado depois de 2012. E a tese de 2004 propôs a ontologia de modelo de negócio, o canvas visual veio depois.</t>
  </si>
  <si>
    <t xml:space="preserve">Tirar o Distrito ou a data. 'Osterwalder propôs em 2004, na tese de doutorado, os nove blocos que viraram o canvas.'</t>
  </si>
  <si>
    <t xml:space="preserve">'Designar' (nomear) no lugar de 'desenhar' ou 'projetar', decalque de 'designing'. O erro se repete nas cópias dos Vol. 1 e 2.</t>
  </si>
  <si>
    <t xml:space="preserve">'Desenhar um modelo de negócio pede iteração rápida, conversa e tolerância à ambiguidade.'</t>
  </si>
  <si>
    <t xml:space="preserve">insatisfeitos com banco tradicional, familiares com smartphone</t>
  </si>
  <si>
    <t xml:space="preserve">'familiares com smartphone' no lugar de 'familiarizados com smartphone'. Muda o sentido (parentes).</t>
  </si>
  <si>
    <t xml:space="preserve">'insatisfeitos com o banco tradicional e à vontade com o celular'.</t>
  </si>
  <si>
    <t xml:space="preserve">O cartão do Nubank nasceu Mastercard. Visa em 2014 parece erro. E regulador não é parceria-chave no sentido do BMC.</t>
  </si>
  <si>
    <t xml:space="preserve">'Bandeira (Mastercard), processadora, provedores de nuvem.' Levar o Banco Central para recursos (licença) ou para riscos.</t>
  </si>
  <si>
    <t xml:space="preserve">'Em fases iniciais, comece pelo BMC' contradiz a mesma seção: Lean Canvas até o PMF e BMC depois (4352, 4424, 4481). E 4371 diz que o BMC precede o Lean, 4481 que o Lean precede o BMC.</t>
  </si>
  <si>
    <t xml:space="preserve">Fixar uma regra para a coleção: Lean Canvas até o PMF, BMC depois. Corrigir 4312 e 4371 e as mesmas frases nos Vol. 1 e 2, de onde o texto veio.</t>
  </si>
  <si>
    <t xml:space="preserve">PMF é a Fase 13. A Fase 12 é validação do modelo de negócio. Numeração antiga, também em 4481 (Test Card 'na Fase 8' e 'na Fase 7' na mesma frase).</t>
  </si>
  <si>
    <t xml:space="preserve">'da Fase 1 (encontrar a ideia) até a Fase 13 (PMF)'. Em 4481: 'cada hipótese do Lean Canvas vira um ou mais Test Cards (Fase 8)'.</t>
  </si>
  <si>
    <t xml:space="preserve">A tese de Maurya é que **modelo de negócio em startup é hipótese, não plano**.</t>
  </si>
  <si>
    <t xml:space="preserve">Antítese 'é X, não Y' em série nos canvases: 'objeto de design, não de planejamento' (4316), 'caridade, não estratégia' (4139), 'inacabado, não experimento' (4246), 'placeholders, não apostas' (4460).</t>
  </si>
  <si>
    <t xml:space="preserve">Manter uma por ficha, a mais forte. Nas outras, afirmar sem contraste: 'Para Maurya, o modelo de negócio de uma startup é um conjunto de hipóteses a testar.'</t>
  </si>
  <si>
    <t xml:space="preserve">O Lean Canvas do QuintoAndar em 2015 mostra como o canvas força a articular a Vantagem Injusta antes que ela exista</t>
  </si>
  <si>
    <t xml:space="preserve">Trata como documento da empresa um canvas reconstruído pelo autor, com slogan entre aspas ('Alugue em horas...', 4452) e aposta 'que se confirmou'. O mesmo no Nubank de 2014 (4348).</t>
  </si>
  <si>
    <t xml:space="preserve">Avisar no título: 'reconstrução retrospectiva'. Trocar por 'Reconstruído hoje, o canvas do QuintoAndar de 2015 mostra...'. Tirar as aspas do slogan se ele não for real.</t>
  </si>
  <si>
    <t xml:space="preserve">### TEMPLATES OPERACIONAIS E CASOS PREENCHIDOS DESTA FASE</t>
  </si>
  <si>
    <t xml:space="preserve">A Oficina não traz modelo do entregável da fase (Dossiê de Solução), nem do roteiro de teste, nem da matriz DVS. Os dois templates são OST e story map, ferramentas de outro estágio.</t>
  </si>
  <si>
    <t xml:space="preserve">Incluir três modelos prontos: ficha de conceito (seis campos do Passo 3), roteiro de teste de 30 minutos (Passo 5) e Dossiê de Solução preenchido com o PadariaPro. Podem ocupar o lugar de BMC e Lean Canvas.</t>
  </si>
  <si>
    <t xml:space="preserve">Solutions são experimentos específicos para cada opportunity.</t>
  </si>
  <si>
    <t xml:space="preserve">Contradiz a árvore de 3525-3527: solução e experimento são níveis distintos. É a terceira explicação da OST na fase (3514, 3984), e o 'SaaS brasileiro' do título (4493) não aparece.</t>
  </si>
  <si>
    <t xml:space="preserve">'Soluções são ideias para atacar cada oportunidade, e experimentos testam as premissas de cada solução.' Fundir as três explicações da OST numa só, com o PadariaPro.</t>
  </si>
  <si>
    <t xml:space="preserve">| Paga | Cartão de crédito via gateway | PIX + carteira digital | Cashback, cupons, parcelamento |</t>
  </si>
  <si>
    <t xml:space="preserve">Num app de entrega regional no Brasil de 2026, PIX é o meio mais usado e barato. Deixá-lo para a segunda versão, atrás do cartão, inverte a prioridade. A confirmação por SMS (4530) ignora o WhatsApp.</t>
  </si>
  <si>
    <t xml:space="preserve">Release 1: PIX e confirmação pelo WhatsApp. Release 2: cartão e carteira. Ligar ao que a Camila aprendeu na abertura: o cliente já vive no WhatsApp.</t>
  </si>
  <si>
    <t xml:space="preserve">O entregável desta fase é o Dossiê de Solução. Três a cinco conceitos avaliados em Desejabilidade, Viabilidade e Sustentabilidade</t>
  </si>
  <si>
    <t xml:space="preserve">O fechamento promete 'o que muda na sua cabeça' e entrega a quarta repetição do entregável (3184, 3336, 3462). Não volta à Camila nem ao Cemitério dos Protótipos Perfeitos.</t>
  </si>
  <si>
    <t xml:space="preserve">Fechar com a Camila: o vídeo de 15 segundos testado com nove pacientes em uma tarde, o dossiê de duas páginas, a ida para a Fase 10. Cortar a lista do entregável, já dita três vezes.</t>
  </si>
  <si>
    <t xml:space="preserve">FASE 10</t>
  </si>
  <si>
    <t xml:space="preserve">— "Não, não! Não clica aí ainda, deixa eu te explicar como funciona essa tela!", gritou Lucas</t>
  </si>
  <si>
    <t xml:space="preserve">Diálogo marcado duas vezes, com travessão e com aspas. Além de violar a regra do travessão, a dupla marcação não existe em convenção editorial nenhuma. Repete em 4552, 4558, 5593 e 5597.</t>
  </si>
  <si>
    <t xml:space="preserve">Usar só aspas e vírgula antes da atribuição: "Não, não! Não clica aí ainda, deixa eu te explicar essa tela!", gritou Lucas, quase tomando o mouse do gerente financeiro.</t>
  </si>
  <si>
    <t xml:space="preserve">Marina puxou a caneta vermelha e aplicou **A Guilhotina Implacável de Escopo**:</t>
  </si>
  <si>
    <t xml:space="preserve">O conceito central ganha dois nomes (Guilhotina de Escopo no título, Guilhotina Implacável aqui) e um adjetivo da lista proibida. Depois da cena, o nome não volta mais.</t>
  </si>
  <si>
    <t xml:space="preserve">Fixar "Guilhotina de Escopo", sem adjetivo, e reusá-la no Passo 5 (MoSCoW), nas armadilhas, no Espelho e no Ritual, para que a imagem sustente a fase inteira.</t>
  </si>
  <si>
    <t xml:space="preserve">Nosso MVP terá três telas e vai ao ar na próxima terça-feira.</t>
  </si>
  <si>
    <t xml:space="preserve">A cena termina aqui e Lucas e Marina não voltam: nem nos passos, nem no exemplo (PadariaPro), nem no Espelho. O corte das 47 funcionalidades para três telas nunca é mostrado.</t>
  </si>
  <si>
    <t xml:space="preserve">Retomar o casal em dois pontos: no Passo 5, mostrando a Guilhotina aplicada ao backlog de 47 itens, e no Espelho, com a mão de Lucas no mouse. O PadariaPro pode seguir como exemplo técnico.</t>
  </si>
  <si>
    <t xml:space="preserve">O maior inimigo do seu lançamento não é a concorrência; é a covardia disfarçada de perfeccionismo</t>
  </si>
  <si>
    <t xml:space="preserve">Antítese "não é X, é Y" escondida atrás de ponto e vírgula. A fórmula volta em 4601, 4672, 4677 e 4697 e cansa.</t>
  </si>
  <si>
    <t xml:space="preserve">Afirmar direto: "O que mais atrasa um lançamento é o perfeccionismo, a vontade de pôr só mais uma funcionalidade para adiar o julgamento do mercado." Nos outros casos, cortar a metade negativa.</t>
  </si>
  <si>
    <t xml:space="preserve">### Por que cada funcionalidade extra antes do lançamento dobra o tempo de entrega e divide a clareza pela metade</t>
  </si>
  <si>
    <t xml:space="preserve">O título afirma que cada funcionalidade dobra o prazo. O corpo, de três frases, não fala de funcionalidade extra nem sustenta o número.</t>
  </si>
  <si>
    <t xml:space="preserve">Trocar por título que o corpo entregue ("Por que especificar antes de construir") ou trazer ao corpo o argumento com um caso numerado, de preferência o backlog de 47 itens de Lucas.</t>
  </si>
  <si>
    <t xml:space="preserve">O executor é você. Com designer e tech lead se houver. Os participantes são dez a quinze usuários do ICP, para entrevistas de solução e testes. O decisor é você.</t>
  </si>
  <si>
    <t xml:space="preserve">Resíduo do 5W1H: quatro títulos dramáticos (4564, 4571, 4575, 4579) cobrem fichas de o quê, por quê, quando e quem. Título de romance, corpo de formulário, e a cena morre aqui.</t>
  </si>
  <si>
    <t xml:space="preserve">Fundir 4564 a 4581 em dois parágrafos que continuem a cena: o que Lucas e Marina precisam sair da fase sabendo, quem decide o corte e quando a especificação congela. Cortar os quatro títulos.</t>
  </si>
  <si>
    <t xml:space="preserve">### O teste de 5 usuários em silêncio absoluto e a poda MoSCoW onde Must-Have significa vida ou morte</t>
  </si>
  <si>
    <t xml:space="preserve">O teste de usabilidade, que dá nome à fase e abre a cena, não é nenhum dos oito passos. Só aparece no exemplo (4719) e nos "Primeiros passos práticos", depois do checklist de saída.</t>
  </si>
  <si>
    <t xml:space="preserve">Criar um passo próprio antes das escalas de valor: tarefas, think-aloud, fundador calado, cinco usuários por rodada, matriz de atritos. Mover para ele o conteúdo de 4795 a 4800.</t>
  </si>
  <si>
    <t xml:space="preserve">Quanto faria sentido cobrar. Quais features ele sente falta e quais acha supérfluas. Em que momento da rotina ele usaria. O que o impediria de usar.</t>
  </si>
  <si>
    <t xml:space="preserve">Regência errada ("sente falta" pede "de quais") e seis perguntas de roteiro desmontadas em frases soltas, sem verbo principal.</t>
  </si>
  <si>
    <t xml:space="preserve">Lista numerada, já que é roteiro executável: "1. A solução resolve o seu problema? (...) 4. De quais funcionalidades você sente falta e quais acha supérfluas?"</t>
  </si>
  <si>
    <t xml:space="preserve">e Disposição a pagar ("quanto faria sentido cobrar?"). Calcule a média e o desvio-padrão de cada escala.</t>
  </si>
  <si>
    <t xml:space="preserve">Pergunta aberta de preço não cabe em escala de um a cinco. O leitor não sabe o que significa dar nota 3 para "quanto faria sentido cobrar".</t>
  </si>
  <si>
    <t xml:space="preserve">Reformular: "Disposição a pagar (de 1, não pagaria nada, a 5, pagaria mais do que gasta hoje com o problema)". Ou tirar a dimensão e deixar o preço para o Van Westendorp do Passo 4.</t>
  </si>
  <si>
    <t xml:space="preserve">É "o problema não é dolorido o suficiente". Volte à Fase 3.</t>
  </si>
  <si>
    <t xml:space="preserve">A Fase 3 é a Construção da Teoria do Negócio (Vol. 1). Dor e prioridade do problema são a Fase 4, Descoberta do Problema (Vol. 2). Parece numeração antiga, e vem sem link.</t>
  </si>
  <si>
    <t xml:space="preserve">"Volte à Fase 4 (Vol. 2) e refaça a medição de dor com os Pain Levels", com link, como as demais remissões da fase.</t>
  </si>
  <si>
    <t xml:space="preserve">Se cinquenta por cento dos testados não conseguem responder bem, o seu posicionamento está confuso. Isso vai matar o seu CAC (custo de aquisição de cliente) depois.</t>
  </si>
  <si>
    <t xml:space="preserve">"Matar o CAC" sugere zerar o custo, o contrário do que se quer dizer. E o limiar de 50% não bate com os 70% de acerto exigidos no checklist (4782).</t>
  </si>
  <si>
    <t xml:space="preserve">"Se menos de 70% acertam as três respostas, o posicionamento está confuso, e isso vai inflar o seu custo de aquisição depois."</t>
  </si>
  <si>
    <t xml:space="preserve">Com quinze a vinte respostas, plote as quatro curvas. A intersecção entre "caro" e "barato" indica a faixa de preço psicologicamente aceitável.</t>
  </si>
  <si>
    <t xml:space="preserve">No método, o cruzamento de "caro" com "barato" dá um ponto (preço de indiferença), não uma faixa. E 15 a 20 respostas geram curvas instáveis demais para traçar limites.</t>
  </si>
  <si>
    <t xml:space="preserve">"A faixa aceitável vai do cruzamento de muito barato com não barato até o de caro demais com não caro. Com 15 a 20 respostas, trate o resultado como pista." Conferir as definições na fonte.</t>
  </si>
  <si>
    <t xml:space="preserve">No método de Van Westendorp, o cruzamento de 'barato' com 'caro' é o ponto de indiferença, um preço só. A faixa aceitável vai do cruzamento de 'barato demais' com 'não barato' ao de 'caro demais' com 'não caro'.</t>
  </si>
  <si>
    <t xml:space="preserve">https://rdrr.io/cran/pricesensitivitymeter/man/psm_analysis.html</t>
  </si>
  <si>
    <t xml:space="preserve">Detalhamento e quando aplicar cada prática nos Apêndices BC (Technical Debt — implicações de dívida das decisões de MoSCoW) e Frameworks da Fase 9</t>
  </si>
  <si>
    <t xml:space="preserve">"Apêndices BC" não existe na coleção (código do esquema antigo). E a Fase 9 trata só de duas das quatro práticas (OST e descoberta contínua). Dual-track e INVEST não estão lá.</t>
  </si>
  <si>
    <t xml:space="preserve">Apontar com link para a Fase 9 apenas o que está lá (Opportunity Solution Tree e descoberta contínua) e cortar o apêndice. Ou cortar o callout, que a própria fase declara opcional para pré-seed.</t>
  </si>
  <si>
    <t xml:space="preserve">quatro práticas contemporâneas de product discovery (Cagan, Torres) merecem incorporação na rotina desta fase:</t>
  </si>
  <si>
    <t xml:space="preserve">INVEST é critério de escrita de história de usuário de Bill Wake (2003), prática de entrega, não de descoberta, e não vem de Cagan nem de Torres. Callout com quatro termos sem tradução.</t>
  </si>
  <si>
    <t xml:space="preserve">Separar: "descoberta contínua e árvore de oportunidades (Teresa Torres), trilhas paralelas de descoberta e entrega (Cagan e Jeff Patton)". Tirar o INVEST daqui ou atribuí-lo a Bill Wake.</t>
  </si>
  <si>
    <t xml:space="preserve">Must Have. Sem isso, não há produto. Entra no MVP obrigatoriamente. Should Have. Deveria ter, mas dá para viver um tempo sem. Sprint três pós-MVP.</t>
  </si>
  <si>
    <t xml:space="preserve">Quatro categorias desmontadas em frases soltas, logo abaixo de um diagrama que já diz o mesmo. Lê-se como telegrama. E "Sprint três" contradiz "1-2 sprints" e "sprint 5+" do diagrama.</t>
  </si>
  <si>
    <t xml:space="preserve">Cortar o parágrafo, já coberto pelo diagrama, ou trocá-lo por tabela de duas colunas: categoria e critério ("sem isso, o cliente não resolve a dor"). Unificar o prazo do Should Have.</t>
  </si>
  <si>
    <t xml:space="preserve">Critérios de sucesso do MVP (métricas). Faixa de preço planejada. Canais de aquisição planejados. Prazo de desenvolvimento estimado. Orçamento.</t>
  </si>
  <si>
    <t xml:space="preserve">Anuncia "dez itens" (4681) e lista onze. O callout (4686) e o checklist (4788) repetem "dez campos". E a lista vira frases soltas.</t>
  </si>
  <si>
    <t xml:space="preserve">Contar de novo (são onze) ou juntar prazo e orçamento num item. Apresentar como lista numerada, que aqui é material de referência.</t>
  </si>
  <si>
    <t xml:space="preserve">Enquanto o gate pergunta "a solução é a certa?", o Scale Readiness Check pergunta "você tem as condições para construir com segurança?".</t>
  </si>
  <si>
    <t xml:space="preserve">Nome em inglês que fala de escala para um checklist aplicado antes do primeiro MVP. Itens como "titularidade de orçamento" são decalque de budget ownership.</t>
  </si>
  <si>
    <t xml:space="preserve">Rebatizar em português e no estágio certo, como "Checagem de Prontidão para Construir". Trocar "titularidade de orçamento" por "quem paga e de qual verba".</t>
  </si>
  <si>
    <t xml:space="preserve">Continue na Fase 9 em modo de investigação até fechar o item.</t>
  </si>
  <si>
    <t xml:space="preserve">O leitor está na Fase 10. "Continue na Fase 9" manda voltar uma fase sem dizer por quê. Mesmo resíduo de numeração em 4773 ("sessões de teste da Fase 9").</t>
  </si>
  <si>
    <t xml:space="preserve">"Fique nesta fase, em modo de investigação, até fechar o item." Se a intenção é voltar à prototipagem, dizer "volte à Fase 9 e refaça o protótipo".</t>
  </si>
  <si>
    <t xml:space="preserve">### Os oito passos aplicados, roteiro de teste de usabilidade do PadariaPro (protótipo híbrido WhatsApp mais Web)</t>
  </si>
  <si>
    <t xml:space="preserve">O título promete os oito passos aplicados, mas a seção mostra só um roteiro de usabilidade, que nem é um dos oito. Escalas, Van Westendorp, MoSCoW e gate ficam sem exemplo.</t>
  </si>
  <si>
    <t xml:space="preserve">Ou aplicar os oito passos ao PadariaPro (escalas, cinco segundos, Van Westendorp, MoSCoW, gate), ou renomear: "Roteiro de teste de usabilidade do PadariaPro".</t>
  </si>
  <si>
    <t xml:space="preserve">protótipo híbrido WhatsApp mais Web</t>
  </si>
  <si>
    <t xml:space="preserve">O "+" virou "mais" na troca mecânica. Volta em 5570 ("mais retenção estabilizada, mais crescimento") e o "→" virou "para" em 5700 ("PSF para PMF para Escala").</t>
  </si>
  <si>
    <t xml:space="preserve">"protótipo híbrido de WhatsApp e web". Em 5570: "Sean Ellis de 40% ou mais, com retenção estável e crescimento orgânico". Em 5700: "a jornada do PSF ao PMF e à escala".</t>
  </si>
  <si>
    <t xml:space="preserve">Em meados da década de 2010, a Gupy nascia da ideia de Mariana Dias, Bruna Guimarães, e Robinson Idalgo de substituir processos tradicionais de recrutamento</t>
  </si>
  <si>
    <t xml:space="preserve">Quadro de fundadores a conferir. As fontes que conheço citam Mariana Dias, Bruna Guimarães, Guilherme Dias e Robson Ventura (2015). "Robinson Idalgo" parece nome trocado.</t>
  </si>
  <si>
    <t xml:space="preserve">Confirmar fundadores e ano de fundação. Na dúvida, citar só Mariana Dias, cofundadora e CEO, o nome mais documentado.</t>
  </si>
  <si>
    <t xml:space="preserve">A Gupy foi fundada em 2015 por Mariana Dias, Bruna Guimarães, Guilherme Dias e Robson Ventura. 'Robinson Idalgo' não consta.</t>
  </si>
  <si>
    <t xml:space="preserve">https://forbes.com.br/forbes-tech/2022/01/os-proximos-passos-da-gupy-apos-meio-bilhao-em-aporte/</t>
  </si>
  <si>
    <t xml:space="preserve">Antes de abrir comercial amplo, fizeram piloto com cinco a oito empresas-parceiras. Usavam a plataforma com acompanhamento próximo, e iteração semanal.</t>
  </si>
  <si>
    <t xml:space="preserve">Detalhes operacionais (cinco a oito pilotos, iteração semanal, métricas pré e pós) sem fonte, com cara de reconstrução. E o caso é de piloto com produto pronto, não de teste de solução.</t>
  </si>
  <si>
    <t xml:space="preserve">Confirmar em entrevista ou matéria da época. Sem fonte, tratar como ilustrativo ou trocar por caso documentado de teste de usabilidade ou corte de escopo, que é o assunto da fase.</t>
  </si>
  <si>
    <t xml:space="preserve">Adjetivo da lista proibida. A fase repete "cirúrgico" (4564, 4757), "absoluto" (4554, 4583), "implacável" (4556) e "impiedosamente" (4828).</t>
  </si>
  <si>
    <t xml:space="preserve">Cortar a frase e deixar o fato falar: "Antes de abrir a venda para todos, fizeram piloto com poucas empresas." Nos títulos, tirar os adjetivos.</t>
  </si>
  <si>
    <t xml:space="preserve">A lição transferível. Piloto estruturado com poucas empresas gera aprendizados cem vezes mais úteis que lançamento aberto sem foco.</t>
  </si>
  <si>
    <t xml:space="preserve">Cabeçalho pedagógico vetado ("A lição transferível") e precisão inventada ("cem vezes mais úteis").</t>
  </si>
  <si>
    <t xml:space="preserve">"Poucos pilotos bem medidos ensinam mais que um lançamento aberto. E os primeiros pilotos, bem cuidados, viram os primeiros vendedores da empresa."</t>
  </si>
  <si>
    <t xml:space="preserve">o tempo que o usuário leva para perceber o valor central é o dado mais preditivo de retenção futura, e deve ser rastreado já nas sessões de teste da Fase 9.</t>
  </si>
  <si>
    <t xml:space="preserve">Afirmação absoluta sem fonte ("o dado mais preditivo") e remissão à Fase 9, quando as sessões de teste de que se fala são desta Fase 10.</t>
  </si>
  <si>
    <t xml:space="preserve">"...é um dos melhores sinais de retenção futura e já pode ser cronometrado nas sessões de teste desta fase."</t>
  </si>
  <si>
    <t xml:space="preserve">Urgência média ≥3 (≥4 é forte; &lt;3 é alerta vermelho); Preferência média ≥4 sobre alternativa atual.</t>
  </si>
  <si>
    <t xml:space="preserve">O critério de saída se apoia em urgência e preferência declaradas, que o Passo 8 (4713) e a armadilha de 4806 mandam descontar. Também contraria o Mom Test do Vol. 2.</t>
  </si>
  <si>
    <t xml:space="preserve">Tratar as escalas como sinal exploratório e amarrar a saída a comportamento: pré-venda, carta de intenção, piloto pago ou lista de espera com sinal financeiro. Dizer isso já no Passo 2.</t>
  </si>
  <si>
    <t xml:space="preserve">Número de Must Haves entre cinco e dez (crítico se mais de quinze; volta e corta).</t>
  </si>
  <si>
    <t xml:space="preserve">No mesmo checklist, 4784 pede de cinco a dez Must Haves e 4788 aceita de cinco a quinze. O diagrama diz 5-15 e a regra dura (4677) fala em "mais de dez a quinze".</t>
  </si>
  <si>
    <t xml:space="preserve">Fixar um número e repeti-lo em 4641, 4677, 4784, 4788 e 4831. Sugestão: até dez, alerta acima de dez, corte obrigatório acima de quinze.</t>
  </si>
  <si>
    <t xml:space="preserve">Avançar para construção com algum item em aberto custa duas a três vezes mais em retrabalho.</t>
  </si>
  <si>
    <t xml:space="preserve">Multiplicador sem fonte, repetido no fechamento (5559). Mesmo tipo de precisão inventada do "desconto de cinquenta a setenta por cento" de 4806.</t>
  </si>
  <si>
    <t xml:space="preserve">Tirar os números ou citar a fonte: "Avançar com item em aberto quase sempre volta como retrabalho, e retrabalho em código custa mais que em documento."</t>
  </si>
  <si>
    <t xml:space="preserve">### Guiar o usuário durante o teste e transformar o MVP em um produto obeso de primeiro ano</t>
  </si>
  <si>
    <t xml:space="preserve">O título nomeia a armadilha da cena, o fundador que guia o usuário, mas a lista abaixo não trata dela. Fala de escopo, "eu pagaria", mensuração e preço.</t>
  </si>
  <si>
    <t xml:space="preserve">Abrir a lista com essa armadilha, usando Lucas: onde pôr as mãos, que frase dizer quando o usuário pede ajuda ("o que você faria se eu não estivesse aqui?").</t>
  </si>
  <si>
    <t xml:space="preserve">Acreditar que precificação está resolvida. Van Westendorp dá um ponto de partida. Não a resposta final. Preço real será descoberto em mercado.</t>
  </si>
  <si>
    <t xml:space="preserve">Repete quase palavra por palavra o callout de 4626 e 4627 ("ponto de partida", "Preço real será descoberto em mercado"). E 4787 duplica 4783 no checklist.</t>
  </si>
  <si>
    <t xml:space="preserve">Manter uma ocorrência só. Na armadilha, dizer algo novo: o preço só se confirma quando alguém paga, o que acontece na Fase 11. Fundir 4783 e 4787.</t>
  </si>
  <si>
    <t xml:space="preserve">### O Espelho da Fase 10: Seu MVP é um Estilete Afiado ou um Canivete Suíço Pesado?</t>
  </si>
  <si>
    <t xml:space="preserve">A fase troca de imagem a cada título: guilhotina, filtro cirúrgico, átomo de valor, poda, produto obeso, estilete, canivete. Nenhuma vira a imagem central prometida.</t>
  </si>
  <si>
    <t xml:space="preserve">Ficar com a guilhotina da cena e usá-la no Espelho ("O que vai para a guilhotina?") e no Ritual. Tirar as demais imagens dos títulos.</t>
  </si>
  <si>
    <t xml:space="preserve">Se três clientes esquecerem a senha na primeira semana, você reseta no banco de dados em trinta segundos e comemora que tem gente tentando entrar.</t>
  </si>
  <si>
    <t xml:space="preserve">Trocar senha de cliente à mão no banco, sem ressalva, é má prática de segurança e mexe em dado pessoal (LGPD). Em 2026 o serviço de login já traz a recuperação pronta.</t>
  </si>
  <si>
    <t xml:space="preserve">Trocar o exemplo pelo painel administrativo ou pelo modo escuro. Ou: "use a recuperação de senha que o seu serviço de autenticação já oferece e não construa nada além disso".</t>
  </si>
  <si>
    <t xml:space="preserve">ordene por impacto direto na dor número um do cliente e corte impiedosamente os 50% inferiores para a pasta "Só Depois dos Primeiros 20 Clientes Pagantes".</t>
  </si>
  <si>
    <t xml:space="preserve">Cortar 50% toda segunda zera a lista em poucas semanas. É ação única, não ritual, e ignora o MoSCoW que a fase acabou de ensinar.</t>
  </si>
  <si>
    <t xml:space="preserve">Ritual semanal: pegar o que entrou na lista na semana, aplicar a pergunta "sem isso, o cliente ainda resolve a dor?" e, para cada novo obrigatório, mover um item para "fora deste MVP".</t>
  </si>
  <si>
    <t xml:space="preserve">1. Bloat de escopo — Must Have inflando para vinte ou trinta itens transforma MVP em produto inflado e impossível de lançar.</t>
  </si>
  <si>
    <t xml:space="preserve">O resumo repete o checklist de 4777 a 4790 e as armadilhas de 4804 a 4812 com as mesmas palavras, logo depois do Ritual. Terceira passagem pelo mesmo conteúdo.</t>
  </si>
  <si>
    <t xml:space="preserve">Manter um só: o checklist completo ou o resumo. Se ficar o resumo, reduzi-lo a três linhas que apontem para o checklist. Traduzir "Bloat" por "inchaço".</t>
  </si>
  <si>
    <t xml:space="preserve">Três essenciais para a fase — todas detalhadas passo a passo logo a seguir.7. Canvas complementar:</t>
  </si>
  <si>
    <t xml:space="preserve">Frase corrompida: um "7." de lista antiga ficou colado ao ponto final e emendou duas frases.</t>
  </si>
  <si>
    <t xml:space="preserve">"Três ferramentas essenciais para a fase, detalhadas passo a passo logo a seguir. Canvas complementar: Empathy Map."</t>
  </si>
  <si>
    <t xml:space="preserve">Cinco usuários identificam cerca de 85% dos problemas. Ferramenta central da fase.</t>
  </si>
  <si>
    <t xml:space="preserve">A Oficina detalha sete ferramentas de UX e nenhuma das que os oito passos usam (escalas, cinco segundos, Van Westendorp, MoSCoW). Card sorting e tree testing não servem a MVP de três telas.</t>
  </si>
  <si>
    <t xml:space="preserve">Trocar Card Sorting, Tree Testing e Cognitive Walkthrough por fichas de MoSCoW, Van Westendorp e teste de cinco segundos, no mesmo molde, e levar as três para a fase de crescimento de produto.</t>
  </si>
  <si>
    <t xml:space="preserve">logo a seguir.2 a [[#Framework: Tree Testing (Donna Spencer; Dave O'Brien e Optimal Workshop, 2011)|Framework: Tree Testing (Donna Spencer; Dave O'Brien e Optimal Workshop, 2011)]].</t>
  </si>
  <si>
    <t xml:space="preserve">Resto de remissão antiga (".2 a" seguido de link solto para Tree Testing) colado ao fim da frase. Não se lê.</t>
  </si>
  <si>
    <t xml:space="preserve">Cortar de ".2 a" até o fim e encerrar a frase em "logo a seguir."</t>
  </si>
  <si>
    <t xml:space="preserve">| Net Promoter Score de protótipo | Intenção de recomendar | ≥ 40 |</t>
  </si>
  <si>
    <t xml:space="preserve">NPS e "compraria" declarado (4873) num protótipo, com 5 a 15 pessoas, contrariam a armadilha do "eu pagaria" (4806) e a ficha do SUS (5334). E nenhum limiar da tabela entra no checklist.</t>
  </si>
  <si>
    <t xml:space="preserve">Tirar NPS e desejabilidade declarada. Manter conclusão de tarefa e erros críticos, com os mesmos números no checklist de 4777, para haver um só conjunto de critérios de saída.</t>
  </si>
  <si>
    <t xml:space="preserve">Passo 1, Defina tarefas específicas, não avaliações gerais. "Crie sua primeira nota fiscal" &gt; "veja se gosta do app".</t>
  </si>
  <si>
    <t xml:space="preserve">Dois-pontos trocados por vírgula na troca mecânica, com maiúscula depois da vírgula, em cerca de 40 passos das fichas. O sinal "&gt;" faz papel de "é melhor que".</t>
  </si>
  <si>
    <t xml:space="preserve">Numerar como lista ("1. Defina tarefas específicas...") ou usar "Passo 1. Defina...". Trocar o sinal: "Crie sua primeira nota fiscal" funciona, "veja se gosta do app" não.</t>
  </si>
  <si>
    <t xml:space="preserve">Teste de usabilidade de app de gestão financeira para PMEs (5 sessões):</t>
  </si>
  <si>
    <t xml:space="preserve">É o produto de Lucas e Marina (importar extrato, relatório para o contador), apresentado como anônimo. O arquétipo some justo onde a cena de abertura pedia continuação.</t>
  </si>
  <si>
    <t xml:space="preserve">Nomear: "A segunda rodada de Lucas e Marina, com cinco gerentes financeiros", e ligar os achados ("Categorizar" virou "Classificar") ao corte de escopo da cena.</t>
  </si>
  <si>
    <t xml:space="preserve">Testa com colegas ou amigos: feedback é superficial ou enviesado, Fundador guia o teste: "aqui você clicaria...". Destrói teste, Tarefa vaga: "teste o app" não gera dado,</t>
  </si>
  <si>
    <t xml:space="preserve">Listas fundidas numa linha, com vírgula e maiúscula no meio. Nas 14 seções de armadilha e gaveta: 4945, 4949, 5015, 5019, 5085, 5089, 5149, 5153, 5218, 5222, 5272, 5276, 5334, 5338.</t>
  </si>
  <si>
    <t xml:space="preserve">Restaurar como lista, um item por linha: "Testar com colegas ou amigos: o retorno é raso ou enviesado." "Fundador guia o teste ('aqui você clicaria...'): destrói o teste."</t>
  </si>
  <si>
    <t xml:space="preserve">Quando produto não existe ainda (use Wizard of Oz, prototype testing), Para validar ideia de negócio (usability testing assume que há produto valendo a pena).</t>
  </si>
  <si>
    <t xml:space="preserve">Manda guardar o teste de usabilidade quando o produto ainda não existe, mas a Fase 10 inteira testa usabilidade num protótipo clicável, antes do MVP.</t>
  </si>
  <si>
    <t xml:space="preserve">"Na gaveta: quando você ainda não sabe se o problema importa (volte às entrevistas de problema). Protótipo clicável de média fidelidade é o material ideal para este teste."</t>
  </si>
  <si>
    <t xml:space="preserve">Card sort de 45 funcionalidades em SaaS financeiro (25 participantes):</t>
  </si>
  <si>
    <t xml:space="preserve">O exemplo supõe produto com 45 funcionalidades e menu de cinco módulos, justamente o inchaço que a fase manda cortar. Não cabe num MVP de três telas.</t>
  </si>
  <si>
    <t xml:space="preserve">Avisar no início da ficha: "só depois que o produto passar de 15 a 20 funcionalidades". Ou mover card sorting e tree testing para a fase de crescimento de produto.</t>
  </si>
  <si>
    <t xml:space="preserve">Ação: mover "Conciliação bancária" de "Financeiro" para "Bancário" (onde maioria esperava), ou duplicar em ambos.</t>
  </si>
  <si>
    <t xml:space="preserve">Os dados dizem o contrário: 45% foram a "Financeiro", o caminho atual, e 30% a "Bancário". A maioria não esperava "Bancário". A conclusão contradiz a tabela.</t>
  </si>
  <si>
    <t xml:space="preserve">Inverter os números (45% em "Bancário", 30% em "Financeiro") para a ação fazer sentido, e lembrar que o card sort de 5143 já punha conciliação em "Bancário".</t>
  </si>
  <si>
    <t xml:space="preserve">Adaptado para HCI/UX em *Think Aloud* clássico de Jakob Nielsen nos anos 1990. Virou padrão de usability testing.</t>
  </si>
  <si>
    <t xml:space="preserve">A adaptação do think-aloud a interfaces costuma ser creditada a Clayton Lewis (IBM, 1982). Nielsen popularizou depois. "Think Aloud clássico" não identifica obra nenhuma.</t>
  </si>
  <si>
    <t xml:space="preserve">"Clayton Lewis levou o método ao design de interfaces na IBM, em 1982, e Jakob Nielsen o popularizou nos anos 1990." Conferir.</t>
  </si>
  <si>
    <t xml:space="preserve">Passo 4, Grave (audio + tela).</t>
  </si>
  <si>
    <t xml:space="preserve">Gravar voz e tela de participante pede consentimento informado sob a LGPD, sobretudo se ele é funcionário de cliente B2B. A fase não menciona termo de consentimento.</t>
  </si>
  <si>
    <t xml:space="preserve">"Grave áudio e tela depois de colher consentimento por escrito (finalidade, prazo de guarda, quem acessa)." Incluir uma linha de termo no roteiro de 5528.</t>
  </si>
  <si>
    <t xml:space="preserve">Passo 1, Aplicar logo após uso real (não descrito, mas experiência).</t>
  </si>
  <si>
    <t xml:space="preserve">Parêntese truncado, sem sentido em português.</t>
  </si>
  <si>
    <t xml:space="preserve">"Aplique logo depois de o participante usar o sistema de fato, e não depois de ouvir uma descrição dele."</t>
  </si>
  <si>
    <t xml:space="preserve">#### Canvas: Empathy Map (Dave Gray / XPLANE, 2009)</t>
  </si>
  <si>
    <t xml:space="preserve">Ficha copiada do Vol. 2 (v02, linha 1416), quase idêntica, com o mesmo exemplo da Loggi e a mesma remissão corrompida de 5446. E descreve seis áreas, o callout de 4594 quatro.</t>
  </si>
  <si>
    <t xml:space="preserve">Manter a ficha completa num volume só e, aqui, um parágrafo de uso pós-teste com remissão. Se ficar, adaptar o exemplo ao teste de solução e alinhar o callout de 4594.</t>
  </si>
  <si>
    <t xml:space="preserve">Numeração antiga: descoberta e Mom Test são a Fase 4, pesquisa é a Fase 5, e a Fase 3 é a teoria do negócio. E o callout de 4593 manda usar o mapa nesta Fase 10.</t>
  </si>
  <si>
    <t xml:space="preserve">"Use na Fase 4 (descoberta), com o Mom Test, e na Fase 5 (pesquisa)... Na Fase 10, use para sintetizar as sessões de teste", com links.</t>
  </si>
  <si>
    <t xml:space="preserve">Tempo: 90-120 minutos.</t>
  </si>
  <si>
    <t xml:space="preserve">O título da seção (5397) promete 30 a 60 minutos, e o texto diz 90 a 120 duas vezes (5399 e 5409).</t>
  </si>
  <si>
    <t xml:space="preserve">Alinhar o título: "Passo a passo na parede da sala (90 a 120 minutos)". E trocar "PM + designer + customer success" por quem existe numa startup de dois fundadores.</t>
  </si>
  <si>
    <t xml:space="preserve">Caso real com ferramenta, persona, falas e três decisões de produto atribuídos à Loggi sem fonte. A data de 2018 e o próprio uso do Empathy Map precisam de confirmação.</t>
  </si>
  <si>
    <t xml:space="preserve">Confirmar em fonte pública (blog de produto, entrevista). Sem fonte, apresentar como exemplo ilustrativo inspirado em apps de entrega, sem o nome da empresa.</t>
  </si>
  <si>
    <t xml:space="preserve">(1) reduzir tempo de aceite de corrida (de 30s para 15s — entregador estava em outro app)</t>
  </si>
  <si>
    <t xml:space="preserve">Se o entregador está em outro app, encurtar a janela de aceite faz ele perder mais corridas. A decisão contradiz o diagnóstico que a justifica.</t>
  </si>
  <si>
    <t xml:space="preserve">Se a ideia era encurtar o caminho até o aceite, dizer: "aceite em um toque, direto da notificação". Se era a janela, o lógico seria ampliá-la.</t>
  </si>
  <si>
    <t xml:space="preserve">Frase inteira em negrito, com rótulo "A lição:" e o adjetivo vetado "invisíveis". Três vícios num só fecho.</t>
  </si>
  <si>
    <t xml:space="preserve">Sem negrito nem rótulo: "Mapear quem não é cliente, como entregadores e fornecedores, costuma revelar mais que mapear o cliente final, porque essas pessoas respondem a vários chefes ao mesmo tempo."</t>
  </si>
  <si>
    <t xml:space="preserve">**Antecede o BMC/Lean** (Canvas: Business Model Canvas (Alexander Osterwalder, 2010) (Fase 9)/2):</t>
  </si>
  <si>
    <t xml:space="preserve">Remissão corrompida ("(Fase 9)/2"), sem link e com parênteses aninhados. No Vol. 2 a mesma frase traz "(Fase 5)/2".</t>
  </si>
  <si>
    <t xml:space="preserve">"Antecede o Business Model Canvas e o Lean Canvas (Fase 9):", com link para a ficha do canvas.</t>
  </si>
  <si>
    <t xml:space="preserve">**Quando usar.** Ao concluir validação de problema e solução (Fases 3-7) e entrar em Fase 9 (construção).</t>
  </si>
  <si>
    <t xml:space="preserve">Numeração antiga. A construção é a Fase 11 (Vol. 4) e a validação de solução vai até esta Fase 10, como diz o texto principal (4566).</t>
  </si>
  <si>
    <t xml:space="preserve">"Ao fim da Fase 10, antes de entrar na Fase 11 (construção do MVP, Vol. 4)."</t>
  </si>
  <si>
    <t xml:space="preserve">Proposta de valor, "concilia repasses de marketplace em 5 minutos por mês". Persona foco, "Carla operações de farmácia, 5 a 15 unidades".</t>
  </si>
  <si>
    <t xml:space="preserve">Dois-pontos trocados por vírgula, e rótulo e conteúdo se confundem. É ainda um terceiro produto (farmácia), sem relação com a cena nem com o PadariaPro.</t>
  </si>
  <si>
    <t xml:space="preserve">"Proposta de valor: concilia repasses... Persona foco: Carla, gerente de operações de rede de farmácias." Melhor ainda, preencher com o PadariaPro, já testado na fase.</t>
  </si>
  <si>
    <t xml:space="preserve">**Para que serve.** Estruturar uma sessao de teste de usabilidade com usuario real, garantindo que voce observa comportamento e nao opiniao.</t>
  </si>
  <si>
    <t xml:space="preserve">Template inteiro sem acentos (sessao, usuario, voce, nao, prototipo navegavel, Versao, Apresentacao, Compensacao), de 5518 a 5550. Parece rascunho de bastidor.</t>
  </si>
  <si>
    <t xml:space="preserve">Restaurar a acentuação do bloco e traduzir "PROBES" (5544) por "APROFUNDAMENTO". Incluir no item 1 a coleta do consentimento para gravar.</t>
  </si>
  <si>
    <t xml:space="preserve">User stories INVEST impedem o gold-plating da primeira versão.</t>
  </si>
  <si>
    <t xml:space="preserve">O fechamento promove INVEST a pilar da fase, mas o corpo o deu como opcional para pré-seed (4633) e nunca o ensinou. E não cita o teste de usabilidade, que dá nome à fase.</t>
  </si>
  <si>
    <t xml:space="preserve">Trocar pela ferramenta da fase: "Cinco usuários testando sem a sua ajuda mostram onde o produto trava antes de você gastar com código."</t>
  </si>
  <si>
    <t xml:space="preserve">Os **9 capítulos** a seguir deste volume entregam o aparelho do método científico</t>
  </si>
  <si>
    <t xml:space="preserve">O volume tem dez capítulos depois desta transição (1 a 10). A lista também omite o Capítulo 5 (Antler) e o 10 (Bootstrapping).</t>
  </si>
  <si>
    <t xml:space="preserve">"Os dez capítulos a seguir..." e completar a lista com a cunha (Antler) e o bootstrapping.</t>
  </si>
  <si>
    <t xml:space="preserve">Capítulo 2 — Sistema de Níveis de Maturidade por Dimensão]]:** Como avaliar se Problema, Persona, Proposta de Valor, Canal e Modelo estão no nível de evidência exigido</t>
  </si>
  <si>
    <t xml:space="preserve">Os rótulos não batem com os capítulos: o 2 trata de gates (Problem Core, Scale Levers) e o 3 de TRL e CRL. "Níveis de maturidade" e "Gates de evidência" parecem trocados ou antigos.</t>
  </si>
  <si>
    <t xml:space="preserve">Usar os títulos reais, "Capítulo 2, Decisão por gates" e "Capítulo 3, TRL e CRL", com descrições do que cada um traz. Conferir também a descrição do Capítulo 1.</t>
  </si>
  <si>
    <t xml:space="preserve">enquanto seu primo Lucas, em São Paulo, criava um assistente de vendas por WhatsApp para corretoras de seguros</t>
  </si>
  <si>
    <t xml:space="preserve">Lucas surge com outro produto (chatbot de vendas para corretoras) e como primo de Henrique, parentesco que nenhuma outra cena usa. O produto canônico é tesouraria (2:7658, 4:9560).</t>
  </si>
  <si>
    <t xml:space="preserve">"enquanto o amigo Lucas, em São Paulo, lançava a conciliação automática de boletos" e, na fala de Henrique, "se o seu sistema errar uma conciliação, o diretor financeiro reclama e você corrige".</t>
  </si>
  <si>
    <t xml:space="preserve">Henrique estava desenvolvendo um novo aditivo biotecnológico para fermentação em usinas de etanol</t>
  </si>
  <si>
    <t xml:space="preserve">Henrique vende hardware e software (1:82, 4:2700, 5:5618). Aqui desenvolve um insumo biotecnológico em laboratório, outro negócio.</t>
  </si>
  <si>
    <t xml:space="preserve">"Henrique estava desenvolvendo um sensor que comanda a dosagem de antibiótico nas dornas de fermentação" e, na fala, "se o meu sensor errar a dose e contaminar uma dorna de três milhões de litros".</t>
  </si>
  <si>
    <t xml:space="preserve">Em Curitiba, Henrique estava desenvolvendo um novo aditivo biotecnológico para fermentação em usinas de etanol, enquanto seu primo Lucas</t>
  </si>
  <si>
    <t xml:space="preserve">Henrique é engenheiro mecânico que vende hardware e software para usinas, não desenvolvedor de aditivo biotecnológico. E vira primo de Lucas, parentesco que só existe aqui na coleção.</t>
  </si>
  <si>
    <t xml:space="preserve">Manter o risco irreversível no negócio dele: "um sistema de sensores que dosa antibiótico nas dornas de fermentação". Trocar "primo" por encontro plausível, como um evento de inovação em Curitiba.</t>
  </si>
  <si>
    <t xml:space="preserve">criava um assistente de vendas por WhatsApp para corretoras de seguros</t>
  </si>
  <si>
    <t xml:space="preserve">Na Fase 10 o produto de Lucas e Marina importa extrato e prevê caixa, na Fase 8 lia editais e contratos. Aqui é assistente de vendas para corretoras de seguros, e Marina some.</t>
  </si>
  <si>
    <t xml:space="preserve">Usar o produto da Fase 10 ("Se o nosso previsor de caixa errar, o cliente refaz a conta à mão") e pôr Marina à mesa. Fixar um produto para o casal no volume inteiro.</t>
  </si>
  <si>
    <t xml:space="preserve">É o que chamamos de **A Falácia do Martelo Único**.</t>
  </si>
  <si>
    <t xml:space="preserve">Em três parágrafos, três imagens (bisturi e machado, martelo único, guerrilha) e dois rótulos novos em negrito. Nenhum volta no corpo, no Espelho ou no Ritual.</t>
  </si>
  <si>
    <t xml:space="preserve">Ficar com bisturi e machado, que o título já usa, e retomá-los no Espelho e no Ritual ([B] bisturi e [M] machado no lugar de [I] e [R]). Cortar o martelo.</t>
  </si>
  <si>
    <t xml:space="preserve">simula cenários antes de tocar na realidade física, porque o custo do erro é catastrófico ou irreversível)</t>
  </si>
  <si>
    <t xml:space="preserve">A abertura vende a abordagem científica como laboratório antes do mercado, para risco físico. O corpo apresenta a de Camuffo, testada com startups comuns, digitais inclusive, no mercado.</t>
  </si>
  <si>
    <t xml:space="preserve">Reescrever a tese: a diferença está em ter teoria e critério definidos antes do teste, não em evitar o mercado. Henrique é o caso extremo, e mesmo Lucas precisa de critério.</t>
  </si>
  <si>
    <t xml:space="preserve">Este capítulo articula tres frameworks (cientifico, operacional, jornada PSF para PMF). Antler e o quarto framework relevante e merece tratamento proprio</t>
  </si>
  <si>
    <t xml:space="preserve">Callout sem acentos. "Antler e o quarto" e "ele e mencionado, la e desdobrado" se leem com "e" conjunção, e a frase perde o sentido. A remissão se repete em 5768, também sem acentos.</t>
  </si>
  <si>
    <t xml:space="preserve">Cortar o callout, já que 5766 a 5768 fazem a mesma remissão. O que ficar, acentuar: "é o quarto", "próprio", "integração temática".</t>
  </si>
  <si>
    <t xml:space="preserve">**Trilha de Decisao** (use quando precisa decidir agora). F (frameworks fundacionais) → G (gates) → L (Antler) → B (fechamento de fase) → EJ (decisao como disciplina)</t>
  </si>
  <si>
    <t xml:space="preserve">Texto de bastidor: "fatia", trilhas e siglas de apêndices do esquema antigo (F, G, L, B, EJ, AI, BH, AK, EF) que não existem para o leitor. Sem acentos.</t>
  </si>
  <si>
    <t xml:space="preserve">Cortar o callout inteiro (5608 a 5615). Se trilhas de leitura forem úteis, refazê-las com nomes e links de capítulos reais.</t>
  </si>
  <si>
    <t xml:space="preserve">Entender essas diferenças ajuda você a escolher a ferramenta certa para cada tipo de decisão.</t>
  </si>
  <si>
    <t xml:space="preserve">A cena do almoço some aqui e não volta: o capítulo vira revisão de literatura, com RCTs, tabelas e três mapas, sem Henrique nem Lucas. Só o Espelho retoma o tema.</t>
  </si>
  <si>
    <t xml:space="preserve">Usar os dois como fio: classificar a decisão de Henrique e a de Lucas na tabela de 5652 e mostrar, em 5669, como cada um combinaria as duas abordagens.</t>
  </si>
  <si>
    <t xml:space="preserve">Esse manual se baseia na abordagem científica ao empreendedorismo, Camuffo et al., 2020, 2024, Felin et al., 2024, Coali et al., 2024,</t>
  </si>
  <si>
    <t xml:space="preserve">Citações autor-data perderam os parênteses e viraram cadeia de vírgulas. Não se sabe onde termina a referência e recomeça a frase.</t>
  </si>
  <si>
    <t xml:space="preserve">"Este manual se baseia na abordagem científica (Camuffo et al., 2020 e 2024, Felin et al., 2024, Coali et al., 2024), que tem pontos em comum com o Lean Startup (Ries, 2011, Blank, 2013, Maurya, 2016)."</t>
  </si>
  <si>
    <t xml:space="preserve">Os principais autores são Csaszar (2018), Csaszar e Laureiro-Martínez (2018), Csaszar e Levinthal (2016), Gary e Wood (2011), Walsh (1995), Felin e Zenger (2009, 2017), Ehrig e Schmidt (2022).</t>
  </si>
  <si>
    <t xml:space="preserve">Nove referências acadêmicas num parágrafo para fundador, sem que nenhuma volte ao texto. Autoridade por acúmulo. Ott, Csaszar, Bingham e Gary nem estão nas Leituras (5810).</t>
  </si>
  <si>
    <t xml:space="preserve">Deixar um ou dois nomes, cada um com a ideia que trouxe, mandar o resto para as Leituras e abrir com um exemplo do que "pensar antes de agir" muda numa decisão real.</t>
  </si>
  <si>
    <t xml:space="preserve">Camuffo et al., working paper 2024, com aproximadamente 750 empreendedores em quatro países (a publicação final poderá ajustar números).</t>
  </si>
  <si>
    <t xml:space="preserve">O corpo trata o estudo como working paper com números provisórios, mas as Leituras (5810) o dão como publicado no Strategic Management Journal em 2024. "Quatro países" pede checagem.</t>
  </si>
  <si>
    <t xml:space="preserve">Atualizar para a versão publicada, conferir amostra e países e cortar o parêntese sobre ajuste de números.</t>
  </si>
  <si>
    <t xml:space="preserve">Coali et al. (2024), em análise longitudinal, mostraram que empreendedores científicos não descartam projetos melhores.</t>
  </si>
  <si>
    <t xml:space="preserve">O Coali et al. (2024) das Leituras trata de ferramentas e princípios de desenho, não é análise longitudinal. O achado parece vir de outro artigo, que não está listado.</t>
  </si>
  <si>
    <t xml:space="preserve">Conferir a fonte (possivelmente Coali, Gambardella e Novelli, Research Policy, 2024) e listar os dois artigos de 2024 separados nas Leituras.</t>
  </si>
  <si>
    <t xml:space="preserve">| **Threshold de decisão** | Frequentemente formado após olhar os dados | Definido ex-ante e ajustado apenas por due diligence da amostra |</t>
  </si>
  <si>
    <t xml:space="preserve">Tabela e glossário (5684 a 5690) pintam o Lean como versão ingênua. Ries pede critério de sucesso antes do teste (contabilidade da inovação) e trata o MVP como experimento.</t>
  </si>
  <si>
    <t xml:space="preserve">Comparar com o Lean como Ries o escreveu e situar a diferença real: teoria causal explícita e probabilidades atribuídas antes do teste. Isso basta para justificar a escolha do manual.</t>
  </si>
  <si>
    <t xml:space="preserve">Quando o custo marginal de experimentar é muito baixo (produto cem por cento digital, com usuários abundantes). Quando você tem muitos dados disponíveis sobre comportamento do mercado.</t>
  </si>
  <si>
    <t xml:space="preserve">Condições viradas em frases soltas que começam com "Quando", sem oração principal, nos dois parágrafos (5665 e 5667).</t>
  </si>
  <si>
    <t xml:space="preserve">Prosa com uma imagem: "O Lean brilha quando errar custa uma tarde: produto digital, usuário abundante, concorrente para comparar." Ou tabela de duas colunas.</t>
  </si>
  <si>
    <t xml:space="preserve">Vire lean quando a teoria central estiver validada, nas Fases 7 a 10.</t>
  </si>
  <si>
    <t xml:space="preserve">Diz que as Fases 7 a 10 são lean, com teoria já validada. Mas 5696 põe o núcleo científico nas Fases 7 (hipóteses) e 8 (experimentos, limiares), onde a teoria é validada.</t>
  </si>
  <si>
    <t xml:space="preserve">Desenhar um único mapa coerente com a numeração atual, por exemplo científico até a Fase 8, lean com critério prévio nas 9 a 11, científico nas grandes decisões da 12 em diante. Usá-lo no capítulo todo.</t>
  </si>
  <si>
    <t xml:space="preserve">É uma metodologia acadêmica de tomada de decisão baseada em teoria explícita mais hipóteses falsificáveis mais evidência rigorosa mais avaliação objetiva.</t>
  </si>
  <si>
    <t xml:space="preserve">O "+" virou "mais" na troca mecânica. Lê-se "mais hipóteses, mais evidência", comparativo que muda o sentido. Na mesma linha: "experimentos mais due diligence mais thresholds".</t>
  </si>
  <si>
    <t xml:space="preserve">"baseada em quatro peças: teoria explícita, hipóteses falsificáveis, evidência rigorosa e avaliação objetiva." E "na Fase 8 (experimentos, due diligence da amostra e limiares)".</t>
  </si>
  <si>
    <t xml:space="preserve">O segundo é o Operacional-prático (YC, Antler, João Prado, Blank, Maurya).</t>
  </si>
  <si>
    <t xml:space="preserve">O autor se cita em terceira pessoa ao lado de YC, Blank e Maurya como fonte de framework. Soa como autopromoção e confunde o que é do cânone e o que é do manual.</t>
  </si>
  <si>
    <t xml:space="preserve">"Reúne heurísticas de YC, Antler, Blank e Maurya, organizadas neste manual." Se houver criação própria, nomeá-la (o Sistema H/E, por exemplo). Encurtar as seis remissões da frase.</t>
  </si>
  <si>
    <t xml:space="preserve">Como os três se encaixam na prática? No começo (Fases 0 a 1B), o Framework 1 (científico) domina.</t>
  </si>
  <si>
    <t xml:space="preserve">Numeração antiga de 5702 a 5712: descoberta são as Fases 4 a 6 (não 2 a 4), hipóteses 7 e 8, MVP 9 a 11, PMF 12 e 13, escala da 14 em diante. Fase "1B" não existe.</t>
  </si>
  <si>
    <t xml:space="preserve">Renumerar pelos títulos atuais (os links de 5696 e 5698 já usam a numeração certa) ou cortar este mapa em favor de uma tabela única no fim do capítulo.</t>
  </si>
  <si>
    <t xml:space="preserve">"Fase 7 e Fase 10 ambas falam em Landing Page e Concierge. Preciso fazer duas vezes?" Não. Fase 6 usa essas técnicas para validar problema</t>
  </si>
  <si>
    <t xml:space="preserve">A pergunta cita as Fases 7 e 10, a resposta as Fases 6 e 9. Nenhuma acerta: Concierge e landing page aparecem na Fase 8 (Vol. 3) e na Fase 11 (Vol. 4).</t>
  </si>
  <si>
    <t xml:space="preserve">"As Fases 8 e 11 falam em landing page e Concierge. A Fase 8 usa as técnicas para validar o problema, a Fase 11 dentro do ciclo do MVP, para validar a solução."</t>
  </si>
  <si>
    <t xml:space="preserve">Na Fase 10, você mede em cerca de dez usuários pioneiros para detectar sinal precoce. Na Fase 12, em centenas, para confirmar PMF.</t>
  </si>
  <si>
    <t xml:space="preserve">A Fase 10 não aplica Sean Ellis e ainda não tem produto em uso, que a pergunta do teste exige. PMF é a Fase 13. E dez respostas não sustentam um limiar de 40%.</t>
  </si>
  <si>
    <t xml:space="preserve">"Na Fase 11, com os primeiros usuários do MVP, como sinal precoce, desde que haja algumas dezenas de respostas. Na Fase 13, em centenas, para confirmar o PMF."</t>
  </si>
  <si>
    <t xml:space="preserve">| 5 (orçamento comprometido) | CRL 5-6 | PSF validado / PMF inicial | Early adopter / Early majority |</t>
  </si>
  <si>
    <t xml:space="preserve">5721 acaba de dizer que Pain Level mede um entrevistado e CRL a relação com o mercado. A tabela equipara os dois nível a nível, como se fossem a mesma escala.</t>
  </si>
  <si>
    <t xml:space="preserve">Trocar a tabela por uma regra de uso: "Pain Level na entrevista, CRL no edital, PSF e PMF no conselho, Moore no plano de vendas". Ou avisar que a correspondência é aproximada.</t>
  </si>
  <si>
    <t xml:space="preserve">O **Opportunity Canvas** é a ferramenta das Fases 1 a 4 (pré-PSF inicial).</t>
  </si>
  <si>
    <t xml:space="preserve">O próprio volume ensina o Opportunity Canvas (4045) e o BMC (4268) na Oficina da Fase 9, contra esta regra (Opportunity nas Fases 1 a 4, BMC só da 12 em diante).</t>
  </si>
  <si>
    <t xml:space="preserve">Alinhar: ou a Fase 9 explica por que traz esses canvases fora do estágio ideal, ou a regra aqui admite o BMC como rascunho na Fase 9. E aproximar esta seção das fichas de canvas.</t>
  </si>
  <si>
    <t xml:space="preserve">Use também na [[IGNICAO-Vol-6-Receita-e-Pessoas#FASE 16 — TIME, LIDERANÇA EXECUTIVA E CULTURA EM ESCALA|Fase 16 (Vol. 6)]] (reinvenção)</t>
  </si>
  <si>
    <t xml:space="preserve">A Fase 16 é Time, Liderança e Cultura, não reinvenção. Na mesma frase a Fase 19 vira "exit", mas é Reinvenção. A tabela de 5759 e 5760 acerta: reinvenção é a 19, saída é a 20.</t>
  </si>
  <si>
    <t xml:space="preserve">"Use também na Fase 19 (Vol. 9, reinvenção)... e na Fase 20 (Vol. 9, saída)...", com os links corrigidos.</t>
  </si>
  <si>
    <t xml:space="preserve">| PSF confirmado, preparando PMF e captação | BMC | Comunicar modelo a stakeholders externos |</t>
  </si>
  <si>
    <t xml:space="preserve">O texto (5749) manda usar o BMC com PMF confirmado, da Fase 12 em diante. A tabela diz que basta PSF. E a Fase 12 vem antes do PMF, que é a Fase 13.</t>
  </si>
  <si>
    <t xml:space="preserve">Escolher um critério, por exemplo "BMC a partir da Fase 12, com PSF confirmado e modelo em validação", e alinhar texto e tabela.</t>
  </si>
  <si>
    <t xml:space="preserve">Usar o canvas errado não é neutro. É atraso disfarçado de produtividade.</t>
  </si>
  <si>
    <t xml:space="preserve">Antítese com frase curta de efeito. O molde volta em 5644 ("não é rigor por rigor. É tradução...") e 5741 ("Não são.").</t>
  </si>
  <si>
    <t xml:space="preserve">Dizer o efeito concreto: "O canvas errado produz um documento bonito que não ajuda a decidir nada."</t>
  </si>
  <si>
    <t xml:space="preserve">Vale notar que canvases não se substituem completamente.</t>
  </si>
  <si>
    <t xml:space="preserve">Metadiscurso que anuncia em vez de dizer. Também em 5601 ("A verdade é que"), 5623 ("O insight central é simples") e 5694 ("Esse mapa esclarece.").</t>
  </si>
  <si>
    <t xml:space="preserve">Começar pelo conteúdo: "Canvases não se substituem por completo."</t>
  </si>
  <si>
    <t xml:space="preserve">Este capítulo já cobriu a integração entre os frameworks científico (João Prado), operacional (YC e Antler), e descoberta contínua (Teresa Torres).</t>
  </si>
  <si>
    <t xml:space="preserve">Contradiz o capítulo: o científico é de Camuffo, Coali e Spina (5696), o terceiro é a jornada PSF-PMF (5700) e Teresa Torres não foi tratada. Credita ao autor uma abordagem alheia.</t>
  </si>
  <si>
    <t xml:space="preserve">"Este capítulo cobriu o framework científico (Camuffo, Coali e colegas), o operacional (YC, Antler, Blank, Maurya) e a jornada PSF-PMF (Maurya, Moore, Ries)."</t>
  </si>
  <si>
    <t xml:space="preserve">| 0 a 2B | Cientifico | Ideacao com hipoteses falsificaveis antes de construir |</t>
  </si>
  <si>
    <t xml:space="preserve">Tabela sem acentos, com "Fase 2B" inexistente. É a terceira versão do mapa fase a fase (após 5669 e 5702), discorda das outras duas e usa dois frameworks, não três.</t>
  </si>
  <si>
    <t xml:space="preserve">Acentuar, renumerar e fazer desta tabela o único mapa do capítulo, apagando os de 5669 a 5677 e 5702 a 5712.</t>
  </si>
  <si>
    <t xml:space="preserve">&gt; Referenciado em: Fase 1, Fase 2.</t>
  </si>
  <si>
    <t xml:space="preserve">Rodapé gerado por script, sem link e errado: o capítulo serve às Fases 7 a 10, como diz a abertura do domínio (5578).</t>
  </si>
  <si>
    <t xml:space="preserve">Cortar o callout ou trocar por "Use este capítulo nas Fases 7 a 10", com links.</t>
  </si>
  <si>
    <t xml:space="preserve">A decisão que você está adiando há semanas é realmente uma "porta de mão única" (como segurança clínica, regulação bancária ou planta industrial),</t>
  </si>
  <si>
    <t xml:space="preserve">Espelho e Ritual giram em torno de reversível contra irreversível, ideia que o corpo nunca desenvolve. O corpo fala de teoria causal, RCTs e três frameworks, e o Espelho ignora isso.</t>
  </si>
  <si>
    <t xml:space="preserve">Levar a reversibilidade ao corpo, como critério de escolha entre bisturi e machado, ou incluir no Espelho: "Você escreveu, antes do teste, o número que faria você desistir?"</t>
  </si>
  <si>
    <t xml:space="preserve">Camuffo, A., Cordova, A., Gambardella, A., e Spina, C. (2020). *A scientific approach to entrepreneurial decision making: Evidence from a randomized control trial*. Management Science.</t>
  </si>
  <si>
    <t xml:space="preserve">Oito referências coladas num só parágrafo, sem quebra de linha. Faltam autores citados no corpo (Ott, Csaszar, Bingham, Gary e Wood, Walsh).</t>
  </si>
  <si>
    <t xml:space="preserve">Uma referência por linha, em lista, com o comentário logo depois. Incluir as citadas no corpo ou cortá-las de lá.</t>
  </si>
  <si>
    <t xml:space="preserve">quando o **Núcleo do Problema** (*Problem Core* — retenção básica, qualidade da entrega e equação econômica fundamental) ainda estava reprovado</t>
  </si>
  <si>
    <t xml:space="preserve">A cena põe retenção e economia unitária no Problem Core. O corpo classifica Retenção (Gate 8) e Unit Economics (Gate 6) como Scale Levers. Pela régua do capítulo, Rafael reprova nos levers.</t>
  </si>
  <si>
    <t xml:space="preserve">Alinhar abertura e corpo. Ou retenção e unit economics entram no Core, ou a cena troca por um caso de dor fraca ou comprador errado, que é o que os Gates 1 a 4 medem. A pergunta 1 do Espelho segue a abertura e pede o mesmo ajuste.</t>
  </si>
  <si>
    <t xml:space="preserve">Rafael havia caído na armadilha que destrói a produtividade de 90% das equipes de produto e growth</t>
  </si>
  <si>
    <t xml:space="preserve">Percentual sem fonte, com cara de inventado. O padrão volta em "95% dos marketplaces nascentes" (6374) e "noventa e cinco por cento das ideias" (5911).</t>
  </si>
  <si>
    <t xml:space="preserve">"Rafael caiu numa armadilha comum em times de produto." Se houver pesquisa, citar. Se não, cortar o número.</t>
  </si>
  <si>
    <t xml:space="preserve">É útil ao final da Fase 5, para decidir se prossegue, e ao final da Fase 11, para decidir se levanta capital ou escala. O framework combina o Sistema H/E, ver Fase 6</t>
  </si>
  <si>
    <t xml:space="preserve">Numeração antiga. O Sistema H/E está na Fase 7 (linha 251). Hoje a Fase 5 é pesquisa com usuários e a 11 é MVP. A decisão de captar vem depois do PMF, na Fase 13. O callout da 5972 repete o erro.</t>
  </si>
  <si>
    <t xml:space="preserve">Atualizar: "ver Fase 7", "ao final da Fase 8" (se a ideia é avaliar depois dos experimentos) e "ao final da Fase 13". Corrigir também a 5972.</t>
  </si>
  <si>
    <t xml:space="preserve">Está em "Iterate" se a combinação cair entre seis e sete. Está em "Pivot ou Kill" abaixo de seis, principalmente no Problem Core.</t>
  </si>
  <si>
    <t xml:space="preserve">O texto manda iterar com nota 6, mas a tabela (5888) mata a ideia com qualquer gate do Core abaixo de 7. E "a combinação" de H e E nunca é definida: média, soma, o menor dos dois?</t>
  </si>
  <si>
    <t xml:space="preserve">Definir a conta, por exemplo "nota do gate = o menor valor entre H e E", e usar os mesmos cortes no texto, na tabela e no template. Se E pesa na decisão, como no caso LexiAI, ele precisa entrar na tabela.</t>
  </si>
  <si>
    <t xml:space="preserve">### Fase 2 do framework — Problem Core (deal-breakers)</t>
  </si>
  <si>
    <t xml:space="preserve">Não existe "Fase 1 do framework". O texto anuncia "estrutura em duas fases" (5838) e entrega três, numeradas 2, 3 e 4, num capítulo que também fala das Fases 5 e 11 do manual.</t>
  </si>
  <si>
    <t xml:space="preserve">Chamar de blocos: "Bloco 1, Problem Core", "Bloco 2, Scale Levers", "Bloco 3, Exploratory". Corrigir a 5838 para "Daí a estrutura em três blocos".</t>
  </si>
  <si>
    <t xml:space="preserve">Calcule a pontuação total somando o H de cada gate (máximo de sessenta) e compare com os thresholds no fim da seção.</t>
  </si>
  <si>
    <t xml:space="preserve">Os seis levers somam no máximo 60, mas a tabela da 5883 pede a soma dos dez gates e só aprova acima de 75. Ao pé da letra, o Proceed fica impossível. O exemplo LexiAI soma os dez (76).</t>
  </si>
  <si>
    <t xml:space="preserve">Trocar por "somando o H dos dez gates, do Core e dos levers (máximo de cem)" e repetir o mesmo teto no template.</t>
  </si>
  <si>
    <t xml:space="preserve">Esse exemplo foi adaptado de caso real e ilustra como o framework revela forças e fraquezas.</t>
  </si>
  <si>
    <t xml:space="preserve">Rafael e Bia somem depois da linha 5831. O exemplo trabalhado é uma startup britânica, em libras, sem fonte. O leitor nunca vê a loja da abertura passar pelo scorecard.</t>
  </si>
  <si>
    <t xml:space="preserve">Pontuar a loja de Rafael e Bia gate a gate com os números da cena (CAC de R$ 95, lucro bruto de R$ 40, 88% sem recompra) e mostrar o veredito. LexiAI pode ficar como segundo caso, ou sair.</t>
  </si>
  <si>
    <t xml:space="preserve">(duas firmas disseram que pagariam mas nenhum piloto assinado)</t>
  </si>
  <si>
    <t xml:space="preserve">No Gate 2, nenhum piloto foi assinado. No Gate 4, no mesmo parágrafo, "advogados em pilotos aceitaram preço" e o E sobe para 8. As duas coisas não podem ser verdade.</t>
  </si>
  <si>
    <t xml:space="preserve">Baixar o E do Gate 4 para 4 ou 5 ("preço aceito em conversa, sem piloto") ou registrar os pilotos no Gate 2. O ajuste reforça a conclusão de Iterate.</t>
  </si>
  <si>
    <t xml:space="preserve">cinquenta mil firmas vezes dez mil libras de ARPA vezes vinte por cento de penetração igual a cem milhões de libras de ARR</t>
  </si>
  <si>
    <t xml:space="preserve">Inglaterra e País de Gales têm algo na casa de 10 mil escritórios regulados, e só parte faz conveyancing, termo que o leitor não conhece. "UK Law Society" não é o nome da entidade.</t>
  </si>
  <si>
    <t xml:space="preserve">Checar a base. Melhor: refazer o exemplo no Brasil, com IA para escritórios de direito imobiliário e cartórios, em reais, contra o corte de R$ 100 milhões do Gate 3. Se o caso britânico ficar, traduzir conveyancing.</t>
  </si>
  <si>
    <t xml:space="preserve">Mas em Exploratory Gates tinha notas iguais ou superiores a nove em Tese Contrarian, Timing e Moat. Isso justificou mantê-la como aposta de longo prazo.</t>
  </si>
  <si>
    <t xml:space="preserve">Nota dada depois do sucesso, com viés de sobrevivente. A OpenAI nasceu em 2015 como laboratório sem fins lucrativos, com doações prometidas. O texto sugere que o framework a manteve viva.</t>
  </si>
  <si>
    <t xml:space="preserve">Assumir o exercício: "Se pontuássemos a OpenAI de 2015 só com o que se sabia então...". E incluir um caso que pontuou alto em Exploratory e morreu, para o leitor não confundir nota alta com garantia.</t>
  </si>
  <si>
    <t xml:space="preserve">"Modelos transformer escalam com compute" era contrarian em 2015.</t>
  </si>
  <si>
    <t xml:space="preserve">Anacronismo. A arquitetura Transformer foi publicada em 2017 ("Attention Is All You Need"). Em 2015 não havia modelo transformer para escalar.</t>
  </si>
  <si>
    <t xml:space="preserve">Trocar por: "Redes neurais grandes vão continuar melhorando com mais dados e computação" era contrarian em 2015. Ou mover a tese para 2018 e 2019, quando a OpenAI apostou na série GPT.</t>
  </si>
  <si>
    <t xml:space="preserve">OpenAI acumulou talento mais compute mais dados de uso, reforçando a posição a cada ano.</t>
  </si>
  <si>
    <t xml:space="preserve">Símbolos viraram palavras na conversão: "+" virou "mais" (5908, 5913, 6708) e "=" virou "igual a" (6404, 6408, 6489, 6647). As frases ficam com cara de fórmula ditada.</t>
  </si>
  <si>
    <t xml:space="preserve">"A OpenAI acumulou talento, capacidade de computação e dados de uso, e cada um reforçou os outros." Revisar todo "mais" e "igual a" que faz papel de "+" e "=".</t>
  </si>
  <si>
    <t xml:space="preserve">Market Creation Potential igual a nove (mercado peer-to-peer de acomodação era inexistente, seria criado)</t>
  </si>
  <si>
    <t xml:space="preserve">Antes do Airbnb já existiam VRBO (1995), HomeAway e Couchsurfing (2004). O mercado existia em nicho. O Airbnb o levou ao viajante comum.</t>
  </si>
  <si>
    <t xml:space="preserve">Reescrever: "aluguel entre pessoas existia em nicho (VRBO, Couchsurfing). A aposta era levá-lo ao viajante comum, com pagamento protegido e avaliações". Rever a nota 9.</t>
  </si>
  <si>
    <t xml:space="preserve">Pinte de vermelho tudo o que for *Scale Lever* prematuro se o seu *Problem Core* ainda não estiver aprovado, e cancele essas tarefas imediatamente.</t>
  </si>
  <si>
    <t xml:space="preserve">O Ritual não usa a ferramenta do capítulo. Sem pontuar os quatro gates do Core, o leitor não sabe se o Core está "aprovado". E Scale Lever vira tipo de tarefa, quando no corpo é critério de avaliação.</t>
  </si>
  <si>
    <t xml:space="preserve">"Segunda, 9h: preencha só o bloco Problem Core do scorecard, H e E por gate. O gate mais fraco vira a meta da semana, e toda tarefa que não o ataca sai do quadro."</t>
  </si>
  <si>
    <t xml:space="preserve">Dentro da incubadora da universidade em Curitiba, Henrique conheceu o Dr. Maurício</t>
  </si>
  <si>
    <t xml:space="preserve">Henrique só assiste. O caso do Dr. Maurício não volta no corpo, e nem ele nem o produto de Henrique, hardware e software para usinas, aparecem na matriz TRL x CRL.</t>
  </si>
  <si>
    <t xml:space="preserve">Fechar o capítulo posicionando os dois na matriz: o sensor (TRL 8, CRL 2) e o produto de Henrique, com o próximo passo de cada um. Henrique vai cruzar com Finep e BNDES nos volumes seguintes, e a escala é a porta de entrada.</t>
  </si>
  <si>
    <t xml:space="preserve">A tecnologia estava no nível máximo da escala da NASA (**TRL 8** — *Technology Readiness Level*)</t>
  </si>
  <si>
    <t xml:space="preserve">A escala vai até 9, como mostram a tabela do capítulo e a própria linha 6005. TRL 8 não é o nível máximo.</t>
  </si>
  <si>
    <t xml:space="preserve">"A tecnologia estava no TRL 8, um degrau abaixo do topo da escala da NASA: testada, certificada e funcionando em campo."</t>
  </si>
  <si>
    <t xml:space="preserve">a maturidade comercial da empresa estava no **CRL 2** (*Commercial Readiness Level*)</t>
  </si>
  <si>
    <t xml:space="preserve">A abertura chama CRL de Commercial Readiness Level, de 1 a 9 (6005). O corpo (6038) define Customer Readiness Level, de 1 a 7. Espelho (6128) e Ritual (6136) voltam ao 1 a 9 e ao gráfico 9x9.</t>
  </si>
  <si>
    <t xml:space="preserve">Escolher uma escala. Se for a de cliente, de 1 a 7, corrigir a abertura, o Espelho ("nota de 1 a 7") e o Ritual ("grade 9 por 7"). Se for a comercial de 1 a 9, refazer a tabela.</t>
  </si>
  <si>
    <t xml:space="preserve">mas cuja tecnologia por trás não passava de um script frágil que travava toda vez que dois clientes subiam arquivos ao mesmo tempo (**TRL 2**)</t>
  </si>
  <si>
    <t xml:space="preserve">TRL 2 é conceito sem experimento. Script rodando com clientes está perto de TRL 6, e a 6036 diz que software nasce em TRL 7 a 8. E "do outro lado da avenida, em São Paulo" segue uma cena em Curitiba.</t>
  </si>
  <si>
    <t xml:space="preserve">"Enquanto isso, em São Paulo, acontecia a tragédia oposta", com TRL 5 ou 6 e uma frase dizendo que a escala mede maturidade em ambiente real, não robustez de código. Ou trocar por hardware vendido antes de existir.</t>
  </si>
  <si>
    <t xml:space="preserve">Mas falta integração, e mercado. Capital típico. Pré-seed, corporate venture, e aceleradoras técnicas.</t>
  </si>
  <si>
    <t xml:space="preserve">Corrupção mecânica que domina o capítulo: vírgula antes de todo "e" ("pesquisa, e desenvolvimento", 6029), até entre sujeito e verbo (6040, 6080), e ponto no lugar de dois-pontos.</t>
  </si>
  <si>
    <t xml:space="preserve">"A tecnologia existe, mas falta integração e mercado. Capital típico: pré-seed, corporate venture e aceleradoras técnicas." Revisar à mão a pontuação de 6013 a 6121.</t>
  </si>
  <si>
    <t xml:space="preserve">Já uma startup de biotech pode estar em TRL 3, mesmo após cinco anos de operação. Se estiver em ensaios clínicos.</t>
  </si>
  <si>
    <t xml:space="preserve">Na escala biomédica usada por agências americanas (HHS e DoD), ensaio clínico corresponde a TRL 6 a 8. Quem está em ensaio clínico não está em TRL 3. E a frase foi partida ao meio.</t>
  </si>
  <si>
    <t xml:space="preserve">"Já uma biotech pode levar cinco anos para ir do TRL 3, prova de conceito em bancada, ao TRL 6, quando começa o primeiro ensaio clínico."</t>
  </si>
  <si>
    <t xml:space="preserve">Na escala biomédica do Departamento de Defesa dos EUA, TRL 3 é prova de conceito inicial em laboratório ou animal, TRL 6 é o ensaio clínico de fase 1 e TRL 7 cobre as fases 2 e 3.</t>
  </si>
  <si>
    <t xml:space="preserve">https://cdmrp.health.mil/jwmrp/pdfs/Biomedical%20Product%20Guidelines.pdf</t>
  </si>
  <si>
    <t xml:space="preserve">Piloto em andamento com cliente real (equivalente a final da [[#FASE 10 — TESTES DE SOLUÇÃO E USABILIDADE|Fase 10]]/10). |</t>
  </si>
  <si>
    <t xml:space="preserve">"Fase 10/10" é resíduo de renumeração, como "Fase 7/8" na 6046. E a ordem se inverte: CRL 4 fica na Fase 11 (MVP) em curso e CRL 5, nível acima, cai no fim da Fase 10, antes do MVP.</t>
  </si>
  <si>
    <t xml:space="preserve">Refazer a coluna: CRL 3 ao fim das Fases 8 e 9, CRL 4 ao fim da Fase 10, CRL 5 na Fase 11 com piloto, CRL 6 na Fase 12, CRL 7 na Fase 13.</t>
  </si>
  <si>
    <t xml:space="preserve">| 9 (MVP) | TRL 5-7 | CRL 4-5 |</t>
  </si>
  <si>
    <t xml:space="preserve">A tabela usa numeração antiga ("1B-2", "9 (MVP)", "11 (PMF)"). A de captação (6101) usa outra: "14 (reinvenção)", "15 (exit)". Na coleção, MVP é a Fase 11, PMF a 13, reinvenção a 19 e saída a 20.</t>
  </si>
  <si>
    <t xml:space="preserve">Renumerar as duas tabelas. Captação: 11 e 12 Seed, 13 Early Stage, 14 a 18 Scale Up, 19 Late Stage, 20 Exit. TRL e CRL: 11 MVP, 12 modelo, 13 PMF, de 14 em diante escala.</t>
  </si>
  <si>
    <t xml:space="preserve">o padrão canônico (usado por Radar Petrobras, SP Stars, Scale-Up, e grande parte dos editais brasileiros), é o seguinte.</t>
  </si>
  <si>
    <t xml:space="preserve">Nomes a checar em 2026: "Radar Petrobras", "SP Stars", "Inova Empresa" (plano de 2013), "BNDES Garagem". As faixas de captação (6084 a 6088) não têm fonte, e R$ 5 milhões hoje é seed, não Série A.</t>
  </si>
  <si>
    <t xml:space="preserve">Checar cada programa e manter só os ativos (InovAtiva, Finep, Embrapii, FAPs, Petrobras Conexões para Inovação). Datar a lista e citar fonte e ano para as faixas (Distrito, Sling Hub, ABVCAP), ou trocar por métricas.</t>
  </si>
  <si>
    <t xml:space="preserve">A avaliação honesta. Conta a seu favor em editais que buscam estágios específicos</t>
  </si>
  <si>
    <t xml:space="preserve">O ponto separa sujeito e verbo. Seguem frases sem sujeito ("Evita você ser excluído", "Mostra maturidade"), e "evita você ser excluído" ainda erra a regência.</t>
  </si>
  <si>
    <t xml:space="preserve">"A avaliação honesta conta a seu favor em editais que buscam estágios específicos (TRL 4 a 6 é ouro em muitos programas), evita que você seja excluído depois por desalinhamento e mostra maturidade."</t>
  </si>
  <si>
    <t xml:space="preserve">Prefira subestimar TRL, ou CRL, na primeira submissão. Você pode argumentar na entrevista que acabou de validar o salto para o próximo nível.</t>
  </si>
  <si>
    <t xml:space="preserve">Contradiz o parágrafo anterior: subestimar também desalinha e exclui de edital com TRL mínimo. Em edital público, a autodeclaração tem peso formal. "Argumentar que acabou de validar" beira a má-fé.</t>
  </si>
  <si>
    <t xml:space="preserve">"Na dúvida entre dois níveis, declare o mais baixo e anexe a evidência que falta para o seguinte. Antes, confira o nível mínimo que o edital exige."</t>
  </si>
  <si>
    <t xml:space="preserve">Eles já estavam há quatorze meses "na fase de validação do MVP".</t>
  </si>
  <si>
    <t xml:space="preserve">Lucas e Marina somem depois da abertura. O capítulo não mostra os dois escrevendo o CNM nem o veredito. "Já estavam há" pede "havia".</t>
  </si>
  <si>
    <t xml:space="preserve">Fechar com Marina reescrevendo a ata: cunha, hipótese, técnica, janela de três semanas, sinal esperado ("cinco clientes renovam sem desconto") e veredito combinado.</t>
  </si>
  <si>
    <t xml:space="preserve">um contrato prévio que diz que, diante dos sinais observáveis no mundo real, só existem três vereditos possíveis</t>
  </si>
  <si>
    <t xml:space="preserve">A abertura define o Committed Next Move como contrato de três vereditos (Avançar, Iterar, Pivotar). O corpo (6159) o define como quatro peças do próximo experimento e não volta aos vereditos.</t>
  </si>
  <si>
    <t xml:space="preserve">Juntar as metades: as quatro peças desenham o experimento, e os três vereditos, escritos antes com sinal e volume esperados, decidem o que fazer quando a janela fecha. Uma tabela com uma linha por veredito resolve.</t>
  </si>
  <si>
    <t xml:space="preserve">Para os thresholds quantitativos de saude por fase que sustentam a decisao de COMMITTED NEXT MOVE</t>
  </si>
  <si>
    <t xml:space="preserve">Bastidor sem acento ("saude", "decisao") que manda o leitor ao catálogo da Fase 14 (Vol. 5) para fechar qualquer fase. Os títulos de callout em 6161 e 6169 repetem a primeira frase do corpo.</t>
  </si>
  <si>
    <t xml:space="preserve">Acentuar e apontar para a definição de sucesso e o checklist de saída de cada fase deste volume. Dar aos callouts título curto e próprio ("Sinal de que você ainda explora") e manter a frase uma vez só.</t>
  </si>
  <si>
    <t xml:space="preserve">Se nenhum se materializa na janela de execução, o experimento não gerou aprendizado útil.</t>
  </si>
  <si>
    <t xml:space="preserve">Contradiz o método do volume. Experimento com hipótese falsificável e corte definido antes que não gera sinal refutou a hipótese, e isso é aprendizado. É o que dispara o veredito Pivotar.</t>
  </si>
  <si>
    <t xml:space="preserve">"Se nenhum sinal aparece na janela, o experimento refutou a hipótese. Registre, aplique o veredito combinado e não estique o prazo."</t>
  </si>
  <si>
    <t xml:space="preserve">aceita fazer um piloto com critérios. Assinar carta de intenção. Disponibilizar um canal interno para o projeto. Ou permitir acesso à equipe.</t>
  </si>
  <si>
    <t xml:space="preserve">Lista partida em frases soltas, com infinitivos sem verbo que os governe. O padrão percorre os quatro sinais, a Regra combinada ("E isso é viés. Não aprendizado.") e o Capítulo 5 inteiro (6261).</t>
  </si>
  <si>
    <t xml:space="preserve">"O comprador formal aceita um piloto com critérios, assina carta de intenção, abre um canal interno para o projeto ou dá acesso à equipe."</t>
  </si>
  <si>
    <t xml:space="preserve">Escreva no topo do quadro da empresa os **3 Sinais Observáveis de Saída** da sua fase atual</t>
  </si>
  <si>
    <t xml:space="preserve">O corpo define quatro formatos de sinal e diz que qualquer um conta. O Ritual pede três sinais e exige os três verdes. O leitor sai sem saber qual regra vale.</t>
  </si>
  <si>
    <t xml:space="preserve">"Escreva qual dos quatro sinais você espera, o volume mínimo e a data de corte. Na segunda depois da data, aplique o veredito que você escreveu antes."</t>
  </si>
  <si>
    <t xml:space="preserve">ABERTURA CAPS. 5 A 10</t>
  </si>
  <si>
    <t xml:space="preserve">Como desenhar efeitos de rede diretos, indiretos e de dados que aumentam o valor marginal do produto a cada novo usuário.</t>
  </si>
  <si>
    <t xml:space="preserve">A apresentação promete o que os capítulos não entregam: o 7 não ensina a desenhar efeitos de rede diretos, indiretos e de dados, e o 5 não ensina a escolher a cunha, só remete ao Vol. 2.</t>
  </si>
  <si>
    <t xml:space="preserve">Reescrever cada item pelo que o capítulo entrega ("Capítulo 7: quando construir plataforma e quando ficar no produto") e usar nos links os títulos reais, hoje diferentes ("Efeitos de Rede e Plataformas").</t>
  </si>
  <si>
    <t xml:space="preserve">O gerente do pátio aprovou a compra no cartão corporativo na mesma tarde.</t>
  </si>
  <si>
    <t xml:space="preserve">Integração com SAP comprada no cartão, sem a TI, na mesma tarde em que o diretor de TI recusou a startup. Destoa da bíblia, em que Henrique vive o purgatório de POCs gratuitos nos Vol. 1 a 4.</t>
  </si>
  <si>
    <t xml:space="preserve">Manter a cunha com atrito real: piloto pago de 60 dias numa unidade, aprovado pelo gerente de logística abaixo da alçada de diretoria, e a TI só recebendo um arquivo. Conversa com o Ritual da 6361.</t>
  </si>
  <si>
    <t xml:space="preserve">Essa é **A Estratégia do Cavalo de Troia** (*Idea → Wedge → Scale*).</t>
  </si>
  <si>
    <t xml:space="preserve">A cena de Henrique é das melhores do trecho e some. O corpo vira mapa de remissões e não aplica os três estágios ao módulo de balança. E Cavalo de Troia é engano, não entrada pela porta de serviço.</t>
  </si>
  <si>
    <t xml:space="preserve">Usar Henrique como fio: Idea (sistema completo), Wedge (módulo de balança e Teste de Precisão do Comprador), Scale (doze unidades, um eixo por vez). Trocar o nome por "Entrada pela Balança".</t>
  </si>
  <si>
    <t xml:space="preserve">&gt; L desdobra o framework Antler como lente transversal.</t>
  </si>
  <si>
    <t xml:space="preserve">Bastidor vazou: o callout se chama "Relacao com F" e começa com "L desdobra". F e L são códigos internos de capítulo, sem acento e sem sentido para o leitor.</t>
  </si>
  <si>
    <t xml:space="preserve">Apagar o callout ou escrever: "Este capítulo aprofunda o framework da Antler. O mapa dos quatro frameworks do livro está no Capítulo 1."</t>
  </si>
  <si>
    <t xml:space="preserve">o "Antler" aparece citado dentro do Framework 2, Operacional-prático, junto com YC, João Prado, Blank e Maurya.</t>
  </si>
  <si>
    <t xml:space="preserve">O autor se cita em terceira pessoa ao lado de YC, Blank e Maurya. Soa como autopromoção, e o leitor nem sabe que "João Prado" é quem escreve. Repete em 6303.</t>
  </si>
  <si>
    <t xml:space="preserve">"junto com YC, Blank, Maurya e os filtros deste manual". Se a autoria importar, usar a primeira pessoa uma vez: "e os filtros que proponho na Fase 4".</t>
  </si>
  <si>
    <t xml:space="preserve">Dezenas de elementos Antler estão distribuídos hoje nas Fases 3, 4, 6, 8, 13C e 14. Sem um mapa consolidado, a dívida conceitual com o framework fica invisível.</t>
  </si>
  <si>
    <t xml:space="preserve">A seção "Por que este capítulo existe" é justificativa editorial ("dívida conceitual", "hoje"). "13C" é resíduo de numeração antiga, e a lista não bate com o mapa da 6279 (Fases 5, 6, 8, 10, 16 e 19).</t>
  </si>
  <si>
    <t xml:space="preserve">Cortar a seção e abrir o corpo pelo ganho do leitor: um mapa para usar a Antler em qualquer fase. A lista de fases deve sair do próprio mapa, já corrigido.</t>
  </si>
  <si>
    <t xml:space="preserve">O framework Antler propõe uma progressão sequencial, que vai da concepção da ideia à capacidade de escalar, em três estágios fundamentais.</t>
  </si>
  <si>
    <t xml:space="preserve">O capítulo atribui à Antler um framework fechado, com sintomas, glossário e frase em inglês entre aspas (6159), sem citar fonte. Se for síntese do autor a partir do programa, precisa dizer.</t>
  </si>
  <si>
    <t xml:space="preserve">Citar programa, ano e material, ou assumir a síntese: "Chamo de Idea, Wedge, Scale a progressão que a Antler usa no seu programa". Verificar a frase "committed experiments, not prolonged exploration".</t>
  </si>
  <si>
    <t xml:space="preserve">Mapeia essencialmente na Fase 4 (onde a Estratégia da Cunha é o entregável central).</t>
  </si>
  <si>
    <t xml:space="preserve">A Estratégia da Cunha é entregável da Fase 6 (Vol. 2), como dizem o mapa deste capítulo (6283 e 6288) e o Capítulo 1. A Fase 4 é a descoberta do problema.</t>
  </si>
  <si>
    <t xml:space="preserve">"Corresponde à Fase 6 (Vol. 2), onde o Canvas da Cunha é o entregável central."</t>
  </si>
  <si>
    <t xml:space="preserve">&gt; Sem a cunha realmente dominada, é o erro que o framework trata com mais rigor.</t>
  </si>
  <si>
    <t xml:space="preserve">Frase sem sujeito. O sujeito ficou no título do callout ("A passagem prematura à escala"). Lida sozinha, a frase não se sustenta.</t>
  </si>
  <si>
    <t xml:space="preserve">"A passagem à escala sem a cunha dominada é o erro que o framework trata com mais rigor."</t>
  </si>
  <si>
    <t xml:space="preserve">Fase 16 (Vol. 6)]] (Crescimento e Capital), Passo 5</t>
  </si>
  <si>
    <t xml:space="preserve">Os caminhos intra-conta estão na Fase 15 (Vol. 6), não na 16, que é time e liderança. O mapa traz "Passo 1 do COMO", resíduo do 5W1H (6290), e aponta "Princípios Fundamentais", que não existe.</t>
  </si>
  <si>
    <t xml:space="preserve">Apontar 6292 e 6293 para a Fase 15. Trocar "Passo X do COMO" pelo nome atual da seção. Localizar a epígrafe da 6295 ou apagar a linha. Na 6271: "Corresponde às Fases 14 e 15. O diagnóstico de saturação está na Fase 19."</t>
  </si>
  <si>
    <t xml:space="preserve">PMF é atingido quando a expansão intra-conta começa a gerar retenção positiva (NRR maior que cem por cento).</t>
  </si>
  <si>
    <t xml:space="preserve">Definição de PMF que não bate com o resto do trecho, que mede indispensabilidade pelo teste de Sean Ellis (Gate 5, 40%). NRR acima de 100% indica expansão, que costuma vir depois do PMF.</t>
  </si>
  <si>
    <t xml:space="preserve">Usar a definição da Fase 13 e citar NRR como sinal complementar: "o PMF aparece quando a cunha retém sem esforço. NRR acima de 100% mostra que a expansão começou".</t>
  </si>
  <si>
    <t xml:space="preserve">Saltar estágios produz, ou produto sem cliente (Idea para Scale), ou cliente sem produto escalável (Idea para Wedge ignorado).</t>
  </si>
  <si>
    <t xml:space="preserve">A seta virou "para" na conversão e o segundo parêntese perdeu o sentido. O mesmo "para" deforma "Idea para Wedge para Scale" (6247) e "PSF para PMF para Escala" (6249 e 6305).</t>
  </si>
  <si>
    <t xml:space="preserve">"Pular etapas gera produto sem cliente (da ideia direto à escala) ou clientes sob medida que não escalam (cunha que nunca se padroniza)." Trocar "X para Y para Z" por "de X a Y e a Z".</t>
  </si>
  <si>
    <t xml:space="preserve">Rafael e Bia tiveram a ideia de criar um marketplace conectando confeiteiras artesanais de Goiânia e Recife</t>
  </si>
  <si>
    <t xml:space="preserve">Terceiro negócio da dupla no mesmo volume: clube de cafés em Recife (linha 99), loja de cosméticos em Goiânia (5818) e agora marketplace de confeiteiras. O Vol. 4 volta à marca D2C de autocuidado.</t>
  </si>
  <si>
    <t xml:space="preserve">Fixar um negócio, a marca D2C de autocuidado, e fazer do marketplace um teste dentro dela, por exemplo abrir a loja para confeiteiras parceiras em kits corporativos. Alinhar também a cidade da operação.</t>
  </si>
  <si>
    <t xml:space="preserve">### As leis físicas de liquidez, densidade hiperlocal, take rate e defesa contra o bypass no WhatsApp</t>
  </si>
  <si>
    <t xml:space="preserve">O título promete defesa contra o desvio pelo WhatsApp e o corpo esquece o tema. A lista de dependências (6412) ignora o WhatsApp Business, base do pequeno negócio brasileiro, e a busca por IA.</t>
  </si>
  <si>
    <t xml:space="preserve">Escrever uma seção curta sobre o vazamento das confeiteiras: o que prende a transação na plataforma (pagamento retido, garantia, nota fiscal, recompra em um clique). Incluir WhatsApp Business e busca generativa entre as dependências.</t>
  </si>
  <si>
    <t xml:space="preserve">CEO, em estratégia, como dono do risco de plataforma. Dedicated relationship, ou partnerships manager (gerente de parcerias), com plataforma-chave em escala.</t>
  </si>
  <si>
    <t xml:space="preserve">A seção inteira são dois fragmentos sem verbo, com inglês solto. O título promete "fundadores orquestrando incentivos econômicos, liquidez geográfica e ferramentas de retenção".</t>
  </si>
  <si>
    <t xml:space="preserve">"O CEO é o dono do risco de plataforma. Quando uma plataforma vira crítica, alguém do time passa a cuidar só dessa relação, com reunião fixa e plano B." Ou fundir com a seção seguinte.</t>
  </si>
  <si>
    <t xml:space="preserve">Abaixo de threshold (varia. Cerca de trinta por cento em mobility. Cerca de quinze por cento em trabalho), o marketplace não funciona.</t>
  </si>
  <si>
    <t xml:space="preserve">Parêntese partido por pontos e limiares sem fonte. O Espelho manda buscar "80% de liquidez" (6539) e o Ritual corta em 30% para qualquer nicho (6545). Três réguas para a métrica central.</t>
  </si>
  <si>
    <t xml:space="preserve">"Abaixo de um patamar mínimo, que varia por setor (algo como 30% em mobilidade e 15% em serviços, segundo [fonte]), o marketplace não funciona." Usar o mesmo patamar no Espelho e no Ritual.</t>
  </si>
  <si>
    <t xml:space="preserve">Os usuários trocam off-platform após primeiro contato (contratam pedreiro diretamente, sem pagar fee ao marketplace).</t>
  </si>
  <si>
    <t xml:space="preserve">Inglês em quase toda linha do corpo: off-platform, fee, escrow, warranties, supply, sellers, revenue, constrained, "um Uber city, um Airbnb cidade" (6563). "Disintermediação" aparece seis vezes.</t>
  </si>
  <si>
    <t xml:space="preserve">"Os usuários fecham fora da plataforma depois do primeiro contato. Defesas: pagamento retido até a entrega, seguro, garantia e identidade verificada." Padronizar "desintermediação", como na abertura.</t>
  </si>
  <si>
    <t xml:space="preserve">### Cobrar um Take Rate abusivo sem entregar seguro, capital de giro, logística ou software de gestão</t>
  </si>
  <si>
    <t xml:space="preserve">O título promete take rate abusivo e o corpo lista dependência de Meta, AWS e Apple. Os subtítulos de 6388 a 6460 são o molde 5W1H com nomes chamativos que o texto não entrega.</t>
  </si>
  <si>
    <t xml:space="preserve">Renomear pelo conteúdo ("Armadilhas de dependência de plataforma") ou escrever a seção prometida com o caso das confeiteiras: 15% de comissão sem nada que segurasse a cliente na plataforma.</t>
  </si>
  <si>
    <t xml:space="preserve">Ignorar mudanças em guidelines. App rejeitado em review. Revenda crítica não autorizada.</t>
  </si>
  <si>
    <t xml:space="preserve">"Revenda crítica" não faz sentido no contexto de revisão de loja de apps. Parece "release crítico" trocado por "revenda" numa substituição automática.</t>
  </si>
  <si>
    <t xml:space="preserve">"Ignorar mudanças nas regras da loja: o app é rejeitado na revisão e uma atualização crítica fica bloqueada."</t>
  </si>
  <si>
    <t xml:space="preserve">O conteúdo atual do AE cobre cold start, liquidez, defensibilidade, e risco de plataforma. Esse aprofundamento adiciona disciplinas operacionais específicas.</t>
  </si>
  <si>
    <t xml:space="preserve">Nota de bastidor: "AE" é código interno, e "conteúdo atual" fala com o editor. O aprofundamento repete liquidez e take rate, já tratados acima.</t>
  </si>
  <si>
    <t xml:space="preserve">Apagar a frase e fundir o aprofundamento nas seções de liquidez e take rate, para o leitor não ler dois blocos sobre o mesmo assunto.</t>
  </si>
  <si>
    <t xml:space="preserve">&gt; Tratar os dois lados como se fossem equivalentes. Em prática.</t>
  </si>
  <si>
    <t xml:space="preserve">"Em prática." é frase truncada. "Operação madura requer." (6510) também termina sem objeto.</t>
  </si>
  <si>
    <t xml:space="preserve">"Erro comum: tratar os dois lados como equivalentes. Na prática, um deles quase sempre trava o crescimento." E "Uma operação madura exige:".</t>
  </si>
  <si>
    <t xml:space="preserve">Dependendo do vertical. Mobility. Regulação municipal de Uber, ou 99-type services. Food delivery. Regulamentações sanitárias.</t>
  </si>
  <si>
    <t xml:space="preserve">Falta o que todo marketplace brasileiro enfrenta em 2026: o papel da plataforma no IBS e na CBS da reforma tributária, a nota fiscal do vendedor e a responsabilidade perante o consumidor no CDC.</t>
  </si>
  <si>
    <t xml:space="preserve">Acrescentar um parágrafo transversal: pela LC 214/2025, plataformas digitais podem responder pelo IBS e pela CBS das vendas que intermediam. Checar os artigos e remeter ao volume jurídico e tributário.</t>
  </si>
  <si>
    <t xml:space="preserve">Calcule a razão entre buscas feitas e negócios fechados na última semana. Se for menor que 30%</t>
  </si>
  <si>
    <t xml:space="preserve">A razão está invertida. Buscas sobre negócios dá número acima de 1 e nunca fica abaixo de 30%. O corte de 30% também não vale para serviços, que o corpo põe em 15%.</t>
  </si>
  <si>
    <t xml:space="preserve">"Divida os negócios fechados pelas buscas da semana. Se der menos que o patamar do seu setor, congele a expansão e concentre oferta e demanda num único bairro ou nicho."</t>
  </si>
  <si>
    <t xml:space="preserve">Resolve problema específico que Clayton Christensen, Andrew Grove e outros não endereçaram diretamente</t>
  </si>
  <si>
    <t xml:space="preserve">Christensen e Grove entram só para dizer que não trataram do tema: citação por obrigação. Em 6567, os cinco estágios de Chen viram "cinco coisas diferentes" de efeito de rede, o que o livro não diz.</t>
  </si>
  <si>
    <t xml:space="preserve">"Resolve um problema que a literatura de estratégia deixou de lado: como começar um produto que só vale quando já tem muitos usuários." Em 6567: "O livro divide a vida de um produto de rede em cinco etapas."</t>
  </si>
  <si>
    <t xml:space="preserve">Quando crítica massa foi atingida em Belo Horizonte (primeira Atomic Network), consumidores apareceram organicamente.</t>
  </si>
  <si>
    <t xml:space="preserve">O iFood nasceu em São Paulo, a partir do guia Disk Cook, e Belo Horizonte como primeira rede parece inventado. "Crítica massa" inverte "massa crítica". A "exclusividade soft" foi alvo do Cade em 2023.</t>
  </si>
  <si>
    <t xml:space="preserve">Checar a origem e manter só o que tem fonte. Citar o acordo do iFood com o Cade sobre exclusividade como alerta, não como tática a copiar.</t>
  </si>
  <si>
    <t xml:space="preserve">Marina, eu sou médica e dona de clínica.</t>
  </si>
  <si>
    <t xml:space="preserve">Terceira profissão. Camila é dentista (1:179). Em 9:4674 ela é "a médica" com "equipe médica" e no Epílogo carrega "cada plantão" (9:8087).</t>
  </si>
  <si>
    <t xml:space="preserve">"Marina, eu sou dentista e dona de clínica. Se o sistema dele não consegue nem emitir uma guia do convênio odontológico sem travar..." e "zero dentistas usando". Em 9:4674, "a velocidade da dentista".</t>
  </si>
  <si>
    <t xml:space="preserve">— "Marina, eu sou médica e dona de clínica.</t>
  </si>
  <si>
    <t xml:space="preserve">Pela bíblia, a Dra. Camila é cirurgiã-dentista em Belo Horizonte. Aqui ela se diz médica e fala em guia da Unimed. Marina, de Florianópolis, aparece ao lado dela sem explicação.</t>
  </si>
  <si>
    <t xml:space="preserve">"Marina, eu sou dentista e dona de clínica. Se o sistema dele não emite nem uma guia do convênio odontológico sem travar..." E dizer por que Marina está no evento.</t>
  </si>
  <si>
    <t xml:space="preserve">&gt; Decisao estrutural entre produto integrado e plataforma de multiplos lados, com consequencias em valuation, capital e dinamica competitiva. Vizinhos relevantes,</t>
  </si>
  <si>
    <t xml:space="preserve">Nota de bastidor sem acento ("Posicao", "Decisao", "multiplos"), repetida no Capítulo 9 (6986). Fala da organização do livro, não com o leitor, e termina em vírgula onde caberia dois-pontos.</t>
  </si>
  <si>
    <t xml:space="preserve">Apagar os dois callouts e deixar só o "Ver também" do fim de cada capítulo, que já aponta os mesmos vizinhos.</t>
  </si>
  <si>
    <t xml:space="preserve">### O custo invisível da negligência: por que empresas boas quebram exatamente aqui</t>
  </si>
  <si>
    <t xml:space="preserve">Subtítulo-molde repetido em 6808 e 7000 e em outros volumes. Nos Capítulos 8 e 9, o corpo sob "por que empresas boas quebram" lista vantagens do modelo. "Invisível" está na lista a cortar.</t>
  </si>
  <si>
    <t xml:space="preserve">Dar a cada seção um título que diga o que ela contém: "Por que a escolha muda valuation, capital e concorrência". Para "Checklist de bolso antes de fechar a reunião", usar "Checklist de saída".</t>
  </si>
  <si>
    <t xml:space="preserve">Empresa de produto de software (SaaS B2B) vende em múltiplo de cinco a quinze vezes receita. Plataforma que alcança escala vende em dez a trinta vezes receita</t>
  </si>
  <si>
    <t xml:space="preserve">Múltiplos da bolha de 2020 e 2021. Em 2025 e 2026, Uber e Mercado Livre negociam perto de 3 a 6 vezes a receita, e SaaS privado brasileiro fica bem abaixo de 5. O número sustenta a tese do capítulo.</t>
  </si>
  <si>
    <t xml:space="preserve">Datar e citar fonte, ou trocar por comparação relativa: "plataformas que dominam a liquidez costumam valer mais por real de receita do que produtos, porque a margem cresce com a escala".</t>
  </si>
  <si>
    <t xml:space="preserve">Em 26/12/2025 a mediana das empresas de software em nuvem listadas nos EUA valia 4,7 vezes a receita projetada para 12 meses, abaixo do piso de cinco vezes do livro.</t>
  </si>
  <si>
    <t xml:space="preserve">https://cloudedjudgement.substack.com/p/clouded-judgement-122625-exuberance</t>
  </si>
  <si>
    <t xml:space="preserve">Valuation (avaliação de empresa) é radicalmente diferente.</t>
  </si>
  <si>
    <t xml:space="preserve">Glosa automática em quase toda frase: valuation, network effects, moat, break-even, features. E a tradução muda: moat é "barreira competitiva" aqui e "vantagem competitiva defensável" em 6812.</t>
  </si>
  <si>
    <t xml:space="preserve">Usar o português direto (valor da empresa, efeito de rede, ponto de equilíbrio) e deixar o inglês só no Glossário do volume, com uma tradução fixa por termo.</t>
  </si>
  <si>
    <t xml:space="preserve">Em plataforma, segundo lugar raramente existe. É Uber ou nada, iFood ou marginal.</t>
  </si>
  <si>
    <t xml:space="preserve">O próprio capítulo lista a 99 como plataforma que vingou ao lado da Uber (6633) e descreve motoristas nas duas ao mesmo tempo (6690). Com multi-homing, o segundo lugar existe.</t>
  </si>
  <si>
    <t xml:space="preserve">"Em plataforma, o segundo lugar costuma ser bem menor que o primeiro, e o terceiro raramente sobrevive. Uber e 99 dividem o mercado brasileiro. Quem veio depois sumiu."</t>
  </si>
  <si>
    <t xml:space="preserve">Produtos que poderiam ser plataformas mas não são, e fazem bem: Nubank (banco direto, não marketplace), Totvs (ERP, não plataforma), Creditas (crédito direto, não marketplace).</t>
  </si>
  <si>
    <t xml:space="preserve">Na 6633, Nubank Marketplace é plataforma que vingou. Na 6722, Nubank e Totvs viraram plataforma. Aqui e na 6757, os dois "escolheram produto". Stone e Loggi também trocam de lado no mesmo callout.</t>
  </si>
  <si>
    <t xml:space="preserve">Escolher uma régua e reclassificar: Nubank e Totvs são produtos que abriram marketplaces laterais. Tirar a Loggi de uma das listas e alinhar a Stone com a 6724 (começou como produto).</t>
  </si>
  <si>
    <t xml:space="preserve">Sem network effect, é só diretório. Sem diretório, é só marketplace estagnado.</t>
  </si>
  <si>
    <t xml:space="preserve">A segunda frase não faz sentido. Parece paralelismo gerado no automático, que inverte a lógica da primeira.</t>
  </si>
  <si>
    <t xml:space="preserve">"Sem efeito de rede, é só um diretório, e diretório não vira marketplace sozinho."</t>
  </si>
  <si>
    <t xml:space="preserve">&gt; Se menos de cinco desses pontos estão presentes, reexamine a premissa.</t>
  </si>
  <si>
    <t xml:space="preserve">A regra muda: seis condições juntas (6641), alerta com menos de cinco (aqui), "seis ou mais" no checklist (6760). O equilíbrio do produto custa R$ 30 a 50 milhões (6628) ou 30 a 80 (6672).</t>
  </si>
  <si>
    <t xml:space="preserve">Fixar "se faltar alguma das seis, reexamine a premissa" nos três lugares. Unificar a faixa de capital, citar fonte e ressalvar que vale para quem capta: quem se financia com serviço (Capítulo 10) chega ao equilíbrio com muito menos.</t>
  </si>
  <si>
    <t xml:space="preserve">food delivery fica entre quinze e trinta por cento do ticket (brasileiros reclamam de iFood cobrando entre vinte e dois e trinta por cento)</t>
  </si>
  <si>
    <t xml:space="preserve">Terceira tabela de take rate no trecho, com faixas que não batem: delivery de 20% a 30% em 6491 e 6653 e de 15% a 30% aqui. Varejo 10-15% ou 10-20%. Serviços 15-25% ou 10-25%.</t>
  </si>
  <si>
    <t xml:space="preserve">Manter uma tabela só, no Capítulo 6, com fonte e data, e remeter a ela daqui. Conferir os planos atuais do iFood, que cobram menos no plano básico.</t>
  </si>
  <si>
    <t xml:space="preserve">Mitigar exige incentivos de exclusividade, features únicas e UX superior.</t>
  </si>
  <si>
    <t xml:space="preserve">Exclusividade com o lado da oferta foi o ponto que levou o Cade a limitar contratos do iFood em 2023. O conselho vem sem ressalva concorrencial.</t>
  </si>
  <si>
    <t xml:space="preserve">Acrescentar: "Cuidado com exclusividade se você tem posição relevante no mercado. O Cade já limitou esse tipo de contrato no delivery. Prefira benefícios que o fornecedor perde ao sair."</t>
  </si>
  <si>
    <t xml:space="preserve">Conquistou o mercado brasileiro com capital massivo (Movile investiu, Just Eat via fusão parcial, SoftBank indireto).</t>
  </si>
  <si>
    <t xml:space="preserve">Não há registro conhecido de SoftBank no capital do iFood. O SoftBank investiu na Rappi, concorrente. A fatia da Just Eat foi vendida à Prosus em 2022. Detalhe com cara de inventado.</t>
  </si>
  <si>
    <t xml:space="preserve">"Conquistou o mercado com capital da Movile e da Prosus, que em 2022 comprou a fatia da Just Eat." Checar antes.</t>
  </si>
  <si>
    <t xml:space="preserve">Mercado Livre é a plataforma brasileira que resistiu mais tempo.</t>
  </si>
  <si>
    <t xml:space="preserve">O Mercado Livre é argentino, fundado em Buenos Aires em 1999. A 6628 diz que levou "quase vinte anos para estabilizar", mas a empresa já dava lucro quando abriu capital, em 2007.</t>
  </si>
  <si>
    <t xml:space="preserve">"O Mercado Livre, argentino que tem no Brasil seu maior mercado, é a plataforma que resistiu mais tempo na região." Checar e reescrever a frase da 6628.</t>
  </si>
  <si>
    <t xml:space="preserve">O Mercado Livre é argentino, começou a operar na Argentina em agosto de 1999 e tem sede em Buenos Aires. Teve prejuízo de 1999 até 2004 e abriu capital na Nasdaq em agosto de 2007.</t>
  </si>
  <si>
    <t xml:space="preserve">https://www.sec.gov/Archives/edgar/data/0001099590/000119312508070409/d10k.htm</t>
  </si>
  <si>
    <t xml:space="preserve">99 entrou em mercado com Uber já estabelecido.</t>
  </si>
  <si>
    <t xml:space="preserve">A 99 nasceu em 2012 como app de táxi, e a Uber chegou ao Brasil em 2014. Só o 99POP, de 2016, entrou com a Uber já forte no carro particular.</t>
  </si>
  <si>
    <t xml:space="preserve">"A 99 começou com táxis em 2012, antes da Uber chegar. Quando a Uber dominou o carro particular, a 99 lançou o 99POP e competiu com capital (SoftBank, Didi) e pagamento em dinheiro."</t>
  </si>
  <si>
    <t xml:space="preserve">A 99 nasceu em junho de 2012 como app de táxi, e a Uber só começou no Brasil em 2014, no Rio. O 99POP, com motoristas particulares, veio em agosto de 2016, e a Didi comprou a 99 em janeiro de 2018.</t>
  </si>
  <si>
    <t xml:space="preserve">https://www.mobiletime.com.br/museu-movel/05/04/2024/como-a-99-surgiu-e-se-tornou-o-primeiro-unicornio-brasileiro/</t>
  </si>
  <si>
    <t xml:space="preserve">Quando a Dra. Camila lançou seu programa digital de prevenção de dor lombar e ergonomia</t>
  </si>
  <si>
    <t xml:space="preserve">Pela bíblia, Camila é cirurgiã-dentista com clínica em Belo Horizonte. Aqui ela vende um app de dor lombar, fora da odontologia. Com o "eu sou médica" do Capítulo 7, a personagem perde a identidade.</t>
  </si>
  <si>
    <t xml:space="preserve">Manter o B2B2C na odontologia: Camila vende às empresas um programa de saúde bucal preventiva (triagem, teleorientação e atendimento na clínica), pago pelo RH por vida. O caso fica mais forte e prepara as franquias dos Vol. 5 a 9.</t>
  </si>
  <si>
    <t xml:space="preserve">Seis semanas depois, Camila fechou seu primeiro contrato **B2B2C** com uma rede de call centers em Contagem</t>
  </si>
  <si>
    <t xml:space="preserve">A cena fecha contrato em seis semanas e ativa 1.200 usuários num dia. O corpo diz que o B2B2C leva de 18 a 36 meses até o volume pleno (6845), e as etapas da 6842 somam de 18 a 51.</t>
  </si>
  <si>
    <t xml:space="preserve">Reconciliar: ou a cena mostra o ciclo real (meses até o contrato, mais a integração), ou o corpo separa B2B2C enterprise de contrato com empresa média, que fecha rápido. Corrigir a soma da 6845.</t>
  </si>
  <si>
    <t xml:space="preserve">Se a empresa compra mas o funcionário não engaja, o RH cancela o contrato na renovação anual</t>
  </si>
  <si>
    <t xml:space="preserve">Programa de saúde pago pelo empregador lida com dado sensível do funcionário (LGPD, art. 11). O capítulo não avisa que o RH só pode ver uso agregado e anonimizado, nunca quem tem hérnia de disco.</t>
  </si>
  <si>
    <t xml:space="preserve">Uma ressalva no caso de Camila e em "Regulatório e compliance": relatório ao RH só agregado, consentimento do usuário e contrato que proíbe o empregador de acessar dado individual de saúde.</t>
  </si>
  <si>
    <t xml:space="preserve">O Nubank Marketplace é uma plataforma que integra fornecedores de serviços financeiros (B) para atender clientes Nubank (C).</t>
  </si>
  <si>
    <t xml:space="preserve">A definição diz "você não atende C diretamente". No Nubank Marketplace e no iFood (mesma linha), o cliente final é da própria plataforma. São marketplaces, e os exemplos desmentem a definição.</t>
  </si>
  <si>
    <t xml:space="preserve">Tirar os dois exemplos ou levá-los ao arquétipo "marketplace ou distribuição", com a ressalva de que ali o C é da plataforma. Ficar com os casos puros: Pagar.me, Wellhub, Dock.</t>
  </si>
  <si>
    <t xml:space="preserve">Seguro embutido em venda de produto (ConsigaPar dentro do Magazine Luiza)</t>
  </si>
  <si>
    <t xml:space="preserve">Nomes não reconhecíveis ou mal atribuídos: "ConsigaPar" no seguro do Magalu, que opera com a Luizaseg, "Smartbill" como emissor fiscal brasileiro (6834) e "Hiandros e Evino" no atacado (6804).</t>
  </si>
  <si>
    <t xml:space="preserve">Checar cada nome. Sem fonte, trocar por exemplos conhecidos: Luizaseg no Magalu, emissores de nota integrados a ERPs, distribuidoras de bebidas que vendem a bares. A Evino é conhecida como loja online de vinho.</t>
  </si>
  <si>
    <t xml:space="preserve">Em BaaS, por exemplo, sua empresa tem licença de banco (ou parceria com um).</t>
  </si>
  <si>
    <t xml:space="preserve">Simplifica demais e pode estar desatualizado. Quem presta BaaS costuma ser instituição de pagamento ou banco autorizado pelo Bacen, e as exigências para esse elo subiram depois dos ataques de 2025.</t>
  </si>
  <si>
    <t xml:space="preserve">Reescrever com a regra vigente, datada: quem pode prestar BaaS, quem responde perante o Bacen e o cliente final, e o que muda para quem contrata. Checar a norma de BaaS do Bacen.</t>
  </si>
  <si>
    <t xml:space="preserve">### Achar que a venda acabou na assinatura do contrato B2B e esquecer que a renovação depende do uso B2C</t>
  </si>
  <si>
    <t xml:space="preserve">O título e a cena prometem o tema da ativação do usuário final, mas o corpo só o cita numa linha do callout. Camila não volta, não há métrica de ativação em 6892, e o Kit do Ritual não aparece.</t>
  </si>
  <si>
    <t xml:space="preserve">Escrever a seção prometida: como Camila salva a renovação (taxa de ativação em 30 dias, campanha interna com o RH, relatório mensal de uso agregado). Incluir "percentual de Cs ativos em 30 dias" nas métricas.</t>
  </si>
  <si>
    <t xml:space="preserve">Três meses após abrirem o repositório *Core*, o projeto alcançou 3.200 estrelas no GitHub e quatro instituições financeiras entraram em contato espontaneamente</t>
  </si>
  <si>
    <t xml:space="preserve">No Capítulo 4, Lucas e Marina estão há 14 meses presos no MVP. Aqui fecham quatro bancos em três meses. O Capítulo 8 diz que só a prospecção enterprise leva de seis a doze meses.</t>
  </si>
  <si>
    <t xml:space="preserve">Dar à cena um tempo crível e atrito: três meses para as estrelas, nove para o primeiro contrato, depois de avaliação de segurança. Situar a cena em relação ao impasse do Capítulo 4.</t>
  </si>
  <si>
    <t xml:space="preserve">| **SSPL** | Controversa, bloqueia cloud providers | MongoDB recent |</t>
  </si>
  <si>
    <t xml:space="preserve">Retrato de 2021. Depois, a Elastic adotou a AGPL (2024), a Redis trocou de licença e adotou a AGPL, a HashiCorp foi vendida à IBM e a CockroachDB largou a BSL. BSL e SSPL não são open source pela OSI.</t>
  </si>
  <si>
    <t xml:space="preserve">Datar e checar a tabela. Ressalvar que código sob BSL ou SSPL é "código disponível", não open source, e que chamá-lo de aberto gera atrito, como mostram os forks OpenTofu e Valkey. Trocar "roubo" (7007) por "uso comercial".</t>
  </si>
  <si>
    <t xml:space="preserve">- **OSS users → aware of commercial**: footer, docs, repo, product-led discovery.</t>
  </si>
  <si>
    <t xml:space="preserve">O corpo do capítulo é esqueleto de anotações: tópicos com "Ex:", setas e frases inteiras em inglês. O título da 7007 promete o Buyer-Based Open Core, que nunca é explicado. Lucas e Marina não voltam.</t>
  </si>
  <si>
    <t xml:space="preserve">Reescrever 7007 a 7056 em prosa com o caso do conector: o que fica aberto, o que nasce pago segundo quem compra (desenvolvedor, gerente, diretor, como no GitLab), qual licença e por quê, como os bancos chegaram.</t>
  </si>
  <si>
    <t xml:space="preserve">Audite sua tabela de funcionalidades e mova imediatamente qualquer item de</t>
  </si>
  <si>
    <t xml:space="preserve">Tirar do aberto o que já era aberto é o movimento que mais gera fork e revolta da comunidade. O Ritual manda fazer isso "imediatamente", e o capítulo não avisa do risco.</t>
  </si>
  <si>
    <t xml:space="preserve">"Defina por escrito a fronteira: o que é do desenvolvedor fica aberto, o que é do comprador corporativo nasce pago. Não feche o que já foi aberto. Toda funcionalidade nova entra na tabela antes de ir para o código."</t>
  </si>
  <si>
    <t xml:space="preserve">Lawson, J. (2023). *Ask Your Developer*. Harper Business.</t>
  </si>
  <si>
    <t xml:space="preserve">O livro de Jeff Lawson saiu em janeiro de 2021, não em 2023.</t>
  </si>
  <si>
    <t xml:space="preserve">Lawson, J. (2021). *Ask Your Developer*. Harper Business.</t>
  </si>
  <si>
    <t xml:space="preserve">Quando Henrique e seu sócio decidiram criar sua empresa em Curitiba</t>
  </si>
  <si>
    <t xml:space="preserve">A bíblia (1:80) dá a Lucas e Marina o MVP pago por serviço produtizado. O capítulo do tema usa Henrique, e Lucas e Marina só fazem um teste de 72 horas (3:1647).</t>
  </si>
  <si>
    <t xml:space="preserve">Manter Henrique aqui e dar a Lucas e Marina, em 3:1651, a continuação: as análises de R$ 1.500 viram serviço mensal de conciliação que paga o MVP. Ou ajustar a bíblia do Vol. 1.</t>
  </si>
  <si>
    <t xml:space="preserve">A bíblia dá a Lucas e Marina o arco do serviço produtizado que financia o SaaS. Aqui é Henrique, com uma fundação nova (serraria) que contradiz o Vol. 1 (telemetria para usinas, com investidor).</t>
  </si>
  <si>
    <t xml:space="preserve">Devolver o capítulo a Lucas e Marina, que segundo a bíblia vendem serviço produtizado antes do SaaS. Se ficar com Henrique, contar como segunda frente da empresa, sem refazer a fundação.</t>
  </si>
  <si>
    <t xml:space="preserve">e Henrique ainda era dono de 100% da própria empresa</t>
  </si>
  <si>
    <t xml:space="preserve">Dois parágrafos antes (3:7125) a empresa nasce de "Henrique e seu sócio". A bíblia (1:82) não tem sócio, e o sócio nunca mais aparece.</t>
  </si>
  <si>
    <t xml:space="preserve">"e os dois sócios ainda eram donos de 100% da empresa", com o sócio de software registrado na bíblia. Ou tirar "e seu sócio" de 3:7125.</t>
  </si>
  <si>
    <t xml:space="preserve">e Henrique ainda era dono de 100% da própria empresa.</t>
  </si>
  <si>
    <t xml:space="preserve">A cena abre com "Henrique e seu sócio" e fecha com Henrique dono de 100%. As duas coisas não cabem juntas. O Vol. 1 (linha 6925) ainda mostra um investidor assinando o primeiro cheque.</t>
  </si>
  <si>
    <t xml:space="preserve">"e os dois sócios ainda tinham 100% da empresa, sem um real de investidor". Alinhar com o Vol. 1 ou explicar que o cheque do investidor veio depois.</t>
  </si>
  <si>
    <t xml:space="preserve">é a rota mais inteligente, lucrativa e soberana de construir um império real.</t>
  </si>
  <si>
    <t xml:space="preserve">O capítulo muda de registro: tom de palestra de vendas, três adjetivos em fila, "império", exclamações (7225, 7246) e negrito em frases inteiras (7141, 7153). Destoa do resto do volume.</t>
  </si>
  <si>
    <t xml:space="preserve">"Num país de juros altos, fazer o cliente financiar a tecnologia costuma ser o caminho mais seguro, não um plano B." Tirar as exclamações e deixar o negrito só nos números da tabela.</t>
  </si>
  <si>
    <t xml:space="preserve">A capacidade salta de 10 para 60 clientes por analista</t>
  </si>
  <si>
    <t xml:space="preserve">Com 70% automatizado, o analista atende cerca de 3,3 vezes mais, não 6. A conta do Mês 1 (7225) esquece o custo de entregar a mensalidade. E custo de 20% (7259) dá margem de 80%, acima da Etapa 3.</t>
  </si>
  <si>
    <t xml:space="preserve">Ajustar para "de 10 para cerca de 30 clientes". No Mês 1, incluir "custo de entrega: R$ 1.800" e mostrar saldo perto de R$ 1.200, sem exclamação. Alinhar a 7259 com a margem de 60% a 75% da tabela.</t>
  </si>
  <si>
    <t xml:space="preserve">injeta **R$ 350.000 de caixa imediato** — uma rodada *Pre-Seed* inteira com **0% de diluição no cap table**.</t>
  </si>
  <si>
    <t xml:space="preserve">Anuidade antecipada não é rodada: é receita diferida, com doze meses de entrega devidos, imposto sobre a nota e risco de devolução se a entrega falhar. A antecipação do cartão também tem custo.</t>
  </si>
  <si>
    <t xml:space="preserve">"injeta R$ 350 mil de caixa antecipado. Não é capital: você deve doze meses de entrega. Separe o custo do serviço a prestar e use só a margem para financiar o produto."</t>
  </si>
  <si>
    <t xml:space="preserve">Mais de 80% das consultorias que tentam criar um produto falham porque caem em cinco armadilhas estruturais:</t>
  </si>
  <si>
    <t xml:space="preserve">Percentual sem fonte. O capítulo também afirma "a maior taxa de sobrevivência" (7144) e traz faixas precisas de receita por colaborador e de múltiplos por etapa (7186, 7190), sem fonte nem data.</t>
  </si>
  <si>
    <t xml:space="preserve">Cortar o percentual ("Muitas consultorias tropeçam em cinco armadilhas") e marcar a tabela como estimativa do autor, com data, ou citar fonte para cada faixa.</t>
  </si>
  <si>
    <t xml:space="preserve">cabendo ao CONTRATANTE apenas licença não-exclusiva de uso durante a vigência contratual.</t>
  </si>
  <si>
    <t xml:space="preserve">Cláusula "obrigatória" sem revisão jurídica. Métodos e algoritmos não têm proteção autoral (Lei 9.610, art. 8º). Licença que morre com o contrato trava a venda. O Vol. 8 (2051) contradiz o art. 4º.</t>
  </si>
  <si>
    <t xml:space="preserve">Apresentar como ponto de partida a revisar com advogado. Separar código (direito autoral) de métodos (segredo de negócio). Dar ao cliente licença perpétua dos entregáveis. Corrigir o Vol. 8, que diz valer "independente de cláusula".</t>
  </si>
  <si>
    <t xml:space="preserve">gera **R$ 9 milhões por ano em dividendos limpos** para os fundadores</t>
  </si>
  <si>
    <t xml:space="preserve">Desde janeiro de 2026, a lei da reforma do IR (Lei 15.270/2025) retém 10% sobre dividendos acima de R$ 50 mil por mês por sócio e cria imposto mínimo para alta renda. "Dividendos limpos" envelheceu.</t>
  </si>
  <si>
    <t xml:space="preserve">Trocar por "R$ 9 milhões de lucro distribuível" e acrescentar uma linha sobre a tributação de dividendos em vigor desde 2026, com remissão ao volume tributário. Checar número e regras da lei.</t>
  </si>
  <si>
    <t xml:space="preserve">Desde 2026, dividendos acima de R$ 50 mil no mês da mesma empresa a cada sócio sofrem retenção de 10% sobre o total. Quem recebe mais de R$ 600 mil por ano entra no imposto mínimo, que chega a 10% a partir de R$ 1,2 milhão.</t>
  </si>
  <si>
    <t xml:space="preserve">Abertura do Vol. 4</t>
  </si>
  <si>
    <t xml:space="preserve">com 23 frameworks passo a passo de métricas, growth, posicionamento e negociação, os canvases Pirate/AARRR e Risk Canvas preenchidos e os templates de Pre-Launch e Scorecard de PMF integrados nas fases —, seguidos</t>
  </si>
  <si>
    <t xml:space="preserve">A frase que apresenta o volume tem cerca de 120 palavras, dois travessões, um travessão colado a uma vírgula que quebra a sintaxe e uma fila de 17 temas no fim.</t>
  </si>
  <si>
    <t xml:space="preserve">Partir em três frases: 'O volume vai do MVP em produção ao Product-Market Fit em três fases (11 a 13). Elas trazem 23 frameworks, canvases preenchidos e templates. Depois, 16 capítulos tratam de go-to-market, vendas, pricing, retenção, dados, IA e pivô.'</t>
  </si>
  <si>
    <t xml:space="preserve">FASE 11</t>
  </si>
  <si>
    <t xml:space="preserve">Era terça-feira, 23h40, em Florianópolis. O primeiro MVP do sistema de Marina e Lucas estava pronto para ser liberado para os doze clientes que haviam pago o piloto.</t>
  </si>
  <si>
    <t xml:space="preserve">Os outros volumes põem Lucas no Itaim e a sede na Vila Olímpia (SP), com o comercial de Marina em Florianópolis. A cena o senta ao lado dela em Florianópolis às 23h40 sem explicar a viagem.</t>
  </si>
  <si>
    <t xml:space="preserve">Situar o deploy em São Paulo, com Marina por videochamada, ou dizer numa oração por que Lucas está em Florianópolis. Alinhar com a tabela de arquétipos do Vol. 1.</t>
  </si>
  <si>
    <t xml:space="preserve">Lucas, seus colegas de engenharia não pagam os nossos boletos.</t>
  </si>
  <si>
    <t xml:space="preserve">Fórmula repetida em cerca de 20 cenas: Lucas erra, Marina corrige com frase pronta. Marina quase nunca erra (só em 6:105) e vira porta-voz do autor.</t>
  </si>
  <si>
    <t xml:space="preserve">Inverter o papel em 4 ou 5 cenas dos Vols. 5 a 9: Marina erra no preço, na previsão de vendas ou na contratação do VP e Lucas corrige com dado. Deixar Marina errar dá a ela arco próprio.</t>
  </si>
  <si>
    <t xml:space="preserve">Os doze diretores financeiros que nos pagaram o piloto não querem uma obra de arte; eles querem descobrir amanhã às 9h da manhã onde estão perdendo dinheiro nos boletos duplicados.</t>
  </si>
  <si>
    <t xml:space="preserve">Lucas e Marina somem depois da linha 110 e não voltam em 1.370 linhas. Os doze diretores financeiros, o deploy e os boletos duplicados não reaparecem nos passos, no Espelho nem no fechamento.</t>
  </si>
  <si>
    <t xml:space="preserve">Fazer a dupla atravessar a fase: o Concierge como o serviço produtizado que financiou o MVP (bíblia), a coorte dos doze pilotos no Passo 7, a decisão de seguir no fechamento. Cortar 'da manhã' em '9h da manhã'.</t>
  </si>
  <si>
    <t xml:space="preserve">Mas atenção ao paradoxo brutal da Fase 11: **você tem permissão para lançar um produto esteticamente espartano, mas jamais tem permissão para lançar um produto que quebre a promessa central</t>
  </si>
  <si>
    <t xml:space="preserve">Abertura enfática ('Mas atenção'), adjetivo inflado ('brutal'), negrito numa frase inteira e um 'paradoxo' que não é paradoxo, só uma regra com duas partes.</t>
  </si>
  <si>
    <t xml:space="preserve">'A regra da Fase 11 tem duas metades. O produto pode sair feio. Não pode quebrar a promessa central nem corromper o dado do cliente.' Sem negrito.</t>
  </si>
  <si>
    <t xml:space="preserve">Um MVP em produção não é um lixo cheio de bugs que trava no primeiro clique; é um bisturi pequeno, feio por fora, mas cirurgicamente confiável na única tarefa que prometeu executar.</t>
  </si>
  <si>
    <t xml:space="preserve">Antítese 'não é X, é Y' com ponto e vírgula, metáfora médica e advérbio inflado. O molde volta umas 14 vezes no trecho (171, 181, 183, 334, 500, 528, 591, 1235, 1312, 1354).</t>
  </si>
  <si>
    <t xml:space="preserve">'Um MVP em produção pode ser feio, mas faz sem falha a única tarefa que prometeu.' Nas demais, afirmar direto o que a coisa é e cortar a negação de abertura.</t>
  </si>
  <si>
    <t xml:space="preserve">Chamo isso de **A Linha Vermelha da Dignidade Funcional**.</t>
  </si>
  <si>
    <t xml:space="preserve">O conceito nomeado na abertura some. Não volta nos critérios de saída nem no Checklist de Pre-Launch, que não tem item de integridade de dados, backup ou rollback.</t>
  </si>
  <si>
    <t xml:space="preserve">Usar o nome onde ele decide algo: um critério de saída ('nenhum dado de cliente corrompido no período') e três itens no checklist (backup testado, rollback ensaiado, alerta de erro em dado). Ou cortar o nome.</t>
  </si>
  <si>
    <t xml:space="preserve">&gt; [!tip] Stack mínimo da Fase 10</t>
  </si>
  <si>
    <t xml:space="preserve">Numeração antiga dentro da Fase 11 (o mesmo deslocamento em v02:102 e v03:1659). A linha 522 chama o bloco de 'Stack Mínimo da Fase 11'. E o callout vem antes da apresentação da fase.</t>
  </si>
  <si>
    <t xml:space="preserve">Trocar por 'Stack mínimo da Fase 11' e mover o callout para o Passo 1 (construa só o essencial), onde a escolha de stack acontece.</t>
  </si>
  <si>
    <t xml:space="preserve">Cache: Redis&lt;br/&gt;se precisar, não 'caso precise'</t>
  </si>
  <si>
    <t xml:space="preserve">Em português 'se precisar' e 'caso precise' dizem a mesma coisa. O jogo do inglês (when needed, not just in case) se perdeu e a nota ficou sem sentido.</t>
  </si>
  <si>
    <t xml:space="preserve">'Cache: Redis&lt;br/&gt;só quando a lentidão aparecer, não por precaução'.</t>
  </si>
  <si>
    <t xml:space="preserve">Construção e lançamento controlado do MVP (Minimum Viable Product — produto com o mínimo necessário para testar uma hipótese real com usuários reais)</t>
  </si>
  <si>
    <t xml:space="preserve">Glosa de MVP na fase cujo título é MVP, depois de dez usos do termo. Frase sem verbo. Glosas automáticas voltam em landing page (225), churn (313), coorte (366) e KYC (1231).</t>
  </si>
  <si>
    <t xml:space="preserve">Cortar a glosa (o glossário cobre) e dar verbo à frase: 'Nesta fase você constrói e lança o MVP, de forma controlada, a partir da especificação da Fase 10.'</t>
  </si>
  <si>
    <t xml:space="preserve">MVP não é o produto cortado pela metade, com metade dos botões e metade do design. MVP é um processo obsessivo de validação que se concentra em responder duas perguntas por ciclo.</t>
  </si>
  <si>
    <t xml:space="preserve">Três definições de MVP em 80 linhas: produto pequeno e confiável (114), processo e não produto (181) e landing page como 'MVP de problema' (191). O leitor não sabe o que está lançando.</t>
  </si>
  <si>
    <t xml:space="preserve">Fixar uma definição e repetir só ela: 'MVP é o experimento mais barato que testa a hipótese da vez. Na Fase 11 ele já é software em produção, por isso vale a regra da linha 114.' Cortar 'obsessivo'.</t>
  </si>
  <si>
    <t xml:space="preserve">#### Fase 1 do ciclo, Teste de Demanda (Landing Page)</t>
  </si>
  <si>
    <t xml:space="preserve">O diagrama (189) chama as etapas de Problema, Solução e Negócio, com critério de 20 casos de dor. O texto chama de Demanda, Concierge e Código, com corte de 10% de conversão. São dois ciclos.</t>
  </si>
  <si>
    <t xml:space="preserve">Alinhar diagrama e texto com os mesmos nomes e critérios. Sugestão: Demanda (landing, 10% de cadastro), Concierge (cinco a dez pagantes), Código (retenção estável).</t>
  </si>
  <si>
    <t xml:space="preserve">Threshold forte: mais de dez por cento para cadastro, mais de três por cento para pré-pedido pago. Threshold crítico: menos de dois por cento para cadastro significa que o gancho não ressoa.</t>
  </si>
  <si>
    <t xml:space="preserve">Cortes sem fonte, 'threshold' três vezes em inglês e um vão sem orientação: o leitor que tirar 5% de cadastro não sabe o que fazer.</t>
  </si>
  <si>
    <t xml:space="preserve">Apresentar como regra prática do autor ou citar a origem, trocar threshold por 'corte' e dizer o que fazer entre 2% e 10%: mudar o gancho ou o público e rodar mais uma semana.</t>
  </si>
  <si>
    <t xml:space="preserve">use planilha mais WhatsApp mais e-mail</t>
  </si>
  <si>
    <t xml:space="preserve">'Mais' no lugar de 'e' ou '+', resto de substituição mecânica. Volta em 355, 359, 366 ('X mais 1 semana'), 467, 559 e em 396, 450 e 460 ('D mais um', 'D mais noventa'), jargão de mercado.</t>
  </si>
  <si>
    <t xml:space="preserve">'use planilha, WhatsApp e e-mail'. Restaurar D+1 e D+90, que o leitor de finanças reconhece, e 'X+1 semana' ou 'uma semana depois'.</t>
  </si>
  <si>
    <t xml:space="preserve">O cliente não precisa saber que é manual.</t>
  </si>
  <si>
    <t xml:space="preserve">No exemplo da mesma frase (conciliação contábil), pessoas tratam dado financeiro do cliente. Esconder isso sem ressalva conflita com o dever de transparência da LGPD e com o contrato.</t>
  </si>
  <si>
    <t xml:space="preserve">Acrescentar: 'O cliente não precisa ver os bastidores, mas o contrato e a política de privacidade devem prever que pessoas da equipe tratam os dados, sob confidencialidade. Com dado financeiro ou de saúde, não esconda.'</t>
  </si>
  <si>
    <t xml:space="preserve">depois das Fases 1 e 2 do ciclo MVP (Landing e Concierge) terem sido concluídas com evidência positiva</t>
  </si>
  <si>
    <t xml:space="preserve">'Fase 1, 2 e 3 do ciclo' dentro da Fase 11 colide com a numeração da coleção (as Fases 1 a 3 estão no Vol. 1). O título de 185 fala em 'fases' e a frase seguinte, em 'etapas'.</t>
  </si>
  <si>
    <t xml:space="preserve">Chamar de etapas com nome: 'depois das etapas de Demanda e Concierge'. Títulos 221, 234 e 244: 'Etapa 1, Demanda', 'Etapa 2, Concierge', 'Etapa 3, Código'.</t>
  </si>
  <si>
    <t xml:space="preserve">O executor é você. Com time técnico (interno, terceirizado, ou sócio). Os participantes são dez a cinquenta usuários pioneiros. O decisor é você.</t>
  </si>
  <si>
    <t xml:space="preserve">Resíduo do 5W1H sob títulos dramáticos: O quê (169), Por quê (176), Quando (257), Quem (261), Como (265). O título promete onboarding de luva branca e logs ao vivo, o corpo tem três frases de ficha.</t>
  </si>
  <si>
    <t xml:space="preserve">Fundir 169 a 267 num bloco em prosa que acompanhe Lucas e Marina: o que entregar em oito a doze semanas, quando começar, quem faz o onboarding e vigia os logs. Títulos curtos e descritivos.</t>
  </si>
  <si>
    <t xml:space="preserve">O caso Wildlife Studios em Canvas: MVP Canvas (Tristan Kromer) (Fase 11) mostra como definir o segmento com precisão (moderate spenders apenas) produziu evidência limpa</t>
  </si>
  <si>
    <t xml:space="preserve">Rótulo de link sem o link, com parênteses em fila, e sintaxe quebrada ('mostra como definir... produziu'). O mesmo em 481 (Conta Simples) e 504. 'Do feature' troca o gênero.</t>
  </si>
  <si>
    <t xml:space="preserve">'O caso da Wildlife, no MVP Canvas adiante, mostra como um segmento estreito (só jogadores de gasto moderado) gerou evidência limpa para estender a função a toda a base.' Restaurar o link e cortar 'de Tristan Kromer' repetido.</t>
  </si>
  <si>
    <t xml:space="preserve">Seis itens. Número de usuários ativos. Taxa de retenção (D7, D30, D60). Conversão de trial para pago. NPS ou score de satisfação. Receita total. CAC médio.</t>
  </si>
  <si>
    <t xml:space="preserve">Tique do trecho: anunciar a contagem e soltar a lista em fragmentos sem verbo. Volta em 267, 284, 353, 377, 384, 392, 406 e 444. O Passo 2 pede meta e faixa de fracasso e não mostra nenhuma.</t>
  </si>
  <si>
    <t xml:space="preserve">Tabela de três colunas (indicador, meta, faixa de fracasso) com o exemplo de Lucas e Marina. Ou prosa: 'Escreva a meta de usuários ativos, de retenção em D7, D30 e D60, de conversão para pago...'.</t>
  </si>
  <si>
    <t xml:space="preserve">Entrega do valor quase inteiramente manual, com produto mínimo como interface. Útil para aprender operacionalmente antes de automatizar.</t>
  </si>
  <si>
    <t xml:space="preserve">O Passo 3 vale para a etapa de código (267), mas oferece Concierge e Wizard of Oz como forma de lançar, que o texto pôs antes do código (248, 255). O leitor perde a ordem que acabou de aprender.</t>
  </si>
  <si>
    <t xml:space="preserve">Deixar no Passo 3 só beta fechado e lançamento silencioso. Mover Concierge e Wizard of Oz para a etapa 2 do ciclo, ou dizer quando voltar a eles depois do código.</t>
  </si>
  <si>
    <t xml:space="preserve">&gt; [!note] Capítulo 1 — GTM Playbook</t>
  </si>
  <si>
    <t xml:space="preserve">Cinco remissões a capítulos em 75 linhas (305, 312, 323, 372, 379), duas no meio do Passo 4, entre a instrução e a explicação. A sequência dos passos se perde.</t>
  </si>
  <si>
    <t xml:space="preserve">Juntar as remissões num quadro único 'Para ir além nesta fase' depois do Passo 9, uma linha por capítulo, com o motivo de ler cada um.</t>
  </si>
  <si>
    <t xml:space="preserve">Decisões tomadas agora sobre motion (PLG versus SLG) moldam o stack de métricas da Fase 10.</t>
  </si>
  <si>
    <t xml:space="preserve">Numeração antiga. A Fase 10 (testes de usabilidade, Vol. 3) vem antes desta, e uma decisão de agora não molda a fase anterior. 'Motion' fica sem tradução.</t>
  </si>
  <si>
    <t xml:space="preserve">'A escolha agora entre crescimento puxado pelo produto (PLG) e por vendas (SLG) define o que você vai medir nesta fase e na Fase 12.'</t>
  </si>
  <si>
    <t xml:space="preserve">Esse contato direto é onde mora setenta por cento do aprendizado.</t>
  </si>
  <si>
    <t xml:space="preserve">Precisão inventada. O padrão volta em 167 (três a seis meses por 'do-zero'), 219, 321 (meio por cento), 349 (doze a dezoito meses) e 1233 (70% do KYC).</t>
  </si>
  <si>
    <t xml:space="preserve">Tirar o número ou dar a fonte: 'É nesse contato que você aprende a maior parte do que precisa.'</t>
  </si>
  <si>
    <t xml:space="preserve">Brian Chesky, Joe Gebbia, e Nathan Blecharczyk fotografavam pessoalmente apartamentos dos anfitriões em Nova York</t>
  </si>
  <si>
    <t xml:space="preserve">Os relatos comuns citam Chesky e Gebbia nas fotos de Nova York, não Blecharczyk. As cafeterias de Palo Alto do Pinterest pedem fonte (o relato usual é Silbermann nas lojas da Apple).</t>
  </si>
  <si>
    <t xml:space="preserve">Conferir com o ensaio de Paul Graham e corrigir os nomes. Cortar 'literalmente' da frase do Pinterest.</t>
  </si>
  <si>
    <t xml:space="preserve">Os primeiros cinquenta a cem clientes precisam ser adquiridos com atenção cirúrgica que nenhum anúncio pago consegue replicar.</t>
  </si>
  <si>
    <t xml:space="preserve">Adjetivos inflados da lista do autor: cirúrgica (também 114), brutal (112), implacável (114), obsessivo (181), devastadoramente (349), invisível (342, 1231), poderoso (924), crítico (119, 593).</t>
  </si>
  <si>
    <t xml:space="preserve">'Os primeiros cinquenta a cem clientes pedem uma atenção que nenhum anúncio replica.' Nas demais, cortar o adjetivo e deixar o fato.</t>
  </si>
  <si>
    <t xml:space="preserve">##### Atendimento direto pelos founders</t>
  </si>
  <si>
    <t xml:space="preserve">Mistura founder e fundador: o título diz founders e o parágrafo, fundadores. Volta em 835 ('founders') e 1321 ('email pessoal do founder').</t>
  </si>
  <si>
    <t xml:space="preserve">'Atendimento direto pelos fundadores'. Fundador em todo o trecho.</t>
  </si>
  <si>
    <t xml:space="preserve">A coorte (grupo de usuários com comportamento similar analisado junto): usuários que ativaram na semana X.</t>
  </si>
  <si>
    <t xml:space="preserve">A glosa define mal: coorte é o grupo que viveu o mesmo evento inicial no mesmo período, não quem tem comportamento parecido. O exemplo logo depois está certo e desmente a definição.</t>
  </si>
  <si>
    <t xml:space="preserve">'A coorte (usuários que começaram no mesmo período): por exemplo, todos os que ativaram na semana X.'</t>
  </si>
  <si>
    <t xml:space="preserve">Se você está em trial gratuito, tenha data de cobrança clara.</t>
  </si>
  <si>
    <t xml:space="preserve">A fase manda cobrar desde o piloto, mas não diz como no Brasil de 2026: meio de cobrança, contrato ou termo de piloto e nota fiscal de serviço, que ganhou regras novas com a reforma.</t>
  </si>
  <si>
    <t xml:space="preserve">Um parágrafo prático: cobrança recorrente por cartão, boleto ou Pix Automático, termo de piloto com preço e prazo, e NFS-e conforme as regras de 2026 (padrão nacional, campos de IBS e CBS). Verificar o estado dessas regras.</t>
  </si>
  <si>
    <t xml:space="preserve">Baseado em entrevistas, no S-1, e em cobertura pública.</t>
  </si>
  <si>
    <t xml:space="preserve">A StoneCo, sediada em Cayman, registrou o IPO no formulário F-1, não S-1. 'Entrevistas' sem nome não se conferem, e os US$ 9,9 bilhões no primeiro pregão (388) pedem fonte.</t>
  </si>
  <si>
    <t xml:space="preserve">'Reconstrução ilustrativa a partir do prospecto do IPO (F-1, 2018) e da imprensa.' Conferir o valor de mercado no fechamento do primeiro dia e citar a fonte.</t>
  </si>
  <si>
    <t xml:space="preserve">A StoneCo, constituída nas Ilhas Cayman, registrou o IPO no Form F-1, arquivado em 1/10/2018. No primeiro pregão, em 25/10/2018, o valor de mercado passou de US$ 9,9 bilhões.</t>
  </si>
  <si>
    <t xml:space="preserve">Cobertura inicial: duas capitais (Rio de Janeiro e São Paulo).</t>
  </si>
  <si>
    <t xml:space="preserve">O cronograma desmente: o piloto é só no Rio (434) e São Paulo entra do mês 13 ao 24 (436). Os 'anos dois a três' (438) repetem o período do mês 13 ao 24.</t>
  </si>
  <si>
    <t xml:space="preserve">Escolher uma versão: 'Cobertura inicial: Rio de Janeiro. São Paulo no segundo ano.' E trocar 'anos dois a três' por 'ano três'.</t>
  </si>
  <si>
    <t xml:space="preserve">Integração com ERPs de varejo (TOTVS, SAP). Viria via aquisição da Linx em 2020.</t>
  </si>
  <si>
    <t xml:space="preserve">A Linx é software de gestão para o varejo, concorrente da TOTVS. Comprá-la não traz integração com TOTVS e SAP. A compra foi anunciada em 2020 e concluída em 2021.</t>
  </si>
  <si>
    <t xml:space="preserve">'Software de gestão para o varejo. Viria com a compra da Linx, anunciada em 2020 e concluída em 2021.' Conferir as datas.</t>
  </si>
  <si>
    <t xml:space="preserve">Maquininha proprietária (hardware), produzida internamente. Só depois da validação do modelo comercial.</t>
  </si>
  <si>
    <t xml:space="preserve">O Vol. 2 conta outra Stone: 'Stone Box (proprietário)' como diferencial de saída e 'capilaridade física baixa, foco digital' (v02:6303 e 6304), o oposto da rede de Green Angels daqui.</t>
  </si>
  <si>
    <t xml:space="preserve">Escolher uma versão verificada da Stone e usá-la nos Vol. 2, 4 e 6. Conferir se a Stone chegou a fabricar maquininha própria.</t>
  </si>
  <si>
    <t xml:space="preserve">Maquininhas terceirizadas inicialmente (homologação Bacen), com plano de internalização pós-tração.</t>
  </si>
  <si>
    <t xml:space="preserve">Terminal de cartão é certificado pelas bandeiras e pela Anatel, não pelo Banco Central. E em 2012 não havia autorização do Bacen para credenciadoras, que veio com a Lei 12.865, de 2013.</t>
  </si>
  <si>
    <t xml:space="preserve">'Maquininhas de terceiros, certificadas pelas bandeiras.' No cronograma (432), trocar 'homologação Bacen' por 'credenciamento nas bandeiras'. Conferir a cronologia regulatória.</t>
  </si>
  <si>
    <t xml:space="preserve">Retenção em D mais noventa acima de noventa por cento nos primeiros lojistas. Sinal de produto pegando.</t>
  </si>
  <si>
    <t xml:space="preserve">Métricas internas atribuídas à Stone sem fonte (NPS acima de 70, retenção de 90% em D+90, 100 a 300 lojistas no piloto). Conta digital e Green Angels em 2012 parecem anacrônicos.</t>
  </si>
  <si>
    <t xml:space="preserve">Pôr no título 'Stone v0, uma reconstrução hipotética' e tirar números que não estejam no prospecto. Melhor: usar a especificação do MVP de Lucas e Marina e deixar a Stone num parágrafo verificado.</t>
  </si>
  <si>
    <t xml:space="preserve">&gt; [!important] A lição transferível do MVP da Stone</t>
  </si>
  <si>
    <t xml:space="preserve">Cabeçalho pedagógico que o autor mandou cortar. Volta como 'Insight do caso.' e '**A lição:**' em negrito de frase inteira em 1235 e 1344.</t>
  </si>
  <si>
    <t xml:space="preserve">Título 'O que a Stone deixou de fora'. Começar pela ideia: 'A Stone lançou a menor combinação de maquininha, sistema e atendimento que provava a tese.' Cortar 'A lição:' e 'Insight do caso.'</t>
  </si>
  <si>
    <t xml:space="preserve">As métricas da SAÍDA mapeiam diretamente para o funil do</t>
  </si>
  <si>
    <t xml:space="preserve">'SAÍDA' é rótulo do esquema antigo que vazou. Não há seção com esse nome. O leitor não sabe a que o texto se refere (as perguntas de 471 a 478).</t>
  </si>
  <si>
    <t xml:space="preserve">'As perguntas acima cabem no funil AARRR do Pirate Canvas:' e seguir.</t>
  </si>
  <si>
    <t xml:space="preserve">diagnóstico que evitou investir mais CAC numa banheira furada</t>
  </si>
  <si>
    <t xml:space="preserve">A imagem do vazamento se repete com recipientes trocados: banheira furada (481, 1246), cano furado (500), balde furado (785) e, em 1207, banheira e balde na mesma frase.</t>
  </si>
  <si>
    <t xml:space="preserve">Escolher uma imagem, o balde furado, e usá-la uma vez, no Pirate Canvas. Em 1207: 'crescer cadastro com 20% de retenção em D30 é encher um balde furado.'</t>
  </si>
  <si>
    <t xml:space="preserve">##### Sucesso claro, siga para a Fase 11</t>
  </si>
  <si>
    <t xml:space="preserve">Numeração antiga. O leitor está na Fase 11. O sucesso leva à Fase 12, validação do modelo de negócio.</t>
  </si>
  <si>
    <t xml:space="preserve">'Sucesso claro: siga para a Fase 12', com link para a fase.</t>
  </si>
  <si>
    <t xml:space="preserve">Cinco ou mais usuários reais usando o MVP em produção por quatro ou mais semanas (idealmente cinco ou mais pagando recorrentemente).</t>
  </si>
  <si>
    <t xml:space="preserve">Contradiz o cenário de sucesso (489: dez ou mais pagando) e a janela de oito a doze semanas repetida em 173, 259, 536 e 559. O leitor fica sem régua para sair da fase.</t>
  </si>
  <si>
    <t xml:space="preserve">Uma régua só, igual em 489, 506 e 563: 'Dez ou mais clientes pagando por pelo menos oito semanas.' Se cinco servir para B2B de ticket alto, dizer isso.</t>
  </si>
  <si>
    <t xml:space="preserve">SaaS &lt;5 min após sign-up, marketplaces &lt;7 dias até primeira transação, consumer &lt;60 segundos para primeira interação de valor.</t>
  </si>
  <si>
    <t xml:space="preserve">Benchmarks sem fonte. Cinco minutos não vale para B2B com implantação, como a conciliação de boletos de Lucas e Marina, em que o primeiro valor pode levar dias.</t>
  </si>
  <si>
    <t xml:space="preserve">Dar a fonte ou tirar os números. Separar SaaS de autoatendimento de SaaS B2B com implantação e pedir que o fundador defina o próprio prazo do primeiro valor no Passo 2.</t>
  </si>
  <si>
    <t xml:space="preserve">Churn mensal abaixo de 5% (excelente &lt;2%; preocupante &gt;10%), NPS ≥30 (forte ≥50), MRR growth ≥10% mês a mês (forte ≥20%)</t>
  </si>
  <si>
    <t xml:space="preserve">Critérios de PMF dentro da saída do MVP: churn mensal e crescimento de MRR com cinco a cinquenta usuários em oito semanas não têm leitura estável. E a lista exige onze itens, todos.</t>
  </si>
  <si>
    <t xml:space="preserve">Deixar aqui só critérios de aprendizado (ativação, retenção da coorte, pagamento, indicação) e levar churn mensal e crescimento de MRR para as Fases 12 e 13.</t>
  </si>
  <si>
    <t xml:space="preserve">### Fazer um lançamento barulhento para a imprensa antes de garantir que os primeiros 10 clientes consigam usar até o fim</t>
  </si>
  <si>
    <t xml:space="preserve">O título anuncia um erro que o corpo não trata. As sete armadilhas listadas (escopo inflado, falta de medição, falsa ativação etc.) não falam de imprensa, e vêm em fragmentos.</t>
  </si>
  <si>
    <t xml:space="preserve">Título 'Sete erros do MVP em produção'. Escrever cada erro em duas frases com sujeito e verbo e, onde couber, com um episódio de Lucas e Marina.</t>
  </si>
  <si>
    <t xml:space="preserve">Duas semanas de dados não dá conclusão.</t>
  </si>
  <si>
    <t xml:space="preserve">Concordância e regência em série: 'não dá' (536), 'o critério é métricas' (252), 'Assista o usuário' (342), 'dados ruim' (1013), 'primeiro 7 dias' (1415).</t>
  </si>
  <si>
    <t xml:space="preserve">'Duas semanas de dados não bastam para concluir.' 'Assista ao usuário.' 'dados ruins.' 'primeiros 7 dias.'</t>
  </si>
  <si>
    <t xml:space="preserve">O que está impedindo você de colocar o produto na mão de clientes reais hoje: um risco real de quebrar a operação do cliente, ou apenas o seu orgulho ferido porque a interface ainda está simples?</t>
  </si>
  <si>
    <t xml:space="preserve">Três perguntas de sim ou não, a primeira com resposta induzida ('apenas o seu orgulho ferido'). Não há gradação nem o que fazer conforme a resposta.</t>
  </si>
  <si>
    <t xml:space="preserve">Dar consequência às respostas: 'Se você não viu o primeiro acesso dos dez primeiros usuários, volte ao Passo 4. Se só descobre o travamento quando o cliente cancela, faça o Passo 5 antes de recrutar mais gente.'</t>
  </si>
  <si>
    <t xml:space="preserve">Você está autorizado a não fazer festa de lançamento, não contratar assessoria de imprensa e não postar texto emocionado no LinkedIn no dia do deploy.</t>
  </si>
  <si>
    <t xml:space="preserve">Logo depois (589) vem um roteiro de lançamento público de 60 a 120 dias com imprensa sob embargo e Product Hunt, e o checklist (1378) é de 'launch publico'. O texto não diz quando cada um vale.</t>
  </si>
  <si>
    <t xml:space="preserve">Dizer que o lançamento público vem depois do MVP validado e mover o roteiro de 589 a 598 para a Fase 13 ou para o Cap. 7. Aqui fica só o beta fechado.</t>
  </si>
  <si>
    <t xml:space="preserve">Assista às gravações de sessão (ou sente ao lado) dos últimos cinco usuários que entraram no produto.</t>
  </si>
  <si>
    <t xml:space="preserve">Ritual bom e concreto, mas briga com a cadência do Passo 6 (359), em que a segunda-feira é de revisão de métricas. O leitor fica com duas segundas-feiras.</t>
  </si>
  <si>
    <t xml:space="preserve">Unir: 'Segunda: métricas da semana e as gravações dos cinco últimos usuários. Elimine o atrito em que eles pararam mais de dez segundos.' E ajustar o Passo 6.</t>
  </si>
  <si>
    <t xml:space="preserve">logo a seguir.1 a [[#Framework: Dual-Track Agile (Desiree Sy 2007; Cagan &amp; Patton 2012)|Framework: Dual-Track Agile (Desiree Sy 2007; Cagan &amp; Patton 2012)]].</t>
  </si>
  <si>
    <t xml:space="preserve">Frase corrompida: depois de 'logo a seguir.' sobrou '1 a' e um link solto para o Dual-Track. Resto de edição mecânica visível ao leitor.</t>
  </si>
  <si>
    <t xml:space="preserve">Terminar em 'logo a seguir.' e apagar o resto.</t>
  </si>
  <si>
    <t xml:space="preserve">Stage-Gate Process (Cooper, para produtos com múltiplas linhas)</t>
  </si>
  <si>
    <t xml:space="preserve">Stage-Gate, MaxDiff e Shape Up são anunciados como detalhados 'logo a seguir' e não estão na fase (Vol. 7, Vol. 3 e Fase 13). A Oficina diz 'três essenciais' e o manual traz oito.</t>
  </si>
  <si>
    <t xml:space="preserve">Remeter cada um ao lugar certo, com link: Stage-Gate (Vol. 7), MaxDiff (Vol. 3, Fase 8), Shape Up (Fase 13). Listar na Oficina os oito frameworks que o manual de fato traz.</t>
  </si>
  <si>
    <t xml:space="preserve">O lançamento público não é evento. É período de 60 a 120 dias: 4 a 8 semanas de pré-lançamento (waitlist com 500-2.000 e-mails qualificados, building in public, rede pessoal aquecida</t>
  </si>
  <si>
    <t xml:space="preserve">Frase de cerca de 120 palavras com parênteses aninhados, travessões, ponto e vírgula e seis termos em inglês. A conta não fecha: 4 a 8 semanas mais 30 dias dão 60 a 90 dias.</t>
  </si>
  <si>
    <t xml:space="preserve">Virar tabela de três linhas (antes, dia, depois) com prazo, ações e métrica. Corrigir para 60 a 90 dias ou estender o pré-lançamento. Traduzir waitlist (lista de espera) e building in public (construir em público).</t>
  </si>
  <si>
    <t xml:space="preserve">Algumas empresas crescem sem launch público tradicional (Figma, Notion, Superhuman) via PLG orgânico.</t>
  </si>
  <si>
    <t xml:space="preserve">A Superhuman cresceu com lista de espera e onboarding individual, o oposto de PLG. A Figma teve lançamento público em 2016. Os exemplos não sustentam a tese.</t>
  </si>
  <si>
    <t xml:space="preserve">Conferir e trocar por exemplos que caibam, ou dizer o que cada um fez: 'a Superhuman cresceu por lista de espera e onboarding individual, sem evento de lançamento'.</t>
  </si>
  <si>
    <t xml:space="preserve">Todos os frameworks abaixo estão detalhados integralmente com origem, estrutura, passo a passo de aplicação, exemplo brasileiro e armadilhas para execução imediata nesta **Fase 11**.</t>
  </si>
  <si>
    <t xml:space="preserve">Promessa não cumprida: dos oito frameworks, nenhum tem caso brasileiro identificável. O Lean Product Playbook não tem exemplo, o Hook usa Duolingo e os demais, um 'SaaS B2B' genérico.</t>
  </si>
  <si>
    <t xml:space="preserve">Usar o MVP de Lucas e Marina como exemplo corrido dos oito (funil AARRR dos doze pilotos, teste A/B na tela de exportação). Ou trocar a promessa por 'exemplo aplicado'.</t>
  </si>
  <si>
    <t xml:space="preserve">Determinar o target customer.</t>
  </si>
  <si>
    <t xml:space="preserve">Português com termos ingleses colados: target customer, unmet customer needs, value proposition, feature set, MVP prototype (636 a 641), 'Baseline: 3.2% conversion atual' (726).</t>
  </si>
  <si>
    <t xml:space="preserve">'Definir o cliente-alvo. Identificar as necessidades mal atendidas. Definir a proposta de valor. Especificar o conjunto de funções. Construir o protótipo. Testar com clientes.' Termo inglês entre parênteses só na primeira vez.</t>
  </si>
  <si>
    <t xml:space="preserve">Passos 1-6 como acima. Em cada, disciplina de **evidência**: target real, needs reais, não especulação.</t>
  </si>
  <si>
    <t xml:space="preserve">A seção 'Como rodar na segunda-feira' não ensina nada, e o framework que a Oficina chama de guia geral do ciclo de MVP (581) é o único sem exemplo. É o mais curto dos oito.</t>
  </si>
  <si>
    <t xml:space="preserve">Rodar a pirâmide de Olsen com o produto de Lucas e Marina: cliente-alvo (diretor financeiro de PME), necessidade mal atendida (boleto pago em dobro), proposta, funções mínimas e UX, com uma pergunta de teste por camada.</t>
  </si>
  <si>
    <t xml:space="preserve">Pular target customer: construir genérico, Feature set ambicioso: MVP grande, não é "mínimo" nem "viable", Teste teatral: não com clientes reais.</t>
  </si>
  <si>
    <t xml:space="preserve">Lista achatada pela troca mecânica de travessões: itens colados por vírgula, com maiúscula no meio da frase. O padrão domina 'Onde o papel aceita tudo' (743, 822, 889, 1013, 1089, 1158).</t>
  </si>
  <si>
    <t xml:space="preserve">Restaurar a lista: 'Pular o cliente-alvo: o produto sai genérico. Conjunto de funções ambicioso: o MVP deixa de ser mínimo. Teste de fachada: sem clientes reais.' Aplicar o mesmo conserto nas outras.</t>
  </si>
  <si>
    <t xml:space="preserve">Microsoft (onde rodou + 200k experimentos)</t>
  </si>
  <si>
    <t xml:space="preserve">Número sem fonte e notação estranha ('+ 200k'). A cifra de experimentos de Kohavi na Microsoft precisa de referência, porque é o argumento de autoridade da seção.</t>
  </si>
  <si>
    <t xml:space="preserve">Conferir e escrever 'onde liderou a plataforma de experimentos da empresa', com o número verificado e a fonte, ou sem número.</t>
  </si>
  <si>
    <t xml:space="preserve">1. Duração pré-definida: baseada em cálculo, não "rodar até dar certo".</t>
  </si>
  <si>
    <t xml:space="preserve">A numeração recomeça depois do bloco de código: os itens 4 a 9 aparecem como 1 a 6. O leitor vê dois 'item 1' na mesma lista.</t>
  </si>
  <si>
    <t xml:space="preserve">Renumerar de 4 a 9 ou indentar a fórmula dentro do item 3 para a lista continuar.</t>
  </si>
  <si>
    <t xml:space="preserve">Sem peeking: não olhar resultado parcial, destrói validade estatística. Revisar só no prazo.</t>
  </si>
  <si>
    <t xml:space="preserve">As ferramentas citadas em 711 (Statsig, Eppo, GrowthBook, Optimizely) oferecem teste sequencial, que permite acompanhar. Statsig e Eppo foram compradas em 2025 (OpenAI e Datadog).</t>
  </si>
  <si>
    <t xml:space="preserve">'Não pare o teste ao primeiro sinal, a menos que use teste sequencial, que essas ferramentas oferecem.' Conferir a situação de Statsig e Eppo em 2026.</t>
  </si>
  <si>
    <t xml:space="preserve">Passo 1, Hipótese específica. Não "melhorar onboarding", "se adicionarmos progress bar na tela 2, conversão de signup completo sobe de 22% para 25%+".</t>
  </si>
  <si>
    <t xml:space="preserve">Vírgula onde havia travessão ou dois-pontos: 'Passo 1, Hipótese' com maiúscula (umas 40 vezes) e 'Não X, Y', que soa como duas hipóteses ruins. O mesmo em 1426 ('Persona foco, ...').</t>
  </si>
  <si>
    <t xml:space="preserve">'Passo 1: hipótese específica. Em vez de "melhorar o onboarding", escreva "com barra de progresso na tela 2, a conclusão do cadastro sobe de 22% para 25% ou mais".'</t>
  </si>
  <si>
    <t xml:space="preserve">- Baseline: 3.2% conversion atual.</t>
  </si>
  <si>
    <t xml:space="preserve">Formato numérico em inglês num livro em pt-BR: '3.2%', 'n=27,400', 'p &lt; 0.05', 'K-factor 0.15', '3.8/5', '+1.8'. O leitor brasileiro lê 27,400 como vinte e sete vírgula quatro.</t>
  </si>
  <si>
    <t xml:space="preserve">Vírgula decimal e ponto de milhar em todo o trecho: 3,2%, n = 27.400, p &lt; 0,05, 0,15, 3,8 de 5, +1,8.</t>
  </si>
  <si>
    <t xml:space="preserve">- Sample size calculado: ~28k visitantes por variante.</t>
  </si>
  <si>
    <t xml:space="preserve">Pela fórmula de 686, base de 3,2% e efeito de 0,32 ponto pedem cerca de 48 mil por variante. E 14 dias a 2 mil por dia dão 28 mil no total, mas o resultado mostra 55.500.</t>
  </si>
  <si>
    <t xml:space="preserve">Refazer o exemplo: cerca de 48 mil por variante (97 mil no total), perto de 7 mil visitantes por dia em 14 dias. Com os números do resultado, o p bicaudal fica em torno de 0,0015, não abaixo de 0,001.</t>
  </si>
  <si>
    <t xml:space="preserve">Volume muito baixo (&lt; 1k eventos/semana), resultado demora demais, Mudanças totalmente qualitativas (marca, positioning), outros métodos, Decisões onde reversibilidade é alta</t>
  </si>
  <si>
    <t xml:space="preserve">Aqui o achatamento apaga o sentido: 'outros métodos' e 'resultado demora demais' viram itens soltos, sem dizer o que fazer em cada caso. O mesmo em 822, 1017, 1093 e 1162.</t>
  </si>
  <si>
    <t xml:space="preserve">'Volume abaixo de mil eventos por semana: o resultado demora demais. Mudança qualitativa (marca, posicionamento): use outro método. Decisão fácil de reverter e barata de errar: faça sem testar.'</t>
  </si>
  <si>
    <t xml:space="preserve">Kohavi, R. et al. (2009). "Controlled experiments on the web". *KDD*.</t>
  </si>
  <si>
    <t xml:space="preserve">O artigo de 2009 saiu na revista Data Mining and Knowledge Discovery. O trabalho apresentado na conferência KDD é de 2007, com outro título.</t>
  </si>
  <si>
    <t xml:space="preserve">Conferir e corrigir: 'Kohavi, R., Longbotham, R., Sommerfield, D. &amp; Henne, R. (2009). Controlled experiments on the web: survey and practical guide. Data Mining and Knowledge Discovery.'</t>
  </si>
  <si>
    <t xml:space="preserve">| Referral | K-factor | 0.15 |, |</t>
  </si>
  <si>
    <t xml:space="preserve">O travessão que marcava célula vazia virou vírgula na tabela.</t>
  </si>
  <si>
    <t xml:space="preserve">'| Referral | K-factor | 0,15 | não se aplica |'.</t>
  </si>
  <si>
    <t xml:space="preserve">Dobrar activation de 30% → 50% geraria **R$ 340/mês extra em MRR** (assumindo ticket R$ 200)</t>
  </si>
  <si>
    <t xml:space="preserve">Conta errada. De 30% para 50% não é dobrar. Com as taxas da tabela, a coorte passa de 40 para cerca de 67 pagantes, uns R$ 5.300 de MRR novo por mês, não R$ 340.</t>
  </si>
  <si>
    <t xml:space="preserve">'Levar a ativação de 30% para 50% renderia cerca de 27 pagantes a mais por coorte mensal, uns R$ 5.300 de MRR, sem gastar um real a mais em aquisição.'</t>
  </si>
  <si>
    <t xml:space="preserve">Eyal distingue "facilitator" (produto que cria hábito com valor para usuário) de "exploiter" (cria hábito sem valor).</t>
  </si>
  <si>
    <t xml:space="preserve">A Matriz da Manipulação de Eyal tem facilitador, mascate, animador e traficante (dealer). Não há 'exploiter'. E em 906 Indistractable não trata da ética do Hook, e sim da distração pessoal.</t>
  </si>
  <si>
    <t xml:space="preserve">Conferir e reescrever: 'Eyal propõe a Matriz da Manipulação. Você é facilitador quando usaria o produto e ele melhora a vida do usuário.' Em 906, descrever Indistractable como livro sobre controle da atenção.</t>
  </si>
  <si>
    <t xml:space="preserve">#### Framework: Survey Design (Don Dillman &amp; Jon Krosnick, padrão moderno)</t>
  </si>
  <si>
    <t xml:space="preserve">Cópias de outros volumes: Survey Design e Conjoint (v03:2214 e 2305), Pirate Canvas (v03:2897, v06:1412), AARRR (v06:1037), MVP Canvas (v03:4159), Dual-Track (v07:725), Template de MVP (v03:5458).</t>
  </si>
  <si>
    <t xml:space="preserve">Manter cada ferramenta num lugar só, com remissão nos demais. Survey Design, Conjoint e Dual-Track saem da Fase 11, que trata de MVP em produção e time pequeno.</t>
  </si>
  <si>
    <t xml:space="preserve">(1ª edição 1978, 5ª edição 2014)</t>
  </si>
  <si>
    <t xml:space="preserve">A edição de 2014 parece ser a 4ª, e a de 1978 tinha outro título (Mail and Telephone Surveys: The Total Design Method). O erro se repete em 1021 ('5th ed.').</t>
  </si>
  <si>
    <t xml:space="preserve">Conferir e corrigir para '4ª edição, 2014' em 940 e 1021.</t>
  </si>
  <si>
    <t xml:space="preserve">O exemplo usa base própria, contabilidades parceiras e anúncio, a amostra autosselecionada que a seção condena (955, 963, 971), e conclui 'validada em escala'. Contabilidade puxa 'gestão financeira'.</t>
  </si>
  <si>
    <t xml:space="preserve">Assumir o viés: 'Amostra de conveniência. Vale para quem respondeu. Contabilidades parceiras tendem a inflar a dor financeira.' Ou mostrar o exemplo com sorteio numa base, como pede a regra 5.</t>
  </si>
  <si>
    <t xml:space="preserve">- MaxDiff (Framework: MaxDiff Analysis (Louviere &amp; Woodworth, 1990; popularizado por Sawtooth) (Fase 8)): variação para atributos individuais.</t>
  </si>
  <si>
    <t xml:space="preserve">Três níveis de parênteses, link removido e 'Fase 8' sem volume. O MaxDiff está na Fase 8 do Vol. 3, e a Oficina (587) diz que ele vem 'logo a seguir'.</t>
  </si>
  <si>
    <t xml:space="preserve">'MaxDiff: variação que ordena atributos isolados. Está na Fase 8 (Vol. 3)', com link.</t>
  </si>
  <si>
    <t xml:space="preserve">Preço acima de R$ 200 reduz drasticamente, abaixo de R$ 100 é quase equivalente.</t>
  </si>
  <si>
    <t xml:space="preserve">As utilidades dizem o contrário: de R$ 50 (+1,8) para R$ 100 (+0,5) caem 1,3, e de R$ 50 a R$ 200 caem 2,1, mais da metade da escala. 'Pode ir até R$ 200 sem perder muitos' (1085) não se sustenta.</t>
  </si>
  <si>
    <t xml:space="preserve">Ajustar números ou conclusão. Utilidades como +1,0, +0,9, +0,6 e -2,5 sustentariam 'até R$ 200 a perda é pequena, acima disso despenca'.</t>
  </si>
  <si>
    <t xml:space="preserve">Passo 4, Sprints de delivery operam paralelos: engineering builds o que já foi validado.</t>
  </si>
  <si>
    <t xml:space="preserve">Verbo inglês no meio da frase em português. No mesmo bloco: 'Output: solutions validadas' (1112), 'engineering constrói' (1114), 'dois tracks' e 'as duas tracks' (1106, 1110).</t>
  </si>
  <si>
    <t xml:space="preserve">'Passo 4: os ciclos de entrega correm em paralelo, e a engenharia constrói só o que a descoberta validou.'</t>
  </si>
  <si>
    <t xml:space="preserve">O framework virou o padrão de facto de métricas early-stage em aceleradoras e fundos de venture capital global, incluindo YC, Antler e os principais VCs brasileiros.</t>
  </si>
  <si>
    <t xml:space="preserve">Afirmação sem fonte com nomes em fila. O 'Pirate Canvas' como versão visual posterior também pede fonte, porque não aparece como artefato conhecido.</t>
  </si>
  <si>
    <t xml:space="preserve">Cortar a frase ou citar onde YC e Antler adotam o AARRR. Se o 'Pirate Canvas' for adaptação do autor, dizer isso.</t>
  </si>
  <si>
    <t xml:space="preserve">Numeração antiga: MVP é a Fase 11, esta. 'Em Fase 14 (escala)', na mesma linha, também é antiga: a 14 é captação, e a máquina de crescimento é a Fase 15 (Vol. 6).</t>
  </si>
  <si>
    <t xml:space="preserve">'Use o Pirate Canvas nesta fase, antes de lançar o MVP...' e 'Na Fase 15 (Vol. 6), ele orienta a divisão do orçamento por etapa do funil.'</t>
  </si>
  <si>
    <t xml:space="preserve">crescimento em Acquisition com retenção de 20% no D30 é uma banheira furada — você está enchendo o balde enquanto o buraco cresce.</t>
  </si>
  <si>
    <t xml:space="preserve">Contradiz 370 (curva estável em 20% é 'muito melhor') e a tabela de 612 (20% em D30 é saudável em B2C). Mistura banheira e balde, e o buraco não cresce.</t>
  </si>
  <si>
    <t xml:space="preserve">'Para B2B, crescer cadastro com 20% de retenção em D30 é encher um balde furado.' Dizer que em consumo 20% pode ser bom, como na tabela da fase.</t>
  </si>
  <si>
    <t xml:space="preserve">SaaS B2B: retenção D30 &gt; 70%. Consumer app: retenção D30 &gt; 25%.</t>
  </si>
  <si>
    <t xml:space="preserve">Na mesma fase, a régua de D30 para B2B é 40% (489, 612), 60% (856, 880), 70% aqui e 80% no template (1426). Ativação é 30% (489, 511) ou 40% (611). Indicação, 10% dos ativos ou 20% dos novos.</t>
  </si>
  <si>
    <t xml:space="preserve">Uma tabela de referência única na seção de métricas (605), com a origem dos números, e remissão a ela nos outros pontos.</t>
  </si>
  <si>
    <t xml:space="preserve">Métricas internas da Conta Simples sem fonte: CAC de R$ 180, ativação de 40% para 67%, NPS 52, ARPU de R$ 68, KYC de 2 dias para 4 horas. Texto igual ao do Vol. 3 (v03:2945).</t>
  </si>
  <si>
    <t xml:space="preserve">Achar fonte pública ou apresentar como fintech fictícia. Melhor: preencher o canvas com a coorte dos doze pilotos de Lucas e Marina.</t>
  </si>
  <si>
    <t xml:space="preserve">O NPS vai de -100 a +100. Escala de 0 a 100 é erro de conceito num indicador que o livro usa em várias fases.</t>
  </si>
  <si>
    <t xml:space="preserve">'NPS (de -100 a +100)'.</t>
  </si>
  <si>
    <t xml:space="preserve">o problema não era "crescer" (Acquisition OK), não era "produto ruim" (Retention e NPS OK), e não era "precificação" (ARPU OK). Era **Activation**</t>
  </si>
  <si>
    <t xml:space="preserve">Antítese em série, com três negações antes da afirmação e 'fricção invisível' logo depois. O molde se repete em 1235 ('não é painel de monitoramento, é protocolo').</t>
  </si>
  <si>
    <t xml:space="preserve">'Aquisição, retenção, NPS e receita estavam na meta. O gargalo era a ativação: usuários chegavam e não ativavam o cartão em 14 dias.'</t>
  </si>
  <si>
    <t xml:space="preserve">Em produtos com ciclo de venda B2B enterprise muito longo (6-18 meses) — AARRR pressupõe ciclo curto o suficiente para medir D7/D30</t>
  </si>
  <si>
    <t xml:space="preserve">Camila, Henrique, Rafael e Bia não aparecem nas 1.485 linhas. Aqui caberia Henrique (usinas e prefeituras, ciclo longo), no Hook (583) Rafael e Bia (D2C), no Concierge a clínica de Camila.</t>
  </si>
  <si>
    <t xml:space="preserve">Dar a cada arquétipo um parágrafo em que a ferramenta muda de forma: o funil de Henrique por etapa de venda, o hábito de recompra de Rafael e Bia, o concierge da clínica de Camila.</t>
  </si>
  <si>
    <t xml:space="preserve">**Sucede o Customer Journey (Fase 13)**</t>
  </si>
  <si>
    <t xml:space="preserve">Uma ferramenta da Fase 11 não sucede uma da Fase 13. O Customer Journey Canvas está na Fase 5 (Vol. 2, v02:3937) e também na Fase 13 deste volume.</t>
  </si>
  <si>
    <t xml:space="preserve">'Sucede o Customer Journey Canvas (Fase 5, Vol. 2)', com link.</t>
  </si>
  <si>
    <t xml:space="preserve">No Brasil o Canvas MVP mais citado é o de Paulo Caroli (Lean Inception), com outros blocos. A autoria de Kromer, a data e a 'pergunta de Kromer' (1326) pedem fonte. Texto copiado do Vol. 3.</t>
  </si>
  <si>
    <t xml:space="preserve">Conferir a autoria. Se o canvas for síntese do autor, dizer isso e citar Kromer e Caroli como inspiração. Mencionar o Canvas MVP de Caroli, conhecido do leitor brasileiro.</t>
  </si>
  <si>
    <t xml:space="preserve">Numeração antiga: prototipagem é a Fase 9 e MVP é a 11. Contradiz a linha 270, que manda preencher o canvas nesta fase antes do código.</t>
  </si>
  <si>
    <t xml:space="preserve">'Use o MVP Canvas na Fase 9, ao escolher o conceito, e de novo aqui, antes de qualquer linha de código.'</t>
  </si>
  <si>
    <t xml:space="preserve">Coorte de 50 mil jogadores, ARPU de R$ 18, passe a R$ 15 e 17% de conversão atribuídos à Wildlife sem fonte, e o uso do MVP Canvas também. Caso de empresa grande para leitor com 10 a 50 usuários.</t>
  </si>
  <si>
    <t xml:space="preserve">Achar fonte ou rotular como ilustração. Melhor trocar pelo MVP de Lucas e Marina ou de Rafael e Bia, com números do porte do leitor.</t>
  </si>
  <si>
    <t xml:space="preserve">Não há fonte pública para a coorte, o ARPU de R$ 18, o passe a R$ 15 e a conversão de 17% atribuídos à Wildlife Studios.</t>
  </si>
  <si>
    <t xml:space="preserve">Trecho em inglês no meio da frase, tradução esquecida. O mesmo erro está na cópia do Vol. 3 (v03:4222).</t>
  </si>
  <si>
    <t xml:space="preserve">Concierge MVP Canvas, Wizard of Oz Canvas e Sprint Goal Canvas aparecem como artefatos estabelecidos, sem autor nem fonte. Parecem criados para o texto e inflam a lista de ferramentas.</t>
  </si>
  <si>
    <t xml:space="preserve">Conferir. Sem fonte, apresentar como adaptação sugerida pelo autor, numa frase: 'No concierge, acrescente ao canvas o roteiro da operação manual.'</t>
  </si>
  <si>
    <t xml:space="preserve">Cobrir os 12 itens criticos de qualquer launch publico de produto MVP, evitando que voce descubra um buraco basico nos primeiros tres dias.</t>
  </si>
  <si>
    <t xml:space="preserve">O template inteiro perdeu os acentos (criticos, publico, voce, Lancamento, ativacao, JURIDICO, divulgacao). E anuncia 12 itens, mas lista 15.</t>
  </si>
  <si>
    <t xml:space="preserve">Restaurar a acentuação de 1380 a 1415, corrigir 'primeiro 7 dias' para 'primeiros 7 dias' e o número de itens para quinze. Trocar 'Pre-Launch' por 'pré-lançamento'.</t>
  </si>
  <si>
    <t xml:space="preserve">[ ] LGPD em conformidade</t>
  </si>
  <si>
    <t xml:space="preserve">Item genérico para um SaaS que trata dado financeiro de clientes. O fundador não sabe o que conferir. E falta o que a Linha Vermelha (114) exige: backup, rollback, integridade de dados.</t>
  </si>
  <si>
    <t xml:space="preserve">Trocar por itens verificáveis: base legal por finalidade, contrato com operadores (nuvem, e-mail, analytics), canal do titular e encarregado, plano de resposta a incidente, backup testado e rollback ensaiado.</t>
  </si>
  <si>
    <t xml:space="preserve">Ao concluir validação de problema e solução (Fases 3-7) e entrar em Fase 9 (construção).</t>
  </si>
  <si>
    <t xml:space="preserve">Numeração antiga, igual à da cópia do Vol. 3 (v03:5462). A validação vai da Fase 4 à 10, e a construção é a Fase 11, esta.</t>
  </si>
  <si>
    <t xml:space="preserve">'Ao fim da Fase 10, antes de construir o MVP nesta fase.'</t>
  </si>
  <si>
    <t xml:space="preserve">Persona foco, "Carla operações de farmácia, 5 a 15 unidades".</t>
  </si>
  <si>
    <t xml:space="preserve">O exemplo usa uma persona avulsa quando a fase abriu com o MVP de Lucas e Marina, de conciliação. E a meta de 'retenção D30 ≥80%' contradiz as outras réguas da fase.</t>
  </si>
  <si>
    <t xml:space="preserve">Preencher a especificação com o MVP da dupla: proposta 'acha boleto pago em dobro antes do fechamento', persona 'diretor financeiro de PME', must haves e won't haves reais, meta alinhada à tabela de 605.</t>
  </si>
  <si>
    <t xml:space="preserve">e essa evidência é diferente em qualidade de tudo que veio antes: entrevistas, protótipos, testes de usabilidade. Ela muitas vezes surpreende.</t>
  </si>
  <si>
    <t xml:space="preserve">O fechamento repete a linha 178 quase palavra por palavra e não volta à cena da abertura. O título promete 'o que muda na sua cabeça' e entrega um resumo.</t>
  </si>
  <si>
    <t xml:space="preserve">Fechar com Lucas e Marina oito semanas depois do deploy: quantos dos doze diretores financeiros voltaram, o que a coorte mostrou e por que eles seguem para a Fase 12.</t>
  </si>
  <si>
    <t xml:space="preserve">FASE 12</t>
  </si>
  <si>
    <t xml:space="preserve">Rafael entrou no escritório em Recife vibrando: no mês da Black Friday, a marca deles havia faturado R$ 310 mil brutos</t>
  </si>
  <si>
    <t xml:space="preserve">A sede da marca oscila. Aqui o escritório é em Recife, com Bia ao quadro branco. No mesmo volume, a sala da dupla fica em Goiânia (linhas 4765 e 7361). A bíblia põe Bia em Goiânia.</t>
  </si>
  <si>
    <t xml:space="preserve">Fixar uma cidade-sede para a empresa e mantê-la no volume todo. Se for Recife, justificar a presença de Bia ou fazê-la fechar o extrato de Goiânia, por vídeo. Ajustar 4765 e 7361 na mesma direção.</t>
  </si>
  <si>
    <t xml:space="preserve">Rafael, cada vez que o sininho da loja apitou neste mês e você comemorou</t>
  </si>
  <si>
    <t xml:space="preserve">Fórmula repetida em cerca de nove cenas: Rafael comemora um número de vaidade, Bia abre a planilha e corrige. Rafael não tem acerto próprio até o Vol. 9.</t>
  </si>
  <si>
    <t xml:space="preserve">Dar a Rafael duas ou três vitórias de marketing que salvam a empresa (marca, comunidade, venda a redes) e a Bia um erro de operação que ele corrige.</t>
  </si>
  <si>
    <t xml:space="preserve">cada vez que o sininho da loja apitou neste mês e você comemorou, nós tiramos R$ 15,50 do nosso bolso</t>
  </si>
  <si>
    <t xml:space="preserve">Melhor cena do trecho, abandonada aqui. Rafael e Bia não voltam em 1.190 linhas. O diagrama seguinte já troca o pedido de R$ 100 por um SaaS de R$ 590/mês, e o fechamento (2686) ignora a dupla.</t>
  </si>
  <si>
    <t xml:space="preserve">Retomar a dupla em três pontos: na cascata (ticket de R$ 100, margem de R$ 21,50, CAC de R$ 37), no Passo 1 (CAC por canal da Black Friday) e no fechamento, com a decisão que tomaram sobre frete grátis e preço.</t>
  </si>
  <si>
    <t xml:space="preserve">LTV dividido por CAC maior ou igual a três vezes (abaixo disso, custa mais adquirir do que o cliente vale).</t>
  </si>
  <si>
    <t xml:space="preserve">Explicação errada: com LTV/CAC de 2, o cliente vale o dobro do que custou. Só abaixo de 1 a aquisição dá prejuízo. As três réguas, chamadas de inegociáveis, não têm fonte.</t>
  </si>
  <si>
    <t xml:space="preserve">Escrever: "Abaixo de 3x, sobra pouca margem para pagar a estrutura e financiar o crescimento." Citar a origem das réguas (benchmarks de fundos de SaaS) e dizer a que modelos valem, já que a cena de abertura é D2C.</t>
  </si>
  <si>
    <t xml:space="preserve">LTV/CAC acima de 3 é a meta de David Skok para um SaaS saudável. Só abaixo de 1 o custo de adquirir supera o valor do cliente.</t>
  </si>
  <si>
    <t xml:space="preserve">https://www.forentrepreneurs.com/ltv-cac/</t>
  </si>
  <si>
    <t xml:space="preserve">&gt; [!question] FMF Check da Fase 11</t>
  </si>
  <si>
    <t xml:space="preserve">O quadro está na Fase 12 e trata do modelo de negócio. "Fase 11" é a numeração antiga. A sigla FMF não é aberta no corpo do volume.</t>
  </si>
  <si>
    <t xml:space="preserve">"FMF Check da Fase 12 (Founder-Market Fit, o encaixe entre fundador e mercado)".</t>
  </si>
  <si>
    <t xml:space="preserve">Modelos óbvios têm concorrência saudando. Não são defensáveis por FMF.</t>
  </si>
  <si>
    <t xml:space="preserve">"Concorrência saudando" não tem sentido, provável corrupção de "sobrando". "Defensáveis por FMF" fica opaco.</t>
  </si>
  <si>
    <t xml:space="preserve">"Modelo óbvio atrai concorrência de sobra, e o seu conhecimento acumulado não o protege."</t>
  </si>
  <si>
    <t xml:space="preserve">Verificação de que o negócio faz sentido economicamente. Que você consegue adquirir clientes por um custo menor do que eles geram de valor ao longo do tempo.</t>
  </si>
  <si>
    <t xml:space="preserve">Resíduo do esquema 5W1H (1543 a 1562): títulos dramáticos ("autópsia sem maquiagem", "escavadeira turbo", "auditando cada centavo") sobre duas ou três frases secas. O "Quem" vira "O decisor é você."</t>
  </si>
  <si>
    <t xml:space="preserve">Fundir as cinco seções num parágrafo de abertura do método: o que calcular, quando começar (oito semanas de pagantes), quem ajuda (contador). Cortar os títulos que prometem cena e não entregam.</t>
  </si>
  <si>
    <t xml:space="preserve">tempo de payback (tempo para recuperar o que você gastou para adquirir o cliente)</t>
  </si>
  <si>
    <t xml:space="preserve">Glosas automáticas repetidas: payback (1547, 1590), LTV (1547, 1577, 2806), CAC (1547, 1568, 2806), NRR glosado quatro vezes. Em 1634 as glosas se aninham entre quatro travessões.</t>
  </si>
  <si>
    <t xml:space="preserve">Glosar cada sigla uma vez, na primeira ocorrência do volume, e confiar no glossário. Em 1634: "Ticket médio por cliente, mensal (MRR) ou anual (ARR)."</t>
  </si>
  <si>
    <t xml:space="preserve">### Calculando o CAC Fully-Loaded, a Margem de Contribuição Nível 1/2/3 e o Payback em regime de caixa</t>
  </si>
  <si>
    <t xml:space="preserve">Nenhum dos onze passos trata de margem de contribuição em três níveis nem de payback em regime de caixa. O título promete o que o corpo não entrega.</t>
  </si>
  <si>
    <t xml:space="preserve">Incluir no Passo 3 a margem em níveis (após custos variáveis, após comissão, após CAC) e o payback pelo caixa, ou renomear: "Os onze passos, do CAC completo ao teste Default Alive".</t>
  </si>
  <si>
    <t xml:space="preserve">Inclua no "gasto total" quatro coisas. Ads pagos. Salário ou tempo de quem vende ou faz marketing (mesmo você — valorize o seu tempo).</t>
  </si>
  <si>
    <t xml:space="preserve">Lista virada em frases soltas, anunciada por numeral ("quatro coisas", "Quatro categorias", "cinco itens"). Repete-se em 1596, 1605, 1611, 1615, 1657, 1663 e 1808.</t>
  </si>
  <si>
    <t xml:space="preserve">Usar lista de verdade, já que é checklist, ou prosa com conectivos: "Some ao gasto total a mídia paga, o salário de quem vende (inclusive o seu), as ferramentas e os eventos."</t>
  </si>
  <si>
    <t xml:space="preserve">LTV é aproximadamente igual ao ARPU (receita média por usuário) dividido pelo churn (simplificado).</t>
  </si>
  <si>
    <t xml:space="preserve">A fórmula ignora a margem que o Passo 2 e o diagrama incluem, e a tabela (2007) define LTV como receita. Em 1590, a fórmula do payback, lida em sequência, multiplica pela margem em vez de dividir.</t>
  </si>
  <si>
    <t xml:space="preserve">Padronizar: "LTV = ARPU × margem bruta ÷ churn mensal" e "payback = CAC ÷ (receita mensal × margem bruta)". Usar as mesmas fórmulas no diagrama e na tabela da linha 2007.</t>
  </si>
  <si>
    <t xml:space="preserve">Aqui na Fase 11 o cap table aparece em versão simplificada porque é input direto da modelagem financeira</t>
  </si>
  <si>
    <t xml:space="preserve">O Passo 8 está na Fase 12. "Fase 11" é a numeração antiga.</t>
  </si>
  <si>
    <t xml:space="preserve">"Aqui na Fase 12 o cap table aparece em versão simplificada..."</t>
  </si>
  <si>
    <t xml:space="preserve">É a mesma ferramenta vista por dois ângulos — modelo (aqui) e instrumento jurídico (Fase 13).</t>
  </si>
  <si>
    <t xml:space="preserve">A mesma nota acabou de remeter à Fase 18 (Vol. 8) para o instrumento jurídico. A Fase 13 é PMF. Contradição dentro do próprio callout.</t>
  </si>
  <si>
    <t xml:space="preserve">"...modelo (aqui) e instrumento jurídico (Fase 18, Vol. 8)."</t>
  </si>
  <si>
    <t xml:space="preserve">| Detentor | Classe de ação | Número de ações | Percentual antes desta rodada | Número de ações após | Percentual após |</t>
  </si>
  <si>
    <t xml:space="preserve">O passo importa o cap table americano (ações, Preferenciais A e B, liquidation preference) sem dizer que a startup brasileira típica é LTDA, com quotas, e que o anjo entra por mútuo conversível.</t>
  </si>
  <si>
    <t xml:space="preserve">Acrescentar um parágrafo: em LTDA são quotas, classes preferenciais pedem S.A. ou quotas preferenciais, e o anjo entra em geral por mútuo conversível (Vol. 5, Cap. 16). Remeter a revisão ao advogado.</t>
  </si>
  <si>
    <t xml:space="preserve">subgraph S1["🌱 SEED&lt;br/&gt;R$ 2M @ R$ 10M pré"]</t>
  </si>
  <si>
    <t xml:space="preserve">R$ 2M sobre R$ 10M pré dá post de R$ 12M e 16,7% ao investidor. O diagrama dá 10% ao Seed e 80% aos fundadores. Toda a cadeia seguinte parte de um número errado.</t>
  </si>
  <si>
    <t xml:space="preserve">Ou trocar os termos (R$ 1,1M sobre R$ 10M pré dá cerca de 10%), ou recalcular as fatias com 16,7% para o investidor e refazer Série A e Série B a partir daí.</t>
  </si>
  <si>
    <t xml:space="preserve">subgraph S3["📈 SÉRIE B&lt;br/&gt;R$ 60M @ R$ 300M pré&lt;br/&gt;diluição ~17%"]</t>
  </si>
  <si>
    <t xml:space="preserve">R$ 60M sobre R$ 300M pré dá 16,7%, como diz o rótulo, mas a Série B recebe 24% e as demais fatias foram diluídas em 24%. O diagrama contradiz o próprio rótulo.</t>
  </si>
  <si>
    <t xml:space="preserve">Recalcular as fatias com 16,7% (Seed 6,7%, Série A 16,7%, e assim por diante) ou mudar os termos para cerca de R$ 95M sobre R$ 300M pré, que dá 24%.</t>
  </si>
  <si>
    <t xml:space="preserve">A diluição típica de founder em trajetória SaaS brasileira: oitenta por cento (Seed), depois cinquenta e nove por cento (Série A), depois quarenta e um por cento (Série B)</t>
  </si>
  <si>
    <t xml:space="preserve">Os números são a participação retida, não a diluição. Aqui os fundadores chegam à Série C ou D com 25 a 30%. Onze linhas abaixo (1740), com 15 a 20%. "Típica brasileira" sem fonte.</t>
  </si>
  <si>
    <t xml:space="preserve">"Participação dos fundadores numa trajetória ilustrativa: 80% após o Seed, 59% após a Série A..." Unificar a faixa da Série C nas duas passagens e citar a fonte ou chamar de exemplo.</t>
  </si>
  <si>
    <t xml:space="preserve">Se eu parasse de adquirir novos clientes agora, o negócio seria rentável operacionalmente com os clientes atuais?</t>
  </si>
  <si>
    <t xml:space="preserve">O teste mede se a base atual paga os custos fixos (break-even), não a economia unitária. O PadariaPro, com 91% de margem e três clientes, reprovaria e teria de "ajustar preço" sem motivo.</t>
  </si>
  <si>
    <t xml:space="preserve">Separar os testes: economia unitária (margem de contribuição positiva e payback dentro da régua) e, à parte, quantos clientes faltam para o break-even, como o próprio PadariaPro faz na linha 1854.</t>
  </si>
  <si>
    <t xml:space="preserve">Graham aponta um calculador público (aord.io/calc) útil para o cálculo mecânico.</t>
  </si>
  <si>
    <t xml:space="preserve">Salvo engano, o ensaio de 2015 remete à calculadora de Trevor Blackwell (growth.tlb.org). O endereço citado precisa de checagem. A frase anterior usa "brutal", da lista vetada.</t>
  </si>
  <si>
    <t xml:space="preserve">Conferir o link do ensaio e escrever: "Graham indica a calculadora de Trevor Blackwell, mas uma planilha simples resolve." Trocar "calculador" por "calculadora".</t>
  </si>
  <si>
    <t xml:space="preserve">argumenta que ele mata mais startups que qualquer fraude, erro técnico ou concorrente. O roteiro é quase sempre o mesmo, em sete passos.</t>
  </si>
  <si>
    <t xml:space="preserve">O ensaio de 2014 descreve o aperto (caixa curto, crescimento fraco, aposta numa nova rodada). A comparação com fraude e concorrência e o roteiro em sete passos parecem do autor, atribuídos a Graham.</t>
  </si>
  <si>
    <t xml:space="preserve">Atribuir a Graham só o diagnóstico e assumir o roteiro como ilustração: "Na prática, o enredo costuma ser este". Melhor ainda, contá-lo com um arquétipo e números de caixa, sem as frases telegráficas de 1783 a 1795.</t>
  </si>
  <si>
    <t xml:space="preserve">Não é lucratividade tradicional. Não é escala. Não é sucesso financeiro. É apenas sobrevivência infinita.</t>
  </si>
  <si>
    <t xml:space="preserve">Antítese em série, tique do trecho: também em 1617, 1757, 1816 ("É o oposto"), 2378, 2625. "Sobrevivência infinita" exagera o conceito de Graham.</t>
  </si>
  <si>
    <t xml:space="preserve">"Não é o lucro de empresa madura. É o ponto em que a receita paga a vida dos fundadores e a empresa deixa de depender da próxima rodada."</t>
  </si>
  <si>
    <t xml:space="preserve">Mas que é sistematicamente ignorado em favor de "vamos captar pré-Seed". Que tipicamente traz menos dinheiro total do que doze meses de ramen-profitable consistente.</t>
  </si>
  <si>
    <t xml:space="preserve">Compara receita que já é gasta com a vida dos fundadores (R$ 180 a 480 mil por ano) com capital que fica no caixa. Rodadas pré-seed costumam ser maiores. A faixa de R$ 15 a 40 mil não tem fonte.</t>
  </si>
  <si>
    <t xml:space="preserve">Tirar a comparação ou reformular: "Doze meses de ramen profitable equivalem a uma rodada pequena, sem diluição." Chamar a faixa de estimativa e ligar as frases que começam por "Que".</t>
  </si>
  <si>
    <t xml:space="preserve">##### Combinação Default Alive vezes Ramen Profitable vezes Crescimento, matriz operacional</t>
  </si>
  <si>
    <t xml:space="preserve">Troca mecânica de "×" e "+" por "vezes" e "mais". Também em 1842 ("hospedagem mais Z-API"), 1846 ("cold outreach mais eventos mais conteúdo"), 2955 e 3252.</t>
  </si>
  <si>
    <t xml:space="preserve">"Matriz: Default Alive, Ramen Profitable e crescimento". Nas listas, usar "e" ou vírgula: "indicação e rede pessoal", "cold outreach, eventos e conteúdo".</t>
  </si>
  <si>
    <t xml:space="preserve">### Os onze passos aplicados, unit economics do PadariaPro depois de três meses de piloto</t>
  </si>
  <si>
    <t xml:space="preserve">O exemplo trabalhado fica com o PadariaPro, empresa de apoio. Lucas e Marina (SaaS B2B) e a Dra. Camila não aparecem em nenhuma das duas fases, e Rafael e Bia saíram na linha 1503.</t>
  </si>
  <si>
    <t xml:space="preserve">Fazer os onze passos com o SaaS de Lucas e Marina (o serviço produtizado virando assinatura) ou com a conta de Rafael e Bia. Se o PadariaPro ficar, dizer por que ele e não um arquétipo.</t>
  </si>
  <si>
    <t xml:space="preserve">Margem bruta: R$ 795. Ou seja, noventa e um por cento — típico de SaaS B2B leve.</t>
  </si>
  <si>
    <t xml:space="preserve">A margem sai da receita bruta, sem impostos (Simples ou presumido) nem taxa de cobrança, que a abertura e o Ritual mandam descontar. No Brasil isso tira de 6 a 15 pontos da margem.</t>
  </si>
  <si>
    <t xml:space="preserve">Partir da receita líquida: "R$ 870 menos cerca de R$ 70 de impostos e taxa dá R$ 800, menos R$ 75 de custo: margem de R$ 725 (83%)." Refazer LTV e break-even com esse número.</t>
  </si>
  <si>
    <t xml:space="preserve">O CAC estimado, com base nos três pilotos, e em extrapolação.</t>
  </si>
  <si>
    <t xml:space="preserve">A fase exige "números reais (não estimados)" (1547) e CAC real no canal principal (1895). O exemplo usa CAC projetado, três clientes e churn de 3% (acima dos 2% do checklist) e não diz que reprova.</t>
  </si>
  <si>
    <t xml:space="preserve">Fechar o exemplo com o veredito honesto: "Pelo critério de saída, o PadariaPro ainda não sai da Fase 12: falta CAC real fora da rede e seis meses de churn medido." É a lição mais útil do bloco.</t>
  </si>
  <si>
    <t xml:space="preserve">Churn projetado: três por cento ao mês (vira trinta e seis por cento ao ano), típico de SaaS B2B inicial. Vida média do cliente: vinte e oito meses.</t>
  </si>
  <si>
    <t xml:space="preserve">3% ao mês compõe cerca de 31% ao ano, não 36%, e dá vida média de 33 meses (1 ÷ 0,03), não 28. O mesmo erro de soma simples aparece em 1923, onde 1% ao mês vira "doze por cento".</t>
  </si>
  <si>
    <t xml:space="preserve">"Churn de 3% ao mês (cerca de 31% ao ano) dá vida média de 33 meses e LTV de R$ 26.500." Ou manter 28 meses e assumir churn de 3,6%. Na linha 1923, escrever "cerca de 11% ao ano".</t>
  </si>
  <si>
    <t xml:space="preserve">No cenário pessimista (CAC maior, churn maior): 22.260 dividido por 3.000, ou seja, 7 para 1. Ainda viável.</t>
  </si>
  <si>
    <t xml:space="preserve">O cenário diz churn maior, mas usa o mesmo LTV do cenário base. Com churn de 6%, o LTV cai para R$ 13.250 e a razão fica em 4,4 para 1.</t>
  </si>
  <si>
    <t xml:space="preserve">"No cenário pessimista (CAC de R$ 3.000, churn de 6%): LTV de R$ 13.250 ÷ R$ 3.000 = 4,4 para 1. Ainda viável, mas sem folga."</t>
  </si>
  <si>
    <t xml:space="preserve">Se for seis a oito por cento, o LTV cai para R$ 14 mil, e a razão fica apertada. **Teste:** manter conversa semanal com os três primeiros clientes, e medir NPS mensal.</t>
  </si>
  <si>
    <t xml:space="preserve">Com churn de 6 a 8%, o LTV fica entre R$ 9,9 mil e R$ 13,3 mil. E NPS com três clientes contraria a própria ficha do NPS (2072), que descarta amostras abaixo de 30.</t>
  </si>
  <si>
    <t xml:space="preserve">"o LTV cai para R$ 10 a 13 mil". Trocar o teste: "conversa semanal com os três clientes e registro de uso por loja", deixando o NPS para quando houver amostra.</t>
  </si>
  <si>
    <t xml:space="preserve">Antes de escalar a originação, o time validou os unit economics em pequena escala — CAC por empréstimo originado (incluindo custo de tráfego e comissão de parceiros)</t>
  </si>
  <si>
    <t xml:space="preserve">Caso apresentado como real sem um único número e com processo interno que parece reconstruído. Fundadores, rodadas (DEG, Lightrock, Mauá) e "mais de R$ 200 milhões" precisam de checagem.</t>
  </si>
  <si>
    <t xml:space="preserve">Verificar fundadores e rodadas em fonte pública e trocar a narrativa genérica por um dado documentado (inadimplência por safra, ticket médio, CAC divulgado). Sem dado, rotular como ilustração.</t>
  </si>
  <si>
    <t xml:space="preserve">A descoberta foi cirúrgica.</t>
  </si>
  <si>
    <t xml:space="preserve">Adjetivos da lista vetada em títulos e callouts: "Implacável" (1488), "microscópio cirúrgico" (1507), "brutal" (1768), "silenciosa" (1779, 1830), "crítica" (1797), "profundo" (1819), "cirúrgica" aqui.</t>
  </si>
  <si>
    <t xml:space="preserve">Cortar o adjetivo e mostrar o fato: "A conta mostrou que dois canais tinham inadimplência três vezes maior." No título de 1488, trocar "Matemática Implacável" por "A conta de um pedido".</t>
  </si>
  <si>
    <t xml:space="preserve">A lição transferível. Unit economics precisam ser provados em escala pequena antes de investir em escala grande.</t>
  </si>
  <si>
    <t xml:space="preserve">Rótulo pedagógico vetado. Aparece quatro vezes no trecho (1870, 3051, 3167, 3171), sempre com lição genérica que o caso não chegou a demonstrar.</t>
  </si>
  <si>
    <t xml:space="preserve">Cortar o rótulo e terminar o caso no fato mais forte. Se precisar da lição, uma frase sem cabeçalho: "Em crédito, inadimplência só se conhece por safra madura."</t>
  </si>
  <si>
    <t xml:space="preserve">A validação de unit economics da Fase 11 é o momento de fazer o [[#Canvas: Risk Canvas|Canvas: Risk Canvas]]</t>
  </si>
  <si>
    <t xml:space="preserve">A validação de unit economics é a Fase 12, onde o quadro está. Numeração antiga.</t>
  </si>
  <si>
    <t xml:space="preserve">"A validação de unit economics da Fase 12 é o momento de fazer o Risk Canvas..."</t>
  </si>
  <si>
    <t xml:space="preserve">- [ ] Margem bruta unitária de 60% ou mais (SaaS típico), ou justificada se menor.</t>
  </si>
  <si>
    <t xml:space="preserve">Margem de SaaS sai como 70% (1538, 1607, 1940) e 60% (aqui, 1975, 2009). Marketplace como 30% (1607, 1940) e 40% (2009), misturando take rate com margem bruta.</t>
  </si>
  <si>
    <t xml:space="preserve">Uma régua por modelo, com fonte, repetida igual nas quatro listas. Para marketplace, dizer se a margem é sobre o GMV ou sobre a receita líquida.</t>
  </si>
  <si>
    <t xml:space="preserve">- [ ] Churn mensal ≤5% (B2C) ou ≤2% (B2B SaaS); MRR growth mensal acompanhado se aplicável.</t>
  </si>
  <si>
    <t xml:space="preserve">A tabela (2010) pede até 2% em B2C e 1% em B2B, o dobro do rigor, e mede receita, não clientes. O PadariaPro (3%, "típico") reprova nas duas, e o Vol. 5 aceita 3% no early stage.</t>
  </si>
  <si>
    <t xml:space="preserve">Escolher uma régua para a fase, com fonte, e usá-la no checklist, no gate (1940), na tabela (2010) e no exemplo. Dizer se é churn de clientes ou de receita.</t>
  </si>
  <si>
    <t xml:space="preserve">### Transição, Fase 11 para Fase 12</t>
  </si>
  <si>
    <t xml:space="preserve">É a passagem da Fase 12 para a 13, como diz o próprio parágrafo seguinte. Título com numeração antiga.</t>
  </si>
  <si>
    <t xml:space="preserve">"### Transição: da Fase 12 para a Fase 13". E mover o bloco para depois do Espelho e da Oficina, junto do fechamento (2686), para a fase não terminar duas vezes.</t>
  </si>
  <si>
    <t xml:space="preserve">Se algum está fora da faixa em todos os canais testados, fique na Fase 11 e ajuste</t>
  </si>
  <si>
    <t xml:space="preserve">O gate é da Fase 12. "Fique na Fase 11" devolve o leitor ao MVP.</t>
  </si>
  <si>
    <t xml:space="preserve">"Se algum número estiver fora da faixa em todos os canais testados, fique na Fase 12 e ajuste."</t>
  </si>
  <si>
    <t xml:space="preserve">**Fase 11 e Fase 12 medem dimensões independentes**, não etapas sequenciais: Fase 11 valida *modelo viável*, Fase 12 valida *produto amado pelo mercado*.</t>
  </si>
  <si>
    <t xml:space="preserve">No mapa atual, modelo viável é a Fase 12 e produto amado (PMF) é a 13. Todo o bloco de 1943 a 1950 usa a numeração antiga, talvez também "Fase 4/8/9" (1948).</t>
  </si>
  <si>
    <t xml:space="preserve">"Fase 12 e Fase 13 medem dimensões independentes: a 12 valida o modelo, a 13 valida o produto amado." Revisar o bloco inteiro, inclusive 1948.</t>
  </si>
  <si>
    <t xml:space="preserve">avance para Fase 12 só para confirmar e medir; siga para Fase 13/14 em paralelo.</t>
  </si>
  <si>
    <t xml:space="preserve">Deveria ser Fase 13 (PMF) e Fases 14 e 15 (capital e máquina de crescimento).</t>
  </si>
  <si>
    <t xml:space="preserve">"avance para a Fase 13 só para confirmar e medir, e siga para as Fases 14 e 15 em paralelo."</t>
  </si>
  <si>
    <t xml:space="preserve">Fase 12 vai confirmar PMF, mas Fase 14 precisa atacar economics primeiro.</t>
  </si>
  <si>
    <t xml:space="preserve">PMF é a Fase 13. E consertar a economia unitária é trabalho desta Fase 12, não da 14 (capital para escala).</t>
  </si>
  <si>
    <t xml:space="preserve">"A Fase 13 vai confirmar o PMF, mas a economia unitária precisa ser consertada aqui, na Fase 12, antes de captar."</t>
  </si>
  <si>
    <t xml:space="preserve">não tente "consertar" pela Fase 12 sozinho.</t>
  </si>
  <si>
    <t xml:space="preserve">Refere-se ao PMF, que é a Fase 13.</t>
  </si>
  <si>
    <t xml:space="preserve">"...não tente consertar só pela Fase 13."</t>
  </si>
  <si>
    <t xml:space="preserve">Se o resultado for negativo ou levar mais de 12 meses para se pagar, ajuste preço ou corte custo antes do almoço.</t>
  </si>
  <si>
    <t xml:space="preserve">Mudar preço antes do almoço de segunda é teatro, sobretudo em B2B com contrato. E a fórmula tira o CAC inteiro de uma única venda recorrente, o que dá negativo para quase todo SaaS.</t>
  </si>
  <si>
    <t xml:space="preserve">"Se der negativo, escolha uma alavanca (preço, frete ou canal) e leve a decisão para a reunião da semana com o número na mão." Para recorrência, comparar o CAC com a margem de 12 meses.</t>
  </si>
  <si>
    <t xml:space="preserve">Os critérios de saída aparecem quatro vezes em 120 linhas: checklist (1888), gate (1935), resumo (1970) e tabela (2002), cada um com números próprios. Daí nascem as contradições.</t>
  </si>
  <si>
    <t xml:space="preserve">Manter um único quadro de critérios, com as réguas definitivas, e reduzir os outros a uma linha de remissão. A frase "fechar gate aqui é mais barato que fechar lá" (1906, 1943) pode sair.</t>
  </si>
  <si>
    <t xml:space="preserve">Três essenciais para a fase — todas detalhadas passo a passo logo a seguir.</t>
  </si>
  <si>
    <t xml:space="preserve">Conjoint Analysis e A/B Testing estão no manual da Fase 11 (linhas 1027 e 667), não a seguir. O manual que segue traz Bullseye e Growth Hacking, que não foram anunciados.</t>
  </si>
  <si>
    <t xml:space="preserve">Anunciar o que o manual de fato contém ou mover as fichas. Para as da Fase 11: "Conjoint e A/B estão na Oficina da Fase 11. Aqui, use-os no Passo 4."</t>
  </si>
  <si>
    <t xml:space="preserve">logo a seguir.2 e [[#Framework: Survey Design (Don Dillman &amp; Jon Krosnick, padrão moderno)|Framework: Survey Design (Don Dillman &amp; Jon Krosnick, padrão moderno)]] a</t>
  </si>
  <si>
    <t xml:space="preserve">Frase corrompida: ".2 e [[...]] a [[...]]" sobrou de remissão antiga e liga uma ficha da Fase 11 a outra da 12. O link do manual cai no primeiro manual do volume (621), pois o título se repete.</t>
  </si>
  <si>
    <t xml:space="preserve">Cortar tudo depois de "logo a seguir." e dar títulos únicos aos manuais ("Manual da Fase 12") para que os links internos funcionem.</t>
  </si>
  <si>
    <t xml:space="preserve">| CAC Payback | Meses para recuperar custo de aquisição | ≤ 12 meses B2C, ≤ 18 meses B2B |</t>
  </si>
  <si>
    <t xml:space="preserve">A linha 1538 dá até 6 meses em SaaS B2C, e o checklist (1894) dá 12 meses com exceção só para enterprise. Três réguas de payback na mesma fase.</t>
  </si>
  <si>
    <t xml:space="preserve">Fixar uma régua (por exemplo, B2C de 6 a 12 meses, B2B PME até 12, enterprise até 18), com fonte, e repeti-la igual no callout, no checklist, no gate e na tabela.</t>
  </si>
  <si>
    <t xml:space="preserve">| Magic Number | Net new ARR / Sales &amp; Marketing spend | ≥ 0.75 para escalar |</t>
  </si>
  <si>
    <t xml:space="preserve">Magic number, burn multiple (1900) e MRR de 10% ao mês (2011) sem fonte. A fórmula ignora a defasagem de um trimestre, e a régua de MRR contradiz a matriz (1827), que chama 5 a 10% de ideal.</t>
  </si>
  <si>
    <t xml:space="preserve">"Magic number: receita recorrente nova do trimestre, anualizada, dividida pelo gasto de vendas e marketing do trimestre anterior. Acima de 0,75, vale acelerar." Citar fontes e alinhar a régua de MRR.</t>
  </si>
  <si>
    <t xml:space="preserve">NPS como métrica única: simplifica demais, complementar com CSAT, CES, retention real, Ignorar follow-up qualitativo: score sem diagnóstico não ajuda, NPS inflado via sampling</t>
  </si>
  <si>
    <t xml:space="preserve">Lista colapsada numa frase, com vírgula e maiúscula no meio ("..., Ignorar", "..., Obsession"). O mesmo em 2072, 2118, 2175, 2179, 2288, 2352 e 2526.</t>
  </si>
  <si>
    <t xml:space="preserve">Restaurar as listas, que são material de referência, ou escrever uma frase completa por armadilha. Traduzir "Obsession", "sampling" e "retention".</t>
  </si>
  <si>
    <t xml:space="preserve">Developed from pesquisa com 75k+ clientes.</t>
  </si>
  <si>
    <t xml:space="preserve">Inglês colado no meio da frase, resíduo de tradução. Também "desenvolveu the framework" (2135), "contexto matters" (2478), "features stick" (1611) e o título *tração* em minúscula (2193, 2292).</t>
  </si>
  <si>
    <t xml:space="preserve">"Desenvolvido a partir de pesquisa com mais de 75 mil clientes." Em 2135, "o modelo de grafos causais". Em 1611, "funcionalidades que criam hábito". Em 2193, "*Traction* (no Brasil, *Tração*)".</t>
  </si>
  <si>
    <t xml:space="preserve">-... (rest).</t>
  </si>
  <si>
    <t xml:space="preserve">Texto de bastidor em inglês vazou para o leitor no meio do exemplo do Bullseye.</t>
  </si>
  <si>
    <t xml:space="preserve">Apagar a linha ou completar com dois ou três canais avaliados.</t>
  </si>
  <si>
    <t xml:space="preserve">#### Framework: SWOT / TOWS Matrix (Albert Humphrey, 1960s)</t>
  </si>
  <si>
    <t xml:space="preserve">Fichas copiadas literalmente: SWOT/TOWS igual à do Vol. 2 (linha 5121), JTBD igual às do Vol. 2 (3645) e do Vol. 9 (1195), DuPont igual à do Vol. 5 (811).</t>
  </si>
  <si>
    <t xml:space="preserve">Manter cada ficha num só volume e deixar aqui duas linhas sobre o uso na fase (por exemplo, JTBD para achar expansão e subir o LTV, como promete a linha 1991).</t>
  </si>
  <si>
    <t xml:space="preserve">- Consolidação da categoria global (Ramp/Brex ~US$ 10B valuations).</t>
  </si>
  <si>
    <t xml:space="preserve">Avaliações provavelmente defasadas em 2026. Em 2434, "entrada anunciada de Brex/Ramp no Brasil em 2026-2027" afirma um anúncio que precisa de fonte.</t>
  </si>
  <si>
    <t xml:space="preserve">Atualizar as avaliações com data ou tirar o número. Trocar "entrada anunciada" por "possível entrada" se não houver anúncio público.</t>
  </si>
  <si>
    <t xml:space="preserve">**Theodore Levitt** articulou a semente em 1960 ("Marketing Myopia"): "pessoas não compram uma furadeira de 1/4 de polegada</t>
  </si>
  <si>
    <t xml:space="preserve">A furadeira não está em "Marketing Myopia": Levitt a citou depois, creditando Leo McGinneva. Moesta não é coautor de *Competing Against Luck* (2530 desmente). Em 2127, "McKenna, L." parece errado.</t>
  </si>
  <si>
    <t xml:space="preserve">"Levitt popularizou a imagem, atribuída a Leo McGinneva." Coautores de 2016: Hall, Dillon e Duncan. *The Effortless Experience*: Dixon, Toman e DeLisi. Conferir as três referências.</t>
  </si>
  <si>
    <t xml:space="preserve">(não só entrevista como Framework: Jobs to Be Done Switch Interviews (Bob Moesta &amp; Chris Spiek, via Clayton Christensen) (Fase 5))</t>
  </si>
  <si>
    <t xml:space="preserve">Link que perdeu a marcação virou parênteses aninhados. A ficha está no Vol. 2, e o leitor do Vol. 4 não sabe onde procurar. O mesmo em 2490 e 2676.</t>
  </si>
  <si>
    <t xml:space="preserve">"(não só a entrevista de troca, as Switch Interviews da Fase 5, no Vol. 2)".</t>
  </si>
  <si>
    <t xml:space="preserve">O ROE consistentemente acima de 20% vinha do giro, não da margem.</t>
  </si>
  <si>
    <t xml:space="preserve">Afirmação sobre empresa listada sem fonte. Em 2019 o Magalu fez aumento de capital, o que tende a derrubar o ROE. A margem de ~2,5% também pede checagem.</t>
  </si>
  <si>
    <t xml:space="preserve">Conferir margem líquida, giro e ROE de 2017 a 2019 nos demonstrativos e dar os números por ano, ou trocar por exemplo hipotético rotulado como tal.</t>
  </si>
  <si>
    <t xml:space="preserve">Para empresas pré-receita (startups early stage), análise DuPont é irrelevante.</t>
  </si>
  <si>
    <t xml:space="preserve">A própria ficha admite que não serve a quem está na Fase 12. Causal Inference (DiD, RDD, variáveis instrumentais) e growth team multidisciplinar também pedem escala que a fase não tem.</t>
  </si>
  <si>
    <t xml:space="preserve">Tirar DuPont, Causal Inference e Growth Hacking desta Oficina (remeter aos Vols. 5 e 6) e usar o espaço numa ficha de economia unitária por canal com os números de Rafael e Bia.</t>
  </si>
  <si>
    <t xml:space="preserve">Use o Risk Canvas na Fase 11 (modelo de negócio) como check-up antes de comprometer recursos significativos</t>
  </si>
  <si>
    <t xml:space="preserve">Modelo de negócio é a Fase 12, onde o canvas está.</t>
  </si>
  <si>
    <t xml:space="preserve">"Use o Risk Canvas na Fase 12 (modelo de negócio)..."</t>
  </si>
  <si>
    <t xml:space="preserve">Em Fase 15 (reinvenção), refaça o Risk Canvas para a segunda curva</t>
  </si>
  <si>
    <t xml:space="preserve">Reinvenção e segunda curva é a Fase 19. A Fase 15 é a máquina de crescimento.</t>
  </si>
  <si>
    <t xml:space="preserve">"Na Fase 19 (reinvenção e segunda curva), refaça o Risk Canvas..."</t>
  </si>
  <si>
    <t xml:space="preserve">A Méliuz (cashback e cupons, listada na B3 em 2020) decidiu expandir para cartão de crédito próprio com Banco Inter. O Risk Canvas antes da decisão:</t>
  </si>
  <si>
    <t xml:space="preserve">Salvo engano, o cartão Méliuz saiu com o Banco Pan, e antes do IPO. A tabela com scores, donos e cláusula de exclusividade é reconstrução apresentada como fato, e 1884 e 2654 dizem o que o time viu.</t>
  </si>
  <si>
    <t xml:space="preserve">Conferir parceiro e data. Rotular como "reconstrução ilustrativa" e tirar as falas sobre o que o time discutia, ou trocar por caso de arquétipo (a clínica da Dra. Camila lançando plano de assinatura).</t>
  </si>
  <si>
    <t xml:space="preserve">exercício complementar — imagem o produto falhou daqui a 12 meses.</t>
  </si>
  <si>
    <t xml:space="preserve">"Imagem" no lugar de "imagine" deixa a instrução sem sentido.</t>
  </si>
  <si>
    <t xml:space="preserve">"Pre-mortem (Gary Klein): imagine que o produto fracassou daqui a 12 meses e liste por quê."</t>
  </si>
  <si>
    <t xml:space="preserve">FASE 13</t>
  </si>
  <si>
    <t xml:space="preserve">Henrique e sua equipe acabavam de atravessar a fronteira mais rara e eletrizante da vida empresarial: **O Ponto de Inversão Gravitacional**</t>
  </si>
  <si>
    <t xml:space="preserve">Henrique some depois desta linha. Nenhuma régua é testada no caso dele, que contrariaria várias: "centenas a milhares" de clientes (2779), 40 respondentes, 5% por semana, ciclo de 9 a 18 meses.</t>
  </si>
  <si>
    <t xml:space="preserve">Usar Henrique como fio: Sean Ellis com poucas usinas, retenção por planta, falso positivo de rede local e a ligação do diretor como sinal de pull. Tornar a compra crível (pedido de proposta, não contrato até segunda) e fechar a fase com a decisão dele.</t>
  </si>
  <si>
    <t xml:space="preserve">O que PMF significa e por que importa está em POR QUE.</t>
  </si>
  <si>
    <t xml:space="preserve">Rótulo de bastidor do antigo esquema 5W1H vazou para o leitor. As seções de 2712 a 2845 seguem o mesmo molde (O quê, Por quê, Quando, Quem, Como), com títulos que não casam com o corpo.</t>
  </si>
  <si>
    <t xml:space="preserve">Cortar a frase e fundir as seções de método num parágrafo. O caso mais gritante é "Toda a liderança avaliando coortes" (2841) sobre "O executor é você". O título de 2717 promete falar de hesitar depois do PMF e não fala.</t>
  </si>
  <si>
    <t xml:space="preserve">&gt; [!important] A lição mais importante da Fase 12</t>
  </si>
  <si>
    <t xml:space="preserve">O quadro está na Fase 13 (PMF). Numeração antiga.</t>
  </si>
  <si>
    <t xml:space="preserve">"A lição mais importante da Fase 13".</t>
  </si>
  <si>
    <t xml:space="preserve">subgraph PMF["Product-Market Fit&lt;br/&gt;(Fase 12)"]</t>
  </si>
  <si>
    <t xml:space="preserve">No diagrama, PMF aparece como Fase 12. É a 13.</t>
  </si>
  <si>
    <t xml:space="preserve">"Product-Market Fit&lt;br/&gt;(Fase 13)". Conferir também se "Escala (Fase 14)" deve ser "Fases 14 e 15", e trocar "Rule of 40 positivo" por "Rule of 40 igual ou acima de 40".</t>
  </si>
  <si>
    <t xml:space="preserve">Produto com PMF tem curva que estabiliza num patamar acima de zero, mesmo que seja 15% ou 20%.</t>
  </si>
  <si>
    <t xml:space="preserve">O gráfico mostra PMF a 17%, mas em 2877 estabilizar em 30% é só "fit parcial", e o scorecard (3108) pede 25% a 40%. O leitor não sabe qual patamar vale.</t>
  </si>
  <si>
    <t xml:space="preserve">Separar forma de nível: a curva precisa achatar, e o nível mínimo depende do modelo. Usar uma só tabela de patamares por modelo, com fonte, em 2882, 3108, 3139 e 3243.</t>
  </si>
  <si>
    <t xml:space="preserve">Em *Crossing the Chasm*, Geoffrey Moore formaliza que PMF real exige que o produto passe em três testes simultaneamente.</t>
  </si>
  <si>
    <t xml:space="preserve">Desejabilidade, viabilidade e exequibilidade são as três lentes da IDEO e do design thinking, não de Moore. *Crossing the Chasm* (1991) é anterior ao termo PMF. Repetido no checklist (3145).</t>
  </si>
  <si>
    <t xml:space="preserve">"As três lentes do design thinking (IDEO): desejável, viável, exequível." Creditar o PMF a Marc Andreessen (2007), que o volume não cita nenhuma vez, e corrigir 3145.</t>
  </si>
  <si>
    <t xml:space="preserve">Modelos de crescimento saturam, em média, a cada doze a dezoito meses.</t>
  </si>
  <si>
    <t xml:space="preserve">Média sem fonte, repetida em 2836 ("Modelos saturam"). No quadro seguinte, "renovou o PMF dela cinco ou seis vezes" (2832) é precisão inventada.</t>
  </si>
  <si>
    <t xml:space="preserve">Citar a origem ou escrever "com frequência, em um ou dois anos". Cortar o "cinco ou seis vezes".</t>
  </si>
  <si>
    <t xml:space="preserve">A Fase 12 é revisitada ao longo de toda a vida da empresa. Não é evento único.</t>
  </si>
  <si>
    <t xml:space="preserve">O quadro fala de PMF, que é a Fase 13.</t>
  </si>
  <si>
    <t xml:space="preserve">"A Fase 13 é revisitada ao longo de toda a vida da empresa."</t>
  </si>
  <si>
    <t xml:space="preserve">A relação entre Fase 11 (modelo viável) e esta Fase 12 (produto amado) está consolidada na Transição da Fase 11</t>
  </si>
  <si>
    <t xml:space="preserve">Título (2838) e corpo usam a numeração antiga: modelo viável é a Fase 12, produto amado é esta Fase 13, e a transição citada é a da Fase 12. A "tabela" é uma lista.</t>
  </si>
  <si>
    <t xml:space="preserve">"A relação entre a Fase 12 (modelo viável) e esta Fase 13 (produto amado) está no gate da Fase 12, com quatro cenários (modelo × produto)."</t>
  </si>
  <si>
    <t xml:space="preserve">Sete técnicas complementares.</t>
  </si>
  <si>
    <t xml:space="preserve">O Passo 1 lista cinco técnicas, não sete. Em 2944, "Quatro consequências práticas" trazem três. Em 3252, "Os três juntos" fecha uma lista de quatro. O título de 2845 promete uma tríade.</t>
  </si>
  <si>
    <t xml:space="preserve">Conferir cada contagem anunciada ou cortar os numerais: "Cinco sinais, que se reforçam." Em 3252, "Os quatro juntos". No título de 2845, trocar "tríade" pelo que o passo de fato mede.</t>
  </si>
  <si>
    <t xml:space="preserve">SaaS B2B: quarenta por cento ou mais em D90, estável até D180.</t>
  </si>
  <si>
    <t xml:space="preserve">Patamares de retenção sem fonte, e 40% em D90 é baixo para contas pagantes de SaaS B2B (parece retenção de usuário). As metas do funil de ativação (3005) também não têm fonte.</t>
  </si>
  <si>
    <t xml:space="preserve">Dizer se a retenção é de contas ou de usuários, citar a fonte de cada patamar e de cada meta do funil, ou apresentá-los como ponto de partida a calibrar com os próprios dados.</t>
  </si>
  <si>
    <t xml:space="preserve">Empresas com PMF conseguem atingir vinte por cento ou mais da aquisição total via organic growth (crescimento orgânico — sem pagar por anúncios).</t>
  </si>
  <si>
    <t xml:space="preserve">A régua de crescimento orgânico muda a cada bloco: 30% (2748, 3246, 3252), 20% (aqui, 3142, 3152), 20 a 30% (3110). Nenhuma tem fonte.</t>
  </si>
  <si>
    <t xml:space="preserve">Fixar uma régua (por exemplo, 20% como mínimo e 30% como sinal forte), com fonte, e repeti-la igual no diagrama, no scorecard, no checklist, na tabela e na definição final.</t>
  </si>
  <si>
    <t xml:space="preserve">Identificar quando você entrou na [[IGNICAO-Vol-1-Ideacao#FASE 2 — ARTICULAÇÃO E CAPTURA DA IDEIA|Fase 2 (Vol. 1)]] (a "inflexão")</t>
  </si>
  <si>
    <t xml:space="preserve">A "fase 2" aqui é o trecho íngreme da curva S, mas a troca mecânica a transformou em link para a Fase 2 do livro (articulação da ideia, Vol. 1). Remissão quebrada.</t>
  </si>
  <si>
    <t xml:space="preserve">Tirar o link: "Identificar quando você entrou no trecho íngreme da curva (a inflexão) é das decisões mais importantes..."</t>
  </si>
  <si>
    <t xml:space="preserve">Se você está rodando Fase 12 sob pressão de tempo, leia o callout de regra combinada ao final e volte aqui depois.</t>
  </si>
  <si>
    <t xml:space="preserve">Está na Fase 13. O próprio callout admite que a seção não serve para diagnosticar PMF agora, o que pede outro lugar para ela.</t>
  </si>
  <si>
    <t xml:space="preserve">"Se você está na Fase 13 com pressa, pule para a regra combinada." Melhor: mover Superlinear Returns para um quadro curto ou para o Vol. 6 e manter aqui só a regra.</t>
  </si>
  <si>
    <t xml:space="preserve">Desigualdade de retornos não é injusta. É matemática.</t>
  </si>
  <si>
    <t xml:space="preserve">Quadro de citação sem autor, com tese moral que o ensaio de Graham não formula nesses termos. Soa como opinião do autor vestida de citação e pode afastar leitores.</t>
  </si>
  <si>
    <t xml:space="preserve">Tirar o formato de citação e a tese moral. Se quiser manter a ideia, atribuir com precisão: "Graham observa que retornos superlineares produzem resultados muito desiguais."</t>
  </si>
  <si>
    <t xml:space="preserve">Sean Ellis acima de quarenta por cento, *e* retenção estabilizada, *e* crescimento semanal de cinco por cento ou mais por oito ou mais semanas, é PMF confirmado.</t>
  </si>
  <si>
    <t xml:space="preserve">Ao menos seis definições de "PMF confirmado" que não batem: diagrama (2758), três testes (2821), faixas Sean Ellis (2862), esta regra, scorecard (3104), checklist (3136), definição final (3252).</t>
  </si>
  <si>
    <t xml:space="preserve">Escolher uma régua mestra (por exemplo, o scorecard de seis dimensões) no início da fase e tratar as outras como leituras dela. A "Definição operacional de PMF" (3252) deveria abrir a fase, não fechá-la.</t>
  </si>
  <si>
    <t xml:space="preserve">Prossiga para a [[IGNICAO-Vol-8-Juridico-LGPD-e-Seguranca#FASE 18 — ESTRUTURAÇÃO JURÍDICA, SOCIETÁRIA E BLINDAGEM OPERACIONAL|Fase 18 (Vol. 8)]] (estruturação formal)</t>
  </si>
  <si>
    <t xml:space="preserve">Com PMF claro, o leitor é mandado às Fases 18 e 16 e pula a 14 (capital para escala) e a 15 (máquina de crescimento). A Fase 16 vem rotulada "(escala)", mas trata de time e cultura.</t>
  </si>
  <si>
    <t xml:space="preserve">"Prossiga para a Fase 14 (capital para escala, Vol. 5) e a Fase 15 (máquina de crescimento, Vol. 6). A estruturação jurídica (Fase 18) pode correr em paralelo."</t>
  </si>
  <si>
    <t xml:space="preserve">A empresa atinge PMF, cresce três a quatro vezes em nove meses, descobre que o crescimento quebrou a operação</t>
  </si>
  <si>
    <t xml:space="preserve">Se o PMF só se declara com exequibilidade aprovada (2821: processos, time, infraestrutura), a empresa não poderia atingi-lo e quebrar a operação. O Passo 5 e o Caminho A tratam isso como pós-PMF.</t>
  </si>
  <si>
    <t xml:space="preserve">Decidir: ou a exequibilidade entra no PMF e o Passo 5 vira pré-requisito, ou sai dos testes de PMF e vira critério de passagem para a escala (Fases 14 e 15).</t>
  </si>
  <si>
    <t xml:space="preserve">Reconstrução do diagnóstico que João Pedro Resende e Mateus Bicalho poderiam ter feito no fim de 2014.</t>
  </si>
  <si>
    <t xml:space="preserve">O título diz "Caso brasileiro real", mas Sean Ellis (32 de 50), coortes e NPS são reconstruídos e atribuídos à Hotmart. O "detrator persistente" de 14% (3047) não bate com o NPS (8 de 50, 16%).</t>
  </si>
  <si>
    <t xml:space="preserve">Rotular os números como hipotéticos em todos os blocos e separar o que é público (fundação, prêmio da Buscapé, R$ 182, equipe de 35 para 107, triplicação), com fonte. Corrigir 14% para 16%.</t>
  </si>
  <si>
    <t xml:space="preserve">Hipóteses a testar nas Fases 13 e 14.</t>
  </si>
  <si>
    <t xml:space="preserve">Expandir para a América Latina e subir o tíquete são hipóteses pós-PMF, das Fases 14 e 15. A 13 é a fase em que o caso está. Numeração antiga.</t>
  </si>
  <si>
    <t xml:space="preserve">"Hipóteses a testar nas Fases 14 e 15."</t>
  </si>
  <si>
    <t xml:space="preserve">O mercado brasileiro endereçável é, tipicamente, dez a vinte por cento do americano para o mesmo segmento.</t>
  </si>
  <si>
    <t xml:space="preserve">Proporção sem fonte, apresentada como regra, num bloco que de resto é bom. Varia muito por setor (agro, pagamentos, saúde).</t>
  </si>
  <si>
    <t xml:space="preserve">Dar a fonte ou trocar por um exemplo concreto de segmento com os dois números. Manter a consequência prática (cem a quinhentos clientes), que é útil.</t>
  </si>
  <si>
    <t xml:space="preserve">Isso não é PMF. É um canal bom.</t>
  </si>
  <si>
    <t xml:space="preserve">Antítese em série: "Isso não é PMF. É venda relacional." (3085), "Isso não é PMF. É fit local." (3093). Também em 2721, 2991, 3052, 3102 e 3189.</t>
  </si>
  <si>
    <t xml:space="preserve">Variar e dar o diagnóstico com o número: "Se os usuários somem em 30 dias, o que você tem é um bom canal pago, e o PMF ainda está por vir."</t>
  </si>
  <si>
    <t xml:space="preserve">Para declarar PMF com confiança, você precisa de evidência em pelo menos 4 das 6 dimensões.</t>
  </si>
  <si>
    <t xml:space="preserve">Trinta linhas depois (3136), o checklist diz que o PMF chega quando os doze critérios estão cumpridos "simultaneamente". As duas regras de decisão se contradizem.</t>
  </si>
  <si>
    <t xml:space="preserve">Manter uma regra só. Se for o scorecard, reescrever 3136: "Use o checklist para preparar o scorecard: 4 das 6 dimensões aprovadas declaram PMF no segmento medido."</t>
  </si>
  <si>
    <t xml:space="preserve">Survey com amostra de ≥ 50 usuários ativos</t>
  </si>
  <si>
    <t xml:space="preserve">A amostra mínima do Sean Ellis muda três vezes: 40 respondentes (2871), 50 aqui, 30 no checklist (3138) e no resumo (3211).</t>
  </si>
  <si>
    <t xml:space="preserve">Fixar um mínimo (40 é o número usual, conferir) e dizer o que fazer em B2B com poucos clientes, como Henrique: ouvir todos e tratar o percentual como indício, não como prova.</t>
  </si>
  <si>
    <t xml:space="preserve">Fundar contrata VP de Sales, VP de Marketing e começa a escalar aquisição antes de ter PMF.</t>
  </si>
  <si>
    <t xml:space="preserve">"Fundar" no lugar de "Fundador". O alerta abre com frase sem sujeito. "VP de Sales" mistura idiomas.</t>
  </si>
  <si>
    <t xml:space="preserve">"O fundador contrata um vice-presidente de vendas e outro de marketing e começa a escalar a aquisição antes do PMF."</t>
  </si>
  <si>
    <t xml:space="preserve">- [ ] NPS ≥ 40 (idealmente ≥ 50), sustentado por dois ou mais trimestres.</t>
  </si>
  <si>
    <t xml:space="preserve">O NPS de PMF muda a cada bloco: 40 (2758), 30 (2862), 50 como "sinal forte" (2890), 40 a 50 aqui, 40 consumer e 30 enterprise (3244). E 3059 avisa que o NPS brasileiro vem inflado.</t>
  </si>
  <si>
    <t xml:space="preserve">Uma régua só, com fonte, separando consumo e B2B e ajustada pelo viés brasileiro de 3059. Dar fonte para o "NPS acima de 70" de Nubank, QuintoAndar e RD Station (2890) ou tirar os nomes.</t>
  </si>
  <si>
    <t xml:space="preserve">- [ ] Taxa de crescimento semanal entre 5% e 7% sustentada por oito ou mais semanas (benchmark YC para PMF emergente).</t>
  </si>
  <si>
    <t xml:space="preserve">"Entre 5% e 7%" reprova quem cresce 10% por semana. E exigir crescimento semanal de todos ignora o B2B enterprise, que o próprio texto manda suavizar em média móvel (2912).</t>
  </si>
  <si>
    <t xml:space="preserve">"Crescimento de 5% ou mais por semana por oito semanas (em B2B com contratos grandes, média móvel de quatro a seis semanas ou crescimento mensal equivalente)."</t>
  </si>
  <si>
    <t xml:space="preserve">### O Espelho da Fase 13: Você Está Empurrando a Pedra no Morro ou Segurando o Cabo de Guerra?</t>
  </si>
  <si>
    <t xml:space="preserve">O título mistura a pedra da abertura com um cabo de guerra que não aparece em lugar nenhum. A permissão abaixo ("autorizado (e obrigado)") vira ordem e perde o efeito de alívio.</t>
  </si>
  <si>
    <t xml:space="preserve">"O Espelho da Fase 13: a pedra já desce sozinha ou você ainda empurra?" Na permissão: "Você pode adiar as contratações de vendas, sem culpa, até a retenção achatar."</t>
  </si>
  <si>
    <t xml:space="preserve">Envie hoje a pesquisa de uma única pergunta de Sean Ellis para os clientes que usaram seu produto pelo menos duas vezes nas últimas duas semanas.</t>
  </si>
  <si>
    <t xml:space="preserve">Como ritual de toda segunda, a mesma pesquisa gera fadiga e amostra viciada, e a fase pede 40 respostas representativas. Para Henrique, com poucas usinas, não funciona.</t>
  </si>
  <si>
    <t xml:space="preserve">Ritual semanal: olhar a curva da coorte mais nova e ligar para um cliente que reduziu o uso. Sean Ellis uma vez por trimestre, com amostra mínima. Em B2B pequeno, entrevista com todos.</t>
  </si>
  <si>
    <t xml:space="preserve">Três essenciais para a fase — todas detalhadas passo a passo logo a seguir. Canvases complementares:</t>
  </si>
  <si>
    <t xml:space="preserve">O essencial JTBD está no manual da Fase 12 (2460). Kano e Personas estão nos Vols. 2 e 3, Dual-Track na Fase 11. O manual seguinte traz Positioning, StoryBrand e Brand Archetypes, não anunciados.</t>
  </si>
  <si>
    <t xml:space="preserve">Alinhar o anúncio ao manual que vem depois ou mover as fichas. Para as que moram em outra fase, dizer onde: "JTBD, na Oficina da Fase 12".</t>
  </si>
  <si>
    <t xml:space="preserve">logo a seguir.2 a [[#Framework: HEART Framework (Google, Kerry Rodden et al., 2010)|Framework: HEART Framework (Google, Kerry Rodden et al., 2010)]].</t>
  </si>
  <si>
    <t xml:space="preserve">Mesma corrupção da linha 1995: ".2 a [[...]]" sobrou de remissão antiga. O link do manual cai no da Fase 11 (621), porque o título se repete no volume.</t>
  </si>
  <si>
    <t xml:space="preserve">Cortar tudo depois de "logo a seguir." e dar títulos únicos aos manuais para que os links internos funcionem.</t>
  </si>
  <si>
    <t xml:space="preserve">Todos os frameworks abaixo estão detalhados integralmente com origem, estrutura, passo a passo de aplicação, exemplo brasileiro e armadilhas para execução imediata nesta **Fase 13**.</t>
  </si>
  <si>
    <t xml:space="preserve">O Manual da Fase 13 traz StoryBrand, Arquétipos de Marca, Flywheel de conteúdo, Análise Temática e Shape Up, nenhum mede PMF diretamente, e não traz o Kano prometido na l. 3232.</t>
  </si>
  <si>
    <t xml:space="preserve">Manter North Star, HEART, RICE/ICE e Continuous Discovery. Mover Positioning, Dunford, StoryBrand e Arquétipos para os Caps. 6 e 7, Flywheel para o Cap. 3 e remeter Análise Temática e Persona às Fases 4 e 5. Trazer o método de medição de PMF.</t>
  </si>
  <si>
    <t xml:space="preserve">Confidence: confiança na estimativa (100%, 80%, 50%).</t>
  </si>
  <si>
    <t xml:space="preserve">A escala lista 100%, 80% e 50%, mas a tabela usa 30% na linha de IA sem explicar a faixa abaixo de 50%.</t>
  </si>
  <si>
    <t xml:space="preserve">Acrescentar "abaixo de 50% para apostas de pouca evidência" ou trocar os 30% por 50%. Vale comentar o dark mode em segundo lugar, que ilustra a armadilha do RICE sem outcome.</t>
  </si>
  <si>
    <t xml:space="preserve">Passo 1, Para cada feature candidata, estime as 4 dimensões.</t>
  </si>
  <si>
    <t xml:space="preserve">Troca mecânica de dois-pontos ou travessão por vírgula, seguida de maiúscula, em todos os passos do Manual. Lê-se como frase quebrada.</t>
  </si>
  <si>
    <t xml:space="preserve">Usar lista numerada ou dois-pontos: "Passo 1: para cada feature candidata, estime as quatro dimensões."</t>
  </si>
  <si>
    <t xml:space="preserve">Roadmap de longo prazo estratégico (RICE é tático), Features de longo prazo com muito incerteza (effort e reach são chutes).</t>
  </si>
  <si>
    <t xml:space="preserve">"Onde o papel aceita tudo" e "Quando deixar na gaveta" são listas coladas por vírgula, com maiúscula no meio. Aqui ainda há erro: "muito incerteza".</t>
  </si>
  <si>
    <t xml:space="preserve">Converter em frases: "Deixe o RICE na gaveta no roadmap estratégico, porque ele é tático, e em features com muita incerteza, em que esforço e alcance viram chute."</t>
  </si>
  <si>
    <t xml:space="preserve">ICE = (Impact × Confidence × Ease) / 3 (ou produto simples)</t>
  </si>
  <si>
    <t xml:space="preserve">Fórmula errada. Produto dividido por 3 não é média nem produto. A tabela usa o produto simples (6 × 7 × 9 = 378), então quem aplicar a fórmula chega a 126.</t>
  </si>
  <si>
    <t xml:space="preserve">Escrever: ICE = (Impact + Confidence + Ease) / 3, ou o produto I × C × E. A tabela usa o produto. Escolher um e manter.</t>
  </si>
  <si>
    <t xml:space="preserve">*The North Star Playbook* (John Cutler, 2020, gratuito)</t>
  </si>
  <si>
    <t xml:space="preserve">Até onde sei, o playbook da Amplitude saiu em 2019, assinado por John Cutler e Jason Scherschligt. A data se repete na bibliografia (l. 3451).</t>
  </si>
  <si>
    <t xml:space="preserve">Conferir ano e coautoria e corrigir nas duas linhas.</t>
  </si>
  <si>
    <t xml:space="preserve">Não captura valor entregue, Múltiplas North Stars simultâneas: dilui foco. Uma, Inputs desconectados: métricas que não comprovadamente impactam North Star</t>
  </si>
  <si>
    <t xml:space="preserve">Lista virada em frase pela troca de pontos por vírgulas. "Uma, Inputs desconectados" perdeu o sentido original ("Escolha uma.").</t>
  </si>
  <si>
    <t xml:space="preserve">"Receita como North Star olha para trás. Pageviews e cadastros são vaidade. Várias North Stars diluem o foco, escolha uma. Inputs que não movem a North Star são ruído. E trocar de North Star a cada trimestre desorienta os times."</t>
  </si>
  <si>
    <t xml:space="preserve">Positioning é cognitivo, não do produto. Não é sobre "ser melhor", é sobre "ser diferente" de forma relevante.</t>
  </si>
  <si>
    <t xml:space="preserve">Duas antíteses seguidas logo depois da frase de Ries e Trout, que já é antítese. O padrão volta em 3788 ("Não é Outlaw nem Hero, é Caregiver").</t>
  </si>
  <si>
    <t xml:space="preserve">Manter a frase de Ries e Trout e cortar a repetição: "O posicionamento mora na cabeça do cliente. O objetivo é ser diferente num ponto que ele valoriza."</t>
  </si>
  <si>
    <t xml:space="preserve">7. Reframe competitive alternatives: mostrar por que alternativas são inadequadas.</t>
  </si>
  <si>
    <t xml:space="preserve">A lista não bate com os 10 passos de Obviously Awesome, que incluem montar o time de posicionamento e alinhar o vocabulário. "Reframe", "statement" e "test" não estão no livro.</t>
  </si>
  <si>
    <t xml:space="preserve">Conferir com o livro e listar os passos dele em português: clientes que amam, time, vocabulário, alternativas reais, atributos únicos, temas de valor, quem se importa, categoria, tendência, registro.</t>
  </si>
  <si>
    <t xml:space="preserve">"Para [segmento] que [problema], [produto] é um [categoria] que [unique value], diferentemente de [alternativas], oferece [unique benefits]."</t>
  </si>
  <si>
    <t xml:space="preserve">O modelo de frase é o de Geoffrey Moore (Crossing the Chasm). Dunford critica esse formato e prefere registrar o posicionamento em canvas. Atribuição invertida.</t>
  </si>
  <si>
    <t xml:space="preserve">Creditar Moore pelo modelo de frase e, para Dunford, mostrar o canvas dos componentes preenchido com o caso do pequeno varejo das linhas seguintes.</t>
  </si>
  <si>
    <t xml:space="preserve">Resultado: conversion de landing page +40%, sales cycle reduziu 3 semanas.</t>
  </si>
  <si>
    <t xml:space="preserve">Casos anônimos com resultado preciso e sem fonte. O padrão se repete em 3851 (CAC de R$ 40 contra R$ 600) e 4000 (conversão de 8% para 13%).</t>
  </si>
  <si>
    <t xml:space="preserve">Marcar como caso ilustrativo ("caso composto, números de referência") ou trocar por caso real com fonte.</t>
  </si>
  <si>
    <t xml:space="preserve">1. A character (cliente = herói).</t>
  </si>
  <si>
    <t xml:space="preserve">Listas centrais deixadas em inglês: SB7, os 12 arquétipos (3748 a 3759) e os 10 componentes de Dunford, além de "lagga" e "drive" (3413, 3415). Leitor sem inglês perde o método.</t>
  </si>
  <si>
    <t xml:space="preserve">Traduzir os rótulos e manter o original entre parênteses só na primeira menção: "1. Um personagem (o cliente é o herói)." Trocar "lagga receita" por "anda atrás da receita".</t>
  </si>
  <si>
    <t xml:space="preserve">#### Framework: Content Marketing Flywheel (HubSpot, Brian Halligan, 2018; inbound marketing 2004)</t>
  </si>
  <si>
    <t xml:space="preserve">O título data o inbound marketing de 2004 e o corpo (l. 3809) diz que o conceito nasceu junto com a HubSpot, em 2006.</t>
  </si>
  <si>
    <t xml:space="preserve">Usar uma data só, a de quando Halligan cunhou o termo (conferir 2005 ou 2006), no título e no corpo.</t>
  </si>
  <si>
    <t xml:space="preserve">HubSpot próprio: blog com 6000+ artigos, tráfego orgânico de 18M+ visitantes/mês, 60%+ de aquisição via inbound.</t>
  </si>
  <si>
    <t xml:space="preserve">Número sem data nem fonte. O tráfego orgânico do blog da HubSpot caiu muito em 2024 e 2025 com mudanças do Google e respostas por IA. Em 2026 o exemplo soa desatualizado.</t>
  </si>
  <si>
    <t xml:space="preserve">Datar e citar a fonte e usar a queda recente como alerta sobre dependência de busca, com remissão ao Cap. 3, que trata de GEO.</t>
  </si>
  <si>
    <t xml:space="preserve">Estimativas de Ahrefs e Semrush mostram o tráfego orgânico do blog da HubSpot caindo cerca de 80% entre janeiro de 2024 e janeiro de 2025, de 10 a 15 milhões para 2 a 3 milhões de visitas por mês.</t>
  </si>
  <si>
    <t xml:space="preserve">https://www.lyntonweb.com/library/hubspot-aeo-traffic-drop</t>
  </si>
  <si>
    <t xml:space="preserve">#### Framework: Thematic Analysis (Virginia Braun &amp; Victoria Clarke, 2006)</t>
  </si>
  <si>
    <t xml:space="preserve">Cópias de outros volumes: Análise Temática (Vol. 2), Continuous Discovery (Vols. 3 e 7), Shape Up (Vol. 7), Canvas de Jornada e Persona (Vol. 2). Dunford volta no Cap. 7 e North Star no Cap. 14.</t>
  </si>
  <si>
    <t xml:space="preserve">Deixar cada ferramenta num lugar só e remeter a ele. No Vol. 4, manter o que serve à medição de PMF e apontar o Cap. 7 (Dunford) e o Cap. 14 (North Star) em vez de repetir com outro passo a passo.</t>
  </si>
  <si>
    <t xml:space="preserve">Não conheço passagem de Teresa Torres por SurveyMonkey ou HubSpot. A menção ao ensino na Reforge também pede conferência.</t>
  </si>
  <si>
    <t xml:space="preserve">Usar o que é seguro: autora de Continuous Discovery Habits (2021), fundadora da Product Talk e coach de times de produto.</t>
  </si>
  <si>
    <t xml:space="preserve">Pré-PMF em fase de descoberta ampla, Teresa recomenda framework mais exploratório primeiro</t>
  </si>
  <si>
    <t xml:space="preserve">Atribuição duvidosa: Torres defende descoberta contínua desde cedo. Chamar a autora pelo primeiro nome também destoa do resto do Manual.</t>
  </si>
  <si>
    <t xml:space="preserve">Tirar a atribuição ou citar o trecho. Se a ressalva for do autor: "Antes do PMF, uma rodada ampla de entrevistas de problema (Fase 4) costuma render mais."</t>
  </si>
  <si>
    <t xml:space="preserve">Shaping: senior people (PM, designer senior) tomam tempo "shape" o problema, definem appetite (tempo), boundaries (o que não fará), e risco.</t>
  </si>
  <si>
    <t xml:space="preserve">Frase corrompida: falta o verbo que liga "tomam tempo" a "shape". Mistura inglês e português no meio da oração.</t>
  </si>
  <si>
    <t xml:space="preserve">"Shaping: pessoas seniores de produto e design reservam uma ou duas semanas para dar forma ao problema. Definem o apetite (quanto tempo ele vale), os limites (o que fica de fora) e os riscos."</t>
  </si>
  <si>
    <t xml:space="preserve">Hill chart atualizado semanalmente: Shape Up visível sobre o que está incerto vs. decidido.</t>
  </si>
  <si>
    <t xml:space="preserve">Frase sem verbo e com sujeito trocado. "Shape Up visível" não quer dizer nada.</t>
  </si>
  <si>
    <t xml:space="preserve">"O hill chart, atualizado toda semana, mostra o que ainda é incerto e o que já está decidido."</t>
  </si>
  <si>
    <t xml:space="preserve">(Nordic School, livet Lavrans Løvlie / Ben Reason)</t>
  </si>
  <si>
    <t xml:space="preserve">"livet" é corrupção de Livework, o estúdio de Lavrans Løvlie e Ben Reason. O erro também está na cópia do Vol. 2.</t>
  </si>
  <si>
    <t xml:space="preserve">"service design (escola nórdica e o estúdio Livework, de Lavrans Løvlie e Ben Reason)".</t>
  </si>
  <si>
    <t xml:space="preserve">Use o Customer Journey Canvas na Fase 4 (pesquisa) como entregável central</t>
  </si>
  <si>
    <t xml:space="preserve">Pesquisa com usuários é a Fase 5. É lá (Vol. 2) que estão o canvas original, a persona e o VPC citados na mesma frase.</t>
  </si>
  <si>
    <t xml:space="preserve">"Use o Customer Journey Canvas na Fase 5 (Pesquisa com usuários) como entregável central, com personas e VPC."</t>
  </si>
  <si>
    <t xml:space="preserve">Fase 15 é Máquina de crescimento. O pivô está no Cap. 16 deste volume e, como segunda curva, na Fase 19.</t>
  </si>
  <si>
    <t xml:space="preserve">"Em momentos de pivô (Cap. 16 deste volume), refaça a jornada antes de qualquer investimento operacional."</t>
  </si>
  <si>
    <t xml:space="preserve">Anacronismo: LGPD e Pix valem desde 2020, e TikTok e WhatsApp não são novidade de 2024 para 2026. Parece atualização por troca de anos.</t>
  </si>
  <si>
    <t xml:space="preserve">Citar mudanças do período (busca por IA, Pix Automático em 2025, início da transição para IBS e CBS em 2026) ou tirar os anos.</t>
  </si>
  <si>
    <t xml:space="preserve">Cliente que teve compra fácil mas onboarding caótico não fica; cliente que teve onboarding ótimo mas suporte distante churna na primeira dúvida real.</t>
  </si>
  <si>
    <t xml:space="preserve">O Canvas de Jornada (4092 a 4193) escapou da limpeza: cerca de 26 travessões, 11 ponto e vírgula e uma frase inteira em negrito (4165). Destoa do resto da Oficina.</t>
  </si>
  <si>
    <t xml:space="preserve">Aplicar ao bloco a mesma limpeza do Manual e tirar o negrito da "lição". Como o canvas é cópia do Vol. 2, corrigir lá também.</t>
  </si>
  <si>
    <t xml:space="preserve">O título promete 30 a 60 minutos e a l. 4137 diz "Tempo: 3-4 horas para a primeira versão", com 5 a 15 entrevistas como pré-requisito.</t>
  </si>
  <si>
    <t xml:space="preserve">Trocar o título para "(meio dia de oficina)" ou separar: 3 a 4 horas para a primeira versão e 30 a 60 minutos para cada revisão.</t>
  </si>
  <si>
    <t xml:space="preserve">(1) adicionar débito em conta e boleto bancário como alternativas ao cartão recusado — formas de pagamento mais acessíveis para o ICP em 2017</t>
  </si>
  <si>
    <t xml:space="preserve">Caso atribuído ao iFood sem fonte, com 40% de abandono. Boleto leva dias para compensar e não serve para pedido de comida. "Preço sem ICMS visível" (4158) também não faz sentido.</t>
  </si>
  <si>
    <t xml:space="preserve">Citar a fonte ou tirar o nome iFood e chamar de caso ilustrativo de delivery. Trocar boleto por pagamento na entrega, alternativa real em 2017, e "sem ICMS" por "preço final com taxa".</t>
  </si>
  <si>
    <t xml:space="preserve">Sintetizar em uma pagina os indicadores que dizem se voce tem PMF, evitando autoengano comum de declarar PMF cedo demais.</t>
  </si>
  <si>
    <t xml:space="preserve">O template perdeu os acentos ("pagina", "voce", "apos lancamento", "RETENCAO") e trocou "%" por "por cento" e dois-pontos por vírgula ("Total respondentes, ___").</t>
  </si>
  <si>
    <t xml:space="preserve">Restaurar acentos, "%" e dois-pontos. A troca de dois-pontos por vírgula também aparece no exemplo da Persona (4253: "Contexto, “trabalha em...”").</t>
  </si>
  <si>
    <t xml:space="preserve">**Exemplo de preenchimento.** SaaS B2B com 80 clientes pagantes, 6 meses pos-launch.</t>
  </si>
  <si>
    <t xml:space="preserve">Anuncia exemplo preenchido, mas o bloco só tem lacunas. A seção se chama "casos preenchidos".</t>
  </si>
  <si>
    <t xml:space="preserve">Preencher o scorecard do SaaS de 80 clientes (Sean Ellis, retenção da semana 4, crescimento semanal, LTV/CAC) e mostrar a decisão final.</t>
  </si>
  <si>
    <t xml:space="preserve">- "Buchas" de clientes que ficariam zangados se cancelasse, ___</t>
  </si>
  <si>
    <t xml:space="preserve">"Buchas" não faz sentido aqui e "se cancelasse" não tem sujeito. Parece tradução corrompida de "clientes que ficariam muito decepcionados".</t>
  </si>
  <si>
    <t xml:space="preserve">"- Número de clientes que ficariam muito decepcionados se o produto deixasse de existir: ___"</t>
  </si>
  <si>
    <t xml:space="preserve">mais quinze por cento ou mais de novos clientes orgânicos, mais resistência à parada de marketing. Quatro testes em conjunto. Três de quatro é PMF parcial em algum segmento.</t>
  </si>
  <si>
    <t xml:space="preserve">Fala em scorecard de seis dimensões e conclui com quatro testes. O template tem cinco blocos. Orgânico de 15% contra 20% a 30% na fase (3110, 3142, 3246). A regra 4 de 6 vira 4 de 4.</t>
  </si>
  <si>
    <t xml:space="preserve">Escolher um scorecard (o de seis dimensões da l. 3104), usar o mesmo corte de orgânico (20%) e a mesma regra de aprovação no template e no fechamento.</t>
  </si>
  <si>
    <t xml:space="preserve">o Sean Ellis Score acima de quarenta por cento, mais curva de retenção estabilizada por coorte</t>
  </si>
  <si>
    <t xml:space="preserve">"mais" no lugar de "e", resíduo da troca mecânica do sinal "+". A frase vira soma de itens sem verbo.</t>
  </si>
  <si>
    <t xml:space="preserve">"Sean Ellis acima de 40%, curva de retenção estável por coorte, 20% ou mais de clientes orgânicos e resistência à parada do marketing."</t>
  </si>
  <si>
    <t xml:space="preserve">TRANSIÇÃO VOL. 4</t>
  </si>
  <si>
    <t xml:space="preserve">### Transição: do Volume 4 (Tração e PMF) para os Volumes de Escala (Volumes 5 a 8)</t>
  </si>
  <si>
    <t xml:space="preserve">A transição para os volumes de escala e o aviso "sem PMF, pare e volte" vêm antes de 16 capítulos que começam em R$ 0 e em venda pelo fundador, material pré-PMF.</t>
  </si>
  <si>
    <t xml:space="preserve">Levar a transição e o aviso para o fim do volume, depois do Cap. 16. Aqui, uma ponte curta: "os capítulos a seguir aprofundam o que as Fases 11 a 13 pediram".</t>
  </si>
  <si>
    <t xml:space="preserve">ABERTURA CAPS. 1 A 7</t>
  </si>
  <si>
    <t xml:space="preserve">*Product-Market Fit* é, na verdade, *Product-Market-Channel-Model Fit*.</t>
  </si>
  <si>
    <t xml:space="preserve">Ideia dos quatro encaixes de Brian Balfour, sem crédito. "na verdade" é muleta.</t>
  </si>
  <si>
    <t xml:space="preserve">"Brian Balfour mostrou que o PMF depende de quatro encaixes: produto e mercado, produto e canal, canal e modelo, modelo e mercado."</t>
  </si>
  <si>
    <t xml:space="preserve">A sequência exata para conquistar os primeiros 10, 50 e 100 clientes sem desperdiçar caixa em estruturas prematuras.</t>
  </si>
  <si>
    <t xml:space="preserve">O Cap. 1 não se organiza por 10, 50 e 100 clientes. Usa faixas de ARR (até R$ 100 mil, até R$ 500 mil, até R$ 1 milhão).</t>
  </si>
  <si>
    <t xml:space="preserve">"A sequência em três estágios, de R$ 0 a R$ 1 milhão de ARR, sem desperdiçar caixa em estrutura prematura."</t>
  </si>
  <si>
    <t xml:space="preserve">Então bateram no muro invisível dos R$ 15 mil mensais.</t>
  </si>
  <si>
    <t xml:space="preserve">Adjetivos da lista proibida e intensificadores: "muro invisível", "crime capital" (4332), "é crítico" (4386, 4639).</t>
  </si>
  <si>
    <t xml:space="preserve">"Então empacaram nos R$ 15 mil mensais." Cortar "capital" de "crime capital" e trocar "é crítico" por "decide".</t>
  </si>
  <si>
    <t xml:space="preserve">Três meses depois, o vendedor havia fechado zero contratos e queimado R$ 54 mil do caixa da empresa.</t>
  </si>
  <si>
    <t xml:space="preserve">Lucas e Marina somem depois da abertura. O corpo recomeça com outra abertura de manual (4348 a 4358) e nunca usa o conceito "Terceirização Prematura da Descoberta Comercial".</t>
  </si>
  <si>
    <t xml:space="preserve">Voltar ao casal no Estágio 2 (SDR e fundador fechando) e no Espelho, onde o produto de R$ 150/mês ecoa os R$ 149 que eles cobram no Cap. 9. Retomar o conceito nomeado em 4502, que hoje diz só "erro clássico".</t>
  </si>
  <si>
    <t xml:space="preserve">os próprios fundadores vendem os primeiros 20 a 50 contratos no peito</t>
  </si>
  <si>
    <t xml:space="preserve">A régua para sair da venda pelo fundador muda a cada seção: 20 a 50 contratos (4335), 10 clientes (4411), 10 a 20 (4662), 20 a 30 (4748). E o degrau 2 fala em vendedores, o corpo em SDR.</t>
  </si>
  <si>
    <t xml:space="preserve">Fixar uma régua (por exemplo, 20 contratos com desconhecidos, a partir de 50 a 100 conversas) e repetir nos três lugares. Usar os mesmos nomes de degrau na abertura (4335 a 4337) e no corpo (4500 a 4536).</t>
  </si>
  <si>
    <t xml:space="preserve">A maioria das startups que fracassa no Brasil não fracassa por produto ruim, fracassa por distribuição errada.</t>
  </si>
  <si>
    <t xml:space="preserve">Afirmação sem fonte e em antítese. Os levantamentos de post-mortem mais citados (CB Insights) põem falta de mercado e de caixa no topo.</t>
  </si>
  <si>
    <t xml:space="preserve">Citar dado brasileiro ou suavizar: "Muitas startups com produto bom morrem por distribuição errada."</t>
  </si>
  <si>
    <t xml:space="preserve">Os early adopters (primeiros clientes a adotar) adoram.</t>
  </si>
  <si>
    <t xml:space="preserve">Glosas tardias ou repetidas: ARR explicado em 4334 e de novo em 4358, GTM só em 4356 depois de cinco usos, ACV só em 4700, "motion (modelo)" duas vezes.</t>
  </si>
  <si>
    <t xml:space="preserve">Glosar uma vez, na primeira ocorrência, e confiar no glossário. "Os primeiros clientes adoram" resolve esta frase sem inglês.</t>
  </si>
  <si>
    <t xml:space="preserve">O objetivo deste capítulo é dar ao fundador um framework completo para construir um GTM que funcione no contexto brasileiro</t>
  </si>
  <si>
    <t xml:space="preserve">Metadiscurso e segunda abertura. Depois da cena, o texto volta a definir GTM como manual, com voz de outro autor.</t>
  </si>
  <si>
    <t xml:space="preserve">Cortar a frase e ligar a definição à cena: "O que faltou a Lucas e Marina tem nome: go-to-market, o conjunto de decisões sobre quem comprar, por qual canal, com que processo e a que preço."</t>
  </si>
  <si>
    <t xml:space="preserve">Isso não é ICP. É um segmento de mercado. ICP é mais preciso.</t>
  </si>
  <si>
    <t xml:space="preserve">Antítese em série: "Validar ICP não é fazer pesquisa de mercado. É vender" (4409), "Pricing não é apenas monetização" (4586), "não é uma linha reta" (4334).</t>
  </si>
  <si>
    <t xml:space="preserve">Manter uma por seção e afirmar nas outras: "“PMEs industriais” é segmento. ICP é a interseção de oito traços que, juntos, preveem compra e retenção."</t>
  </si>
  <si>
    <t xml:space="preserve">Defina a faixa de faturamento (ou de funcionários) com precisão — por exemplo, "R$ 5M a R$ 50M de faturamento anual".</t>
  </si>
  <si>
    <t xml:space="preserve">O corpo do Cap. 1 (4348 a 4734) escapou da limpeza: 25 travessões em prosa, contra um no Cap. 2. Os dois capítulos parecem de autores diferentes.</t>
  </si>
  <si>
    <t xml:space="preserve">Passar o corpo do Cap. 1 pela mesma revisão. Aqui: "Defina a faixa de faturamento com precisão, por exemplo de R$ 5 milhões a R$ 50 milhões por ano."</t>
  </si>
  <si>
    <t xml:space="preserve">Antes de investir em canal, contrate ou ative pelo menos 10 clientes que se encaixem no ICP hipotético.</t>
  </si>
  <si>
    <t xml:space="preserve">"Contratar clientes" é verbo trocado. O sentido é fechar ou conquistar.</t>
  </si>
  <si>
    <t xml:space="preserve">"Antes de investir em canal, feche pelo menos 10 clientes que se encaixem no ICP hipotético."</t>
  </si>
  <si>
    <t xml:space="preserve">Ciclos de cartão de crédito e nota fiscal podem adicionar atrito no checkout</t>
  </si>
  <si>
    <t xml:space="preserve">Atrito de cobrança no Brasil sem Pix nem Pix Automático, que desde 2025 permite recorrência sem cartão para PME. O trial reverso (4602) também só fala de cartão.</t>
  </si>
  <si>
    <t xml:space="preserve">Acrescentar Pix, Pix Automático e boleto como opções de cobrança de SaaS para PME, com o efeito de cada um sobre conversão do trial e inadimplência.</t>
  </si>
  <si>
    <t xml:space="preserve">ferramentas de comunicação (Slack, Teams)</t>
  </si>
  <si>
    <t xml:space="preserve">Teams não é PLG: cresceu por pacote do Microsoft 365 e venda corporativa. E os "exemplos que funcionam no Brasil" são todos estrangeiros.</t>
  </si>
  <si>
    <t xml:space="preserve">Tirar o Teams e trazer casos brasileiros com trial ou freemium, como RD Station, Conta Azul ou Sympla, que o Cap. 2 já cita (4986).</t>
  </si>
  <si>
    <t xml:space="preserve">Um SDR bem treinado que conhece o setor-alvo e fala a língua do comprador fecha negócios que um trial gratuito não fecharia.</t>
  </si>
  <si>
    <t xml:space="preserve">O próprio capítulo diz que SDR prospecta e fundador ou closer fecha (4524 a 4531). Aqui o SDR fecha.</t>
  </si>
  <si>
    <t xml:space="preserve">"Um SDR bem treinado abre conversas que um trial gratuito nunca abriria." Ou trocar SDR por vendedor.</t>
  </si>
  <si>
    <t xml:space="preserve">Casos brasileiros: startups de contabilidade que construíram comunidades de contadores; plataformas de RH que criaram fóruns de gestores de pessoas</t>
  </si>
  <si>
    <t xml:space="preserve">"Casos brasileiros" sem nome, número ou fonte. É categoria genérica, não caso.</t>
  </si>
  <si>
    <t xml:space="preserve">Nomear um ou dois casos com fonte ou trocar o rótulo para "Padrões comuns no Brasil".</t>
  </si>
  <si>
    <t xml:space="preserve">AEs seniores com OTE alto precisam de pipeline para ser produtivos.</t>
  </si>
  <si>
    <t xml:space="preserve">OTE sem tradução nem glosa. O capítulo também usa "hire" (4524), "seed late" (4536), "Pilots" (4645) e "não digitizada" (4380).</t>
  </si>
  <si>
    <t xml:space="preserve">"AEs seniores com remuneração-alvo alta (fixo mais variável, o OTE)". Trocar "hire" por "contratação", "Pilots" por "Pilotos" e "digitizada" por "digitalizada".</t>
  </si>
  <si>
    <t xml:space="preserve">#### Estágio 3: Expansão e referência (seed late / Series A, R$500K a R$1M ARR)</t>
  </si>
  <si>
    <t xml:space="preserve">R$ 500 mil a R$ 1 milhão de ARR é estágio de seed. Série A no Brasil costuma exigir ARR várias vezes maior. A tabela de métricas (4686) repete o rótulo.</t>
  </si>
  <si>
    <t xml:space="preserve">Chamar o estágio de "seed" e informar a faixa usual de ARR na Série A brasileira, com fonte. Escrever "Série A", em português.</t>
  </si>
  <si>
    <t xml:space="preserve">R$ 500 mil a R$ 1 milhão de ARR é faixa de seed. A referência global mais usada (SaaS Funding Napkin, da Point Nine) põe a Série A em US$ 1 a 5 milhões de ARR.</t>
  </si>
  <si>
    <t xml:space="preserve">https://startupi.com.br/guardanapo-saas-estrategia-saas/</t>
  </si>
  <si>
    <t xml:space="preserve">Canal             | CAC típico (B2B SaaS, R$)  | Ciclo médio | Escala    | Notas Brasil</t>
  </si>
  <si>
    <t xml:space="preserve">Faixas de CAC "típicas" sem fonte nem ano. O título promete análise de CAC/LTV e não há LTV. A tabela está em bloco de código e não renderiza como tabela.</t>
  </si>
  <si>
    <t xml:space="preserve">Dizer de onde vêm as faixas, tirar LTV do título ou incluir a coluna, e converter para tabela Markdown, como a do Cap. 2 (4848).</t>
  </si>
  <si>
    <t xml:space="preserve">Startups que integram WhatsApp Business API ao CRM e fazem cadências com WhatsApp + e-mail + LinkedIn têm métricas de conversão significativamente superiores.</t>
  </si>
  <si>
    <t xml:space="preserve">Recomenda cadência fria por WhatsApp sem avisar que a API exige opt-in e modelos aprovados pela Meta, nem tratar da LGPD. Risco de bloqueio do número e de reclamação.</t>
  </si>
  <si>
    <t xml:space="preserve">Acrescentar: WhatsApp só com consentimento ou depois de um primeiro contato por outro canal, com modelos aprovados, base legal registrada e opção de sair da lista.</t>
  </si>
  <si>
    <t xml:space="preserve">A plataforma de WhatsApp Business exige opt-in ativo antes de a empresa iniciar a conversa, e mensagens iniciadas pela empresa só saem em modelos aprovados. Disparo sem opt-in leva a bloqueios, queda de qualidade e suspensão.</t>
  </si>
  <si>
    <t xml:space="preserve">https://docs.360dialog.com/docs/guides/best-practices</t>
  </si>
  <si>
    <t xml:space="preserve">E-mail frio tem taxa de abertura de 10–15%. Mas WhatsApp tem taxa de abertura acima de 80%.</t>
  </si>
  <si>
    <t xml:space="preserve">Taxas sem fonte. Abertura de e-mail virou métrica pouco confiável desde a proteção de privacidade do Apple Mail (2021).</t>
  </si>
  <si>
    <t xml:space="preserve">Citar fonte e ano e comparar taxa de resposta, não de abertura.</t>
  </si>
  <si>
    <t xml:space="preserve">o trial reverso com cartão pré-registrado (mas sem cobrança nos primeiros 14 dias) tem bom desempenho</t>
  </si>
  <si>
    <t xml:space="preserve">Isso é trial com cobrança automática, não trial reverso. A definição de 4598 ("cai para o plano básico, ou cancela") já mistura os dois.</t>
  </si>
  <si>
    <t xml:space="preserve">Separar: trial reverso (premium por 14 dias e queda para o gratuito) e trial com cartão (cobra no fim, com aviso prévio claro ao cliente).</t>
  </si>
  <si>
    <t xml:space="preserve">#### PME brasileiro (faturamento R$ 500K – R$ 20M)</t>
  </si>
  <si>
    <t xml:space="preserve">Põe numa caixa só a empresa de R$ 500 mil e a de R$ 20 milhões, com "decisão centralizada no dono", mas a l. 4372 diz que a de R$ 20 milhões aprova com três pessoas, NF e PO.</t>
  </si>
  <si>
    <t xml:space="preserve">Dividir em pequena (até R$ 4,8 milhões, teto da EPP) e média, cada uma com seu processo de compra. Corrigir para "PME brasileira".</t>
  </si>
  <si>
    <t xml:space="preserve">O universo de PMEs formais no Brasil é de mais de 3 milhões de empresas.</t>
  </si>
  <si>
    <t xml:space="preserve">Número sem fonte que não corresponde ao recorte de R$ 500 mil a R$ 20 milhões. O total de ME e EPP ativas é bem maior, e as que faturam acima de R$ 500 mil são bem menos.</t>
  </si>
  <si>
    <t xml:space="preserve">Citar fonte e ano (Sebrae, Mapa de Empresas) e estimar quantas empresas cabem na faixa de faturamento usada no capítulo.</t>
  </si>
  <si>
    <t xml:space="preserve">Enterprise brasileiro tem cultura de "fazer um piloto" que nunca termina em compra.</t>
  </si>
  <si>
    <t xml:space="preserve">É o purgatório de POCs gratuitos de Henrique, previsto na bíblia para os Vols. 1 a 4, e ele não aparece. Camila e Rafael e Bia também faltam no GTM por segmento.</t>
  </si>
  <si>
    <t xml:space="preserve">Abrir o callout com Henrique: o piloto na usina que rodou meses sem critério de sucesso e os critérios que ele passou a exigir antes de instalar o primeiro sensor.</t>
  </si>
  <si>
    <t xml:space="preserve">Clientes fora do ICP têm churn 3–5x mais alto, custo de suporte maior e dificilmente viram referência.</t>
  </si>
  <si>
    <t xml:space="preserve">Multiplicadores sem fonte em série: churn 3 a 5 vezes (4674), CAC 2 a 4 vezes (4670), custo de educação 3 a 5 vezes (4380).</t>
  </si>
  <si>
    <t xml:space="preserve">Citar a fonte ou trocar por afirmação honesta: "costumam cancelar bem mais. Meça na sua base comparando coortes dentro e fora do ICP."</t>
  </si>
  <si>
    <t xml:space="preserve">Quando esse pessoa sai ou fica sobrecarregada, o processo para.</t>
  </si>
  <si>
    <t xml:space="preserve">Concordância: "esse pessoa".</t>
  </si>
  <si>
    <t xml:space="preserve">"Quando essa pessoa sai ou fica sobrecarregada, o processo para."</t>
  </si>
  <si>
    <t xml:space="preserve">Magic Number         | &gt; 0,5 (meta &gt; 0,75) | &gt; 0,75             | Eficiência de G&amp;A em vendas</t>
  </si>
  <si>
    <t xml:space="preserve">Magic Number mede eficiência de vendas e marketing (S&amp;M), não de G&amp;A. E a fórmula de 4698 multiplica por 4 o ARR novo, que já é anual, e infla o índice em quatro vezes.</t>
  </si>
  <si>
    <t xml:space="preserve">Rótulo: "eficiência do gasto em vendas e marketing". Fórmula: ARR novo líquido do trimestre ÷ gasto de S&amp;M do trimestre anterior, ou variação da receita trimestral × 4 ÷ S&amp;M do trimestre anterior.</t>
  </si>
  <si>
    <t xml:space="preserve">ARR de expansão ÷ ARR início</t>
  </si>
  <si>
    <t xml:space="preserve">Definição errada de NRR. Expansão sobre ARR inicial dá algo como 10%, não 110%. O Cap. 2 (4965) traz outra definição, também incompleta.</t>
  </si>
  <si>
    <t xml:space="preserve">"NRR = (ARR inicial da coorte + expansão - contração - churn) ÷ ARR inicial." Usar a mesma fórmula no Cap. 2 e no glossário.</t>
  </si>
  <si>
    <t xml:space="preserve">**CAC Payback:** (CAC total) ÷ (ARR por cliente × margem bruta).</t>
  </si>
  <si>
    <t xml:space="preserve">Com ARR no denominador o resultado sai em anos, mas as metas estão em meses (menos de 18 e de 12). Quem aplicar a fórmula erra por 12 vezes.</t>
  </si>
  <si>
    <t xml:space="preserve">"CAC Payback (meses) = CAC por cliente ÷ (MRR por cliente × margem bruta)."</t>
  </si>
  <si>
    <t xml:space="preserve">&gt; Referenciado em: Fase 5.</t>
  </si>
  <si>
    <t xml:space="preserve">O Cap. 1 é citado na Fase 6 (Vol. 2, l. 4597) e na Fase 11 (l. 306), não na Fase 5. Parece numeração antiga e índice de bastidor.</t>
  </si>
  <si>
    <t xml:space="preserve">Corrigir para "Fases 6 (Vol. 2) e 11" ou apagar o callout.</t>
  </si>
  <si>
    <t xml:space="preserve">Capítulo 1 — Métricas de Crescimento (Vol. 9)</t>
  </si>
  <si>
    <t xml:space="preserve">Rótulos não batem com os destinos: o Cap. 1 do Vol. 9 é Board e Governance, o Cap. 4 do Vol. 2 é Casos de fracasso ("Inside Sales e SDR") e o Cap. 4 do Vol. 3 é Como fechar uma fase.</t>
  </si>
  <si>
    <t xml:space="preserve">Apontar para os capítulos certos ou corrigir os rótulos. O mesmo link errado para o Vol. 9 se repete em 6057 e 6491.</t>
  </si>
  <si>
    <t xml:space="preserve">Grave as suas próximas cinco chamadas comerciais desta semana, transcreva com IA</t>
  </si>
  <si>
    <t xml:space="preserve">O ritual manda gravar e transcrever com IA sem avisar o cliente nem cuidar de dados pessoais numa ferramenta de terceiros (LGPD).</t>
  </si>
  <si>
    <t xml:space="preserve">Acrescentar: "Avise no início que a chamada será gravada e use ferramenta de transcrição com contrato de tratamento de dados."</t>
  </si>
  <si>
    <t xml:space="preserve">Na parede da sala de Rafael e Bia em Goiânia, havia um quadro branco lindo chamado *"Estratégia Omnichannel 360º"*.</t>
  </si>
  <si>
    <t xml:space="preserve">Rafael e Bia somem depois do 2º parágrafo. O corpo é quase todo SaaS B2B (PLG, SDR, enterprise) e não trata canais de D2C: marketplace, afiliados, creators.</t>
  </si>
  <si>
    <t xml:space="preserve">Aplicar o Bullseye ao caso deles no corpo (qual canal sobreviveu, com que CAC) e fechar o capítulo com o resultado. Acrescentar canais de varejo e D2C brasileiros.</t>
  </si>
  <si>
    <t xml:space="preserve">Na parede da sala de Rafael e Bia em Goiânia</t>
  </si>
  <si>
    <t xml:space="preserve">Quadro de marketing em Goiânia, mas Rafael, o criativo de marketing, é do Recife. A coleção alterna a sede da empresa entre as duas cidades.</t>
  </si>
  <si>
    <t xml:space="preserve">Fixar a divisão (marketing no Recife, operação e CD em Goiânia) e mover a cena para o Recife.</t>
  </si>
  <si>
    <t xml:space="preserve">Por quê? Porque quando uma equipe pequena tenta operar sete canais de aquisição ao mesmo tempo</t>
  </si>
  <si>
    <t xml:space="preserve">Mesma fórmula da abertura do Cap. 1 (4332) e do Cap. 6 (5686): cena, "Por quê? Porque", conceito em negrito ("É o que chamamos de"). Previsível já no segundo capítulo.</t>
  </si>
  <si>
    <t xml:space="preserve">Deixar o leitor deduzir pela conta do trimestre (sete canais, R$ 4 mil por mês em anúncio, nenhum cliente que pagasse o próprio CAC) e nomear o conceito sem "É o que chamamos de".</t>
  </si>
  <si>
    <t xml:space="preserve">Peter Thiel e Gabriel Weinberg documentaram uma lei de potência que governa quase todas as empresas de alto crescimento</t>
  </si>
  <si>
    <t xml:space="preserve">Thiel e Weinberg não escreveram juntos, e nenhum dos dois dá a faixa de 70% a 85% da tração num canal. O Espelho (5007) usa outro corte, 60%.</t>
  </si>
  <si>
    <t xml:space="preserve">"Thiel, em De Zero a Um, diz que um canal de distribuição costuma superar todos os outros. Weinberg e Mares, em Traction, mandam focar em um." Tirar os 70% a 85% ou citar a fonte.</t>
  </si>
  <si>
    <t xml:space="preserve">para a Contabilizei, foi o domínio cirúrgico de SEO nas buscas de quem queria abrir CNPJ</t>
  </si>
  <si>
    <t xml:space="preserve">"Cirúrgico" é da lista proibida, como "maioria esmagadora" (4769) e "onboarding extraordinário" (4990). O canal dominante atribuído à Contabilizei pede fonte.</t>
  </si>
  <si>
    <t xml:space="preserve">"para a Contabilizei, foi aparecer no topo do Google para quem buscava como abrir CNPJ", com a fonte.</t>
  </si>
  <si>
    <t xml:space="preserve">A lacuna aparece sobretudo nas Fases 9, 10 e 11, e é o ponto em que empreendedores com produto bom falham comercialmente.</t>
  </si>
  <si>
    <t xml:space="preserve">Fases 9 e 10 são ideação e testes de usabilidade. O trecho é resíduo de numeração antiga, e "A lacuna" não tem antecedente.</t>
  </si>
  <si>
    <t xml:space="preserve">Cortar o parágrafo, que repete a abertura, ou escrever "nas Fases 11 a 13".</t>
  </si>
  <si>
    <t xml:space="preserve">### Princípio central, canal é pesquisa. Não palpite</t>
  </si>
  <si>
    <t xml:space="preserve">Títulos corrompidos pela troca de dois-pontos e travessão: "Bullseye Framework, como escolher", "Distinção crítica, PLG versus...", "EXPANSÃO, PRODUCT-LED...", "Cases brasileiros, e internacionais".</t>
  </si>
  <si>
    <t xml:space="preserve">"Canal é pesquisa, não palpite", "Como escolher canais com o Bullseye", "PLG, vendas ou híbrido", "Casos brasileiros e internacionais".</t>
  </si>
  <si>
    <t xml:space="preserve">16. Feiras, e eventos. Networking presencial setorial.</t>
  </si>
  <si>
    <t xml:space="preserve">Vírgula inserida antes de "e" e "ou" em todo o capítulo (cerca de 56 casos) e até entre sujeito e verbo: "Empresas que dominam PLG puro em tier baixo, frequentemente adicionam" (4969).</t>
  </si>
  <si>
    <t xml:space="preserve">Tirar a vírgula antes de "e" nas enumerações simples e entre sujeito e verbo: "Feiras e eventos", "Empresas que dominam o PLG no plano de entrada costumam adicionar...".</t>
  </si>
  <si>
    <t xml:space="preserve">Critérios. Alcance. O canal consegue tocar o volume de ICPs que você precisa? CAC estimado. Dado LTV que você tem evidência, cabe no canal?</t>
  </si>
  <si>
    <t xml:space="preserve">Dois-pontos trocados por ponto viram fragmentos ("Resultado.", "Bullseye.", "Exemplo.", "Alvo."). Aqui a lista de critérios vira fila de frases soltas, uma delas agramatical.</t>
  </si>
  <si>
    <t xml:space="preserve">"Critérios: alcance (o canal chega ao volume de ICPs de que você precisa?), CAC estimado (cabe no LTV que você já comprovou?), velocidade de feedback..."</t>
  </si>
  <si>
    <t xml:space="preserve">&gt; [!important] Não teste três canais em paralelo no começo</t>
  </si>
  <si>
    <t xml:space="preserve">Contradiz 4829 ("teste rápido em três a cinco canais"), o diagrama (3 a 5) e o "top três" de 4831. No Traction, os testes baratos do anel do meio rodam em paralelo.</t>
  </si>
  <si>
    <t xml:space="preserve">Seguir o método: testes baratos e paralelos nos três canais do meio, depois foco em um. Alinhar callouts, passos e diagrama, que hoje liga os 19 canais ao anel do meio em vez do externo.</t>
  </si>
  <si>
    <t xml:space="preserve">Você não tem banda para otimizar três coisas ao mesmo tempo.</t>
  </si>
  <si>
    <t xml:space="preserve">Decalques do inglês: "banda" (bandwidth), "Fase de dobrada" (4839), "o Sales" (4975), "Cases" (4982) e "Teste outer, refine middle, foco no inner" (4805, em negrito).</t>
  </si>
  <si>
    <t xml:space="preserve">"Você não tem fôlego para otimizar três coisas ao mesmo tempo." E: "dobrar a aposta", "o time de vendas", "casos", "teste no anel externo, refine no do meio, foque no centro".</t>
  </si>
  <si>
    <t xml:space="preserve">### Distinção crítica, PLG versus Sales-led versus Hybrid</t>
  </si>
  <si>
    <t xml:space="preserve">PLG e vendas aparecem três vezes (Cap. 1, 4428, aqui e 4925) com taxonomias diferentes: quatro motions no Cap. 1, três modelos aqui. O Cap. 4 (5168) diz que os quatro motions estão no Cap. 2.</t>
  </si>
  <si>
    <t xml:space="preserve">Concentrar os motions no Cap. 1, com o híbrido incluído, e deixar aqui só a remissão. O PLG como canal fica no Cap. 2.</t>
  </si>
  <si>
    <t xml:space="preserve">"O canal está saturado". Frase que esconde falta de criatividade.</t>
  </si>
  <si>
    <t xml:space="preserve">O corpo chama "canal saturado" de desculpa e o Espelho (5008) fala no "leilão óbvio e saturado do Google/Instagram".</t>
  </si>
  <si>
    <t xml:space="preserve">No Espelho, trocar por "leilão caro e disputado do Google e do Instagram".</t>
  </si>
  <si>
    <t xml:space="preserve">Maturidade de canal igual ou maior que maturidade de produto, em termos de foco.</t>
  </si>
  <si>
    <t xml:space="preserve">Frase sem verbo e sem sentido claro.</t>
  </si>
  <si>
    <t xml:space="preserve">"Só abra o segundo canal quando o primeiro estiver tão maduro quanto o produto."</t>
  </si>
  <si>
    <t xml:space="preserve">E também significa que as melhores práticas mudam rápido. Revisar anualmente.</t>
  </si>
  <si>
    <t xml:space="preserve">"Revisar anualmente" é nota de bastidor que vazou. A mesma nota diz "desde 2015 a 2020" e data o ecossistema em "abril de 2026".</t>
  </si>
  <si>
    <t xml:space="preserve">Cortar "Revisar anualmente" e reescrever como orientação ao leitor: "confira a definição de ativação da sua ferramenta de analytics, porque ela muda".</t>
  </si>
  <si>
    <t xml:space="preserve">### EXPANSÃO, PRODUCT-LED GROWTH (PLG)</t>
  </si>
  <si>
    <t xml:space="preserve">"EXPANSÃO" é rótulo de bastidor. O bloco de PLG vem depois das armadilhas e é maior que o próprio framework de canais. As leituras só cobrem PLG.</t>
  </si>
  <si>
    <t xml:space="preserve">Tirar o rótulo, mover o bloco para antes das armadilhas ou para o Cap. 1 e incluir Weinberg e Mares e Thiel nas leituras (5020).</t>
  </si>
  <si>
    <t xml:space="preserve">Calendly espalha porque quem manda link implica compartilhamento.</t>
  </si>
  <si>
    <t xml:space="preserve">Sujeito e verbo não combinam. Quem manda o link não "implica compartilhamento".</t>
  </si>
  <si>
    <t xml:space="preserve">"O Calendly se espalha porque cada link de agenda apresenta o produto a quem recebe. O Dropbox, idem."</t>
  </si>
  <si>
    <t xml:space="preserve">Alvo. Minutos em PLG maduro. Dias em PLG inicial.</t>
  </si>
  <si>
    <t xml:space="preserve">Contradiz a condição 1 (4935), "Tempo-até-valor curto (minutos. Não dias)", sem a qual "PLG não é para você".</t>
  </si>
  <si>
    <t xml:space="preserve">Alinhar: "Alvo: minutos. Se o primeiro valor leva dias, o PLG ainda não está pronto."</t>
  </si>
  <si>
    <t xml:space="preserve">PQL pode ser. Ativou X vezes. Adicionou Y membros. Atingiu Z limite gratuito.</t>
  </si>
  <si>
    <t xml:space="preserve">Frase quebrada pela troca de dois-pontos por ponto. "PQL pode ser." fica sem complemento.</t>
  </si>
  <si>
    <t xml:space="preserve">"Um PQL pode ser quem ativou X vezes, adicionou Y membros ou bateu o limite do plano gratuito."</t>
  </si>
  <si>
    <t xml:space="preserve">Alvo em PLG puro. Cinco a vinte e cinco por cento, dependendo do modelo</t>
  </si>
  <si>
    <t xml:space="preserve">O Cap. 1 (4592) diz que freemium converte de 2% a 5%. Aqui a meta é 5% a 25%, com freemium incluído. Números por extenso dificultam a leitura dos dados.</t>
  </si>
  <si>
    <t xml:space="preserve">Separar: freemium de 2% a 5% e trial em faixa própria, com fonte, e usar algarismos e "%" nos dados.</t>
  </si>
  <si>
    <t xml:space="preserve">Empresas PLG públicas de ponta têm NRR em faixas altas (acima de cento e vinte por cento).</t>
  </si>
  <si>
    <t xml:space="preserve">Referência da euforia de 2021. Depois a NRR das SaaS abertas caiu, e o Zoom, citado como PLG, ficou perto de 100%. A definição "(expansão menos churn)" é incompleta.</t>
  </si>
  <si>
    <t xml:space="preserve">Datar a referência, usar faixa atual com fonte e repetir a fórmula completa de NRR, já corrigida no Cap. 1.</t>
  </si>
  <si>
    <t xml:space="preserve">Isso é tanto oportunidade (espaço para novos entrantes com PLG real). Quanto sinal de que o ICP brasileiro tem ritmo de adoção mais conservador.</t>
  </si>
  <si>
    <t xml:space="preserve">Correlação "tanto... quanto" partida em duas frases. E a seção "Cases brasileiros" entrega só três nomes entre parênteses, sem dado.</t>
  </si>
  <si>
    <t xml:space="preserve">"Isso é ao mesmo tempo oportunidade, para quem fizer PLG de verdade, e sinal de que o comprador brasileiro adota mais devagar." Desenvolver um caso brasileiro com número e fonte.</t>
  </si>
  <si>
    <t xml:space="preserve">Corte imediatamente o pior canal da lista e transfira 100% da energia dele para o seu canal número um.</t>
  </si>
  <si>
    <t xml:space="preserve">Contradiz o capítulo: orgânico leva 3 a 6 meses (4906) e a atribuição de último toque esconde canais de topo (4916). Cortar na hora pode matar o canal certo.</t>
  </si>
  <si>
    <t xml:space="preserve">"Corte o pior canal pago que já teve 30 a 60 dias de teste. Canal orgânico com menos de seis meses fica fora do corte."</t>
  </si>
  <si>
    <t xml:space="preserve">Blog e relatórios da OpenView Partners (acervo público sobre PLG).</t>
  </si>
  <si>
    <t xml:space="preserve">A OpenView encerrou novos investimentos por volta de 2023 e 2024. Conferir se o acervo segue no ar. Faltam Traction e De Zero a Um, base do capítulo.</t>
  </si>
  <si>
    <t xml:space="preserve">Conferir o link e acrescentar Weinberg e Mares (Traction) e Thiel (De Zero a Um), além de uma referência sobre canais no Brasil.</t>
  </si>
  <si>
    <t xml:space="preserve">— "Bia, nós não temos uma empresa; nós somos inquilinos da Meta e do Google!", desabafou Rafael</t>
  </si>
  <si>
    <t xml:space="preserve">Diálogo marcado duas vezes, com travessão e aspas, em todas as cenas do trecho. As falas soam como narrador, com ponto e vírgula e frase de efeito.</t>
  </si>
  <si>
    <t xml:space="preserve">Marcar a fala só com aspas e encurtar: "Bia, a gente não tem empresa. A gente paga aluguel pra Meta e pro Google." Aplicar o mesmo às cenas dos Caps. 4 e 5.</t>
  </si>
  <si>
    <t xml:space="preserve">Em vez de fazer posts genéricos dizendo *"Dia Mundial da Fisioterapia"*, ela respondeu em profundidade</t>
  </si>
  <si>
    <t xml:space="preserve">Camila é cirurgiã-dentista na bíblia e no Vol. 1. Aqui a clínica responde dúvidas de cervical e manguito rotador, de fisioterapia e ortopedia. A troca volta na linha 5682 e no Cap. 13.</t>
  </si>
  <si>
    <t xml:space="preserve">Trocar as dúvidas por perguntas odontológicas reais ("implante dói?", "quanto custa protocolo em BH?", "dente mole depois de canal é normal?") e a data comemorativa por "Dia do Dentista".</t>
  </si>
  <si>
    <t xml:space="preserve">a clínica da Dra. Camila recebia 38 mil buscas orgânicas qualificadas por mês de pessoas com dor aguda na região metropolitana, gerando R$ 140 mil mensais em consultas</t>
  </si>
  <si>
    <t xml:space="preserve">Clínica não recebe buscas, recebe visitas. 38 mil visitas qualificadas por mês é volume de portal, não de clínica local. Precisão inventada no número que sustenta a tese.</t>
  </si>
  <si>
    <t xml:space="preserve">Usar ordem de grandeza crível e a métrica certa: "cerca de 4 mil visitas por mês vindas do Google e 60 pedidos de avaliação". Mostrar também o custo real: as noites que ela passou gravando vídeos.</t>
  </si>
  <si>
    <t xml:space="preserve">Essa é a diferença brutal entre **O Aluguel Eterno do Tráfego Pago** e **A Escritura Definitiva do Ativo Composto**. Anúncio pago é uma torneira: fechou a mão, secou a água.</t>
  </si>
  <si>
    <t xml:space="preserve">Cinco imagens em sequência (inquilino, aluguel e escritura, terreno, torneira, juros compostos) mais "brutal". Nenhuma vira a imagem central que o título anuncia.</t>
  </si>
  <si>
    <t xml:space="preserve">Ficar com a imagem do título e cortar o resto: "Anúncio é aluguel: parou de pagar, perdeu o ponto. Conteúdo que responde à dúvida certa é terreno: continua seu no mês em que o caixa aperta."</t>
  </si>
  <si>
    <t xml:space="preserve">O papel do AI-generated content (conteúdo gerado por IA) e do AI-driven search (busca dirigida por IA, como Perplexity e ChatGPT Search) está em fluxo intenso entre 2024 e 2026.</t>
  </si>
  <si>
    <t xml:space="preserve">Cita Perplexity e ChatGPT Search e omite os resumos de IA e o modo IA do Google, que mais tiram cliques do conteúdo informativo. A frequência de core updates também pede checagem.</t>
  </si>
  <si>
    <t xml:space="preserve">Atualizar para out/2026 com o efeito dos resumos de IA do Google sobre o clique orgânico e dar uma regra prática: medir também citações em respostas de IA e conversões, não só posição no ranking.</t>
  </si>
  <si>
    <t xml:space="preserve">Para muitas startups B2B SaaS brasileiras, content é o canal de menor CAC no longo prazo, mas exige disciplina de doze a vinte e quatro meses antes de retornar.</t>
  </si>
  <si>
    <t xml:space="preserve">A cena é de D2C (Rafael) e de clínica (Camila). Logo depois o texto passa a falar de "startups B2B SaaS" e os dois somem. Nenhum item técnico volta a eles.</t>
  </si>
  <si>
    <t xml:space="preserve">Usar Camila como fio do método: o cluster dela (implantes), a pesquisa de palavras dela, a ferramenta gratuita dela (simulador de custo de tratamento). E mostrar Rafael tentando o mesmo no e-commerce, com o resultado.</t>
  </si>
  <si>
    <t xml:space="preserve">### Como construir uma máquina de aquisição orgânica que acumula autoridade e reduz o CAC ao longo do tempo</t>
  </si>
  <si>
    <t xml:space="preserve">Resíduo do 5W1H com título trocado. Promete um "como" e entrega uma definição sem verbo. O mesmo em "Por que depender 100%..." e "Assim que você conhece...", aqui e nos Caps. 4 e 5.</t>
  </si>
  <si>
    <t xml:space="preserve">Fundir definição, porquê e quando em dois parágrafos de prosa sob um título curto ("O que o conteúdo compra que o anúncio não compra") e guardar os subtítulos para as seções que ensinam.</t>
  </si>
  <si>
    <t xml:space="preserve">### Atacando o fundo de funil primeiro (Pain-Point SEO), criando ferramentas gratuitas e dominando a busca por IA (GEO)</t>
  </si>
  <si>
    <t xml:space="preserve">O corpo não trata de Pain-Point SEO, de ferramenta gratuita nem de GEO. Traz topic clusters, Ahrefs e cadência de posts. Em 2026, é a maior lacuna de um capítulo de SEO.</t>
  </si>
  <si>
    <t xml:space="preserve">Escrever as três seções prometidas: achar consultas de fundo de funil (comparativo, preço, "alternativa a"), montar calculadora ou planilha diagnóstica e ser citado em respostas de IA (dados próprios, respostas diretas, menções em fontes de terceiros).</t>
  </si>
  <si>
    <t xml:space="preserve">Tools. Ahrefs, SEMrush, Moz, Google Search Console. Critérios. Volume de busca suficiente. Intenção relevante (comercial, ou informacional). Dificuldade de ranking factível. Foco inicial. Long-tail.</t>
  </si>
  <si>
    <t xml:space="preserve">Dois-pontos viraram ponto final na troca mecânica. Rótulos ("Tools.", "Critérios.", "Foco inicial.") viram frases soltas e a hierarquia some. Domina os itens 1 a 7 do Cap. 3 e 1 a 5 do Cap. 4.</t>
  </si>
  <si>
    <t xml:space="preserve">Reescrever em prosa: "Para escolher palavras-chave, use Ahrefs, Semrush ou o Search Console. Procure volume suficiente, intenção comercial e dificuldade que você consegue vencer. Comece pela cauda longa, com menos concorrência e conversão melhor."</t>
  </si>
  <si>
    <t xml:space="preserve">**4. Cadência, e qualidade.**</t>
  </si>
  <si>
    <t xml:space="preserve">Vírgula inserida antes de "e" e "ou" em pares curtos, resto da troca mecânica de barras. Aparece até em títulos e checklists: "Amplifica, e fideliza", "Trimestrais, ou semestrais".</t>
  </si>
  <si>
    <t xml:space="preserve">Buscar ", e " e ", ou " nos Caps. 3 e 4 e tirar a vírgula quando unir só dois termos: "Cadência e qualidade", "Webinars e workshops", "Investimento alocado e sustentado?".</t>
  </si>
  <si>
    <t xml:space="preserve">Quem desiste em seis meses, abandona o trabalho exatamente quando ele começa a render.</t>
  </si>
  <si>
    <t xml:space="preserve">Vírgula entre sujeito e verbo. Repete-se na linha 5749 ("A marca que funcionou para conquistar os early adopters, frequentemente afasta").</t>
  </si>
  <si>
    <t xml:space="preserve">"Quem desiste em seis meses abandona o trabalho quando ele começa a render." Na linha 5749, tirar a vírgula depois de "early adopters".</t>
  </si>
  <si>
    <t xml:space="preserve">*Casos brasileiros*: Nubank criou páginas para cada tipo de cartão × perfil de renda × cidade.</t>
  </si>
  <si>
    <t xml:space="preserve">Não há registro de páginas do Nubank por cartão, renda e cidade, e o Nubank opera com poucos cartões. Trivago, alemã, entra como "caso brasileiro". Um leitor do setor derruba o exemplo.</t>
  </si>
  <si>
    <t xml:space="preserve">Manter ZAP e Imovelweb (páginas por bairro e tipo de imóvel, fáceis de verificar) e trocar Nubank e Trivago por casos checados, como páginas de curso por cidade em sites de bolsa de estudo ou de tabela FIPE por modelo.</t>
  </si>
  <si>
    <t xml:space="preserve">A afirmação sobre páginas do Nubank por cartão, renda e cidade não tem fonte e não foi confirmada. A Trivago é alemã, fundada em 2005 em Düsseldorf, e não é caso brasileiro.</t>
  </si>
  <si>
    <t xml:space="preserve">https://en.wikipedia.org/wiki/Trivago</t>
  </si>
  <si>
    <t xml:space="preserve">(1) conteúdo thin sem substância real, que o Google penaliza como "páginas porta" (doorway pages)</t>
  </si>
  <si>
    <t xml:space="preserve">Desde 2024 o Google trata páginas em massa sem valor como abuso de conteúdo em escala, sujeito a ação manual. O risco é o domínio inteiro, não só crawl budget. Thin e doorway são coisas distintas.</t>
  </si>
  <si>
    <t xml:space="preserve">Citar a política de spam sobre conteúdo em escala, explicar o risco de ação manual e manter a regra final do parágrafo ("se a página não tem informação genuinamente útil... não crie"), que é boa.</t>
  </si>
  <si>
    <t xml:space="preserve">Schema markup (FAQ, Article, HowTo) onde aplicável?</t>
  </si>
  <si>
    <t xml:space="preserve">Em 2023 o Google deixou de exibir resultado rico de HowTo e restringiu o de FAQ a sites de governo e saúde. Pôr os dois no QA editorial é conselho vencido.</t>
  </si>
  <si>
    <t xml:space="preserve">Trocar por "dados estruturados que ainda geram resultado (Article, Product, Organization, Review), conferidos no teste de pesquisa aprimorada do Google".</t>
  </si>
  <si>
    <t xml:space="preserve">Content Ops: editor sênior (R$ 10-20k/mês) + SEO lead (R$ 12-25k/mês) + ferramentas de gestão (R$ 2-5k/mês).</t>
  </si>
  <si>
    <t xml:space="preserve">Repete os valores do item 7, vinte linhas acima, em outra notação. São duas camadas de texto coladas. E Ahrefs ou Semrush a R$ 2 a 5 mil por mês parece caro para plano de entrada.</t>
  </si>
  <si>
    <t xml:space="preserve">Unificar o orçamento numa tabela por estágio (fundador sozinho, time pequeno, agência), com faixa de preço de ferramenta conferida em out/2026, e cortar a repetição.</t>
  </si>
  <si>
    <t xml:space="preserve">### Produzir conteúdo de topo de funil genérico que atrai milhões de estudantes e curiosos, mas zero compradores</t>
  </si>
  <si>
    <t xml:space="preserve">O título promete a armadilha do topo de funil sem comprador. A lista abaixo fala de impaciência, posts finos e IA sem curadoria, e não explica a armadilha anunciada.</t>
  </si>
  <si>
    <t xml:space="preserve">Abrir a seção com essa armadilha e um caso (blog com 200 mil visitas e 3 vendas) ou trocar o título por um que descreva a lista.</t>
  </si>
  <si>
    <t xml:space="preserve">### Checklist de bolso antes de fechar a reunião</t>
  </si>
  <si>
    <t xml:space="preserve">Título de molde sem sentido no contexto: não há reunião nenhuma no capítulo. Repete-se igual nos Caps. 3, 4 e 5.</t>
  </si>
  <si>
    <t xml:space="preserve">Nomear pelo uso: "Checklist trimestral do programa de conteúdo", "Checklist de saúde da comunidade", "Checklist mensal da conta de mídia".</t>
  </si>
  <si>
    <t xml:space="preserve">Fase 10 é Testes de solução e usabilidade (Vol. 3) e não cita este capítulo. A remissão vem da numeração antiga das fases.</t>
  </si>
  <si>
    <t xml:space="preserve">Apontar para fases que de fato usam o capítulo, como a Fase 12 (validação de canais) e a Fase 15 (Máquina de crescimento, Vol. 6), depois de conferir as citações, ou remover o callout.</t>
  </si>
  <si>
    <t xml:space="preserve">### Audiência Olha para Você; Comunidade Olha um para o Outro</t>
  </si>
  <si>
    <t xml:space="preserve">Concordância quebrada: sujeito singular ("Comunidade") com recíproco que pede plural ("um para o outro"). Há ainda ponto e vírgula no título.</t>
  </si>
  <si>
    <t xml:space="preserve">"Plateia olha para o palco, comunidade olha para o lado" ou "Na audiência todos olham para você, na comunidade olham uns para os outros".</t>
  </si>
  <si>
    <t xml:space="preserve">— "Lucas, isso aqui não é uma comunidade; é uma lista de transmissão com outro nome onde só você fala no megafone</t>
  </si>
  <si>
    <t xml:space="preserve">A fala de Marina carrega "não é X, é Y", ponto e vírgula e três imagens (lista, megafone, silencioso). Soa como narrador, não como sócia falando.</t>
  </si>
  <si>
    <t xml:space="preserve">"Lucas, isso é lista de transmissão. Só a gente fala, e os 400 já silenciaram o grupo."</t>
  </si>
  <si>
    <t xml:space="preserve">Nove em cada dez empresas confundem **Audiência** com **Comunidade**.</t>
  </si>
  <si>
    <t xml:space="preserve">Estatística inventada, sem fonte, logo depois da cena.</t>
  </si>
  <si>
    <t xml:space="preserve">Tirar o número: "Quase toda empresa que diz ter comunidade tem audiência." A frase se sustenta sem ele.</t>
  </si>
  <si>
    <t xml:space="preserve">o churn dos clientes que faziam parte da tribo caiu para menos de 1% ao ano e metade das novas vendas da startup passou a vir de indicações feitas espontaneamente dentro dos jantares da própria comunidade</t>
  </si>
  <si>
    <t xml:space="preserve">Churn anual medido em noventa dias não existe. Os "jantares" surgem do nada (o grupo era online). A cena perde credibilidade no número que prova a tese.</t>
  </si>
  <si>
    <t xml:space="preserve">"Em um ano, nenhum cliente do grupo cancelou, e 11 das 22 vendas novas vieram de indicação de membros." Se houve jantares, apresentá-los antes.</t>
  </si>
  <si>
    <t xml:space="preserve">Community-Led Growth (CLG) é um dos quatro motions clássicos de aquisição mapeados em [[#CAPÍTULO 2 — FRAMEWORK DE CANAIS DE AQUISIÇÃO|</t>
  </si>
  <si>
    <t xml:space="preserve">O Cap. 2 compara só PLG, SLG e híbrido. Os quatro motions, CLG incluído, estão no Cap. 1 (a partir da linha 4428). A remissão manda o leitor ao lugar errado.</t>
  </si>
  <si>
    <t xml:space="preserve">Apontar para o Cap. 1 (seção CLG, linha 4479), onde os quatro motions de fato aparecem lado a lado.</t>
  </si>
  <si>
    <t xml:space="preserve">HubSpot Academy ou Community: educação mais networking. Notion HQ ou Ambassadors: creators em torno de produto.</t>
  </si>
  <si>
    <t xml:space="preserve">Barras e sinais de mais viraram "ou" e "mais" na limpeza mecânica. "HubSpot Academy ou Community" sugere alternativa onde havia par.</t>
  </si>
  <si>
    <t xml:space="preserve">"HubSpot Academy e HubSpot Community, que juntam educação e networking. O programa de embaixadores do Notion, com criadores em torno do produto." Acrescentar um caso brasileiro além da RD.</t>
  </si>
  <si>
    <t xml:space="preserve">### Antes mesmo do produto existir (Community-Led Discovery) ou para blindar retenção e expansão pós-PMF</t>
  </si>
  <si>
    <t xml:space="preserve">O título manda criar comunidade antes do produto existir. A linha seguinte diz o contrário: só pós-PMF, com cem clientes engajados. "Community-Led Discovery" não volta a aparecer.</t>
  </si>
  <si>
    <t xml:space="preserve">Escolher a tese e explicá-la. Se a descoberta em grupo vale (e vale para Lucas e Marina com os CFOs), separar grupo de descoberta pequeno de comunidade de clientes em escala, com critério para cada um.</t>
  </si>
  <si>
    <t xml:space="preserve">### Definindo rituais recorrentes, filtro rigoroso de entrada, vocabulário próprio e conexões membro-a-membro</t>
  </si>
  <si>
    <t xml:space="preserve">O corpo traz plataforma, papéis, rituais, princípios e métricas. Filtro de entrada, vocabulário próprio e conexão membro a membro, que sustentam a cena e o Espelho, não aparecem.</t>
  </si>
  <si>
    <t xml:space="preserve">Escrever as três partes com o caso de Lucas e Marina: como escolheram os 35, que regra os unia, como funcionava o dilema anônimo de quinta, que palavras próprias o grupo criou.</t>
  </si>
  <si>
    <t xml:space="preserve">**1. Plataforma.** Slack. Profissional. Comum para B2B. Free com limitações. Pro para empresas médias em diante. Discord. Mais jovem. Melhor para gaming, creator, ou crypto.</t>
  </si>
  <si>
    <t xml:space="preserve">Lista de plataformas sem WhatsApp nem Telegram, no país e no capítulo em que a cena e o Ritual se passam no WhatsApp. O Cap. 1 (linha 4491) cita grupos de WhatsApp como canal de CLG.</t>
  </si>
  <si>
    <t xml:space="preserve">Abrir pela realidade brasileira: WhatsApp e seu recurso Comunidades para grupos curados, com limites de busca e moderação. Slack ou Circle quando o acervo importa (o Slack gratuito esconde mensagens antigas). Conferir limites atuais.</t>
  </si>
  <si>
    <t xml:space="preserve">crescimento financeia produto melhor</t>
  </si>
  <si>
    <t xml:space="preserve">Erro de digitação. Há outros no trecho: "fracao" (linha 5214) e "pronuncia" sem acento (linha 5829).</t>
  </si>
  <si>
    <t xml:space="preserve">Corrigir para "financia", "fração" e "pronúncia".</t>
  </si>
  <si>
    <t xml:space="preserve">RD Station construiu RD Community como motor de educação e aquisição: +50 mil membros geraram leads orgânicos com CAC de fracao do custo de outbound.</t>
  </si>
  <si>
    <t xml:space="preserve">Número sem fonte. Hotmart Club é a área de membros que o produtor oferece aos alunos, não uma comunidade de criadores da Hotmart. "Resultados" vem sem um único número.</t>
  </si>
  <si>
    <t xml:space="preserve">Conferir o tamanho da RD Community e trocar o Hotmart Club pelo que de fato reúne produtores (eventos como o FIRE, grupos oficiais), com um dado verificável.</t>
  </si>
  <si>
    <t xml:space="preserve">Stackoverflow e Reddit dominam buscas técnicas porque comunidade responde perguntas que nenhuma empresa criaria manualmente.</t>
  </si>
  <si>
    <t xml:space="preserve">O Stack Overflow perdeu a maior parte das perguntas novas depois do ChatGPT. Em 2026 o exemplo soa datado. O Reddit, ao contrário, ganhou peso no Google. Nome grafado errado.</t>
  </si>
  <si>
    <t xml:space="preserve">Ficar com o Reddit e somar o argumento de 2026: fórum aberto e indexável também alimenta respostas de IA. Grafar "Stack Overflow" se for mantido.</t>
  </si>
  <si>
    <t xml:space="preserve">Willingness da empresa de abrir parte do produto ou conteúdo como commons.</t>
  </si>
  <si>
    <t xml:space="preserve">Inglês sem tradução no meio da frase. O capítulo inteiro mistura "onboardam", "advocacy", "Referrals to product", "Active members (posting, ou responding)".</t>
  </si>
  <si>
    <t xml:space="preserve">"Disposição da empresa de abrir parte do produto ou do conteúdo para uso comum." Traduzir as métricas: membros ativos, taxa de resposta, indicações.</t>
  </si>
  <si>
    <t xml:space="preserve">Base pequena igual a espaço vazio igual a morte.</t>
  </si>
  <si>
    <t xml:space="preserve">O sinal "=" virou "igual a" na troca mecânica e a frase ficou sem verbo. Repete-se na linha 5243 ("...mil membros igual a comunidade morta").</t>
  </si>
  <si>
    <t xml:space="preserve">"Base pequena vira espaço vazio, e espaço vazio mata a comunidade." Na linha 5243: "Um community manager de meio período para mil membros deixa a comunidade morrer."</t>
  </si>
  <si>
    <t xml:space="preserve">Você está autorizado a ter uma comunidade pequena de 30 pessoas fanáticas e ativas em vez de um grupo morto de 5.000 contatos silenciosos.</t>
  </si>
  <si>
    <t xml:space="preserve">Contradiz o alerta da linha 5235 (menos de cem clientes, não monte, vinte membros vira fantasma) e a linha 5228 (mínimo de 200 a 500). A cena dos 35 CFOs fica do lado da Permissão.</t>
  </si>
  <si>
    <t xml:space="preserve">Separar dois objetos com piso próprio: grupo curado de pares (20 a 40 pessoas, ritual fixo, viável cedo) e comunidade de clientes em escala (centenas). Alinhar abertura, alerta, pré-condições e Permissão.</t>
  </si>
  <si>
    <t xml:space="preserve">Escolha os seus 10 clientes mais engajados e apresente dois deles um ao outro no WhatsApp hoje</t>
  </si>
  <si>
    <t xml:space="preserve">Apresentar dois clientes por WhatsApp expõe o número de um ao outro sem consentimento, o que esbarra na LGPD e na etiqueta B2B.</t>
  </si>
  <si>
    <t xml:space="preserve">Acrescentar o passo do consentimento: "Pergunte a cada um, em mensagem separada, se topa a apresentação. Só junte os dois depois do sim."</t>
  </si>
  <si>
    <t xml:space="preserve">governa cada centavo por **Margem de Contribuição após Mídia (POAS)**</t>
  </si>
  <si>
    <t xml:space="preserve">POAS é Profit on Ad Spend, razão entre lucro bruto e gasto em mídia. Margem de contribuição após mídia é outra métrica. A sigla não corresponde ao nome.</t>
  </si>
  <si>
    <t xml:space="preserve">"...governa cada real pelo POAS (lucro bruto dividido pelo gasto em mídia), pela margem de contribuição depois da mídia e pelo MER."</t>
  </si>
  <si>
    <t xml:space="preserve">Marketing de performance é a disciplina de gerir investimento em mídia paga com rigor quantitativo</t>
  </si>
  <si>
    <t xml:space="preserve">Depois da melhor cena do trecho, o capítulo vira manual de agência por 350 linhas e não volta à loja de Recife. Não refaz a conta de Bia com POAS nem mostra o MER dela.</t>
  </si>
  <si>
    <t xml:space="preserve">Fechar as seções 4, 5 e 8 com a conta de Rafael e Bia: CAC por canal, um teste de pausa na Meta, MER antes e depois, o boleto não pago saindo do relatório.</t>
  </si>
  <si>
    <t xml:space="preserve">É CPA (Cost Per Action, custo por aquisição), CAC (custo de aquisição de cliente), ROAS (Return on Ad Spend, retorno sobre o investimento em anúncios)</t>
  </si>
  <si>
    <t xml:space="preserve">ROAS e MER são usados desde a cena e definidos de novo nas linhas 5318, 5329 e 5563. CPA vira "custo por aquisição" aqui e "Custo Por Ação" na linha 5327.</t>
  </si>
  <si>
    <t xml:space="preserve">Definir as cinco métricas uma vez, na lista da linha 5325, e cortar as glosas das linhas 5318 e 5563. Fixar CPA como custo por ação.</t>
  </si>
  <si>
    <t xml:space="preserve">Maior reach do Brasil. Penetração de redes sociais no país supera 70% da população adulta, com forte concentração em Instagram e Facebook.</t>
  </si>
  <si>
    <t xml:space="preserve">A seção da Meta ignora anúncios que abrem conversa no WhatsApp, formato central para PME e D2C no Brasil, e o WhatsApp como fim do funil de Rafael e Bia.</t>
  </si>
  <si>
    <t xml:space="preserve">Acrescentar um parágrafo sobre campanhas de mensagem para WhatsApp: quando usar, como registrar a venda fechada na conversa e como isso bagunça a atribuição. Conferir nomes de formato vigentes.</t>
  </si>
  <si>
    <t xml:space="preserve">A janela de atribuição padrão caiu de 28 dias para 7 dias (clique) e 1 dia (view).</t>
  </si>
  <si>
    <t xml:space="preserve">A janela de visualização já era de 1 dia antes do iOS 14.5. A frase sugere que as duas caíram de 28. A Meta voltou a mexer nas janelas de view depois de 2024.</t>
  </si>
  <si>
    <t xml:space="preserve">"O padrão passou de 28 dias após o clique para 7 dias após o clique, com 1 dia após a visualização." Confirmar as janelas disponíveis em out/2026.</t>
  </si>
  <si>
    <t xml:space="preserve">Estrutura recomendada: separar campanhas por objetivo (awareness, consideração, conversão), por funil (topo, meio, fundo) e por criativo.</t>
  </si>
  <si>
    <t xml:space="preserve">Receita de 2020. A Meta renomeou o CBO e empurra contas consolidadas, público amplo e Advantage+. Separar por criativo fragmenta o aprendizado que o próprio texto exige (50 conversões).</t>
  </si>
  <si>
    <t xml:space="preserve">Atualizar: poucas campanhas, público amplo, criativo fazendo a segmentação e teste de criativo em campanha separada. Conferir nomes e regras da fase de aprendizado em out/2026.</t>
  </si>
  <si>
    <t xml:space="preserve">Performance Max (PMax) é a campanha que usa IA para otimizar em todos os inventários do Google simultaneamente</t>
  </si>
  <si>
    <t xml:space="preserve">Não cita Demand Gen, AI Max para Search nem anúncios nos resumos de IA da busca. Em 2026 a automação por IA é o padrão nas duas plataformas e o capítulo a trata como detalhe.</t>
  </si>
  <si>
    <t xml:space="preserve">Acrescentar um parágrafo sobre campanhas automatizadas no Google e na Meta e sobre o que o fundador ainda controla: criativo, sinal de conversão de qualidade, exclusões e verba.</t>
  </si>
  <si>
    <t xml:space="preserve">o gap diminuiu cerca de metade entre 2023 e 2025 conforme dados públicos da Right Side Up e da Trendtrack</t>
  </si>
  <si>
    <t xml:space="preserve">TikTok não é "canal emergente" em 2026. Right Side Up é agência americana e Trendtrack é fonte obscura para benchmark brasileiro. Falta TikTok Shop, lançado no Brasil em 2025.</t>
  </si>
  <si>
    <t xml:space="preserve">Tirar "emergente", trocar a fonte por relatório aberto e datado ou cortar os percentuais, e acrescentar TikTok Shop e venda ao vivo, que importam para Rafael e Bia.</t>
  </si>
  <si>
    <t xml:space="preserve">formulários nativos do LinkedIn convertem em torno de treze por cento, contra dois e meio por cento das landing pages servidas via Meta.</t>
  </si>
  <si>
    <t xml:space="preserve">Os 13% vêm do material de venda do LinkedIn e comparam com a média genérica de landing pages, não com páginas "servidas via Meta". A atribuição foi distorcida.</t>
  </si>
  <si>
    <t xml:space="preserve">"O LinkedIn afirma que seus formulários nativos convertem perto de 13%, contra cerca de 2% de uma landing page média." Dizer que o número é do vendedor.</t>
  </si>
  <si>
    <t xml:space="preserve">Disponível no Google Ads e GA4 para contas com volume suficiente (mínimo ~3.000 conversões por mês).</t>
  </si>
  <si>
    <t xml:space="preserve">Desde 2023 o data-driven é o padrão no Google Ads e no GA4, sem esse piso, e os modelos linear, time decay e por posição saíram das duas ferramentas. A lista oferece opções que o leitor não vai achar.</t>
  </si>
  <si>
    <t xml:space="preserve">Explicar que hoje o Google oferece data-driven e último clique, e que os modelos por regra servem como raciocínio ou em ferramentas de terceiros. Trocar "Google Analytics 3" (linha 5446) por Universal Analytics, desligado em 2023.</t>
  </si>
  <si>
    <t xml:space="preserve">O Google Ads oferece hoje só último clique e data-driven, que é o padrão. Primeiro clique, linear, time decay e por posição deixaram de ser suportados, e não há piso obrigatório de conversões.</t>
  </si>
  <si>
    <t xml:space="preserve">https://support.google.com/google-ads/answer/6259715?hl=en</t>
  </si>
  <si>
    <t xml:space="preserve">Nielsen, com metodologia diferente, atribui em torno de cinquenta e seis por cento do ROI de venda à qualidade do criativo (47% mensagem mais 9% contexto)</t>
  </si>
  <si>
    <t xml:space="preserve">No estudo da Nielsen, criativo explica cerca de 47% do efeito em vendas. Os 9% costumam ser de segmentação, e a soma de 56% parece montada. O dado do Google (70%) também pede fonte.</t>
  </si>
  <si>
    <t xml:space="preserve">Citar um número só, com fonte e ano: "A Nielsen estimou em 2017 que o criativo explica perto de metade do efeito de uma campanha nas vendas." Atualizar o "Em 2025" da linha 5476.</t>
  </si>
  <si>
    <t xml:space="preserve">Regra prática: refreshar criativos a cada 2-4 semanas em campanhas de conversão ativas.</t>
  </si>
  <si>
    <t xml:space="preserve">Verbos aportuguesados de improviso ("refreshar", "scrollar", "performado") e inglês no lugar do português ("Campaigns que ficam ativas", linha 5626, "Proportion", linha 5415).</t>
  </si>
  <si>
    <t xml:space="preserve">"Troque os criativos a cada duas a quatro semanas." Usar "rolar a tela", "teve desempenho", "campanhas", "proporção".</t>
  </si>
  <si>
    <t xml:space="preserve">Em B2C com ticket de R$ 100 por mês (SaaS ou assinatura), um CAC acima de R$ 300 é difícil de justificar sem LTV de pelo menos R$ 1.200 (payback em 12 meses).</t>
  </si>
  <si>
    <t xml:space="preserve">As contas não fecham. CAC de R$ 300 com R$ 100 por mês se paga em 3 meses, não 12. Na frase seguinte, CAC de R$ 8.000 num contrato de R$ 5.000 por mês nunca leva 18 meses para se pagar.</t>
  </si>
  <si>
    <t xml:space="preserve">Refazer com margem: "Assinatura de R$ 100 por mês com 70% de margem gera R$ 70. Um CAC de R$ 840 se paga em 12 meses. Contrato de R$ 60 mil por ano com 80% de margem aceita CAC de até R$ 72 mil para payback de 18 meses."</t>
  </si>
  <si>
    <t xml:space="preserve">empresa de SaaS com ROAS de 5x em campanha de Meta, mas que está trazendo clientes que cancelam em 60 dias. O LTV desses clientes é R$ 200. O CAC é R$ 80.</t>
  </si>
  <si>
    <t xml:space="preserve">ROAS de 5x com CAC de R$ 80 supõe R$ 400 de receita atribuída por cliente, mas o LTV é R$ 200. O exemplo se contradiz sem explicar o mecanismo.</t>
  </si>
  <si>
    <t xml:space="preserve">Explicar a diferença: "O painel registra o plano anual de R$ 400 como venda. O cliente cancela em 60 dias e recebe reembolso proporcional. Receita real: R$ 200."</t>
  </si>
  <si>
    <t xml:space="preserve">Aumentar budget mais de 20% por semana (ou 30% por mês) coloca campanhas em modo de reaprendizado</t>
  </si>
  <si>
    <t xml:space="preserve">20% por semana e 30% por mês não são equivalentes (20% semanais passam de 100% ao mês). A tabela manda subir 20 a 30% ao mês. A regra é folclore de gestor, não norma das plataformas.</t>
  </si>
  <si>
    <t xml:space="preserve">Fixar uma regra e dizer de onde vem: "Aumentos grandes de uma vez tendem a reiniciar o aprendizado. Suba em degraus de até 20% a cada poucos dias." Conferir a orientação vigente da Meta e do Google.</t>
  </si>
  <si>
    <t xml:space="preserve">Estimativas indicam que 40-60% das conversões em iOS não são reportadas dentro da plataforma.</t>
  </si>
  <si>
    <t xml:space="preserve">Número sem fonte, e no Brasil o iPhone é minoria dos celulares. O efeito sobre a conta total é bem menor que nos EUA. O texto importa o drama americano sem ajustar.</t>
  </si>
  <si>
    <t xml:space="preserve">Citar a fatia de iOS no Brasil e fazer a conta: se 18% dos compradores usam iPhone e metade deles some do painel, a perda é perto de 9% das conversões.</t>
  </si>
  <si>
    <t xml:space="preserve">### Delegar o cartão de crédito para agências cobradas por percentual de mídia gasta e ignorar a fadiga criativa</t>
  </si>
  <si>
    <t xml:space="preserve">O título promete discutir o conflito de quem ganha percentual sobre a verba, tema real no Brasil, mas a lista não trata de remuneração de agência nem de fadiga criativa.</t>
  </si>
  <si>
    <t xml:space="preserve">Acrescentar o item prometido: quem ganha % da verba ganha mais quando você gasta mais. Propor fee fixo com bônus atrelado a CAC ou margem confirmada no CRM.</t>
  </si>
  <si>
    <t xml:space="preserve">Capítulo 16 (LIQUIDEZ SECUNDÁRIA (SECONDARIES): REALIZAÇÃO PARCIAL DE CAPITAL PARA FUNDADORES, EXECUTIVOS E INVESTIDORES ANTES DO EXIT) (Vol. 9)]], Growth e Aquisição.</t>
  </si>
  <si>
    <t xml:space="preserve">Remissões casadas por palavra-chave: "Growth e Aquisição" leva a Secondaries (Vol. 9) e "Métricas e Dashboard" leva a avaliação de desempenho de RH (Vol. 6). "Canvases da Fase" cai na Fase 11.</t>
  </si>
  <si>
    <t xml:space="preserve">Refazer o bloco com destinos reais: Cap. 2 (canais), Cap. 14 deste volume (dados e experimentação) e Fase 15 no Vol. 6 (máquina de crescimento).</t>
  </si>
  <si>
    <t xml:space="preserve">Mesmo erro do Cap. 3: Fase 10 é Testes de solução e usabilidade e não cita marketing de performance. Numeração antiga.</t>
  </si>
  <si>
    <t xml:space="preserve">Apontar para as fases que usam o capítulo (Fase 12 e Fase 15), depois de conferir, ou remover o callout.</t>
  </si>
  <si>
    <t xml:space="preserve">Desligue hoje qualquer campanha que rode abaixo desse piso.</t>
  </si>
  <si>
    <t xml:space="preserve">O Ritual manda cortar pelo ROAS de painel que o capítulo desmascarou. Contradiz a linha 5567 (topo com ROAS de 0,5x alimenta a busca) e a armadilha de pausar campanhas (linha 5626).</t>
  </si>
  <si>
    <t xml:space="preserve">"Calcule o ROAS de empate e compare com o MER do último mês, não com o painel. Se o MER estiver abaixo do piso, corte primeiro as campanhas de fundo de funil com pior custo por venda confirmada no CRM."</t>
  </si>
  <si>
    <t xml:space="preserve">$1 / 0,33 = 3,03$</t>
  </si>
  <si>
    <t xml:space="preserve">Delimitadores de LaTeX vazaram. Fora do Obsidian o leitor vê "$1" e lê dólar num texto em reais.</t>
  </si>
  <si>
    <t xml:space="preserve">Escrever por extenso: "1 dividido por 0,33 dá 3,03".</t>
  </si>
  <si>
    <t xml:space="preserve">ela definiu uma posição cirúrgica e brutalmente clara na mente dos médicos ortopedistas e pacientes da cidade</t>
  </si>
  <si>
    <t xml:space="preserve">Camila vira dona de clínica de coluna e fisioterapia, com sessão de R$ 480. Na bíblia ela é dentista de reabilitação oral. "Cirúrgica e brutalmente" somam dois adjetivos proibidos.</t>
  </si>
  <si>
    <t xml:space="preserve">Reescrever com odontologia: "A clínica de BH que faz reabilitação oral completa em executivos acima de 40, com planejamento digital e garantia de cinco anos." Comparar com clínicas de convênio odontológico.</t>
  </si>
  <si>
    <t xml:space="preserve">Como Al Ries, Jack Trout e April Dunford provaram, marca não é o desenho colorido na fachada</t>
  </si>
  <si>
    <t xml:space="preserve">"Provaram" é exagero, são autores de tese. O trio vira name-dropping, e Dunford trata de posicionamento de produto, que o próprio capítulo manda para o Cap. 7.</t>
  </si>
  <si>
    <t xml:space="preserve">"Ries e Trout chamaram isso de posicionamento em 1981: a marca é o lugar que você ocupa na cabeça do cliente." Deixar Dunford para o Cap. 7.</t>
  </si>
  <si>
    <t xml:space="preserve">você cai na **Vala Comum do Ruído Branco**</t>
  </si>
  <si>
    <t xml:space="preserve">Conceito batizado em negrito a cada cena, sem hierarquia nem retorno: Aluguel Eterno, Escritura Definitiva, Cemitério dos Grupos Silenciados, Ilusão do ROAS. Este mistura vala comum e ruído branco.</t>
  </si>
  <si>
    <t xml:space="preserve">Um conceito nomeado por capítulo, retomado no Espelho e no Ritual. Aqui bastaria "a marca que tenta significar tudo e não significa nada".</t>
  </si>
  <si>
    <t xml:space="preserve">Fundadores em estágio pré-seed a Série B que precisam construir marca sem orçamento de marketing de corporação.</t>
  </si>
  <si>
    <t xml:space="preserve">A cena de Camila (recusa do pacote de R$ 60 mil, posição clara, preço cinco vezes maior) some aqui. Nenhuma das dez seções volta a ela, nem naming, nem INPI, nem orçamento por estágio.</t>
  </si>
  <si>
    <t xml:space="preserve">Usar Camila como caso corrido: o que ela registrou no INPI e quando, quanto gastou de marca em cada estágio, como mediu reconhecimento em BH, por que não fez rebranding na segunda unidade.</t>
  </si>
  <si>
    <t xml:space="preserve">EA pressupõe DX, e quando os dois divergem, DX prevalece (Mensagem deriva de Posicionamento, não o contrário).</t>
  </si>
  <si>
    <t xml:space="preserve">"EA" e "DX" são códigos internos que vazaram. O leitor não tem como decifrar. O callout se repete quase igual na linha 6060, no Cap. 7.</t>
  </si>
  <si>
    <t xml:space="preserve">"O Capítulo 7 parte deste. Quando a mensagem de um lançamento brigar com o posicionamento, vale o posicionamento." Manter o callout em um só dos dois capítulos.</t>
  </si>
  <si>
    <t xml:space="preserve">Brand equity (valor patrimonial da marca) não é gasto, é investimento que acumula juros compostos.</t>
  </si>
  <si>
    <t xml:space="preserve">"Ativo composto" e "juros compostos" já batizaram o conteúdo no Cap. 3. Repetir a imagem para marca dilui as duas, e a frase usa "não é X, é Y".</t>
  </si>
  <si>
    <t xml:space="preserve">Retomar a imagem do título do capítulo, o atalho mental: "Cada contato bom encurta o caminho até a próxima venda. Marca é esse atalho acumulado."</t>
  </si>
  <si>
    <t xml:space="preserve">o CAC (Customer Acquisition Cost — custo de aquisição de cliente) cai. O prospect (potencial cliente) chega com menos resistência</t>
  </si>
  <si>
    <t xml:space="preserve">Glosa automática de sigla que o leitor viu dezenas de vezes. O mesmo com PMF e branding na linha 5715, num volume que tem a Fase 13 inteira sobre PMF.</t>
  </si>
  <si>
    <t xml:space="preserve">Cortar as glosas de CAC, PMF, ICP e branding a partir do Cap. 3 e deixar o glossário do volume fazer o serviço.</t>
  </si>
  <si>
    <t xml:space="preserve">Nubank cobra mais que banco convencional em alguns produtos porque a relação emocional com o cliente justifica.</t>
  </si>
  <si>
    <t xml:space="preserve">O Nubank se construiu cobrando menos (cartão sem anuidade, conta sem tarifa). A frase contradiz o caso mais conhecido do país e não diz quais produtos.</t>
  </si>
  <si>
    <t xml:space="preserve">Trocar por um prêmio de preço verificável ou dizer o que o Nubank ganha com a marca: aquisição barata por indicação.</t>
  </si>
  <si>
    <t xml:space="preserve">Essa fórmula parece simples. Não é.</t>
  </si>
  <si>
    <t xml:space="preserve">Frase curta dramática da lista combinada com o autor. Na linha 5713 há outra: "Produto se copia. Marca não."</t>
  </si>
  <si>
    <t xml:space="preserve">"A fórmula parece simples, mas cada palavra obriga uma escolha."</t>
  </si>
  <si>
    <t xml:space="preserve">#### 6.3.1 — Crossing the Chasm para Posicionamento de Marca</t>
  </si>
  <si>
    <t xml:space="preserve">Crossing the Chasm, JTBD e Blue Ocean já têm blocos próprios nos Vols. 1 e 2 e na Fase 12, e Ries e Trout está na Fase 13 deste volume. Aqui voltam em resumo, sem acrescentar.</t>
  </si>
  <si>
    <t xml:space="preserve">Trocar os resumos por remissões curtas e gastar o espaço no que só este capítulo tem: como aplicar à marca de uma startup brasileira, com um caso acompanhado do começo ao fim.</t>
  </si>
  <si>
    <t xml:space="preserve">O conceito de Jobs to be Done (JTBD) foi originado por Tony Ulwick (Strategyn, 1990)</t>
  </si>
  <si>
    <t xml:space="preserve">O bloco de ODI do Vol. 2 (linha 3726) data o trabalho de Ulwick em 1991, no Total Quality Group, e o glossário diz 1990. A origem do JTBD é disputada e aqui aparece como fato.</t>
  </si>
  <si>
    <t xml:space="preserve">"A ideia de jobs to be done circulou nos anos 1990, com Tony Ulwick entre os pioneiros, e foi popularizada por Christensen em The Innovator's Solution (2003)." Alinhar a data com o Vol. 2.</t>
  </si>
  <si>
    <t xml:space="preserve">A Contabilizei não competiu com escritórios de contabilidade, criou um segmento para MEIs que antes não tinham contabilidade.</t>
  </si>
  <si>
    <t xml:space="preserve">MEI não é obrigado a ter contador, e a Contabilizei se vende justamente contra escritórios tradicionais, atendendo ME e EPP. Exemplo de oceano azul factualmente frágil.</t>
  </si>
  <si>
    <t xml:space="preserve">Reescrever como simplificação e preço menor dentro de um mercado existente, que é o caso, ou trocar por empresa que de fato criou demanda nova.</t>
  </si>
  <si>
    <t xml:space="preserve">O MEI não é obrigado a ter contador. A Contabilizei se dirige a micro e pequenas empresas, prestadores de serviço e profissionais liberais.</t>
  </si>
  <si>
    <t xml:space="preserve">https://www.contabilizei.com.br/contabilidade-online/preciso-de-contador-para-abrir-empresa/</t>
  </si>
  <si>
    <t xml:space="preserve">iFood é o exemplo: iFood para Restaurantes, iFood Pago, iFood Benefícios</t>
  </si>
  <si>
    <t xml:space="preserve">Todos os nomes começam por "iFood". É marca monolítica com descritor, não marca endossada. O exemplo desmente a definição dada.</t>
  </si>
  <si>
    <t xml:space="preserve">Usar um endosso real (marca própria com "by" ou "uma empresa X"), checado, ou mover o iFood para o modelo monolítico como caso de marca única que serve vários públicos.</t>
  </si>
  <si>
    <t xml:space="preserve">Custo por volta de R$ 450 por classe para MEI/ME, R$ 890 para outros. O processo leva de oito a vinte e quatro meses.</t>
  </si>
  <si>
    <t xml:space="preserve">Valor único esconde que a taxa vem em duas etapas, pedido e concessão, esta só após o deferimento e sob pena de arquivamento. O desconto vale também para EPP e pessoa física.</t>
  </si>
  <si>
    <t xml:space="preserve">"Paga-se uma taxa no pedido e outra na concessão. Com desconto (MEI, ME, EPP, pessoa física), o total fica perto de R$ X. Sem desconto, perto de R$ Y." Conferir a tabela e o prazo médio do INPI em out/2026.</t>
  </si>
  <si>
    <t xml:space="preserve">Pela tabela do INPI em vigor desde 20/12/2025, o pedido de marca com especificação pré-aprovada custa R$ 880, ou R$ 440 com desconto, e a concessão do primeiro decênio custa R$ 0. Com especificação livre, R$ 1.720 ou R$ 860.</t>
  </si>
  <si>
    <t xml:space="preserve">https://www.gov.br/inpi/pt-br/servicos/custos-e-pagamento/NovaTabeladeRetribuiesINPI_MARCAS_Final_20_dez_25.pdf</t>
  </si>
  <si>
    <t xml:space="preserve">Qualquer terceiro pode registrar antes de você e exigir que você mude.</t>
  </si>
  <si>
    <t xml:space="preserve">Omite o direito de precedência (LPI, art. 129, § 1º): quem usa a marca de boa-fé há pelo menos seis meses pode disputar o registro. O caso das startups que mudaram de nome vem sem nome.</t>
  </si>
  <si>
    <t xml:space="preserve">Manter o alerta, citar o direito de precedência como defesa (com prova de uso e prazo de oposição) e dar um caso real nomeado, ou cortar a frase sobre rebranding de seis a sete dígitos.</t>
  </si>
  <si>
    <t xml:space="preserve">presença em eventos de C-level (Fórum Nacional, GPTW, eventos de associações setoriais como ABIFARMA, FEBRABAN)</t>
  </si>
  <si>
    <t xml:space="preserve">A ABIFARMA foi extinta no início dos anos 2000. "Fórum Nacional" é vago, e GPTW é ranking de clima organizacional, não evento de decisores.</t>
  </si>
  <si>
    <t xml:space="preserve">Trocar por entidades vigentes e eventos de decisores (Febraban Tech, Sindusfarma, Interfarma, Amcham), depois de checar.</t>
  </si>
  <si>
    <t xml:space="preserve">Gosto pessoal do founder não é razão estratégica. Marca não é arte, é ferramenta.</t>
  </si>
  <si>
    <t xml:space="preserve">"Founder" convive com "fundador" no mesmo capítulo (também na linha 5910), contra a regra do autor. A frase seguinte é "não é X, é Y".</t>
  </si>
  <si>
    <t xml:space="preserve">"Gosto pessoal do fundador não é motivo estratégico. Marca é ferramenta."</t>
  </si>
  <si>
    <t xml:space="preserve">Para startups, medir share of spontaneous recognition no segmento-alvo a cada seis meses.</t>
  </si>
  <si>
    <t xml:space="preserve">Pesquisa de lembrança espontânea custa caro e o texto não diz como fazer. Faltam os indicadores baratos que uma startup mede já: busca pela marca, tráfego direto, campo "como nos conheceu".</t>
  </si>
  <si>
    <t xml:space="preserve">Acrescentar o kit mínimo: volume de busca pelo nome (Search Console, Google Trends), tráfego direto, origem declarada no cadastro e uma pergunta de lembrança espontânea feita nas conversas de vendas.</t>
  </si>
  <si>
    <t xml:space="preserve">Capítulo não é fase. O título existe três vezes no volume e o link cai no primeiro, o da Fase 11 (frameworks de MVP), sem relação com marca. O mesmo ocorre com "Canvases Visuais da Fase" no Cap. 5.</t>
  </si>
  <si>
    <t xml:space="preserve">Apontar para os blocos de Positioning (Ries e Trout) e de Dunford na Fase 13, com âncora própria, ou remover o item.</t>
  </si>
  <si>
    <t xml:space="preserve">## CAPÍTULO 7 — PRODUCT MARKETING: POSICIONAMENTO, MENSAGEM E LANÇAMENTO</t>
  </si>
  <si>
    <t xml:space="preserve">Outros volumes chamam este capítulo de "Modelagem Financeira" (Vol. 5, linha 5190, e Vol. 10, linha 967) e de "Assessoria de Imprensa" (Vol. 9). O Cap. 6 vira "Contratos para Startups" no Vol. 6.</t>
  </si>
  <si>
    <t xml:space="preserve">Corrigir os rótulos nas remissões de entrada. O padrão sugere um mapa antigo de capítulos aplicado por número, que vale revisar em lote em toda a coleção.</t>
  </si>
  <si>
    <t xml:space="preserve">média recuperada: R$ 14.200 por empresa</t>
  </si>
  <si>
    <t xml:space="preserve">O recurso tinha zero clientes ativos, então não há média recuperada para anunciar. E 41% de ativação numa tarde, em produto financeiro B2B, é número de fantasia.</t>
  </si>
  <si>
    <t xml:space="preserve">Tirar a média do e-mail ou atribuí-la a um piloto com três clientes beta. Trocar o resultado por algo crível: "em uma semana, 68% abriram e 1 em cada 6 clientes ativou".</t>
  </si>
  <si>
    <t xml:space="preserve">Esse é o território sagrado do **Product Marketing (PMM)**: a ponte estratégica que traduz código frio em narrativa magnética</t>
  </si>
  <si>
    <t xml:space="preserve">Tom inflado ("território sagrado", "código frio em narrativa magnética") e um segundo nome para a mesma ideia: o título fala em Síndrome do Engenheiro Orgulhoso, o corpo em Cegueira da Funcionalidade.</t>
  </si>
  <si>
    <t xml:space="preserve">Escolher um nome e escrever plano: "Product marketing traduz o que o produto faz no que o cliente ganha, decide o tamanho de cada lançamento e prepara quem vende."</t>
  </si>
  <si>
    <t xml:space="preserve">[[IGNICAO-Vol-9-Maturidade-e-Exit#CAPÍTULO 1 — BOARD E GOVERNANCE|Capítulo 1 — Métricas de Crescimento (Vol. 9)]]</t>
  </si>
  <si>
    <t xml:space="preserve">O rótulo "Métricas de Crescimento" leva a Board e Governance. O mesmo link reaparece na linha 6491. A frase do callout também está truncada: "do qual a Mensagem aqui derivada".</t>
  </si>
  <si>
    <t xml:space="preserve">Corrigir rótulo ou destino e reescrever: "...e o Cap. 6, de onde vem o posicionamento que esta mensagem traduz."</t>
  </si>
  <si>
    <t xml:space="preserve">Escopo deste capítulo versus DX</t>
  </si>
  <si>
    <t xml:space="preserve">Repete quase palavra por palavra o callout do Cap. 6 (linha 5698), com os mesmos códigos internos EA e DX.</t>
  </si>
  <si>
    <t xml:space="preserve">Manter a divisão de escopo em um só lugar, de preferência aqui, numa frase sem códigos.</t>
  </si>
  <si>
    <t xml:space="preserve">Não é o product manager (que decide o que construir). Não é o growth marketer (que otimiza funis e experimentos). É quem responde:</t>
  </si>
  <si>
    <t xml:space="preserve">"Não é X, é Y" em série no capítulo: "Isso não é improviso, é deliberado" (6070), "não é quando o trabalho acontece, é quando ele aparece" (6262), "não é timing, é prioridade" (6364).</t>
  </si>
  <si>
    <t xml:space="preserve">Dizer o que é sem a negação: "O PMM responde quatro perguntas: para quem é o produto, por que é diferente, o que ele vale para o comprador e como dizer isso de um jeito que venda."</t>
  </si>
  <si>
    <t xml:space="preserve">O primeiro PMM hire (geralmente entre Seed late e Series A)</t>
  </si>
  <si>
    <t xml:space="preserve">"Hire", "Seed late" e "Series A" onde o autor pede Série A. Nas linhas 6478 e 6487 o capítulo ainda se contradiz: squad de PMM "de Series B em diante" e "raramente antes de Series C".</t>
  </si>
  <si>
    <t xml:space="preserve">"A primeira contratação de PMM, em geral entre o fim do seed e a Série A." Alinhar o título da linha 6478 com a frase da linha 6487.</t>
  </si>
  <si>
    <t xml:space="preserve">O framework tem cinco componentes:</t>
  </si>
  <si>
    <t xml:space="preserve">O bloco de Dunford na Fase 13 deste volume (linha 3584) fala em 10 componentes. O leitor encontra duas versões do mesmo método, com contagens diferentes, a 2.500 linhas de distância.</t>
  </si>
  <si>
    <t xml:space="preserve">Unificar: cinco componentes (alternativas, atributos, valor, clientes que mais ligam, categoria) e um processo de 10 passos. Manter o detalhe num lugar e remeter do outro.</t>
  </si>
  <si>
    <t xml:space="preserve">#### 1. Alternativas ao status quo (o que o cliente faz sem você)</t>
  </si>
  <si>
    <t xml:space="preserve">Dunford fala em alternativas competitivas, das quais o status quo é uma. "Alternativas ao status quo" inverte o sentido: seriam mudanças, não o que o cliente faz hoje.</t>
  </si>
  <si>
    <t xml:space="preserve">"1. Alternativas competitivas (o que o cliente faria se você não existisse)", mantendo a lista de planilha, WhatsApp e sistema legado, que é ótima.</t>
  </si>
  <si>
    <t xml:space="preserve">#### Camada 1: Tagline e value proposition</t>
  </si>
  <si>
    <t xml:space="preserve">Tagline e posicionamento são ensinados duas vezes, no Cap. 6 (seções 6.2 e 6.5.3) e aqui. A divisão entre estratégico e operacional do callout não se sustenta no conteúdo.</t>
  </si>
  <si>
    <t xml:space="preserve">Deixar posicionamento e tagline num capítulo só e, no outro, apenas remeter. Se ficarem aqui, o Cap. 6 se concentra em nome, arquitetura de marca, medição e orçamento.</t>
  </si>
  <si>
    <t xml:space="preserve">Exemplo de pilares para um produto de gestão de crédito B2B:</t>
  </si>
  <si>
    <t xml:space="preserve">Lucas e Marina somem depois da cena. Os exemplos do corpo (crédito B2B, distribuidora de alimentos) são genéricos, quando o produto deles serviria para pilares, tiers e o teste do "e daí?".</t>
  </si>
  <si>
    <t xml:space="preserve">Refazer os exemplos com o produto de Lucas e Marina: os três pilares deles, o botão de cobranças indevidas classificado como Tier 2, a cadeia de "e daí?" que leva aos R$ 14.200.</t>
  </si>
  <si>
    <t xml:space="preserve">- Montagem da lista de Product Hunt (hunters, upvotes de rede, comentários preparados)</t>
  </si>
  <si>
    <t xml:space="preserve">Playbook de lançamento importado do SaaS americano. Product Hunt e embargo de imprensa pouco servem a quem vende para CFO ou distribuidora no Brasil. Faltam canais locais.</t>
  </si>
  <si>
    <t xml:space="preserve">Trocar por canais que o comprador brasileiro de B2B vê: lista de transmissão e grupos de WhatsApp da base, webinar com cliente, evento ou associação do setor, parceiros e contadores, imprensa setorial.</t>
  </si>
  <si>
    <t xml:space="preserve">Ofereça prova de conceito, trial estruturado ou referência de cliente similar.</t>
  </si>
  <si>
    <t xml:space="preserve">Prova de conceito sem critério de sucesso, prazo e preço é o purgatório de POCs gratuitos de Henrique nos Vols. 1 a 4. O capítulo dá o conselho sem a ressalva que a coleção ensina.</t>
  </si>
  <si>
    <t xml:space="preserve">"Ofereça prova de conceito com critério de sucesso por escrito, prazo de 30 dias e valor abatido no contrato. Sem isso, prefira referência de cliente." Citar o caso do Henrique.</t>
  </si>
  <si>
    <t xml:space="preserve">Isso não é correlação aleatória — a produção do case é um ritual de validação do sucesso que reforça o comprometimento do cliente.</t>
  </si>
  <si>
    <t xml:space="preserve">Afirmação causal sem dado e com viés de seleção óbvio: a empresa escolhe para case justamente os clientes mais satisfeitos, que já cancelariam menos.</t>
  </si>
  <si>
    <t xml:space="preserve">"Clientes que viraram case cancelam menos, em parte porque escolhemos os mais satisfeitos. Ainda assim, vale medir."</t>
  </si>
  <si>
    <t xml:space="preserve">[[IGNICAO-Vol-5-Financas-e-Captacao#CAPÍTULO 4 — MODELAGEM FINANCEIRA OPERACIONAL|Capítulo 4 — Branding e Identidade Visual (Vol. 5)]]</t>
  </si>
  <si>
    <t xml:space="preserve">Quatro dos cinco links têm rótulo e destino trocados: Branding leva a Modelagem Financeira, Inside Sales a Casos de Fracasso, Unit Economics a Como Fechar uma Fase, Métricas a Board.</t>
  </si>
  <si>
    <t xml:space="preserve">Refazer o bloco com destinos reais: Cap. 6 (marca), Cap. 8 (vendas), Cap. 11 (negociação) e Fase 13 (blocos de posicionamento), conferindo cada âncora.</t>
  </si>
  <si>
    <t xml:space="preserve">ABERTURA DO DOMÍNIO (CAP. 8 A 13)</t>
  </si>
  <si>
    <t xml:space="preserve">é metade da equação da tração; a outra metade é **converter essa atenção em contratos assinados no preço certo e reter/expandir esses clientes mês após mês**</t>
  </si>
  <si>
    <t xml:space="preserve">Negrito numa oração inteira e ponto e vírgula juntando duas ideias. O H3 da linha 6513 repete o H1 de 6511 e pula um nível. A abertura do domínio é índice comentado.</t>
  </si>
  <si>
    <t xml:space="preserve">Cortar o H3. Reescrever: "Os capítulos 1 a 7 trataram de conquistar atenção. Os seis seguintes tratam de convertê-la em contrato assinado no preço certo e de manter e expandir esse cliente mês após mês."</t>
  </si>
  <si>
    <t xml:space="preserve">Capítulo 9 — Pricing: Estratégia, Psicologia e Execução</t>
  </si>
  <si>
    <t xml:space="preserve">O índice dá aos capítulos 9, 10 e 11 títulos diferentes dos reais ("Pricing Strategy como Disciplina", "Subscription Economy em Profundidade", "Negociação como Disciplina"). Três nomes por capítulo.</t>
  </si>
  <si>
    <t xml:space="preserve">Adotar no cabeçalho os títulos em português do índice, que são melhores ("Pricing: Estratégia, Psicologia e Execução", "Economia de Recorrência"), e atualizar as âncoras da coleção. Ou alinhar o índice ao cabeçalho.</t>
  </si>
  <si>
    <t xml:space="preserve">passou os primeiros trinta e cinco minutos fazendo apenas perguntas cirúrgicas ao diretor industrial</t>
  </si>
  <si>
    <t xml:space="preserve">Adjetivo da lista proibida e metáfora médica em série: "A Cirurgia da Venda Consultiva" (6527), "Diagnóstico Cirúrgico ou Vomita Funcionalidades?" (6873), "Responda sem anestesia" (6875).</t>
  </si>
  <si>
    <t xml:space="preserve">Trocar por precisão concreta: "fazendo só perguntas sobre perda, custo e responsável". Título: "O fim do vendedor tirador de pedido". Espelho: "Seu time pergunta ou apresenta?".</t>
  </si>
  <si>
    <t xml:space="preserve">Henrique abriu o notebook por apenas seis minutos, mostrou exatamente a tela de alerta preditivo e saiu com o contrato anual de R$ 96 mil assinado.</t>
  </si>
  <si>
    <t xml:space="preserve">Contrato anual fechado na primeira reunião só pelo diretor industrial contradiz o capítulo (ciclo de 30 a 180 dias, compras, jurídico, vários decisores) e o Cap. 11, em que Henrique passa por Compras.</t>
  </si>
  <si>
    <t xml:space="preserve">Fechar a cena com o diretor chamando o financeiro para a sala e marcando visita técnica e piloto pago. O contrato sai semanas depois. A virada continua sendo o diagnóstico, sem o milagre do fechamento na hora.</t>
  </si>
  <si>
    <t xml:space="preserve">Quem convence o cliente corporativo não é a sua voz elogiando o seu produto; é a voz do próprio cliente calculando em voz alta o custo insuportável de continuar com o problema.</t>
  </si>
  <si>
    <t xml:space="preserve">A antítese "não é X, é Y", quase sempre presa por ponto e vírgula, fecha as três aberturas e volta no corpo: 6915, 6917, 7367 (duas vezes), 7381 e 7387. Fórmula reconhecível.</t>
  </si>
  <si>
    <t xml:space="preserve">Afirmar direto: "Quem convence o cliente corporativo é ele mesmo, quando calcula em voz alta quanto o problema custa." Em 6917: "Preço mede a confiança que você tem no valor que entrega."</t>
  </si>
  <si>
    <t xml:space="preserve">Acabava de morrer **O Show de Slides do Vendedor Ansioso**.</t>
  </si>
  <si>
    <t xml:space="preserve">O vendedor da cena mostrava telas e gráficos do software, não slides. O nome não descreve o erro mostrado e não reaparece no capítulo.</t>
  </si>
  <si>
    <t xml:space="preserve">Nomear o erro da cena ("o tour de telas" ou "a demo antes da dor") e retomar o nome em Armadilhas (6647) e no Espelho.</t>
  </si>
  <si>
    <t xml:space="preserve">Vender é a disciplina operacional mais subestimada pelos fundadores no Brasil.</t>
  </si>
  <si>
    <t xml:space="preserve">Depois do separador o capítulo vira manual de referência. Henrique não volta nas quatro partes, no Espelho nem no Ritual. A cena de 13 linhas não conversa com as 350 linhas técnicas.</t>
  </si>
  <si>
    <t xml:space="preserve">Usar Henrique como fio: o vendedor da cena aprendendo SPIN e MEDDIC na Parte 1, o edital de prefeitura perdido na Parte 2, o plano de comissão depois da virada. Fechar o Espelho com a pergunta que ele fez ao diretor.</t>
  </si>
  <si>
    <t xml:space="preserve">Este capítulo foi construído para atender três leitores distintos dentro do mesmo fundador.</t>
  </si>
  <si>
    <t xml:space="preserve">Dois parágrafos seguidos (6545 e 6547) explicam a organização do capítulo, com fragmentos em série ("Compradores profissionais. Editais."). Atrasam a entrada no assunto logo depois da cena.</t>
  </si>
  <si>
    <t xml:space="preserve">Fundir em uma frase de mapa: "As quatro partes cobrem a venda B2B clássica, enterprise e governo, SMB e PLG, e RevOps." Os três leitores podem virar uma tabela de "comece por aqui".</t>
  </si>
  <si>
    <t xml:space="preserve">Ferramentas. LinkedIn Sales Navigator, Apollo, Cognism, Lusha. Critério de saída. Lead no CRM, com dados verificados.</t>
  </si>
  <si>
    <t xml:space="preserve">Troca mecânica de dois-pontos por ponto: rótulos viram frases sem verbo ("Ferramentas.", "Critério de saída.", "Exemplo.", "O objetivo."). O funil de oito estágios lê como telegrama.</t>
  </si>
  <si>
    <t xml:space="preserve">Em material de referência, virar tabela (estágio, objetivo, ferramentas, critério de saída). Em prosa, devolver os dois-pontos: "Critério de saída: lead no CRM com dados verificados."</t>
  </si>
  <si>
    <t xml:space="preserve">Sequência multi-canal (email mais LinkedIn mais ligação mais, eventualmente, WhatsApp).</t>
  </si>
  <si>
    <t xml:space="preserve">O sinal "+" virou "mais" na troca mecânica e a enumeração ficou estranha. Mesmo caso em 6865 ("com playbook, mais ramp de noventa dias").</t>
  </si>
  <si>
    <t xml:space="preserve">Sequência multicanal: e-mail, LinkedIn, ligação e, às vezes, WhatsApp.</t>
  </si>
  <si>
    <t xml:space="preserve">Gravam, e analisam, ligações de venda.</t>
  </si>
  <si>
    <t xml:space="preserve">Vírgula antes de "e" e "ou" em quase toda coordenação dos três capítulos: "relação entre vendas, e pós-venda, importa" (6575), "Alvo igual, ou maior, a oitenta" (7273), "PIS, e COFINS" (7525).</t>
  </si>
  <si>
    <t xml:space="preserve">Remover a vírgula antes de "e" e "ou" em coordenações simples: "Gravam e analisam ligações de venda." "Venda de ticket médio e alto." Uma busca por ", e " e ", ou " no capítulo resolve a maior parte.</t>
  </si>
  <si>
    <t xml:space="preserve">| **Outreach → fechamento (agregado)** | **1-3%** |</t>
  </si>
  <si>
    <t xml:space="preserve">O agregado não fecha com as etapas. Multiplicando as faixas da tabela, dá de 0,13% a 1,6% (meio da faixa perto de 0,5%), sem contar a passagem de resposta para discovery. Nenhuma taxa tem fonte.</t>
  </si>
  <si>
    <t xml:space="preserve">Corrigir o agregado para cerca de 0,2% a 1,5% ou rever as etapas, e citar a origem e o ano dos números. Acrescentar a linha "resposta → discovery agendada".</t>
  </si>
  <si>
    <t xml:space="preserve">Podendo chegar a duzentos e setenta dias, ou mais, em enterprise.</t>
  </si>
  <si>
    <t xml:space="preserve">Cinco ciclos enterprise: 270 dias ou mais (6620), 6 a 24 meses (6663), um ano ou mais (6547), 3 a 12 meses (7228), 6 a 18 meses (7404). Mid-market: 30 a 180 dias aqui, 4 a 8 semanas em 7226.</t>
  </si>
  <si>
    <t xml:space="preserve">Unificar numa tabela única, usada nos três capítulos, com uma faixa de ciclo para SMB, mid-market, enterprise e governo. Reescrever a frase solta no gerúndio: "Em enterprise, o ciclo passa de seis meses."</t>
  </si>
  <si>
    <t xml:space="preserve">PJ tende a ter menos base, e mais variável.</t>
  </si>
  <si>
    <t xml:space="preserve">Apresenta o vendedor PJ como opção de remuneração sem ressalva. Vendedor com meta, horário e chefe tende a configurar vínculo (art. 3º da CLT), e a pejotização está em julgamento no STF.</t>
  </si>
  <si>
    <t xml:space="preserve">Acrescentar: "Contratar vendedor como PJ com meta, chefe e rotina é risco trabalhista alto. Leia o Capítulo 7 do Vol. 8 antes de decidir." Conferir o estado do julgamento no STF.</t>
  </si>
  <si>
    <t xml:space="preserve">Zero a cem por cento paga uma vez. Cem a cento e cinquenta por cento paga uma vírgula cinco vezes. Acima paga duas vezes.</t>
  </si>
  <si>
    <t xml:space="preserve">Números técnicos por extenso (cerca de 90 "por cento" no trecho, "Cinquenta cinquenta" em 6714) tornam faixas e multiplicadores difíceis de ler e comparar.</t>
  </si>
  <si>
    <t xml:space="preserve">Em faixas, percentuais e múltiplos, usar algarismos: "Até 100% da meta, comissão de 1x. De 100% a 150%, 1,5x. Acima de 150%, 2x."</t>
  </si>
  <si>
    <t xml:space="preserve">Clawback para churn cedo. Se o cliente cancela nos primeiros três a seis meses, parte da comissão volta.</t>
  </si>
  <si>
    <t xml:space="preserve">Para vendedor CLT, estornar comissão já paga porque o cliente cancelou é vedado em regra (art. 462 da CLT. A Lei 3.207/1957 só admite estorno por insolvência do comprador). O checklist repete em 6862.</t>
  </si>
  <si>
    <t xml:space="preserve">Trocar por comissão paga conforme o recebimento das mensalidades (art. 466 da CLT), parcelada nos primeiros meses do contrato. Clawback só em contrato PJ ou comercial, com cláusula escrita e revisão de advogado trabalhista.</t>
  </si>
  <si>
    <t xml:space="preserve">Para vendedor CLT, a Lei 3.207/1957 (art. 7º) só autoriza estornar comissão paga se o comprador ficar insolvente. O TST considera indevido o estorno por cancelamento ou inadimplência do cliente, mesmo com cláusula contratual.</t>
  </si>
  <si>
    <t xml:space="preserve">https://jurisprudencia-backend2.tst.jus.br/rest/documentos/e21c683230c1788bc9b252f492ffe136</t>
  </si>
  <si>
    <t xml:space="preserve">CP cobre comissionamento na motion comum (B2B clássica, SMB, PLG). EB aprofunda no contexto enterprise específico</t>
  </si>
  <si>
    <t xml:space="preserve">Siglas de bastidor (CP para este capítulo, EB para o Cap. 2 do Vol. 6) vazaram para o leitor. O resto do callout é jargão sem tradução ("payout em múltiplos cliffs", "adjustments por strategic deal").</t>
  </si>
  <si>
    <t xml:space="preserve">Reescrever: "Este capítulo cobre comissão na venda B2B clássica, SMB e PLG. Para enterprise, com aceleradores, pagamento em etapas e ajustes por contrato estratégico, veja o Capítulo 2 do Vol. 6." Com link.</t>
  </si>
  <si>
    <t xml:space="preserve">O vendedor que passou mais de quarenta por cento do tempo falando no primeiro call, provavelmente, não entendeu a dor.</t>
  </si>
  <si>
    <t xml:space="preserve">Limites incoerentes no capítulo: aqui 40% de fala já é alerta, o Espelho (6876) pergunta por 60%. O Espelho fala em proposta parada há 30 dias (6877), o Ritual em 45 (6884).</t>
  </si>
  <si>
    <t xml:space="preserve">Escolher um limite por métrica e repetir no corpo, no Espelho e no Ritual (ex.: vendedor falando mais de 40%, oportunidade sem próximo passo há mais de 30 dias).</t>
  </si>
  <si>
    <t xml:space="preserve">A média de deals B2B precisa de cinco a doze toques para fechar. O vendedor que desiste no terceiro follow-up perde trinta a quarenta por cento do potencial.</t>
  </si>
  <si>
    <t xml:space="preserve">Benchmarks precisos sem fonte nem ano, padrão do capítulo: "noventa e cinco por cento" (6543), tabela de conversão (6610), OTE enterprise de R$ 300 a 800 mil (6714), CAC self-serve (6790).</t>
  </si>
  <si>
    <t xml:space="preserve">Dar fonte e ano a cada benchmark ou apresentá-lo como ordem de grandeza da experiência do autor ("na prática, raramente menos de cinco contatos"). Reunir os números numa tabela com coluna de fonte.</t>
  </si>
  <si>
    <t xml:space="preserve">ou para um órgão público (Receita, BNDES, Banco Central, prefeitura, secretaria estadual)</t>
  </si>
  <si>
    <t xml:space="preserve">BNDES, e a Petrobras citada na mesma frase, são estatais e compram pela Lei 13.303/2016 e por regulamento próprio, não pela 14.133. A seção de governo omite a Lei das Estatais.</t>
  </si>
  <si>
    <t xml:space="preserve">Acrescentar: "Estatais como BNDES, Petrobras, Banco do Brasil, Caixa e Correios compram pela Lei 13.303/2016 e pelo regulamento de licitações de cada uma. Leia o regulamento antes do edital."</t>
  </si>
  <si>
    <t xml:space="preserve">user (o departamento que vai usar), finance (que vai pagar)</t>
  </si>
  <si>
    <t xml:space="preserve">Inglês com glosa onde o português resolve. Outros no capítulo: "Split base e variable" (6714), "payout em múltiplos cliffs" (6639), "antes do primeiro meeting" (6710), "Comprar tool" (6604).</t>
  </si>
  <si>
    <t xml:space="preserve">Área usuária, financeiro, divisão entre fixo e variável, reunião, ferramenta. Manter em inglês só o que o mercado usa sem tradução (SDR, AE, OTE) e glosar uma vez.</t>
  </si>
  <si>
    <t xml:space="preserve">Vender para o governo brasileiro é possível, legítimo, e constitui um mercado enorme. Cerca de quinze por cento do PIB nacional.</t>
  </si>
  <si>
    <t xml:space="preserve">As estimativas de compras públicas no Brasil (Ipea, OCDE) ficam perto de 10% a 13% do PIB, conforme a metodologia. Número sem fonte.</t>
  </si>
  <si>
    <t xml:space="preserve">Citar fonte e ano, ou escrever "algo acima de 10% do PIB, segundo estimativas do Ipea".</t>
  </si>
  <si>
    <t xml:space="preserve">Plataforma Comprasnet (federal), ou plataformas estaduais, ou municipais.</t>
  </si>
  <si>
    <t xml:space="preserve">O Comprasnet passou a se chamar Compras.gov.br. A seção também omite o PNCP, portal onde a Lei 14.133 obriga a publicar editais e contratos, primeiro lugar para monitorar oportunidades.</t>
  </si>
  <si>
    <t xml:space="preserve">Plataforma Compras.gov.br (federal) ou plataformas estaduais e municipais. Todo edital sob a Lei 14.133 também sai no PNCP (Portal Nacional de Contratações Públicas).</t>
  </si>
  <si>
    <t xml:space="preserve">Desde 1º de outubro de 2021 o Comprasnet se chama Compras.gov.br, integrado ao PNCP (Portal Nacional de Contratações Públicas).</t>
  </si>
  <si>
    <t xml:space="preserve">https://legismap.com.br/conteudos/artigos-e-noticias/sistema-de-contratacoes-do-governo-federal-evolui-e-passa-a-se-chamar-compras-gov-br</t>
  </si>
  <si>
    <t xml:space="preserve">O governo conversa com potenciais fornecedores, para desenhar solução, antes de publicar edital.</t>
  </si>
  <si>
    <t xml:space="preserve">No diálogo competitivo (art. 32 da Lei 14.133) há edital desde o início, para pré-selecionar participantes. O diálogo vem depois e a fase competitiva abre com novo edital.</t>
  </si>
  <si>
    <t xml:space="preserve">O governo publica edital de pré-seleção, conversa com os fornecedores escolhidos para desenhar a solução e só então abre a fase competitiva.</t>
  </si>
  <si>
    <t xml:space="preserve">O Marco Legal das Startups (Lei Complementar 182/2021) introduziu o Contrato Público para Solução Inovadora (CPSI), exatamente para isso.</t>
  </si>
  <si>
    <t xml:space="preserve">O CPSI aparece como contratação direta. Na LC 182/2021 ele resulta de uma modalidade especial de licitação (arts. 12 a 15), com teto de valor e prazo que o fundador precisa conhecer.</t>
  </si>
  <si>
    <t xml:space="preserve">Dar ao CPSI parágrafo próprio: licitação especial para teste de solução inovadora, contrato de até 12 meses prorrogável, teto por contrato e contrato de fornecimento posterior sem nova licitação. Remeter ao Cap. 1 do Vol. 8.</t>
  </si>
  <si>
    <t xml:space="preserve">O CPSI foi criado pela LC 182/2021, mas resulta de licitação especial (art. 13), não de contratação direta. Dura até 12 meses, prorrogáveis por mais 12, com teto de R$ 1,6 milhão, e permite fornecimento posterior sem nova licitação por até 24 meses mais 24, até cinco vezes o teto.</t>
  </si>
  <si>
    <t xml:space="preserve">https://www.planalto.gov.br/ccivil_03/leis/lcp/lcp182.htm</t>
  </si>
  <si>
    <t xml:space="preserve">GovTech brasileiro está crescendo. Iniciativas como InovAtiva Brasil, CPSI, e programas de startups em secretarias, têm facilitado entrada.</t>
  </si>
  <si>
    <t xml:space="preserve">A bíblia dá a Henrique um edital GovTech perdido nos Vols. 1 a 4, e ele vende a prefeituras. Aqui o arquétipo some e a seção fecha com conselho genérico. InovAtiva é aceleração.</t>
  </si>
  <si>
    <t xml:space="preserve">Usar o edital que Henrique perdeu: qual certidão faltou, qual atestado, quanto tempo levou para montar o SICAF. É o caso concreto que a seção não tem.</t>
  </si>
  <si>
    <t xml:space="preserve">Ticket típico, R$ 50 a 3 mil em MRR.</t>
  </si>
  <si>
    <t xml:space="preserve">Self-serve vem em MRR e as outras motions em ARR. Convertido, o teto do self-serve (R$ 36 mil por ano) passa o do inside sales (R$ 30 mil por ano, 6730) e inverte a hierarquia do texto.</t>
  </si>
  <si>
    <t xml:space="preserve">Usar a mesma unidade nas quatro motions. Se a intenção era R$ 50 a 3 mil por ano, corrigir. Se era por mês, rever as faixas de inside sales e SMB.</t>
  </si>
  <si>
    <t xml:space="preserve">No Brasil. Resultados Digitais nos primórdios, RD Station, Conta Azul.</t>
  </si>
  <si>
    <t xml:space="preserve">RD Station é o produto da Resultados Digitais, então o exemplo se repete. RD e Conta Azul ficaram conhecidas por inside sales e canal de contadores, não como casos de PLG.</t>
  </si>
  <si>
    <t xml:space="preserve">Trocar por casos brasileiros documentados de PLG, ou dizer que eram híbridos ("trial com inside sales"). Conferir antes de publicar.</t>
  </si>
  <si>
    <t xml:space="preserve">Mercantilização posterior (freemium, premium, enterprise upgrade).</t>
  </si>
  <si>
    <t xml:space="preserve">Palavra trocada. Mercantilização é transformar em mercadoria. O sentido é monetização.</t>
  </si>
  <si>
    <t xml:space="preserve">Monetização depois da adoção (freemium, plano pago, upgrade para enterprise).</t>
  </si>
  <si>
    <t xml:space="preserve">Os modelos canônicos de freemium e trial são definidos no [[#CAPÍTULO 9 — PRICING STRATEGY COMO DISCIPLINA|Capítulo 9 (PRICING STRATEGY COMO DISCIPLINA)]].</t>
  </si>
  <si>
    <t xml:space="preserve">Remissão quebrada. O Cap. 9 não define freemium nem trial (as duas palavras não aparecem nele). O Cap. 10 repete o erro em 7442. E o próprio parágrafo define os dois modelos logo em seguida.</t>
  </si>
  <si>
    <t xml:space="preserve">Escolher um lugar para a definição canônica, de preferência a seção de estruturas do Cap. 9 (7029), e acrescentar lá freemium, trial e reverse trial. Aqui, ficar só com a escolha entre eles no PLG.</t>
  </si>
  <si>
    <t xml:space="preserve">Os dados no CRM (sistema de gestão de clientes) não batem com dados no marketing.</t>
  </si>
  <si>
    <t xml:space="preserve">Glosa tardia e repetida: CRM já apareceu sem explicação em 6561, 6591 e 6653. PLG é glosado três vezes (6547, 6555, 6724) e "SaaS (software como serviço)" aparece no capítulo 8 do Vol. 4.</t>
  </si>
  <si>
    <t xml:space="preserve">Glosar cada termo na primeira ocorrência do volume e remeter ao glossário. Cortar as glosas de CRM, SaaS e PLG neste capítulo.</t>
  </si>
  <si>
    <t xml:space="preserve">Independente de motion (B2B, enterprise, SMB, PLG), qualquer operação de vendas madura tem.</t>
  </si>
  <si>
    <t xml:space="preserve">Frase truncada pela troca de dois-pontos por ponto: o verbo "tem" fica sem objeto. Também "independente" no lugar de "independentemente".</t>
  </si>
  <si>
    <t xml:space="preserve">Seja qual for a motion (B2B, enterprise, SMB, PLG), uma operação de vendas madura cumpre os itens abaixo.</t>
  </si>
  <si>
    <t xml:space="preserve">Nas suas reuniões comerciais, quem fala mais de 60% do tempo: o seu vendedor explicando telas ou o cliente revelando dores, números e processos internos?</t>
  </si>
  <si>
    <t xml:space="preserve">As três perguntas cobrem só a descoberta da Parte 1. Nada sobre enterprise e governo, PLG, comissão ou RevOps, três quartos do capítulo. Supõe um vendedor, e o leitor do Vol. 4 costuma vender sozinho.</t>
  </si>
  <si>
    <t xml:space="preserve">Acrescentar: "Você sabe qual motion paga a sua conta hoje?" e "Seu plano de comissão premia o cliente que fica ou o que assina?". Trocar "o seu vendedor" por "você ou seu vendedor".</t>
  </si>
  <si>
    <t xml:space="preserve">Abra o seu CRM agora e apague (ou mova para arquivo morto) toda oportunidade que esteja parada há mais de 45 dias</t>
  </si>
  <si>
    <t xml:space="preserve">É tarefa única ("agora"), não rotina semanal. Apagar oportunidade destrói o histórico que o próprio checklist exige para medir conversão e acerto de forecast (6864).</t>
  </si>
  <si>
    <t xml:space="preserve">Toda segunda, 30 minutos: filtrar oportunidades sem próximo passo datado há mais de 30 dias, marcar como perdidas com motivo e levar os três motivos mais comuns para a revisão de pipeline.</t>
  </si>
  <si>
    <t xml:space="preserve">Capítulo 1 (GROWTH COMO FUNÇÃO ORGANIZACIONAL: TIME DE GROWTH, BUILD VS HIRE, RELAÇÃO COM PRODUTO) (Vol. 6)]], Growth como função organizacional.</t>
  </si>
  <si>
    <t xml:space="preserve">Oito remissões num parágrafo, cada uma com o título em caixa alta repetido logo depois em minúsculas. Várias repetem links já dados no corpo (Vol. 6, Caps. 2 e 3).</t>
  </si>
  <si>
    <t xml:space="preserve">Reduzir a três ou quatro remissões com rótulo único ("Vol. 6, Cap. 3: RevOps em profundidade"). Cortar as que já estão no corpo.</t>
  </si>
  <si>
    <t xml:space="preserve">Numeração antiga, deslocada em um. Quem remete a este capítulo é a Fase 11 (MVP e experimentos de mercado, linha 598 do Vol. 4). A Fase 10 (testes de solução e usabilidade) não o cita.</t>
  </si>
  <si>
    <t xml:space="preserve">Referenciado em: Fase 11.</t>
  </si>
  <si>
    <t xml:space="preserve">*Mastering Technical Sales*, de John Care e Aron Bohlig (referência original do MEDDIC em vendas técnicas complexas).</t>
  </si>
  <si>
    <t xml:space="preserve">Atribuição duvidosa: o MEDDIC nasceu na PTC com Dick Dunkel e Jack Napoli, como o Vol. 10 registra. O livro é manual de pré-vendas. Faltam SPIN Selling e Never Split the Difference, citados no texto.</t>
  </si>
  <si>
    <t xml:space="preserve">Descrever o livro pelo que é ("manual de pré-vendas e demonstração técnica"). Acrescentar Rackham (*SPIN Selling*) e Voss. Dar o nome completo de Jim Keenan (*Gap Selling*).</t>
  </si>
  <si>
    <t xml:space="preserve">atraíram dezenas de microempresas desorganizadas que exigiam quatro horas de suporte pelo WhatsApp para configurar uma planilha básica</t>
  </si>
  <si>
    <t xml:space="preserve">Contradiz a abertura do Vol. 4 (linhas 104 a 110), em que o MVP de Lucas e Marina sai para "doze diretores financeiros" pagantes do piloto. Aqui a primeira versão atrai microempresas.</t>
  </si>
  <si>
    <t xml:space="preserve">Ajustar a cena: o plano de R$ 149 foi uma tentativa de escalar além dos pilotos com um plano self-serve, que atraiu microempresas. A lição se mantém e a cronologia fecha.</t>
  </si>
  <si>
    <t xml:space="preserve">o primeiro diretor financeiro que viu a nova proposta fechou em vinte minutos</t>
  </si>
  <si>
    <t xml:space="preserve">Final de conto de fadas: preço dez vezes maior na sexta e contrato fechado em 20 minutos na segunda. Contradiz os ciclos do Cap. 8 e a fala do próprio diretor, que já tinha recebido proposta antes.</t>
  </si>
  <si>
    <t xml:space="preserve">Medir o efeito em um trimestre: "Nos três meses seguintes, fecharam nove contratos a R$ 1.490. O suporte caiu à metade." A fala do diretor fica como episódio desse período.</t>
  </si>
  <si>
    <t xml:space="preserve">Essa é **A Paradoxal Maldição do Preço Baixo**.</t>
  </si>
  <si>
    <t xml:space="preserve">O mesmo fenômeno ganha dois nomes em dez linhas: "O Imposto da Covardia" (título, 6903) e "A Paradoxal Maldição do Preço Baixo". Nenhum volta no capítulo. Logo depois vem "suporte extraordinário".</t>
  </si>
  <si>
    <t xml:space="preserve">Ficar com um nome, de preferência "o imposto da covardia", mais memorável, e retomá-lo no Espelho e no Ritual.</t>
  </si>
  <si>
    <t xml:space="preserve">O fundador típico subprecifica por três a cinco anos antes de acordar, deixando trinta a sessenta por cento da receita potencial na mesa.</t>
  </si>
  <si>
    <t xml:space="preserve">Duas estimativas precisas sem fonte, seguidas de promessa ("dobra o ARR sem adicionar cliente") que o capítulo não demonstra.</t>
  </si>
  <si>
    <t xml:space="preserve">Dar fonte ou trocar por caso com número verificável. Se for experiência do autor, dizer isso: "Nos casos que acompanhei...".</t>
  </si>
  <si>
    <t xml:space="preserve">Este capítulo trata pricing como disciplina operacional contínua, não decisão única.</t>
  </si>
  <si>
    <t xml:space="preserve">Depois da cena, o capítulo vira manual (nota de validade, 5W1H, listas) e Lucas e Marina não voltam em 450 linhas. Van Westendorp, planos e preço de IA seriam o lugar natural para o caso deles.</t>
  </si>
  <si>
    <t xml:space="preserve">Fazer Lucas e Marina rodarem o Van Westendorp com os diretores financeiros, desenharem os três planos do produto e enfrentarem o custo de inferência. O Espelho pode perguntar o que eles se perguntaram.</t>
  </si>
  <si>
    <t xml:space="preserve">### Por que aumentar o preço em 1% gera três vezes mais impacto no lucro líquido do que aumentar o volume de vendas em 1%</t>
  </si>
  <si>
    <t xml:space="preserve">O título promete a conta e o corpo não a faz: fala de 10% de preço e de valuation. A relação vem do estudo de Marn e Rosiello (McKinsey, HBR, 1992), que não é citado.</t>
  </si>
  <si>
    <t xml:space="preserve">Fazer a conta com exemplo de margem e citar a fonte: "Com margem operacional de 8%, 1% de preço vira cerca de 11% de lucro operacional. 1% de volume, cerca de 3%." Conferir os números.</t>
  </si>
  <si>
    <t xml:space="preserve">Pricing é a alavanca de maior impacto no valuation.</t>
  </si>
  <si>
    <t xml:space="preserve">Quatro superlativos de "alavanca" em poucas páginas, cada um com alvo diferente: lucro (6518), lucro líquido (6917), "das mais subutilizadas" (6924) e valuation (6934).</t>
  </si>
  <si>
    <t xml:space="preserve">Dizer uma vez, com a conta: "Numa empresa com margem de 10%, 1% a mais de preço vira 10% a mais de lucro." Cortar os outros três.</t>
  </si>
  <si>
    <t xml:space="preserve">Startups que criam valor, mas capturam pouco, são absorvidas por quem captura bem (classical Porter).</t>
  </si>
  <si>
    <t xml:space="preserve">Autoridade vaga e em inglês. A distinção entre criar e capturar valor é mais associada a Brandenburger e Stuart do que a Porter, e nenhuma obra é citada.</t>
  </si>
  <si>
    <t xml:space="preserve">Cortar o parêntese ou citar a obra. Melhor: um caso brasileiro de quem criou valor e não capturou.</t>
  </si>
  <si>
    <t xml:space="preserve">### Antes do lançamento, a cada 6 meses de evolução do produto e sempre que 100% dos clientes fecham sem reclamar do preço</t>
  </si>
  <si>
    <t xml:space="preserve">O título manda revisar a cada 6 meses, o corpo diz 12 a 18 (6948), a nota 18 a 24 (6922). O Cap. 10 pede revisão trimestral (7463) e chama de armadilha mudar preço a cada seis meses (7543).</t>
  </si>
  <si>
    <t xml:space="preserve">Separar revisão (trimestral, olhando dados) de mudança de preço (no máximo uma vez por ano para a base). Desenvolver o gatilho do título: "Se ninguém reclama do preço em dois trimestres, você está barato."</t>
  </si>
  <si>
    <t xml:space="preserve">Reajuste anual. Obrigatório em SaaS (mínimo IPCA mais um a três pontos percentuais).</t>
  </si>
  <si>
    <t xml:space="preserve">Reajuste exige cláusula com índice e periodicidade mínima de um ano (Lei 10.192/2001). A meta de 7283 ("igual, ou menor, a doze meses") admite reajuste nulo. "Obrigatório" soa como regra legal.</t>
  </si>
  <si>
    <t xml:space="preserve">Prever no contrato reajuste anual por índice (IPCA ou IGP-M). Aumento real se negocia na renovação, com aviso de 60 a 90 dias. Remeter ao capítulo de contratos do Vol. 8.</t>
  </si>
  <si>
    <t xml:space="preserve">### Decisão indelegável dos sócios-fundadores alinhando Produto, Finanças e Vendas</t>
  </si>
  <si>
    <t xml:space="preserve">Resíduo do esquema 5W1H com títulos longos disfarçados: O quê (6926), Por quê (6932), Quando (6942), Quem (6954), Como (6966). Cada bloco é uma lista de fragmentos.</t>
  </si>
  <si>
    <t xml:space="preserve">Fundir O quê, Por quê e Quando num texto corrido curto. Quem vira uma frase: "O CEO decide, o financeiro modela e vendas traz a elasticidade observada." Títulos curtos.</t>
  </si>
  <si>
    <t xml:space="preserve">Simon-Kucher, PriceIntelligently (hoje ProfitWell), Pricing I/O. Custo típico, R$ 50 a 300 mil por projeto.</t>
  </si>
  <si>
    <t xml:space="preserve">A ProfitWell foi comprada pela Paddle em 2022 e mudou de marca. A faixa de custo parece baixa para a Simon-Kucher e não tem fonte. Os painéis de 7020 têm preços em dólar sem data.</t>
  </si>
  <si>
    <t xml:space="preserve">Atualizar nomes, datar preços ou retirá-los. Em 7020, dizer como recrutar respondentes B2B no Brasil (base de parceiros, associações setoriais, LinkedIn com incentivo).</t>
  </si>
  <si>
    <t xml:space="preserve">A plotagem cruza as quatro curvas, e revela.</t>
  </si>
  <si>
    <t xml:space="preserve">Frase truncada pela troca de dois-pontos por ponto. "Revela" fica sem objeto, e o que deveria vir depois está duas linhas abaixo, separado por legenda e callout.</t>
  </si>
  <si>
    <t xml:space="preserve">O cruzamento das quatro curvas revela duas coisas: o preço ótimo (OPP) e a faixa de preços aceitáveis (RAP).</t>
  </si>
  <si>
    <t xml:space="preserve">&gt; [!note] Compatibilidade — requer Mermaid 10+ (Obsidian 1.4+)</t>
  </si>
  <si>
    <t xml:space="preserve">Nota de produção para quem edita no Obsidian vazou para o leitor do livro.</t>
  </si>
  <si>
    <t xml:space="preserve">Retirar do texto. Se a edição circula como cofre do Obsidian, levar a nota para um arquivo de instruções.</t>
  </si>
  <si>
    <t xml:space="preserve">As curvas em sino são "aceitável", e "bom negócio".</t>
  </si>
  <si>
    <t xml:space="preserve">Erro de método. No Van Westendorp as quatro curvas são acumuladas e monotônicas, duas sobem e duas descem. O gráfico de 6985 desenha um sino sob o eixo "% respondentes acumulado".</t>
  </si>
  <si>
    <t xml:space="preserve">Redesenhar: "caro" e "caro demais" crescentes, "barato" e "barato demais" decrescentes. OPP no cruzamento de "barato demais" com "caro demais". Faixa aceitável entre os pontos marginais. Rotular as linhas.</t>
  </si>
  <si>
    <t xml:space="preserve">Amostra mínima. Trinta a cinquenta respostas em ICP definido.</t>
  </si>
  <si>
    <t xml:space="preserve">Contradiz o callout de 7023 ("mínimo cinquenta respondentes por segmento"). O Passo 1 (7008) manda separar três segmentos, o que exigiria 150 respostas.</t>
  </si>
  <si>
    <t xml:space="preserve">Unificar: "Pelo menos 50 respostas por segmento. Abaixo disso, prefira 10 a 15 entrevistas qualitativas."</t>
  </si>
  <si>
    <t xml:space="preserve">&gt; [!important] Gabriel Weinberg, "10x rule"</t>
  </si>
  <si>
    <t xml:space="preserve">Atribuição duvidosa. Gabriel Weinberg (DuckDuckGo, Tração) não é fonte conhecida de uma regra de preço de 10x. O callout não cita obra nem ano.</t>
  </si>
  <si>
    <t xml:space="preserve">Retirar o nome ou citar a obra exata. A heurística pode ficar sem dono: "Muitos operadores miram valor percebido de pelo menos dez vezes o preço."</t>
  </si>
  <si>
    <t xml:space="preserve">A sequência correta é.</t>
  </si>
  <si>
    <t xml:space="preserve">Frase truncada pela troca de dois-pontos por ponto. O leitor tropeça logo antes da sequência mais útil da seção.</t>
  </si>
  <si>
    <t xml:space="preserve">Siga esta ordem.</t>
  </si>
  <si>
    <t xml:space="preserve">o preço efetivamente aceito em transação real é quinze a vinte e cinco por cento acima do declarado em pesquisa. Aplicar esse fator de correção ao interpretar dados de PSM.</t>
  </si>
  <si>
    <t xml:space="preserve">Fator de correção sem fonte e de sinal oposto ao que a literatura de viés hipotético costuma achar: a disposição declarada tende a superar a real. Empurra o fundador a cobrar acima do mercado.</t>
  </si>
  <si>
    <t xml:space="preserve">Cortar o fator e o estereótipo cultural. Dizer que a pesquisa declarada erra nos dois sentidos e que só o teste real do Passo 4 calibra o número.</t>
  </si>
  <si>
    <t xml:space="preserve">Vinte por cento tier baixo, sessenta por cento tier médio, vinte por cento tier alto (lei de 80/20 aplicada).</t>
  </si>
  <si>
    <t xml:space="preserve">A divisão 20/60/20 não é Pareto. "Decoy effect aplicado", na mesma linha, também está trocado: o plano do meio vence pelo efeito de compromisso. Isca é a opção dominada.</t>
  </si>
  <si>
    <t xml:space="preserve">Cortar "(lei de 80/20 aplicada)". Escrever: "O plano do meio tende a ganhar pelo efeito de compromisso. Um plano isca, pouco mais barato e bem pior que o Pro, reforça a escolha."</t>
  </si>
  <si>
    <t xml:space="preserve">(diferença cobre MDR do cartão de ~10%)</t>
  </si>
  <si>
    <t xml:space="preserve">O exemplo contradiz três regras do capítulo: MDR de "~10%" contra 1,5% a 3,5% (7145), desconto anual de 23% (R$ 99 contra R$ 129) contra 10% a 15% (7204) e preço de R$ 99, que 7165 manda evitar.</t>
  </si>
  <si>
    <t xml:space="preserve">Refazer com números coerentes (ex.: mensal R$ 129, anual R$ 109 à vista ou 12x de R$ 115) e dizer que a diferença cobre MDR parcelado e antecipação. Em B2C, não anunciar "sem juros" se o parcelado custa mais que o à vista (CDC).</t>
  </si>
  <si>
    <t xml:space="preserve">Diferenciar preço por forma de pagamento é permitido, com informação visível ao consumidor (Lei 13.455/2017). Mas o próprio livro põe o MDR em 1,5% a 3,5% (L7145), então os 10% só se explicam com parcelado e antecipação.</t>
  </si>
  <si>
    <t xml:space="preserve">https://www.planalto.gov.br/ccivil_03/_ato2015-2018/2017/lei/l13455.htm</t>
  </si>
  <si>
    <t xml:space="preserve">R$ 97 ou R$ 89 (não R$ 99 — o "9" final é percebido como americano)</t>
  </si>
  <si>
    <t xml:space="preserve">Contradição na mesma linha: manda evitar R$ 99 porque "o 9 final" soa americano e recomenda R$ 89, que também termina em 9. O capítulo usa R$ 99 em 7151 e R$ 149 na abertura. Regra sem fonte.</t>
  </si>
  <si>
    <t xml:space="preserve">Cortar a tese do "9 americano" ou sustentá-la com fonte. Se ficar, recomendar só finais em 7 e 0 e trocar os exemplos do capítulo que terminam em 9.</t>
  </si>
  <si>
    <t xml:space="preserve">Quando faz sentido. Empresa com pelo menos quinhentos leads por mês (base para detectar sinal).</t>
  </si>
  <si>
    <t xml:space="preserve">Quinhentos leads por mês não bastam para medir mudança de 10% a 25% no preço em quatro a oito semanas. Com conversão de 10%, detectar queda para 7,5% pede perto de 2 mil leads por grupo.</t>
  </si>
  <si>
    <t xml:space="preserve">Trocar o número fixo por cálculo de amostra (conversão de base, efeito mínimo, poder de 80%) com uma calculadora indicada. Para quem não chega lá, recomendar teste sequencial por safra de clientes novos.</t>
  </si>
  <si>
    <t xml:space="preserve">Características de compra. Decisão rápida (uma a três semanas). Decisor é o dono ou gestor direto. Sensibilidade a preço alta.</t>
  </si>
  <si>
    <t xml:space="preserve">Dado de tabela escrito em fragmentos com rótulo e ponto ("Características de compra.", "Modelo de pricing adequado."). Três segmentos com seis atributos viram um bloco ilegível. Padrão do capítulo.</t>
  </si>
  <si>
    <t xml:space="preserve">Virar tabela: segmento, faturamento, ciclo, decisor, orçamento de software, modelo de preço, flexibilidade de desconto. Fora das tabelas, devolver os dois-pontos aos rótulos.</t>
  </si>
  <si>
    <t xml:space="preserve">O custo de inferência de LLMs cai rápido (trinta a cinquenta por cento ao ano). Se o preço não acompanha, as margens inflam.</t>
  </si>
  <si>
    <t xml:space="preserve">Para a mesma capacidade, o preço de inferência caiu bem mais que 30% a 50% ao ano. "As margens inflam" contradiz 7307 e ignora o aperto de margem bruta dos produtos AI-native em 2025 e 2026.</t>
  </si>
  <si>
    <t xml:space="preserve">Reescrever a tensão: o preço por token cai, mas o consumo por tarefa sobe (agentes, raciocínio) e a margem bruta fica abaixo da de SaaS. Mostrar crédito com piso, preço por resultado e limite de uso. Remeter ao Cap. 15 deste volume.</t>
  </si>
  <si>
    <t xml:space="preserve">Para o mesmo desempenho, o preço de inferência de LLMs caiu de 9 a 900 vezes por ano, conforme a tarefa (Epoch AI, março de 2025). Isso é muito mais que 30% a 50% ao ano.</t>
  </si>
  <si>
    <t xml:space="preserve">https://epoch.ai/data-insights/llm-inference-price-trends</t>
  </si>
  <si>
    <t xml:space="preserve">### ARPU/ACV, Elasticidade de conversão por faixa de preço, Margem Bruta e Expansão automática por métrica de uso</t>
  </si>
  <si>
    <t xml:space="preserve">O título promete margem bruta e elasticidade de conversão por faixa de preço. A lista não traz nenhuma das duas, e margem bruta é a métrica que decide o preço de produto AI-native.</t>
  </si>
  <si>
    <t xml:space="preserve">Acrescentar margem bruta por plano e por cliente (com custo de inferência) e conversão por faixa de preço, ou encurtar o título para "Métricas de pricing".</t>
  </si>
  <si>
    <t xml:space="preserve">Discount leakage. Desconto médio concedido em deals. Alvo igual, ou menor, a quinze por cento, sem contrapartida.</t>
  </si>
  <si>
    <t xml:space="preserve">Admite até 15% de desconto "sem contrapartida", mas a política do capítulo diz "Nunca, desconto sem contrapartida" (7204) e o Ritual manda proibir qualquer desconto sem contrapartida (7346).</t>
  </si>
  <si>
    <t xml:space="preserve">Discount leakage: desconto médio concedido, alvo de até 15%, sempre com contrapartida registrada no CRM.</t>
  </si>
  <si>
    <t xml:space="preserve">"Qual a diferença do Basic para Pro?" é resposta confusa em quarenta por cento dos SaaS brasileiros.</t>
  </si>
  <si>
    <t xml:space="preserve">Estatística sem fonte e frase mal formada (a pergunta "é resposta"). Outras no capítulo: 60% do varejo parcelado (7143), +20% a 40% de adesão (7145), fator de PPP de "observação de mercado" (7175).</t>
  </si>
  <si>
    <t xml:space="preserve">"Se o cliente pergunta qual a diferença entre o Basic e o Pro, o desenho falhou." Para cada número, dar fonte e ano ou apresentá-lo como experiência do autor.</t>
  </si>
  <si>
    <t xml:space="preserve">então o seu risco de testar um patamar superior é zero.</t>
  </si>
  <si>
    <t xml:space="preserve">"Risco zero" é falso: preço maior pode derrubar a conversão, e cliente novo pagando até 50% a mais pelo mesmo produto cria o problema de integridade de preço que o capítulo discute em 7232.</t>
  </si>
  <si>
    <t xml:space="preserve">"O risco é perder alguns negócios, e é isso que você vai medir. Se a taxa de fechamento cair menos do que o preço subiu, você estava barato."</t>
  </si>
  <si>
    <t xml:space="preserve">Proíba qualquer desconto sem contrapartida. Escreva a regra na parede comercial:</t>
  </si>
  <si>
    <t xml:space="preserve">É uma regra a decretar uma vez, não um ritual semanal. Também não conversa com o tema do capítulo (o medo de cobrar) nem com o Espelho.</t>
  </si>
  <si>
    <t xml:space="preserve">Toda segunda, 20 minutos: listar os descontos da semana anterior com aprovador e contrapartida, recalcular o price realization e contar quantos clientes reclamaram do preço. Se ninguém reclamou, testar preço maior.</t>
  </si>
  <si>
    <t xml:space="preserve">&gt; Referenciado em: Fase 5, Fase 9, Fase 10.</t>
  </si>
  <si>
    <t xml:space="preserve">Numeração antiga, deslocada em um. Hoje o capítulo é citado pelas Fases 6 (Vol. 2, linha 4665), 10 (Vol. 3, linha 4630) e 11 (Vol. 4, linha 380). A Fase 9 não o cita.</t>
  </si>
  <si>
    <t xml:space="preserve">Referenciado em: Fase 6, Fase 10, Fase 11.</t>
  </si>
  <si>
    <t xml:space="preserve">Rafael e Bia lançaram um "Clube de Assinatura Mensal" para seus produtos de autocuidado em Goiânia.</t>
  </si>
  <si>
    <t xml:space="preserve">Rafael e Bia mudam de negócio outra vez (autocuidado) e de cidade: o Vol. 4 põe o escritório em Recife (1490) e em Goiânia (4765). A cena repete a fórmula "Rafael comemora, Bia abre a planilha".</t>
  </si>
  <si>
    <t xml:space="preserve">Fixar na bíblia o negócio do casal (marca D2C de qual categoria, sede em qual cidade) e variar a dinâmica: aqui Rafael pode ser quem descobre o problema nas avaliações dos clientes.</t>
  </si>
  <si>
    <t xml:space="preserve">é matematicamente impossível construir um império quando o chão da sala desmorona sob os seus pés a cada doze meses</t>
  </si>
  <si>
    <t xml:space="preserve">Oito metáforas em nove linhas (esteira, porta dos fundos, balde, miragem, juros, império, chão, Santo Graal), dois nomes para o conceito e "brutal" (7363). O Espelho cria a "esteira furada".</t>
  </si>
  <si>
    <t xml:space="preserve">Ficar com uma imagem, o balde furado, que está no título e volta na Permissão. Cortar império, chão e Santo Graal. Trocar "O choque foi brutal" pelo número: "Em junho, restavam 19 dos 600."</t>
  </si>
  <si>
    <t xml:space="preserve">O termo ganhou tração com Tien Tzuo (fundador da Zuora) e Gabe Weisert, no livro homônimo de 2018. Cobre seis categorias.</t>
  </si>
  <si>
    <t xml:space="preserve">O livro de Tien Tzuo e Gabe Weisert (2018) se chama Subscribed, então não é "homônimo". O texto anuncia seis categorias e lista cinco, com a Netflix como D2C. "Allbirds Club" precisa de confirmação.</t>
  </si>
  <si>
    <t xml:space="preserve">"O termo ganhou força com Tien Tzuo, fundador da Zuora, e o livro Subscribed (2018), escrito com Gabe Weisert." Recontar as categorias e tirar a Netflix de D2C.</t>
  </si>
  <si>
    <t xml:space="preserve">Subscription economy (economia de assinatura) é o conjunto de modelos de negócio em que o cliente paga recorrentemente</t>
  </si>
  <si>
    <t xml:space="preserve">Logo depois da cena, o corpo abre com definição de manual, o que a edição prometeu evitar. Rafael e Bia não voltam, nem na seção de transição para recorrente (7487), que é exatamente o caso deles.</t>
  </si>
  <si>
    <t xml:space="preserve">Abrir o corpo pela tabela de safras de Bia e usar o clube de autocuidado nos erros 1 a 3 (7491 a 7495): assinatura sem mudar produto, canibalização, churn subestimado. A definição vai para o glossário.</t>
  </si>
  <si>
    <t xml:space="preserve">A receita é reconhecida ao longo do tempo (accounting, ou contabilidade), não upfront (à vista).</t>
  </si>
  <si>
    <t xml:space="preserve">Glosas erradas e em excesso: "upfront" não é "à vista", "(accounting, ou contabilidade)" não explica nada, "deal (negociação)" (7387) troca o sentido. Cerca de 60 parênteses de glosa no capítulo.</t>
  </si>
  <si>
    <t xml:space="preserve">"A receita é reconhecida mês a mês, ao longo do contrato, e não toda no dia da venda." Glosar CAC, LTV e coorte só no glossário, que o leitor do Vol. 4 já conhece.</t>
  </si>
  <si>
    <t xml:space="preserve">Software específico para dentista (Dental Office), médico (Doutor247), restaurante (Taqtile, Goomer), logística (Cobli, Contabilizei B2B).</t>
  </si>
  <si>
    <t xml:space="preserve">Exemplos errados: Contabilizei é contabilidade online, não logística. Taqtile não é software de restaurante. Doutor247 não é marca conhecida. "Vertical integration" não é o fosso do SaaS vertical.</t>
  </si>
  <si>
    <t xml:space="preserve">Conferir cada empresa e trocar por exemplos verificados por setor. Trocar "Moat maior (vertical integration)" por "fosso maior, porque o produto incorpora regras e fluxos do setor".</t>
  </si>
  <si>
    <t xml:space="preserve">A Taqtile é empresa de São Paulo que desenvolve apps e sites para clientes, não software para restaurantes.</t>
  </si>
  <si>
    <t xml:space="preserve">https://zoominfo.com/c/taqtile/450625447</t>
  </si>
  <si>
    <t xml:space="preserve">Smart Fit (academia), Club La Pasta (conveniência), Buser (transporte), Tenpoo (limpeza), RelaxeBem (massagem).</t>
  </si>
  <si>
    <t xml:space="preserve">Club La Pasta, Tenpoo e RelaxeBem não são marcas conhecidas. Star+ foi incorporado ao Disney+ em 2024 (7408). RD Station e Resultados Digitais são a mesma empresa (7400). Conta Simples é conta PJ.</t>
  </si>
  <si>
    <t xml:space="preserve">Conferir cada nome antes de publicar e trocar os não confirmados por exemplos verificáveis. Datar a lista ("exemplos de 2026").</t>
  </si>
  <si>
    <t xml:space="preserve">**NRR (Net Revenue Retention).** ((MRR cohort hoje) dividido por (MRR cohort doze meses atrás)) vezes cem.</t>
  </si>
  <si>
    <t xml:space="preserve">Repete NRR, expansão e modelos de preço do Cap. 9 (7086 a 7132) com números divergentes: expansão é 30-50% do crescimento (7128), 40-60% (7479) ou 30% (7560). Desconto anual: 10-15% ou 15-20%.</t>
  </si>
  <si>
    <t xml:space="preserve">Deixar NRR, expansão e modelos de preço no Cap. 9 e, aqui, só o que é próprio de assinatura (safras, GRR, quick ratio, governança de churn). Unificar os números que ficarem.</t>
  </si>
  <si>
    <t xml:space="preserve">Curva que sobe sustentadamente igual a NRR maior que cem por cento, e cohort saudável. Curva que desce igual a cohort perdendo dinheiro ao longo do tempo.</t>
  </si>
  <si>
    <t xml:space="preserve">Receita acumulada nunca desce, então a "curva que desce" não existe. "Igual a" substituiu o sinal de igual e deixou as frases sem sentido. NRR acima de 100% é curva que acelera, não só que sobe.</t>
  </si>
  <si>
    <t xml:space="preserve">Reescrever: "Na curva de receita acumulada por safra, aceleração indica expansão (NRR acima de 100%). Achatamento cedo indica safra morrendo. Compare a inclinação das safras novas com a das antigas."</t>
  </si>
  <si>
    <t xml:space="preserve">os modelos canônicos de pricing são tiered, usage-based, freemium, trial e hybrid.</t>
  </si>
  <si>
    <t xml:space="preserve">Remissão quebrada. O Cap. 9 não trata freemium nem trial. E o Cap. 10 volta a definir sete modelos (7447 a 7459), parte já descrita no Cap. 9 e parte no Cap. 8.</t>
  </si>
  <si>
    <t xml:space="preserve">Corrigir junto com 6774: definição canônica no Cap. 9 e, aqui, só o que é próprio de assinatura (efeito de cada modelo em churn, expansão e caixa).</t>
  </si>
  <si>
    <t xml:space="preserve">Quatorze a trinta dias grátis, mais converter.</t>
  </si>
  <si>
    <t xml:space="preserve">Símbolos trocados por palavras: "+" virou "mais", "=" virou "igual a", "÷" virou "dividido por". Frases agramaticais ("mais converter", "Amazon mais assinatura de entregas igual a Amazon Prime").</t>
  </si>
  <si>
    <t xml:space="preserve">"Trial: 14 a 30 dias grátis, depois o cliente decide se paga." Fórmulas em bloco de código com símbolos, como em 7093: "Quick Ratio = (MRR novo + expansão) / (churn + downgrade)".</t>
  </si>
  <si>
    <t xml:space="preserve">Nem muito fácil (o cliente cancela por impulso, e retorna depois). Nem muito difícil (dark pattern, regulação brasileira veta).</t>
  </si>
  <si>
    <t xml:space="preserve">Em B2C, o decreto do SAC (11.034/2022) exige cancelamento simples e imediato, pelo canal da contratação. Cancelamento "nem muito fácil", condicionado a oferta de retenção, expõe a autuação.</t>
  </si>
  <si>
    <t xml:space="preserve">Separar B2B e B2C. Em B2C, cancelamento em um clique, efetivado na hora, com oferta de pausa ou desconto mostrada sem bloquear o pedido. Citar o decreto e remeter ao Cap. 8 do Vol. 8 (CDC).</t>
  </si>
  <si>
    <t xml:space="preserve">O decreto do SAC exige cancelamento imediato pelo mesmo canal da contratação, mas vale só para serviços regulados pelo Executivo federal e, no texto novo, para serviços financeiros digitais. O Decreto 13.135/2026 revoga o 11.034/2022 e entra em vigor em 2/11/2026.</t>
  </si>
  <si>
    <t xml:space="preserve">https://www.planalto.gov.br/ccivil_03/_ato2023-2026/2026/decreto/D13135.htm</t>
  </si>
  <si>
    <t xml:space="preserve">E pode ser reduzido com dunning management (Recurly, Chargebee, Vindi no Brasil).</t>
  </si>
  <si>
    <t xml:space="preserve">Churn involuntário e cobrança recorrente sem o Pix Automático, lançado pelo Banco Central em 2025, que muda a régua de cobrança de assinatura no Brasil. O Ritual (7586) fala só em link de Pix.</t>
  </si>
  <si>
    <t xml:space="preserve">Acrescentar um parágrafo sobre meios de cobrança recorrente no Brasil (cartão com atualização automática, boleto, Pix Automático) e o efeito de cada um no churn involuntário.</t>
  </si>
  <si>
    <t xml:space="preserve">AEs de novos logos podem ter parte do bônus em expansão do primeiro ano (reduce rotation incentive).</t>
  </si>
  <si>
    <t xml:space="preserve">Inglês sem tradução que o leitor não decifra: "(reduce rotation incentive)", "(cultural trade-off, ...)". No capítulo também "leaks" (7428), "primer" (7420), "Force upgrade" (7449), "moment" (7535).</t>
  </si>
  <si>
    <t xml:space="preserve">"AEs de novos clientes podem receber parte do bônus pela expansão do primeiro ano, o que reduz o incentivo a fechar e largar a conta."</t>
  </si>
  <si>
    <t xml:space="preserve">O churn pode ser trinta a cinquenta por cento ao ano em D2C físico. Completamente diferente de SaaS B2B (cinco a dez por cento).</t>
  </si>
  <si>
    <t xml:space="preserve">Contradiz a abertura: a safra de Rafael e Bia perdeu 65% no primeiro mês e 97% em cinco. SaaS B2B tem churn anual de 5% a 10% aqui e 5% a 15% em 7400. D2C físico costuma perder dois dígitos por mês.</t>
  </si>
  <si>
    <t xml:space="preserve">Dar churn mensal por tipo, com fonte (D2C físico, SaaS de PME, SaaS mid-market). Ligar ao caso de Rafael e Bia ("a safra de janeiro perdeu 65% no primeiro mês") e unificar o número do SaaS B2B.</t>
  </si>
  <si>
    <t xml:space="preserve">Smart Fit Passport. Acesso multi-academias. Valor incremental, flexibilidade.</t>
  </si>
  <si>
    <t xml:space="preserve">Acesso a várias academias é o modelo do Gympass (hoje Wellhub), e "Smart Fit Passport" precisa de confirmação. Em 7501, Lookfantastic é britânica e segue ativa. Os exemplos não trazem números.</t>
  </si>
  <si>
    <t xml:space="preserve">Conferir os nomes e dar a cada exemplo um dado (tempo de vida, base de assinantes, churn) ou retirá-lo.</t>
  </si>
  <si>
    <t xml:space="preserve">Regras específicas para SaaS. Lei Complementar 116/2003.</t>
  </si>
  <si>
    <t xml:space="preserve">Seção fiscal sem a reforma tributária. Em 2026, CBS e IBS já aparecem em fase de teste na nota fiscal e, pela LC 214/2025, a CBS substitui PIS e Cofins a partir de 2027. O ISS sai até 2033.</t>
  </si>
  <si>
    <t xml:space="preserve">Acrescentar o calendário da transição (teste em 2026, CBS em 2027, IBS gradual até 2033) e o efeito em preço e contrato de SaaS. Remeter ao capítulo tributário do Vol. 5.</t>
  </si>
  <si>
    <t xml:space="preserve">Pela EC 132/2023, a CBS substitui PIS e Cofins a partir de 2027 e o ISS cai a 9/10, 8/10, 7/10 e 6/10 da alíquota de 2029 a 2032, sendo extinto em 2033. Em 2026, CBS de 0,9% e IBS de 0,1% são de teste.</t>
  </si>
  <si>
    <t xml:space="preserve">https://www.planalto.gov.br/ccivil_03/constituicao/emendas/emc/emc132.htm</t>
  </si>
  <si>
    <t xml:space="preserve">PIS, e COFINS, no regime cumulativo (três vírgula sessenta e cinco por cento, regime cumulativo típico para SaaS MEI, ou Simples)</t>
  </si>
  <si>
    <t xml:space="preserve">Erro tributário. No Simples, PIS e Cofins vão dentro do DAS, e o MEI paga valor fixo e não pode ter atividade de software. Os 3,65% cumulativos são do Lucro Presumido. ISS não depende de "Convenção".</t>
  </si>
  <si>
    <t xml:space="preserve">PIS e Cofins: dentro do DAS no Simples, 3,65% no Presumido, 9,25% no Real. ISS: em regra no município do prestador (LC 116/2003, art. 3º). Mandar o leitor ao Cap. 2 do Vol. 5 e ao contador.</t>
  </si>
  <si>
    <t xml:space="preserve">No Simples, PIS e Cofins são pagos dentro do DAS (LC 123, art. 13). Os 3,65% cumulativos são do Lucro Presumido, e o ISS de software é devido no local do estabelecimento prestador, sem depender de convenção (LC 116, art. 3º).</t>
  </si>
  <si>
    <t xml:space="preserve">https://www.planalto.gov.br/ccivil_03/leis/lcp/lcp123.htm</t>
  </si>
  <si>
    <t xml:space="preserve">O CFO precisa aprovar desconto maior que X por cento.</t>
  </si>
  <si>
    <t xml:space="preserve">Marcador de rascunho ("X por cento") ficou no texto. O Cap. 9 já define a alçada: acima de 20%, CEO ou CFO (7206).</t>
  </si>
  <si>
    <t xml:space="preserve">O CFO aprova desconto acima de 20%, como na política do Capítulo 9.</t>
  </si>
  <si>
    <t xml:space="preserve">CAC negativo (free user custa para servir).</t>
  </si>
  <si>
    <t xml:space="preserve">Conceito trocado. Usuário gratuito tem custo de servir, que aumenta o custo de aquisição do pagante. CAC negativo significaria ganhar dinheiro para adquirir.</t>
  </si>
  <si>
    <t xml:space="preserve">"Cada usuário gratuito custa infraestrutura e suporte, e esse custo entra no CAC de quem converte."</t>
  </si>
  <si>
    <t xml:space="preserve">Títulos de molde: "Checklist de bolso antes de fechar a reunião" (12 vezes na coleção, aqui e em 7313, sem reunião), "A anatomia real do problema" (10) e "O custo invisível da negligência" (9).</t>
  </si>
  <si>
    <t xml:space="preserve">Dar títulos próprios: "Checklist de saúde da assinatura", "O que muda quando você cobra todo mês". Em 7396, corrigir também "NÃO TUDO É" para "Nem tudo é SaaS B2B".</t>
  </si>
  <si>
    <t xml:space="preserve">&gt; Referenciado em: Fase 11.</t>
  </si>
  <si>
    <t xml:space="preserve">Numeração antiga, deslocada em um. Quem cita este capítulo é a Fase 12 (Validação do modelo de negócio, linha 1584 do Vol. 4), não a Fase 11.</t>
  </si>
  <si>
    <t xml:space="preserve">Referenciado em: Fase 12.</t>
  </si>
  <si>
    <t xml:space="preserve">Henrique estava prestes a assinar o maior contrato do ano com uma gigante sucroalcooleira no interior de São Paulo: R$ 420 mil por ano.</t>
  </si>
  <si>
    <t xml:space="preserve">A bíblia situa Henrique no interior do PR e do MT. A usina no interior de SP tira o arquétipo do seu território sem explicação.</t>
  </si>
  <si>
    <t xml:space="preserve">Levar a usina para o noroeste do PR ou para o MT (ex.: "uma usina sucroalcooleira em Rondonópolis"), em linha com a bíblia e com o Cap. 15, que já põe a usina cliente de Henrique no Mato Grosso.</t>
  </si>
  <si>
    <t xml:space="preserve">Henrique havia vencido **O Blefe da Guilhotina de Compras**.</t>
  </si>
  <si>
    <t xml:space="preserve">Henrique some depois da abertura. O capítulo não volta à cena para calcular a BATNA dele, a âncora ou o prazo de sexta, e o Blefe da Guilhotina nunca reaparece.</t>
  </si>
  <si>
    <t xml:space="preserve">Usar a cena como fio: em BATNA, calcular a de Henrique. Em táticas, tratar o "fecha hoje ou fechamos com o concorrente" como deadline artificial. No Espelho, perguntar qual é o seu Blefe da Guilhotina.</t>
  </si>
  <si>
    <t xml:space="preserve">Negociacao como disciplina transversal do fundador, aplicavel em term sheets, contratos, parcerias e conflitos societarios. Vizinhos onde DS opera diretamente,</t>
  </si>
  <si>
    <t xml:space="preserve">Callout "Posicao no livro" sem acentos e com a sigla de bastidor "DS" vazada. É o único do volume, parece nota de planejamento esquecida.</t>
  </si>
  <si>
    <t xml:space="preserve">"Posição no livro. A negociação atravessa term sheets, contratos, parcerias e conflitos societários. Capítulos vizinhos:" e manter a lista de remissões.</t>
  </si>
  <si>
    <t xml:space="preserve">pesquisa de Adam Grant sobre concessões, e adaptação ao contexto operacional do fundador brasileiro.</t>
  </si>
  <si>
    <t xml:space="preserve">Adam Grant não é referência conhecida em pesquisa sobre concessões e o capítulo nunca usa essa pesquisa. Citação de vitrine com atribuição duvidosa.</t>
  </si>
  <si>
    <t xml:space="preserve">Cortar Adam Grant ou trocar pela fonte de fato usada: Fisher, Ury e Patton, Chris Voss e a pesquisa de Galinsky e Mussweiler sobre a primeira oferta (base da regra de ancorar primeiro).</t>
  </si>
  <si>
    <t xml:space="preserve">Negociação não é um evento especial. Para o fundador, é condição permanente.</t>
  </si>
  <si>
    <t xml:space="preserve">Antítese "não é X, é Y" em série (cerca de 14 no capítulo). Ex.: 7654 "Negociação não é agressividade. É clareza" e 7874 "O silêncio da outra parte não é rejeição. É silêncio."</t>
  </si>
  <si>
    <t xml:space="preserve">Deixar no máximo uma por seção. Ex.: "Para o fundador, negociar é rotina semanal: salário, term sheet, preço, escopo com o cofundador."</t>
  </si>
  <si>
    <t xml:space="preserve">Salário de contratação, term sheet (proposta preliminar de investimento), preço com cliente, escopo com cofundador, parceria estratégica, contrato B2B, valuation (avaliação de valor) em M&amp;A (fusões e aquisições).</t>
  </si>
  <si>
    <t xml:space="preserve">Glosa automática em quase todo termo, inclusive tautológica ("valuation (avaliação de valor)"). A linha 7652 tem quatro glosas em duas frases.</t>
  </si>
  <si>
    <t xml:space="preserve">Glosar só na primeira ocorrência do volume e remeter ao glossário. Cortar "avaliação de valor", que não explica nada.</t>
  </si>
  <si>
    <t xml:space="preserve">### O protocolo de Harvard e Chris Voss aplicado à mesa real de vendas, compras, investimentos e sociedades</t>
  </si>
  <si>
    <t xml:space="preserve">O título promete Voss, mas o corpo só usa Harvard e até o contraria (ancorar primeiro, ganha-ganha). Voss aparece apenas no bloco copiado do Vol. 8.</t>
  </si>
  <si>
    <t xml:space="preserve">Tirar Voss do título ou trazer ao corpo uma seção curta sobre empatia tática e perguntas calibradas, dizendo quando usar cada escola. A cena de abertura já usa uma pergunta de escolha que serviria de exemplo.</t>
  </si>
  <si>
    <t xml:space="preserve">Com base nos múltiplos de receita do setor (8–12x ARR),</t>
  </si>
  <si>
    <t xml:space="preserve">Com ARR de R$ 250 mil, 8 a 12x dá R$ 2 a 3 milhões. Os R$ 2,5 milhões ficam no meio da faixa, contra a regra da linha 7736 ("âncora no topo da faixa").</t>
  </si>
  <si>
    <t xml:space="preserve">Ancorar em R$ 3 milhões: "o topo da faixa de 8 a 12x, justificado pelo crescimento de X% ao ano". Ou mudar a regra.</t>
  </si>
  <si>
    <t xml:space="preserve">A estrutura de equity do primeiro C-level define o teto esperado pelos seguintes.</t>
  </si>
  <si>
    <t xml:space="preserve">A frase anterior diz que o segundo executivo pede "o mesmo ou mais". Então o primeiro pacote define o piso, não o teto.</t>
  </si>
  <si>
    <t xml:space="preserve">"O pacote do primeiro C-level vira o piso que os seguintes vão pedir."</t>
  </si>
  <si>
    <t xml:space="preserve">Limitar responsabilidade (cap em receita do contrato ou 12 meses de serviço): não ceda. Uma cláusula sem limitação pode comprometer a empresa.</t>
  </si>
  <si>
    <t xml:space="preserve">Conselho jurídico absoluto e sem ressalva. O teto não alcança dolo nem culpa grave, nem sanções da LGPD, e grandes compradores costumam exigir exceções.</t>
  </si>
  <si>
    <t xml:space="preserve">Acrescentar: "O teto não cobre dolo, culpa grave nem multas da LGPD. Negocie as exceções com advogado." e remeter ao Cap. 6 do Vol. 8.</t>
  </si>
  <si>
    <t xml:space="preserve">Capítulo 19 (SUCESSÃO NO EXIT E TRANSIÇÃO PÓS-AQUISIÇÃO) (Vol. 9)]] para M&amp;A em detalhe.</t>
  </si>
  <si>
    <t xml:space="preserve">Remete "M&amp;A em detalhe" (earnout, escrow, garantias) ao capítulo de transição pós-aquisição. O "Ver também" (7926) ainda o chama de M&amp;A.</t>
  </si>
  <si>
    <t xml:space="preserve">Apontar para a Fase 20 do Vol. 9, seção "Do Relacionamento Estratégico Pré-M&amp;A ao Term Sheet, Due Diligence, SPA, Escrow e Earn-out" (v09:1602), e deixar o Cap. 19 para a transição.</t>
  </si>
  <si>
    <t xml:space="preserve">O "jeitinho" como ferramenta legítima. Prazos têm margem. Protocolos têm exceções.</t>
  </si>
  <si>
    <t xml:space="preserve">Legitima o "jeitinho" e, logo abaixo (7840), manda "criar relacionamento" dentro de processo com governo. Sem ressalva de compliance, pode ser lido como aval a influência indevida.</t>
  </si>
  <si>
    <t xml:space="preserve">Separar os casos. No privado, flexibilidade negociada e registrada por escrito. Com governo, só os canais formais (esclarecimento, impugnação, audiência pública), com remissão à Lei 12.846/2013 e ao Cap. 12 do Vol. 8.</t>
  </si>
  <si>
    <t xml:space="preserve">Rejeite-a explicitamente antes de contraaproposicionar.</t>
  </si>
  <si>
    <t xml:space="preserve">"contraaproposicionar" não existe em português.</t>
  </si>
  <si>
    <t xml:space="preserve">"Rejeite-a de forma explícita antes de fazer sua contraproposta."</t>
  </si>
  <si>
    <t xml:space="preserve">Título de molde repetido nos Caps. 11, 12, 14 e 15. Só cabe em negociação. Aqui ainda duplica o checklist de 8 pontos (7851) item por item.</t>
  </si>
  <si>
    <t xml:space="preserve">No Cap. 11, fundir com o checklist de 8 pontos. Nos outros, nomear pelo uso: "Checklist de maturidade de CS", "Checklist do time de dados", "Checklist do produto com IA".</t>
  </si>
  <si>
    <t xml:space="preserve">#### Framework: Harvard Negotiation / BATNA &amp; ZOPA (Roger Fisher &amp; William Ury, 1981)</t>
  </si>
  <si>
    <t xml:space="preserve">Os quatro frameworks (Harvard, Voss, Ackerman, Getting Past No, linhas 7932 a 8201) são cópia literal da Fase 18 do Vol. 8 (v08:435 a 707), com os mesmos erros.</t>
  </si>
  <si>
    <t xml:space="preserve">Manter a versão completa num só volume (aqui, onde negociação é o tema) e deixar no outro uma remissão de uma linha. Corrigir uma vez só.</t>
  </si>
  <si>
    <t xml:space="preserve">Framework de **principled negotiation** (negociação por princípios) que se opõe a "hard bargaining" (posicional) e "soft" (concessivo).</t>
  </si>
  <si>
    <t xml:space="preserve">A seção "sem jargão" é a mais carregada de inglês. O padrão segue nos frameworks e no corpo: "Resist participating preferred" (7788), "85% of target" (8103), cliente que diz "That's right!" (8066).</t>
  </si>
  <si>
    <t xml:space="preserve">"Negociação por princípios, contra a barganha dura e a concessiva. Busca ganho mútuo, não ganha-perde." Manter o termo inglês só na primeira menção, entre parênteses.</t>
  </si>
  <si>
    <t xml:space="preserve">- Comprador BATNA: construir internamente (custo R$ 30M + 2 anos).</t>
  </si>
  <si>
    <t xml:space="preserve">Se construir custa R$ 30M, o comprador não pagaria R$ 75M sem dizer quanto valem os 2 anos. E a opção criativa soma R$ 90M (7989), mas "Deal fecha a R$ 75M" (7995). A conta não fecha.</t>
  </si>
  <si>
    <t xml:space="preserve">Dar valor ao atraso ("R$ 30M e 2 anos, que custam R$ 40M em receita perdida") e fazer o pacote final bater com a opção: R$ 50M à vista e R$ 25M de earnout, total de R$ 75M.</t>
  </si>
  <si>
    <t xml:space="preserve">Negociar sem BATNA claro: você não sabe quando sair, pode aceitar deal ruim, Fixar em posições: "eu quero $100M" sem flexibilidade, outro também fixa, impasse,</t>
  </si>
  <si>
    <t xml:space="preserve">Lista achatada num parágrafo, com itens em maiúscula depois de vírgula. Ilegível. O mesmo defeito nas armadilhas e no "Quando deixar na gaveta" de todos os frameworks (8003, 8077, 8136, 8192).</t>
  </si>
  <si>
    <t xml:space="preserve">Restaurar a lista, um item por linha: "Negociar sem BATNA claro. Você não sabe quando sair e aceita acordo ruim." Trocar "$100M" por "R$ 100M".</t>
  </si>
  <si>
    <t xml:space="preserve">- Ury, W. (2007). *Getting Past No*. Bantam (para negociações difíceis).</t>
  </si>
  <si>
    <t xml:space="preserve">Ano errado. O próprio capítulo data Getting Past No de 1991 (8148 e 8200). 2007 é o ano de The Power of a Positive No.</t>
  </si>
  <si>
    <t xml:space="preserve">"Ury, W. (1991). Getting Past No. Bantam."</t>
  </si>
  <si>
    <t xml:space="preserve">Cliente: "Seu preço está 40% acima dos concorrentes."</t>
  </si>
  <si>
    <t xml:space="preserve">Logo depois o cliente diz "Concorrente X cobra R$ 80k, vocês R$ 120k" (8064). Isso é 50% acima, não 40%. Erro de conta no exemplo-modelo.</t>
  </si>
  <si>
    <t xml:space="preserve">Trocar para "Concorrente X cobra R$ 85k, vocês R$ 120k" (cerca de 41%) ou fazer a fala de abertura dizer "50% acima".</t>
  </si>
  <si>
    <t xml:space="preserve">Desenvolvido pelo FBI para negociações de sequestro, nomeado após Mike Ackerman (CEO da Ackerman Group).</t>
  </si>
  <si>
    <t xml:space="preserve">Atribuição provavelmente errada. Em Never Split the Difference o método vem de Mike Ackerman, ex-CIA e consultor de sequestros, não do FBI. "Nomeado após" é calque de "named after".</t>
  </si>
  <si>
    <t xml:space="preserve">"Criado por Mike Ackerman, ex-agente da CIA e consultor em sequestros, e popularizado por Chris Voss." Ajustar o título do framework.</t>
  </si>
  <si>
    <t xml:space="preserve">O método leva o nome de Mike Ackerman, que levou à segurança corporativa a experiência da CIA e atuou em mais de 150 casos de sequestro. Nada indica criação pelo FBI, e Chris Voss, ex-FBI, o popularizou.</t>
  </si>
  <si>
    <t xml:space="preserve">https://www.simonandschuster.com/books/Counterterrorism-Strategies-for-Corporations/Mike-Ackerman/9781591026549</t>
  </si>
  <si>
    <t xml:space="preserve">- Freelancer: R$ 58k (85%+... espere, this is complex, simplificando:):</t>
  </si>
  <si>
    <t xml:space="preserve">Rascunho de raciocínio vazou para o leitor, em inglês ("Actually", 8124), com contas que se contradizem (R$ 77k e depois R$ 65k, "last ask" no lugar de primeira oferta). Igual em v08:625.</t>
  </si>
  <si>
    <t xml:space="preserve">Reescrever o exemplo. Vendedor com alvo de R$ 50 mil abre em R$ 77 mil e desce para R$ 59 mil, R$ 53 mil e R$ 50.180 com um bônus não monetário. Explicar a inversão em uma frase.</t>
  </si>
  <si>
    <t xml:space="preserve">Step 1 (balcony): A não reage. Pausa 5 segundos. "Entendo."</t>
  </si>
  <si>
    <t xml:space="preserve">Quem exige 60% é o Cofundador A (8176), então quem deve "ir ao balcão" é o outro sócio. Papéis trocados no exemplo.</t>
  </si>
  <si>
    <t xml:space="preserve">"Passo 1 (ir ao balcão): B não reage. Pausa de 5 segundos. 'Entendo.'" Dar nome aos sócios (Lucas e Marina) para o exemplo servir ao arquétipo.</t>
  </si>
  <si>
    <t xml:space="preserve">Lucas confundiu **Suporte ao Cliente** com **Sucesso do Cliente (Customer Success)**.</t>
  </si>
  <si>
    <t xml:space="preserve">Lucas e Marina não voltam depois da abertura. O cliente que cancelou após 60 dias sem o primeiro relatório seria o caso perfeito para onboarding e health score, mas o corpo é manual genérico.</t>
  </si>
  <si>
    <t xml:space="preserve">Retomar o cliente perdido nas seções 1 e 2: qual era o TTV dele, que sinal o health score teria dado no dia 15 e o que o Ritual de segunda teria mudado.</t>
  </si>
  <si>
    <t xml:space="preserve">### Por que vender para um cliente que já confia em você custa 5 vezes menos do que conquistar um desconhecido na rua</t>
  </si>
  <si>
    <t xml:space="preserve">O múltiplo muda três vezes: 5x no título, 5 a 10x (8240), 5 a 25x (8401). Sem fonte, e a estatística de origem compara reter com adquirir, não expandir.</t>
  </si>
  <si>
    <t xml:space="preserve">Escolher um número com fonte (Bain e HBR falam em 5 a 25x para reter versus adquirir) e dizer que se refere a retenção. Encurtar o título.</t>
  </si>
  <si>
    <t xml:space="preserve">Em enterprise, entre zero vírgula cinco e um vírgula cinco por cento.</t>
  </si>
  <si>
    <t xml:space="preserve">Números por extenso em material de referência, herança de conversão automática (Caps. 12, 14 e 15). Benchmarks ficam ilegíveis e convivem com algarismos no mesmo capítulo (8401).</t>
  </si>
  <si>
    <t xml:space="preserve">Voltar aos algarismos: "Enterprise: 0,5% a 1,5% ao mês." Pôr os benchmarks de churn, NRR e expansão numa tabela.</t>
  </si>
  <si>
    <t xml:space="preserve">NRR saudável (base line) é igual ou maior que cem por cento.</t>
  </si>
  <si>
    <t xml:space="preserve">Cinco réguas de NRR no capítulo: 120% separa valuation (8240), 100, 110 e 125% (8242), 115% como ideal (8420), 110% como alvo (8424).</t>
  </si>
  <si>
    <t xml:space="preserve">Uma tabela única de NRR por segmento (PME, mid-market, enterprise), citada nos demais pontos.</t>
  </si>
  <si>
    <t xml:space="preserve">Fase 16 (Vol. 6)]] (Operações em escala).</t>
  </si>
  <si>
    <t xml:space="preserve">"Operações em escala" é a Fase 17 (Vol. 7). O link e o número apontam para a Fase 16 (Time), já citada duas linhas acima.</t>
  </si>
  <si>
    <t xml:space="preserve">Trocar pelo link da Fase 17 (Operações, processos e gestão em escala, Vol. 7) ou cortar a linha.</t>
  </si>
  <si>
    <t xml:space="preserve">[[#FASE 13 — PRODUCT-MARKET FIT|Fase 13]] a 13A (pré-Série A).</t>
  </si>
  <si>
    <t xml:space="preserve">"Fase 13A" não existe no mapa atual. Resíduo de numeração antiga.</t>
  </si>
  <si>
    <t xml:space="preserve">"Fases 12 e 13 (pré-Série A)." Na mesma frase, trocar "founder" por "fundador".</t>
  </si>
  <si>
    <t xml:space="preserve">### Orquestrando os primeiros 15 dias até o First Value, monitorando Health Score preditivo e conduzindo QBRs de ROI</t>
  </si>
  <si>
    <t xml:space="preserve">A janela decisiva muda a cada seção: 7 dias (8217), 15 dias (título e Permissão), 30 a 90 dias (8271), 30 a 60 dias (8273). O leitor não sabe que prazo perseguir.</t>
  </si>
  <si>
    <t xml:space="preserve">Definir uma régua só (ex.: primeira vitória em 15 dias, ativação em 30, adoção em 90) e usá-la nos títulos, no corpo, no Espelho e no Ritual.</t>
  </si>
  <si>
    <t xml:space="preserve">As dimensões típicas, em cinco peças. Uso do produto. Logins, features-chave usadas, DAU sobre MAU. Engagement. Abertura de e-mails, resposta a outreach do CSM, e participação em QBR.</t>
  </si>
  <si>
    <t xml:space="preserve">Lista achatada em fragmentos: rótulo e conteúdo viram frases soltas e não se sabe onde começa cada item. Padrão em quase todo o capítulo (8234, 8330, 8370, 8380).</t>
  </si>
  <si>
    <t xml:space="preserve">Material de referência pede lista: "Uso do produto: logins, funções-chave, DAU/MAU. Engajamento: abertura de e-mails, resposta ao CSM, presença em QBR."</t>
  </si>
  <si>
    <t xml:space="preserve">agendar call de save com CSM, mais escalação para Head of CS, se valor for maior que R$ X.</t>
  </si>
  <si>
    <t xml:space="preserve">"mais" no lugar de "e", vício de substituição mecânica. Também em 8330, 8364, 9248, 9284 e 9394.</t>
  </si>
  <si>
    <t xml:space="preserve">"Se a conta ficar vermelha por 14 dias, agende uma ligação de resgate com o CSM e escale para o Head de CS quando o valor passar de R$ X."</t>
  </si>
  <si>
    <t xml:space="preserve">QBR é reunião trimestral formal, entre CSM, e cliente-chave. Onde se faz cinco coisas.</t>
  </si>
  <si>
    <t xml:space="preserve">Vírgula antes de "e" e "ou" em série, herança da troca de travessões, e concordância errada ("se faz cinco coisas"). Igual em 8469 ("NRR, e GRR, medidos, e reportados") e nos Caps. 14 a 16.</t>
  </si>
  <si>
    <t xml:space="preserve">"QBR é a reunião trimestral entre o CSM e o cliente-chave. Nela se fazem cinco coisas:" Fazer uma passada que remova vírgulas antes de "e" e "ou" fora de enumeração.</t>
  </si>
  <si>
    <t xml:space="preserve">NRR acima de 110% significa que a empresa cresce sem nenhum novo cliente — cada cliente existente cresce 10% ao ano só via expansion.</t>
  </si>
  <si>
    <t xml:space="preserve">NRR acima de 100% já faz a base crescer sem cliente novo, e NRR é média da coorte, não de cada cliente. Em 8420 o texto soma clientes novos ao NRR, que só mede a base.</t>
  </si>
  <si>
    <t xml:space="preserve">"Com NRR acima de 100%, a base cresce sem cliente novo. Com 110%, a receita da coorte cresce 10% ao ano." Em 8420: "Aquisição repõe logos e CS expande a base. A meta de 115% é só da base."</t>
  </si>
  <si>
    <t xml:space="preserve">A conversa não é "está tudo bem?" mas "você está usando 40% do que contratou — os outros 60% resolveriam [problema identificado]."</t>
  </si>
  <si>
    <t xml:space="preserve">O exemplo de expansão é de subutilização. Quem usa 40% do contratado é risco de downgrade, e a conversa é de adoção, não de venda adicional.</t>
  </si>
  <si>
    <t xml:space="preserve">Trocar por um gatilho real: "Vocês já usam 85% das licenças e abriram duas filiais. A terceira entra no plano?"</t>
  </si>
  <si>
    <t xml:space="preserve">### O Fim da Ilusão do NPS e a Regra do Pico-Fim na Experiência do Cliente</t>
  </si>
  <si>
    <t xml:space="preserve">O título promete o fim do NPS e a regra do pico-fim. O corpo defende o NPS como "alavanca poderosa" (8576) e nunca ensina a desenhar picos e finais. Camila não volta.</t>
  </si>
  <si>
    <t xml:space="preserve">Criar a seção que falta ("Desenhe o pico e o fim") com a saída da clínica de Camila como caso: o que muda no balcão e quanto cai o tempo. Ou trocar o título pelo que o capítulo entrega.</t>
  </si>
  <si>
    <t xml:space="preserve">Na clínica da Dra. Camila em Belo Horizonte, o tratamento fisioterapêutico de 50 minutos era tecnicamente impecável</t>
  </si>
  <si>
    <t xml:space="preserve">Na bíblia Camila é cirurgiã-dentista. O volume a faz fisioterapeuta (também 5032 e 5684), e "reembolso do plano de saúde" reforça o desvio.</t>
  </si>
  <si>
    <t xml:space="preserve">Voltar à odontologia: "o tratamento de canal de 50 minutos era impecável" e "reembolso do plano odontológico". Corrigir junto 5032 e 5684.</t>
  </si>
  <si>
    <t xml:space="preserve">**Customer Experience (CX)** não é mandar brinde no Natal; é eliminar implacavelmente o esforço do cliente</t>
  </si>
  <si>
    <t xml:space="preserve">Antítese com advérbio da lista proibida e abertura enfática ("E pior:") no mesmo parágrafo. Também "alavancas mais poderosas" (8576) e "perda irreparável" (8801).</t>
  </si>
  <si>
    <t xml:space="preserve">"CX é tirar esforço do caminho do cliente e caprichar nos momentos que ele vai lembrar."</t>
  </si>
  <si>
    <t xml:space="preserve">[[IGNICAO-Vol-9-Maturidade-e-Exit#CAPÍTULO 1 — BOARD E GOVERNANCE|Capítulo 1 — Métricas de SaaS (Vol. 9)]]</t>
  </si>
  <si>
    <t xml:space="preserve">Rótulos falsos: "Métricas de SaaS" leva a Board e Governance e "Funis e Conversão" leva a Modelagem Financeira Operacional (Vol. 5). Repete-se no "Ver também" (8847).</t>
  </si>
  <si>
    <t xml:space="preserve">Usar o título real de cada destino ou apontar para o capítulo que de fato trata do tema.</t>
  </si>
  <si>
    <t xml:space="preserve">O erro mais comum que fundadores cometem com Customer Experience (CX — experiência do cliente) é tratá-la como sinônimo de suporte.</t>
  </si>
  <si>
    <t xml:space="preserve">O Cap. 13 refaz o 12 (suporte versus CS, onboarding, health score, expansão, NRR, time por estágio) com números diferentes. Ex.: CSAT por média no 12 (8428), por percentual no 13 (8623).</t>
  </si>
  <si>
    <t xml:space="preserve">Dividir o terreno: Cap. 12 opera CS (onboarding, health score, renovação, expansão) e Cap. 13 cuida de jornada, pico-fim, NPS, CES e Reclame Aqui, remetendo ao 12 no resto.</t>
  </si>
  <si>
    <t xml:space="preserve">Foundadores com equipe pequena devem obsessionar nos cinco momentos de maior impacto no resultado financeiro:</t>
  </si>
  <si>
    <t xml:space="preserve">"Foundadores" é corrupção da troca founder/fundador e "obsessionar" não existe.</t>
  </si>
  <si>
    <t xml:space="preserve">"Fundadores com equipe pequena devem concentrar a energia nos cinco momentos que mais pesam no resultado:"</t>
  </si>
  <si>
    <t xml:space="preserve">Empresas com NPS acima de 50 e adoção acima de 70% de seats têm taxa de renovação de 90%+.</t>
  </si>
  <si>
    <t xml:space="preserve">Precisão sem fonte em série: 24 horas (8562), 4x (8625), 3x e 2x (8640), 3x (8667), 70 a 80% do sinal (8675). Logo depois, "O oposto também é verdade" não é o oposto.</t>
  </si>
  <si>
    <t xml:space="preserve">Citar a fonte de cada número ou trocar por ordem de grandeza honesta ("renovam bem mais"). Reescrever a frase seguinte sem o falso oposto.</t>
  </si>
  <si>
    <t xml:space="preserve">com taxa de resposta mínima de 25% para ser significativa (B2B SaaS tipicamente consegue 30-45%; B2C, 8-20%).</t>
  </si>
  <si>
    <t xml:space="preserve">Confunde taxa de resposta com significância. Pesa o número de respostas e o viés de quem responde. Pela regra, nenhum NPS de B2C valeria.</t>
  </si>
  <si>
    <t xml:space="preserve">"Junte respostas suficientes para a margem de erro ficar pequena (100 ou mais é um bom piso) e compare o perfil de quem responde com o de quem não responde."</t>
  </si>
  <si>
    <t xml:space="preserve">#### Benchmarks de NPS por segmento (Brasil, 2024-2025)</t>
  </si>
  <si>
    <t xml:space="preserve">Tabela datada e localizada sem fonte. As faixas contradizem o Cap. 12, onde 60 já é "excepcional" (8428).</t>
  </si>
  <si>
    <t xml:space="preserve">Citar a fonte (pesquisa, amostra, ano) ou tirar o rótulo "Brasil, 2024-2025" e apresentar como referência aproximada. Alinhar com o Cap. 12.</t>
  </si>
  <si>
    <t xml:space="preserve">O CES foi desenvolvido pelo Corporate Executive Board e tem correlação comprovada com churn: clientes que relatam alto esforço (nota 1-3) têm probabilidade 4x maior de churn</t>
  </si>
  <si>
    <t xml:space="preserve">O dado do CEB (The Effortless Experience) mede deslealdade, não churn 4x. E a escala de 1 a 7 do CES 2.0 não é "invertida".</t>
  </si>
  <si>
    <t xml:space="preserve">Citar Dixon, Freeman e Toman (HBR, 2010) com o dado original e tirar "escala invertida".</t>
  </si>
  <si>
    <t xml:space="preserve">cliente com CSAT &lt; 75% em dois atendimentos consecutivos tem 3x mais chance de churn em 90 dias.</t>
  </si>
  <si>
    <t xml:space="preserve">CSAT de um atendimento é nota de 1 a 5. Percentual só existe no agregado. O alerta não pode ser medido como está escrito, e o 3x não tem fonte.</t>
  </si>
  <si>
    <t xml:space="preserve">"Cliente que dá nota 1 ou 2 em dois atendimentos seguidos entra em alerta." Tirar o 3x ou citar a fonte.</t>
  </si>
  <si>
    <t xml:space="preserve">**Fase 1: Setup e configuração (D0-D3).**</t>
  </si>
  <si>
    <t xml:space="preserve">"Fase 1, 2 e 3" do onboarding colidem com a numeração canônica (Fase 1 é Encontrar a ideia). No Cap. 14 um script já virou "Fase 1" de experimento em link para o Vol. 1.</t>
  </si>
  <si>
    <t xml:space="preserve">"Etapa 1: setup e configuração (D0 a D3)", "Etapa 2" e "Etapa 3".</t>
  </si>
  <si>
    <t xml:space="preserve">Tickets abertos/mês     | 15%  | 0-1 (normal)  | 2-3             | 4+ ou 0 (desenga.)</t>
  </si>
  <si>
    <t xml:space="preserve">Zero ticket é verde (0-1) e vermelho ("ou 0") ao mesmo tempo. Na linha de NPS, a nota 8 fica sem faixa e o 6, detrator em 8595, vira amarelo. Falta dizer como cada faixa vira ponto.</t>
  </si>
  <si>
    <t xml:space="preserve">Tickets: verde 1, amarelo 2 a 3, vermelho 4+ ou zero com uso em queda. NPS: verde 9-10, amarelo 7-8, vermelho 0-6. Pontos: verde 100, amarelo 50, vermelho 0, ponderados pelos pesos.</t>
  </si>
  <si>
    <t xml:space="preserve">para uma empresa com 2% de churn mensal bruto, a expansão mensal precisa ser de pelo menos 3,5-4% da receita existente para atingir NRR de 110% anualizado.</t>
  </si>
  <si>
    <t xml:space="preserve">O exemplo abaixo usa churn anual de 15% (2% ao mês dá cerca de 21%) e expansão de 28% ao ano (cerca de 2,3% ao mês), não 3,5 a 4%. Regra e exemplo se contradizem.</t>
  </si>
  <si>
    <t xml:space="preserve">Refazer o exemplo com 2% ao mês: churn de cerca de 21% ao ano, contração de 3% e expansão de cerca de 34% ao ano (perto de 3% ao mês) para fechar 110%. Ajustar a regra para "cerca de 3% ao mês".</t>
  </si>
  <si>
    <t xml:space="preserve">O "índice RA 1000" — a classificação mais alta do Reclame Aqui — é usado por empresas como Nubank, iFood e Mercado Livre</t>
  </si>
  <si>
    <t xml:space="preserve">O nome é selo RA1000, não índice, e o selo é revisto com frequência. Em 8755, "30 milhões de avaliações" não tem fonte, e o Reclame Aqui registra reclamações, não avaliações.</t>
  </si>
  <si>
    <t xml:space="preserve">"O selo RA1000, a classificação mais alta do Reclame Aqui..." e confirmar quais empresas o têm em 2026, ou tirar os nomes.</t>
  </si>
  <si>
    <t xml:space="preserve">ABERTURA DA PARTE (CAPS. 14 A 16)</t>
  </si>
  <si>
    <t xml:space="preserve">os 10 tipos de pivô, como decidir sem procrastinar, como comunicar ao time e aos investidores e como preservar o caixa para a nova direção.</t>
  </si>
  <si>
    <t xml:space="preserve">O Cap. 16 traz seis tipos, não dez, e não trata de preservar caixa. A abertura da parte grafa "pivô" e o capítulo, "pivot".</t>
  </si>
  <si>
    <t xml:space="preserve">"os seis tipos de pivot, como decidir e como comunicar". Ou trazer os dez tipos de Ries e uma seção sobre caixa. Fixar uma grafia.</t>
  </si>
  <si>
    <t xml:space="preserve">CAPÍTULO 14</t>
  </si>
  <si>
    <t xml:space="preserve">### O Painel de 80 Gráficos que Não Serve para Nada e a Única Estrela Polar</t>
  </si>
  <si>
    <t xml:space="preserve">Title Case em cerca de 20 títulos do trecho (aberturas, Espelhos, métricas). Vários títulos passam de 100 caracteres (7648, 7665, 9246).</t>
  </si>
  <si>
    <t xml:space="preserve">Caixa de frase: "O painel de 80 gráficos que não serve para nada". Encurtar os títulos longos para até oito palavras.</t>
  </si>
  <si>
    <t xml:space="preserve">Pré-PMF (Fases 2 a 11). Ferramentas simples (PostHog, Mixpanel, Google Analytics, planilha).</t>
  </si>
  <si>
    <t xml:space="preserve">No mapa atual o pré-PMF vai da Fase 1 à 12. A faixa "2 a 11" deixa a Fase 12 sem lugar, já que a linha seguinte começa na 13.</t>
  </si>
  <si>
    <t xml:space="preserve">"Pré-PMF (até a Fase 12)."</t>
  </si>
  <si>
    <t xml:space="preserve">### Definindo a North Star + Inputs acionáveis, instrumentando os 10 eventos vitais e lendo funis por coorte</t>
  </si>
  <si>
    <t xml:space="preserve">Os títulos prometem North Star, inputs, dicionário de eventos e coortes (8904, 8928, 8954, 9116). O corpo traz stack, fórmulas SaaS, A/B e Data Mesh. A cena de Marina e o Ritual ficam sem base.</t>
  </si>
  <si>
    <t xml:space="preserve">Escrever a seção prometida (escolher a North Star e 3 inputs, dicionário de eventos, leitura de coorte) usando a pergunta de Marina sobre o alerta por WhatsApp. Ou remeter ao framework North Star da Fase 13 (linha 3379) e retitular as seções.</t>
  </si>
  <si>
    <t xml:space="preserve">- CRM (HubSpot) - Airbyte - BigQuery - Coalesce - Mode / Hex</t>
  </si>
  <si>
    <t xml:space="preserve">O diagrama em texto perdeu o alinhamento das colunas. Não dá para saber que ferramenta pertence a qual camada, e as linhas têm de 3 a 5 itens.</t>
  </si>
  <si>
    <t xml:space="preserve">Refazer como tabela markdown com cinco colunas (Fontes, Transporte, Armazenamento, Modelagem, Consumo), uma ferramenta por célula.</t>
  </si>
  <si>
    <t xml:space="preserve">CAC Payback. CAC dividido por (ARPU vezes Margem Bruta) vezes doze, em meses.</t>
  </si>
  <si>
    <t xml:space="preserve">Na linha 9020 o ARPU é mensal (o LTV divide por churn mensal). Com ARPU mensal, multiplicar por doze dá um payback 12 vezes maior que o real.</t>
  </si>
  <si>
    <t xml:space="preserve">"CAC Payback (meses) = CAC ÷ (ARPU mensal × margem bruta)."</t>
  </si>
  <si>
    <t xml:space="preserve">**[[IGNICAO-Vol-1-Ideacao#FASE 1 — ENCONTRAR A IDEIA|Fase 1 (Vol. 1)]], design do experimento.**</t>
  </si>
  <si>
    <t xml:space="preserve">As etapas de um teste A/B viraram links para as Fases 1 e 2 (Vol. 1) e 4 (Vol. 2), obra de script (9034, 9052, 9054). E o texto anuncia "quatro fases" (9032), mas só traz três.</t>
  </si>
  <si>
    <t xml:space="preserve">Tirar os links e renomear: "Etapa 1, desenho", "Etapa 2, execução", "Etapa 3, leitura dos resultados". Trocar "quatro fases" por "três etapas".</t>
  </si>
  <si>
    <t xml:space="preserve">P menor que zero vírgula cinco é convenção. A empresa pode ter política diferente (zero vírgula cinco mais conservador).</t>
  </si>
  <si>
    <t xml:space="preserve">A conversão para extenso corrompeu os números: a convenção é p &lt; 0,05, não 0,5, e a opção conservadora é 0,01. Do jeito que está, o livro ensina errado.</t>
  </si>
  <si>
    <t xml:space="preserve">"p &lt; 0,05 é a convenção. Há empresas que usam 0,01, mais conservador."</t>
  </si>
  <si>
    <t xml:space="preserve">Privacy e LGPD, quem pode acessar o quê, pseudonimização, e direito de esquecimento.</t>
  </si>
  <si>
    <t xml:space="preserve">A LGPD não prevê "direito ao esquecimento", que o STF julgou incompatível com a Constituição (Tema 786, 2021). O direito do titular é de eliminação, anonimização ou bloqueio (art. 18).</t>
  </si>
  <si>
    <t xml:space="preserve">"Privacidade e LGPD: controle de acesso, pseudonimização e atendimento aos pedidos de eliminação de dados (art. 18)."</t>
  </si>
  <si>
    <t xml:space="preserve">À medida que a empresa cresce além de 200-500 pessoas, o Modern Data Stack centralizado começa a virar gargalo.</t>
  </si>
  <si>
    <t xml:space="preserve">Data Mesh serve a empresas de Série C com 150 ou mais pessoas em dados e produto. Num volume de tração e PMF, ganha mais espaço que North Star e coortes, que o capítulo promete.</t>
  </si>
  <si>
    <t xml:space="preserve">Reduzir a um parágrafo com remissão ao Vol. 7 e usar o espaço para North Star, eventos e coortes. Conferir o ano do artigo de Zhamak Dehghani citado em 9084 (provavelmente 2019, não 2020).</t>
  </si>
  <si>
    <t xml:space="preserve">Em julho de 2024, o plano foi revertido, e cookies de terceiros foram mantidos com mecanismos de opt-out via Privacy Sandbox. A janela de tres a quatro anos de transicao deu lugar a regime hibrido.</t>
  </si>
  <si>
    <t xml:space="preserve">Texto parado em 2024 e sem acentos ("tres", "transicao", "hibrido"). Depois disso o Google desistiu do aviso de escolha e anunciou o fim de boa parte do Privacy Sandbox (verificar).</t>
  </si>
  <si>
    <t xml:space="preserve">Atualizar para outubro de 2026 com datas checadas e corrigir os acentos. Trocar "Google Analytics com cookies de terceiros" por "Google Analytics no navegador", já que o GA usa cookie próprio.</t>
  </si>
  <si>
    <t xml:space="preserve">Em abril de 2025 o Google desistiu do aviso de escolha e manteve os cookies de terceiros no Chrome. No fim de 2025 anunciou a aposentadoria das APIs do Privacy Sandbox, como Topics, Protected Audience e Attribution Reporting.</t>
  </si>
  <si>
    <t xml:space="preserve">https://windowsreport.com/google-is-scrapping-privacy-sandbox-apis-as-chrome-keeps-third-party-cookies-after-all/</t>
  </si>
  <si>
    <t xml:space="preserve">conformidade com LGPD exige consentimento explícito antes de tracking.</t>
  </si>
  <si>
    <t xml:space="preserve">A LGPD tem dez bases legais e não exige consentimento "explícito" em geral. O guia de cookies da ANPD recomenda consentimento para cookies não necessários. A frase simplifica demais.</t>
  </si>
  <si>
    <t xml:space="preserve">"Para cookies e rastreamento não essenciais, a ANPD orienta pedir consentimento. Defina com o jurídico a base legal de cada coleta."</t>
  </si>
  <si>
    <t xml:space="preserve">O guia de cookies da ANPD (outubro de 2022) indica consentimento livre, informado e inequívoco para cookies não necessários, como os de publicidade. Para cookies necessários cabe legítimo interesse, e para medição agregada de audiência ele pode caber caso a caso.</t>
  </si>
  <si>
    <t xml:space="preserve">https://www.machadomeyer.com.br/pt/inteligencia-juridica/publicacoes-ij/direito-digital/anpd-divulga-novo-guia-com-orientacoes-sobre-cookies</t>
  </si>
  <si>
    <t xml:space="preserve">Percentual de experimentos com significância estatística atingida. Acima de sessenta por cento.</t>
  </si>
  <si>
    <t xml:space="preserve">Meta irreal e perigosa. Em empresas maduras só uma minoria dos testes vence (Kohavi fala em cerca de um terço). Cobrar 60% de vitórias incentiva p-hacking.</t>
  </si>
  <si>
    <t xml:space="preserve">Medir o "percentual de experimentos com amostra e duração definidas antes". Se quiser taxa de vitória, avisar que 10% a 30% é comum.</t>
  </si>
  <si>
    <t xml:space="preserve">Referenciado em: Fase 4, Fase 12, Fase 14.</t>
  </si>
  <si>
    <t xml:space="preserve">Quem remete a este capítulo são a Fase 5 (v02:2691) e a Fase 12 (v04:1647). A Fase 4 e a Fase 14 não têm link para cá. Parece numeração antiga.</t>
  </si>
  <si>
    <t xml:space="preserve">"Referenciado em: Fase 5 (Vol. 2) e Fase 12." Conferir por script todos os callouts "Fases relacionadas" do volume.</t>
  </si>
  <si>
    <t xml:space="preserve">CAPÍTULO 15</t>
  </si>
  <si>
    <t xml:space="preserve">Em 2025, dois concorrentes tentaram vender para a usina de clientes de Henrique no Mato Grosso.</t>
  </si>
  <si>
    <t xml:space="preserve">Data de calendário em cena de arquétipo. Põe Henrique com usinas clientes em 2025, antes do presente de 2026 em que o Vol. 1 o mostra começando (1:6925).</t>
  </si>
  <si>
    <t xml:space="preserve">"Na safra seguinte ao PMF, dois concorrentes tentaram vender para a usina de clientes de Henrique no Mato Grosso."</t>
  </si>
  <si>
    <t xml:space="preserve">Na semana seguinte, Henrique e Lucas mostraram uma arquitetura</t>
  </si>
  <si>
    <t xml:space="preserve">Lucas aparece construindo IA de manutenção preditiva para usina, ao lado de Henrique, sem explicação. O negócio dele é software financeiro (4:6905).</t>
  </si>
  <si>
    <t xml:space="preserve">"Na semana seguinte, Henrique e seu time mostraram uma arquitetura". Se quiser o cruzamento, dizer que Lucas foi conselheiro técnico informal do projeto.</t>
  </si>
  <si>
    <t xml:space="preserve">Na semana seguinte, Henrique e Lucas mostraram uma arquitetura **AI-Native (Nativa em IA)**</t>
  </si>
  <si>
    <t xml:space="preserve">Lucas aparece como sócio de Henrique num produto de manutenção para usinas. Na bíblia são negócios separados, e no Cap. 16 a empresa de Lucas e Marina é de tesouraria.</t>
  </si>
  <si>
    <t xml:space="preserve">Deixar a cena só com Henrique, ou explicar a parceria (Lucas fornece a camada de IA para o hardware de Henrique) e registrá-la nos dois arquétipos.</t>
  </si>
  <si>
    <t xml:space="preserve">Este é este capítulo que envelhece mais rápido no manual.</t>
  </si>
  <si>
    <t xml:space="preserve">Frase corrompida na primeira linha do capítulo.</t>
  </si>
  <si>
    <t xml:space="preserve">"Este é o capítulo que envelhece mais rápido no manual."</t>
  </si>
  <si>
    <t xml:space="preserve">Versão atualizada de I para 2026, com casos de uso de alto ROI.</t>
  </si>
  <si>
    <t xml:space="preserve">"de I" é resto de numeração romana. O leitor não sabe o que é "I".</t>
  </si>
  <si>
    <t xml:space="preserve">"Versão atualizada da camada 1 para 2026, com casos de uso de alto retorno."</t>
  </si>
  <si>
    <t xml:space="preserve">### A engenharia de produtos onde a IA executa o trabalho de ponta a ponta com margem protegida e fosso de dados proprietários</t>
  </si>
  <si>
    <t xml:space="preserve">Abertura e títulos prometem agente, fosso de dados, aprovação humana e preço por resultado. O corpo não trata de nenhum, e as nove peças (9226) não incluem agentes. O caso de Henrique não volta.</t>
  </si>
  <si>
    <t xml:space="preserve">Incluir duas seções: "Agentes" (o que o agente de Henrique faz sozinho, o que pede aprovação, como medir tarefa concluída) e "Fosso de dados e preço por resultado" (cada aprovação vira eval, cobrança por tarefa).</t>
  </si>
  <si>
    <t xml:space="preserve">### Ao desenhar a arquitetura técnica, a interface de aprovação humana e o modelo de precificação na era dos agentes</t>
  </si>
  <si>
    <t xml:space="preserve">Caps. 11, 12, 14 e 15 seguem o esqueleto 5W1H com títulos dramáticos colados. Aqui o título promete arquitetura e preço e o corpo tem três frases sobre quando o capítulo se aplica.</t>
  </si>
  <si>
    <t xml:space="preserve">Fundir "por quê", "quando" e "quem" na abertura e titular as seções pelo conteúdo real. Os Caps. 13 e 16, sem o molde, mostram que o texto anda melhor assim.</t>
  </si>
  <si>
    <t xml:space="preserve">Quando o volume de uso é igual ou maior que mil inferências por dia (abaixo disso, o `openai.chat` simples basta).</t>
  </si>
  <si>
    <t xml:space="preserve">Sugere dispensar evals e checagem de alucinação abaixo de mil chamadas por dia. Em saúde, jurídico ou finanças, uma resposta errada já gera passivo.</t>
  </si>
  <si>
    <t xml:space="preserve">"Abaixo de mil chamadas por dia, a infraestrutura pode ser simples. Evals e checagem de alucinação valem desde a primeira chamada em domínio crítico."</t>
  </si>
  <si>
    <t xml:space="preserve">Modelos pequenos (fast, cheap). Claude Haiku, GPT-4o nano, Gemini Nano.</t>
  </si>
  <si>
    <t xml:space="preserve">"GPT-4o nano" não existe. O "panorama de abril de 2026" traz nomes aposentados ou fora de linha (GPT-4.5, Gemini Ultra, Llama 3) e Gemini Nano, que roda no aparelho, não por API.</t>
  </si>
  <si>
    <t xml:space="preserve">Refazer a lista com nomes e preços checados na data da edição, ou trocar nomes por categorias e manter uma tabela datada à parte. Conferir também Claude Opus 4.7 e Sonnet 4.6 (9278, 9280).</t>
  </si>
  <si>
    <t xml:space="preserve">Não existe GPT-4o nano (o nano da OpenAI era o GPT-4.1 nano, que sai da API em 23/10/2026), e o GPT-4.5 saiu em 14/07/2025. Em outubro de 2026 a Anthropic está no Claude 5.5 e a API do Google lista Gemini 4 e 3.x, sem Gemini Ultra nem Gemini Nano.</t>
  </si>
  <si>
    <t xml:space="preserve">Structured output. Forçar JSON schema. Reduz invenção de fatos, porque o modelo tem que preencher campos específicos.</t>
  </si>
  <si>
    <t xml:space="preserve">Contradiz a armadilha de 9516 ("O modelo preenche campos com dados inventados se o JSON obriga"). O JSON fixa o formato, não a verdade.</t>
  </si>
  <si>
    <t xml:space="preserve">"Saída estruturada garante formato, não fato. Permita campo vazio ou 'não encontrado' e valide o conteúdo."</t>
  </si>
  <si>
    <t xml:space="preserve">Em produto com ticket de US$ 10, a margem só de AI vira cinquenta a noventa por cento.</t>
  </si>
  <si>
    <t xml:space="preserve">Com custo de US$ 1 a 5 sobre US$ 10, a IA consome 10% a 50% da receita. A frase diz o contrário do alerta. Em 9250, R$ 2 a 20 num plano de R$ 50 também não é "prejuízo".</t>
  </si>
  <si>
    <t xml:space="preserve">"Num plano de US$ 10, a IA passa a consumir de 10% a 50% da receita." Em 9250, usar o caso do título 9496: um usuário pesado de R$ 300 num plano de R$ 49.</t>
  </si>
  <si>
    <t xml:space="preserve">Latência p95 (primeiro token). Igual ou menor que um segundo e meio.</t>
  </si>
  <si>
    <t xml:space="preserve">Três metas de latência: primeiro token até 1 s (9435), p95 até 1,5 s (9458) e p95 abaixo de 2 s (9527). E 9252 diz que 5 s "destrói engajamento", enquanto 9435 aceita 5 s.</t>
  </si>
  <si>
    <t xml:space="preserve">Uma régua só: primeiro token com p50 até 1 s e p95 até 1,5 s, resposta curta em até 5 s com streaming. Usar a mesma no checklist e no texto de 9252.</t>
  </si>
  <si>
    <t xml:space="preserve">regulação avança (EU AI Act, framework NIST de IA, LGPD com IA como processador).</t>
  </si>
  <si>
    <t xml:space="preserve">Cita EU AI Act e NIST, mas não o PL 2338/2023 (aprovado no Senado em 2024) nem o Cap. 11 do Vol. 8 (Regulatório de IA no Brasil). "IA como processador" não existe na LGPD.</t>
  </si>
  <si>
    <t xml:space="preserve">Incluir um parágrafo sobre o PL 2338/2023 (situação em 2026 a verificar) e o papel da ANPD, com remissão ao Cap. 11 do Vol. 8. Trocar "IA como processador" por "tratamento de dados pessoais por sistemas de IA".</t>
  </si>
  <si>
    <t xml:space="preserve">'IA como processador' não existe na LGPD, que fala em controlador e operador. O PL 2338/2023, aprovado no Senado em dezembro de 2024, aguarda parecer na comissão especial da Câmara em outubro de 2026.</t>
  </si>
  <si>
    <t xml:space="preserve">LGPD + IA: quando o sistema toma decisões automatizadas com base em dados pessoais, o titular tem direito de revisão humana (Art. 20 LGPD).</t>
  </si>
  <si>
    <t xml:space="preserve">O art. 20 dá direito de pedir revisão da decisão automatizada. A revisão por pessoa natural foi vetada na Lei 13.853/2019. O livro promete um direito que a lei não garante.</t>
  </si>
  <si>
    <t xml:space="preserve">"o titular pode pedir revisão da decisão e os critérios usados (art. 20). A lei não exige revisão humana, mas oferecê-la reduz risco."</t>
  </si>
  <si>
    <t xml:space="preserve">O art. 20 da LGPD dá ao titular o direito de pedir revisão de decisão tomada só com base em tratamento automatizado e de saber os critérios usados. O § 3º, que exigia revisão por pessoa natural, foi vetado na Lei 13.853/2019.</t>
  </si>
  <si>
    <t xml:space="preserve">https://www.planalto.gov.br/ccivil_03/_ato2019-2022/2019/Msg/VEP/VEP-288.htm</t>
  </si>
  <si>
    <t xml:space="preserve">EU AI Act (em vigor 2024-2025) classifica sistemas por risco</t>
  </si>
  <si>
    <t xml:space="preserve">As obrigações entram em fases (proibições em 2025, alto risco em 2026 e 2027) e a UE discutiu adiar parte delas. "Em vigor 2024-2025" simplifica e pode estar desatualizado.</t>
  </si>
  <si>
    <t xml:space="preserve">Dar o calendário com datas checadas em outubro de 2026 e dizer quando a empresa brasileira entra no escopo.</t>
  </si>
  <si>
    <t xml:space="preserve">CAPÍTULO 16</t>
  </si>
  <si>
    <t xml:space="preserve">O produto deles nasceu como um "marketplace de consultores financeiros autônomos para pequenas empresas".</t>
  </si>
  <si>
    <t xml:space="preserve">Contradiz a bíblia (SaaS B2B, MVP financiado com serviço produtizado) e o resto do volume, que mostra a empresa com CS, renovações e escritório em Florianópolis. No Cap. 15 Lucas faz IA para usinas.</t>
  </si>
  <si>
    <t xml:space="preserve">Usar um pivot coerente com a bíblia: o serviço produtizado de conciliação que vendiam para financiar o MVP vira o produto, e o SaaS cheio de features é enxugado.</t>
  </si>
  <si>
    <t xml:space="preserve">Mas atenção ao alerta vermelho deste capítulo: existe uma diferença abissal entre **O Pivot Cirúrgico Baseado em Evidência** e **O Zigue-Zague do Fundador Ansioso**.</t>
  </si>
  <si>
    <t xml:space="preserve">Abertura enfática ("Mas atenção"), adjetivos da lista ("abissal", "cirúrgico", "letal") e dois conceitos nomeados que o corpo não retoma.</t>
  </si>
  <si>
    <t xml:space="preserve">"Há uma diferença entre o pivot baseado em evidência e o zigue-zague do fundador ansioso." Usar os dois nomes nos filtros e nas armadilhas.</t>
  </si>
  <si>
    <t xml:space="preserve">**1. Customer pivot.** Mantém o problema, e a solução. Muda o cliente-alvo. O padrão.</t>
  </si>
  <si>
    <t xml:space="preserve">"O padrão." é rótulo que virou frase solta nos seis tipos. Há vírgulas antes de "e", "pivot" como verbo sem conjugação (9587, 9589) e "pivotar" no lugar de "pivotou" (9583).</t>
  </si>
  <si>
    <t xml:space="preserve">"1. Pivot de cliente. Mantém problema e solução e troca o cliente-alvo. Acontece quando..." e "pivota para assinatura", "pivotou para contabilidade".</t>
  </si>
  <si>
    <t xml:space="preserve">Mesmo time, mesma tese de marketplace de mobilidade, problema diferente. Customer pivot mais value pivot combinados.</t>
  </si>
  <si>
    <t xml:space="preserve">"Value pivot" não está entre os seis tipos definidos. Em 9607, Burbn para Instagram é zoom-in, não pivot de cliente. O histórico do GoJames e as datas pedem checagem.</t>
  </si>
  <si>
    <t xml:space="preserve">Classificar os casos com os tipos do capítulo (Instagram: solution pivot do tipo zoom-in. Loggi: problem pivot) e confirmar datas e o nome GoJames.</t>
  </si>
  <si>
    <t xml:space="preserve">Loft em várias épocas. Adaptou o modelo conforme testava segmentos de imóvel diferentes.</t>
  </si>
  <si>
    <t xml:space="preserve">Dois casos sem dado, data nem tipo de pivot (99 em 9611 e Loft). Ocupam lugar de caso e não ensinam nada.</t>
  </si>
  <si>
    <t xml:space="preserve">Cortar ou dar o fato: "99, 2016: lançou o 99POP com motoristas particulares, pivot de cliente do lado da oferta" (verificar data).</t>
  </si>
  <si>
    <t xml:space="preserve">mantendo conteúdo infantil como core até a venda da PlayKids para a Sandbox em fevereiro de 2022.</t>
  </si>
  <si>
    <t xml:space="preserve">A Movile não nasceu com conteúdo infantil (o PlayKids foi um app posterior), e o comprador e a data da venda precisam de checagem.</t>
  </si>
  <si>
    <t xml:space="preserve">Separar as histórias: a Movile saiu do carrier billing para apps, e o PlayKids foi um desses apps. Confirmar comprador e data da venda.</t>
  </si>
  <si>
    <t xml:space="preserve">Mudança de múltiplos elementos simultaneamente. Cliente, problema, solução, canal, tudo muda. Isso não é pivot. É shutdown e recomeço. Mas mantendo o CNPJ.</t>
  </si>
  <si>
    <t xml:space="preserve">Pelo critério do capítulo, o pivot que "salvou" Lucas e Marina (marketplace para software de tesouraria, "mantiveram o CNPJ") seria shutdown disfarçado. O caso-modelo nunca passa pela tipologia.</t>
  </si>
  <si>
    <t xml:space="preserve">Classificar o pivot da abertura (solution pivot com zoom-in na planilha de Marina) e passá-lo pelos três filtros da seção "Quando pivotar". Assim a cena vira o exemplo trabalhado do capítulo.</t>
  </si>
  <si>
    <t xml:space="preserve">Pivot frequentemente disfarçado de shutdown</t>
  </si>
  <si>
    <t xml:space="preserve">Título invertido. O texto fala de shutdown disfarçado de pivot.</t>
  </si>
  <si>
    <t xml:space="preserve">"Shutdown disfarçado de pivot".</t>
  </si>
  <si>
    <t xml:space="preserve">Depois aos investidores. Individualmente, se possível.</t>
  </si>
  <si>
    <t xml:space="preserve">Falta o lado jurídico do pivot no Brasil: alterar objeto social e CNAE, checar o enquadramento no Simples (anexo e Fator R) e as cláusulas de veto do acordo de investimento.</t>
  </si>
  <si>
    <t xml:space="preserve">Acrescentar o parágrafo "Papelada do pivot" com esses três pontos e remeter à Fase 18 (Vol. 8).</t>
  </si>
  <si>
    <t xml:space="preserve">Os clientes descontinuados mal viram detratores públicos. Os descontinuados bem viram apoiadores para a próxima direção.</t>
  </si>
  <si>
    <t xml:space="preserve">"Mal viram" se lê como "quase não viram", o oposto do sentido.</t>
  </si>
  <si>
    <t xml:space="preserve">"Cliente descontinuado de qualquer jeito vira detrator público. Cliente descontinuado com cuidado vira apoiador."</t>
  </si>
  <si>
    <t xml:space="preserve">Pivot sem prazo não é pivot. É deriva estratégica.</t>
  </si>
  <si>
    <t xml:space="preserve">Cerca de nove antíteses no capítulo: "não é pivotar, é desistência" (9562), "Isso não é pivot. É shutdown" (9621), "não é tese. É esperança" (9634).</t>
  </si>
  <si>
    <t xml:space="preserve">"Pivot sem prazo vira deriva." Manter no máximo uma antítese por seção.</t>
  </si>
  <si>
    <t xml:space="preserve">Referenciado em: Fase 15.</t>
  </si>
  <si>
    <t xml:space="preserve">Quem remete a este capítulo é a Fase 19 (v09:211), não a 15 (Máquina de crescimento). Mesmo vício do callout do Cap. 14.</t>
  </si>
  <si>
    <t xml:space="preserve">"Referenciado em: Fase 19 (Vol. 9)."</t>
  </si>
  <si>
    <t xml:space="preserve">Responda por escrito com seus sócios à pergunta de Andy Grove:</t>
  </si>
  <si>
    <t xml:space="preserve">A pergunta atribuída a Grove não é dele. A pergunta célebre de Grove (o que um novo CEO faria?) está no Espelho (9731), sem crédito.</t>
  </si>
  <si>
    <t xml:space="preserve">Dar o crédito no Espelho ("a pergunta que Grove fez a Gordon Moore em 1985, contada em Só os Paranoicos Sobrevivem") e tirar o nome de Grove do Ritual.</t>
  </si>
  <si>
    <t xml:space="preserve">Abertura do Volume 5</t>
  </si>
  <si>
    <t xml:space="preserve">Abre com a Fase 14 (Capital para Escala, Rodadas e Eficiência Financeira) — trazendo embutidos todos os 11 frameworks financeiros e de valuation</t>
  </si>
  <si>
    <t xml:space="preserve">Período de mais de 120 palavras com aposto entre travessões, fechado por travessão seguido de vírgula, que esconde o verbo principal. O leitor perde o fio antes dos 21 capítulos.</t>
  </si>
  <si>
    <t xml:space="preserve">Partir em três frases: 'Abre com a Fase 14, Capital para Escala. Ela reúne 11 frameworks, 2 canvases e os templates de rodada. Depois vêm 21 capítulos em ordem de execução: demonstrativos, contabilidade...'</t>
  </si>
  <si>
    <t xml:space="preserve">FASE 14</t>
  </si>
  <si>
    <t xml:space="preserve"># FASE DA ETAPA — CAPITAL PARA ESCALA, RODADAS E EFICIÊNCIA FINANCEIRA (FASE 14)</t>
  </si>
  <si>
    <t xml:space="preserve">Título duplicado: H1 'FASE DA ETAPA' e, dez linhas abaixo, H2 'FASE 14' com o mesmo nome. Entre os dois há um H3 solto. A hierarquia fica H1, H3, H2.</t>
  </si>
  <si>
    <t xml:space="preserve">Manter um só título de fase, o H2 da linha 101, e transformar 'Arquitetura deste Domínio' em parágrafo de abertura sem cabeçalho próprio.</t>
  </si>
  <si>
    <t xml:space="preserve">como alocar recursos na regra 70/20/10</t>
  </si>
  <si>
    <t xml:space="preserve">A regra 70/20/10 é prometida e não aparece na fase. Na coleção ela é a ambidestria core, adjacente e aposta (Vol. 6 e Fase 19 no Vol. 9), não alocação do capital de uma rodada.</t>
  </si>
  <si>
    <t xml:space="preserve">Cortar a promessa ou entregar a seção: como repartir o uso da rodada entre produto, vendas e reserva, com critério e com o caso de Lucas e Marina. Se a ideia for ambidestria, remeter à Fase 19.</t>
  </si>
  <si>
    <t xml:space="preserve">**6 templates operacionais completos**</t>
  </si>
  <si>
    <t xml:space="preserve">A fase traz 7 templates. O Board Deck (linha 1658) ficou fora da lista. O 'Índice Rápido de Benchmarks Financeiros' prometido aparece com outro nome na linha 242.</t>
  </si>
  <si>
    <t xml:space="preserve">Atualizar para 7 templates com o Board Deck, ou deixar o Board Deck só no Vol. 9, onde ele já existe. Usar o mesmo nome do índice de benchmarks na promessa e no título.</t>
  </si>
  <si>
    <t xml:space="preserve">## FASE 14 — CAPITAL PARA ESCALA, RODADAS E EFICIÊNCIA FINANCEIRA</t>
  </si>
  <si>
    <t xml:space="preserve">Camila, Henrique, Rafael e Bia não aparecem nas 1.760 linhas da fase. O CCC e o template não diluitivo pediam Rafael e Bia (capital de giro) e Henrique (Finep e BNDES).</t>
  </si>
  <si>
    <t xml:space="preserve">Usar os arquétipos onde a bíblia já os põe no Vol. 5: CCC com o e-commerce de Rafael e Bia, Plano Não-Diluitivo com Henrique, e Camila como contraponto de quem escala sem VC.</t>
  </si>
  <si>
    <t xml:space="preserve">a empresa queimou R$ 11,2 milhões do caixa da rodada Seed</t>
  </si>
  <si>
    <t xml:space="preserve">A Seed é de R$ 6 mi (5:8806) e, em 5:7839, antes da Série A só houve R$ 3,5 mi em mútuos. Não há caixa de Seed para queimar R$ 11,2 mi.</t>
  </si>
  <si>
    <t xml:space="preserve">"queimou R$ 11,2 milhões, quase todo o caixa da Seed, da ponte e da linha de RBF" e incluir a Seed de R$ 6 mi entre os mútuos de 5:7839, refazendo a conta da diluição.</t>
  </si>
  <si>
    <t xml:space="preserve">para adicionar R$ 5,4 milhões de receita anualizada, a empresa queimou R$ 11,2 milhões do caixa da rodada Seed</t>
  </si>
  <si>
    <t xml:space="preserve">A cena exige Seed de cerca de R$ 15 mi (11,2 queimados e 4,5 meses de fôlego). No mesmo volume a Seed é de R$ 6 mi (linha 8806) e, antes da Série A, só houve R$ 3,5 mi em mútuos (7839).</t>
  </si>
  <si>
    <t xml:space="preserve">Fixar uma cronologia única de captação de Lucas e Marina no Vol. 5 e recalcular os números da cena a partir dela, mantendo fechada a conta do Burn Multiple.</t>
  </si>
  <si>
    <t xml:space="preserve">Sentada com o notebook aberto na planilha de tesouraria de Florianópolis, ela aponta para a última linha em vermelho</t>
  </si>
  <si>
    <t xml:space="preserve">Marina está na sala da Vila Olímpia, mas a planilha é 'de Florianópolis'. A tentativa de lembrar a cidade dela vira um adjunto sem sentido.</t>
  </si>
  <si>
    <t xml:space="preserve">'Marina, que veio de Florianópolis para a reunião, não abre nenhuma. Está com o notebook aberto na planilha de tesouraria e aponta para a última linha em vermelho.'</t>
  </si>
  <si>
    <t xml:space="preserve">Andy Grove ensinava na Intel que uma fábrica não é julgada pelo barulho das máquinas, mas pelo rendimento líquido de cada etapa do processo.</t>
  </si>
  <si>
    <t xml:space="preserve">Frase atribuída a Grove sem lastro reconhecível em High Output Management. Parece paráfrase criada para dar autoridade ao parágrafo.</t>
  </si>
  <si>
    <t xml:space="preserve">Usar uma ideia real de Grove (a fábrica de café da manhã, a etapa limitante, os indicadores de produção) e citar o livro. Ou cortar a atribuição e manter a tese em voz própria.</t>
  </si>
  <si>
    <t xml:space="preserve">escalar uma operação comercial com *unit economics* sangrando não é crescimento; é suicídio assistido em câmera rápida.</t>
  </si>
  <si>
    <t xml:space="preserve">Antítese 'não é X, é Y' com metáfora de suicídio assistido, somada a 'custo proibitivo' e 'rigor implacável' na mesma frase. Ênfase em excesso e imagem de mau gosto.</t>
  </si>
  <si>
    <t xml:space="preserve">'No Brasil, com a Selic onde está, escalar vendas com unit economics negativos só antecipa o dia em que o caixa acaba.'</t>
  </si>
  <si>
    <t xml:space="preserve">Na Fase 14, você deixa de operar como um garimpeiro em busca de validação e assume a cadeira de engenheiro de alocação de capital.</t>
  </si>
  <si>
    <t xml:space="preserve">Pilha de imagens em três parágrafos: foguete, tanque, combustível, motor, garimpeiro, engenheiro, leis da física. Nenhuma se fixa e o conceito nomeado fica soterrado.</t>
  </si>
  <si>
    <t xml:space="preserve">Escolher uma imagem, a do tanque e do combustível que já está no título, e mantê-la até o Espelho. Cortar garimpeiro, cadeira de engenheiro e física financeira.</t>
  </si>
  <si>
    <t xml:space="preserve">Esta fase trata da arquitetura de capital, eficiência financeira e execução de rodadas de investimento (Série A em diante)</t>
  </si>
  <si>
    <t xml:space="preserve">Logo depois da cena, o texto cai em definição de manual sob um H3 de uma frase só, seguido de outro H3. A tensão criada na linha 106 é largada sem ponte.</t>
  </si>
  <si>
    <t xml:space="preserve">Fazer a ponte pela cena: 'O que Marina viu na planilha tem nome e tem conta. Esta fase ensina a fazer essa conta antes do investidor.' Fundir os dois H3 vazios em um.</t>
  </si>
  <si>
    <t xml:space="preserve">#### Passo 3, defina e monitore métricas de saúde financeira</t>
  </si>
  <si>
    <t xml:space="preserve">A seção começa no Passo 3, segue para o 4 e salta para o 6 (linha 182). Os Passos 1, 2 e 5 não existem. Resíduo de corte que o leitor percebe na hora.</t>
  </si>
  <si>
    <t xml:space="preserve">Renumerar como Passos 1, 2 e 3 ou trocar por subtítulos sem número: 'Métricas de saúde', 'Captação estratégica', 'Eficiência de capital'. Trocar a vírgula do título por dois-pontos.</t>
  </si>
  <si>
    <t xml:space="preserve">| ARR / MRR | Receita recorrente anualizada/mensal | Crescimento 2-3x/ano em estágio de scale-up |</t>
  </si>
  <si>
    <t xml:space="preserve">Alvo de 2 a 3x ao ano em scale-up, sem fonte. Parece alto para 2026 e briga com a linha 187, que diz que quem cresce 70% ao ano com queima baixa faz investidor competir.</t>
  </si>
  <si>
    <t xml:space="preserve">Checar benchmarks atuais de crescimento por faixa de ARR (relatórios anuais de SaaS) e dar o alvo com fonte. Alinhar com o exemplo da linha 187.</t>
  </si>
  <si>
    <t xml:space="preserve">| Burn Multiple (quantos reais você queima para gerar 1 real de receita nova) | Caixa queimado no período / ARR adicionado | &lt;1 excelente, 1-2 bom, &gt;3 queima caixa sem eficiência |</t>
  </si>
  <si>
    <t xml:space="preserve">A cena trata 2,07x como desastre, mas esta tabela chama 1 a 2 de 'bom', deixa 2 a 3 sem faixa, e a da linha 252 aceita até 2,5x em growth. O alarme da abertura perde a base numérica.</t>
  </si>
  <si>
    <t xml:space="preserve">Adotar uma só régua, a de Sacks (linha 464), em toda a fase. Ancorar o alarme da cena no que é grave de fato: 4,5 meses de caixa e recebimento em 75 dias. Ou subir o número da cena para acima de 3x.</t>
  </si>
  <si>
    <t xml:space="preserve">| Magic Number | ARR adicionado no trimestre x 4 / S&amp;M do trimestre anterior | &gt;1 saudável, &gt;1.5 ótimo |</t>
  </si>
  <si>
    <t xml:space="preserve">Multiplicar ARR adicionado por 4 anualiza duas vezes. O x4 vale para a variação da receita trimestral. Com ARR, a fórmula é ARR novo líquido dividido pelo S&amp;M do trimestre anterior.</t>
  </si>
  <si>
    <t xml:space="preserve">Corrigir para 'ARR novo líquido do trimestre ÷ S&amp;M do trimestre anterior' ou 'variação da receita trimestral × 4 ÷ S&amp;M do trimestre anterior'. Revisar também as linhas 557 e 581.</t>
  </si>
  <si>
    <t xml:space="preserve">| CAC Payback | CAC / (ARR mensal x gross margin) | &lt;12 meses B2B SaaS, &lt;6 meses mais rápido |</t>
  </si>
  <si>
    <t xml:space="preserve">'ARR mensal' é contradição em termos. O denominador é a receita recorrente mensal do novo cliente vezes a margem bruta. '&lt;6 meses mais rápido' não diz nada.</t>
  </si>
  <si>
    <t xml:space="preserve">'CAC ÷ (MRR do novo cliente × margem bruta)'. Faixas: 'abaixo de 12 meses é saudável em B2B, abaixo de 6 meses é excelente'.</t>
  </si>
  <si>
    <t xml:space="preserve">De quem. Investidor estratégico (traz conexões, expertise) versus investidor financeiro (só dinheiro). Ambos legítimos. Prioridades diferentes.</t>
  </si>
  <si>
    <t xml:space="preserve">Lista convertida em frases soltas sem verbo: 'Vago é ruim.' (144), 'Nem mais, nem menos.' (146), 'Ambos legítimos.', 'Óbvio.' (161), 'Padrão.' (173). Tom de anotação, não de prosa.</t>
  </si>
  <si>
    <t xml:space="preserve">Escrever as quatro perguntas em parágrafo corrido ou em tabela de referência (pergunta, resposta mínima, sinal de alerta). Ex.: 'O investidor estratégico traz rede e conhecimento do setor. O financeiro traz cheque e método.'</t>
  </si>
  <si>
    <t xml:space="preserve">Depois dos seis meses, você está em modo sobrevivência. E perde poder de negociação.</t>
  </si>
  <si>
    <t xml:space="preserve">Sentido invertido. O que se quer dizer é 'com menos de seis meses de caixa'. Do jeito que está, sugere que o perigo começa após seis meses de processo.</t>
  </si>
  <si>
    <t xml:space="preserve">'Com menos de seis meses de caixa, você entra em modo sobrevivência e perde poder de negociação.'</t>
  </si>
  <si>
    <t xml:space="preserve">Semanas 10-16: due diligence aprofundada com três a cinco fundos sérios. Semanas 16-20: term sheets e negociação. Semanas 20-28: closing (documentação legal, KYC).</t>
  </si>
  <si>
    <t xml:space="preserve">Ordem duvidosa: a diligência aprofundada costuma vir depois do term sheet, sob exclusividade. Prazos e funil de 15 a 25 fundos para Série A no Brasil em 2026 estão sem fonte.</t>
  </si>
  <si>
    <t xml:space="preserve">Separar a análise antes do term sheet (reunião de sócios, comitê) da diligência confirmatória depois dele. Checar prazos e funil em relatórios de mercado (Distrito, LAVCA, ABVCAP) e citar a fonte.</t>
  </si>
  <si>
    <t xml:space="preserve">Os termos críticos em term sheet, que não-especialistas ignoram. Em nove pontos.</t>
  </si>
  <si>
    <t xml:space="preserve">Resíduo de conversão de lista: 'em cinco janelas' (152), 'em seis itens' (157) e 'Em nove pontos' viram frases sem verbo que só contam itens.</t>
  </si>
  <si>
    <t xml:space="preserve">Cortar os contadores. Para documentos e termos, usar tabela de referência (a da linha 1518 já é melhor) e deixar aqui só uma frase de orientação com remissão.</t>
  </si>
  <si>
    <t xml:space="preserve">Uma vez non-participating é padrão saudável. Duas vezes participating com cap é predatório.</t>
  </si>
  <si>
    <t xml:space="preserve">Troca mecânica de '1x' e '2x' por 'Uma vez' e 'Duas vezes'. A frase passa a soar como advérbio de tempo e perde o sentido técnico.</t>
  </si>
  <si>
    <t xml:space="preserve">'Preferência de 1x não participativa é o padrão saudável. Preferência de 2x participativa, mesmo com teto, é predatória.'</t>
  </si>
  <si>
    <t xml:space="preserve">Re-vesting parcial (refazer o vesting sobre a parte não adquirida) é comum em Série A.</t>
  </si>
  <si>
    <t xml:space="preserve">Glosa errada. Re-vesting é submeter de novo a vesting parte das ações que o fundador já adquiriu. A parte não adquirida já está em vesting. O erro entra direto na negociação.</t>
  </si>
  <si>
    <t xml:space="preserve">'Re-vesting parcial (submeter de novo a vesting parte das ações que o fundador já adquiriu) é comum em Série A. Negocie crédito pelo tempo já trabalhado.'</t>
  </si>
  <si>
    <t xml:space="preserve">Board composition (composição do conselho). Quantos assentos os fundadores mantêm, quantos os investidores ganham e quem escolhe o(s) independente(s).</t>
  </si>
  <si>
    <t xml:space="preserve">Termo inglês com tradução entre parênteses, em série: 'Pro-rata rights (direito de proporcionalidade)', 'Protective provisions (cláusulas de proteção)', 'Executive summary (resumo executivo...)'.</t>
  </si>
  <si>
    <t xml:space="preserve">Inverter: termo em português como principal e o inglês entre parênteses só na primeira menção. 'Composição do conselho (board): quantos assentos os fundadores mantêm...'</t>
  </si>
  <si>
    <t xml:space="preserve">A economia de R$ 15-30 mil em honorários custa, em cenário ruim, dezenas de milhões em equity de fundador.</t>
  </si>
  <si>
    <t xml:space="preserve">Faixa de honorários sem fonte, possivelmente baixa para fechar uma Série A no Brasil. No mesmo callout, 'founders' e 'fundador' se alternam.</t>
  </si>
  <si>
    <t xml:space="preserve">Checar faixas atuais de escritórios de VC no Brasil e separar revisão de term sheet de fechamento completo da rodada. Uniformizar 'fundadores'.</t>
  </si>
  <si>
    <t xml:space="preserve">As métricas-chave: burn multiple abaixo de um vírgula cinco em SaaS B2B em scale</t>
  </si>
  <si>
    <t xml:space="preserve">Números de métrica escritos por extenso por troca mecânica: 'um vírgula cinco', 'Rule of 40 de quarenta ou mais', 'dezoito a vinte e quatro meses', 'quinze a vinte e cinco fundos'.</t>
  </si>
  <si>
    <t xml:space="preserve">Usar algarismos para métricas, prazos e faixas: 'burn multiple abaixo de 1,5x', 'Rule of 40 igual ou acima de 40'. Deixar o extenso para números pequenos fora de métrica.</t>
  </si>
  <si>
    <t xml:space="preserve">Em 2021 e 2022, o mercado premiava crescimento a qualquer custo. Desde 2023, premia crescimento eficiente.</t>
  </si>
  <si>
    <t xml:space="preserve">2022 já foi o ano da correção, com queda das ações de tecnologia e do volume de VC. Pôr 2022 no ciclo de crescimento a qualquer custo é impreciso.</t>
  </si>
  <si>
    <t xml:space="preserve">'Até o fim de 2021, o mercado premiava crescimento a qualquer custo. A partir de 2022, passou a premiar crescimento eficiente.'</t>
  </si>
  <si>
    <t xml:space="preserve">### Aquisições como Comprador, quando a startup vira compradora</t>
  </si>
  <si>
    <t xml:space="preserve">Bloco de M&amp;A como comprador enxertado entre o Passo 6 e o interrogatório. Repete o Cap. 13 do Vol. 9, como o próprio callout admite, e corta o fio de captação e eficiência.</t>
  </si>
  <si>
    <t xml:space="preserve">Reduzir a duas frases com remissão ao Cap. 13 do Vol. 9 ou mover para depois do interrogatório como 'uso alternativo do capital da rodada'. Título: 'Quando a startup vira compradora'.</t>
  </si>
  <si>
    <t xml:space="preserve">M&amp;A não é resposta para fraqueza estratégica, é amplificador de força que já existe</t>
  </si>
  <si>
    <t xml:space="preserve">Antítese 'não é X, é Y' em série: 'não é crescimento, é suicídio' (108), 'decisão estratégica, não sorte' (142), 'Não é o produto. É o que o produto permite' (1022), 'Não é pitch' (1661).</t>
  </si>
  <si>
    <t xml:space="preserve">Afirmar direto: 'M&amp;A amplifica uma força que já existe. Não conserta fraqueza estratégica.' Na revisão, deixar no máximo uma antítese por seção.</t>
  </si>
  <si>
    <t xml:space="preserve">*Horizontal* (consolidação de concorrente, 2-8x receita em SaaS saudável; canibalização de 30-60% da base é padrão — planeje sobre 50-70%).</t>
  </si>
  <si>
    <t xml:space="preserve">Múltiplos e percentuais sem fonte, em faixas largas que soam precisas. 'Canibalização de 30-60% da base' e 'planeje sobre 50-70%' não dizem o que está sendo medido.</t>
  </si>
  <si>
    <t xml:space="preserve">Citar fonte para múltiplos de M&amp;A de SaaS no Brasil ou trocar por ordem de grandeza com ressalva. Explicar a medida, por exemplo a parcela de clientes do alvo que já é sua ou que sai na integração.</t>
  </si>
  <si>
    <t xml:space="preserve">M&amp;A é resposta quando três condições se sobrepõem: partnership não resolve (resolve 60-80% dos casos com custo zero de integração)</t>
  </si>
  <si>
    <t xml:space="preserve">Segunda lista de 'três condições' para M&amp;A, quatro linhas depois das 'Três condições inegociáveis' (194), com outro conteúdo. '60-80% dos casos' é precisão sem fonte.</t>
  </si>
  <si>
    <t xml:space="preserve">Fundir as duas listas num único teste de três perguntas e cortar o percentual, ou citar a fonte.</t>
  </si>
  <si>
    <t xml:space="preserve">Aquisição é evento de uma noite. Integração é processo de dois anos. 70% das aquisições destroem valor exatamente nesse ponto.</t>
  </si>
  <si>
    <t xml:space="preserve">Estatística sem fonte. A faixa usual na literatura (70% a 90% de fracasso) não isola a integração como causa, e 'exatamente nesse ponto' é precisão inventada.</t>
  </si>
  <si>
    <t xml:space="preserve">Citar a fonte (por exemplo Christensen et al., HBR, 2011) e reescrever: 'A maioria das aquisições destrói valor, e boa parte delas falha na integração.'</t>
  </si>
  <si>
    <t xml:space="preserve">**Regra de Bolso (*estilo Andy Grove*):** Nunca escale o orçamento de vendas e marketing enquanto o seu *Payback de CAC* estiver acima de 15 meses</t>
  </si>
  <si>
    <t xml:space="preserve">Regra de SaaS colada em Grove por obrigação. E o limite de 15 meses colide com os de 12 (132), 18 (247) e 24 meses (184) para o mesmo indicador na fase.</t>
  </si>
  <si>
    <t xml:space="preserve">Tirar o 'estilo Andy Grove' e alinhar o limite à tabela por estágio: 'acima de 12 meses em growth ou de 18 em early-stage'.</t>
  </si>
  <si>
    <t xml:space="preserve">**O Ritual de Segunda-Feira às 9h:** Reúna seus sócios na abertura da semana, abra o extrato real ao lado da DRE do mês anterior e calcule na lousa três números inegociáveis</t>
  </si>
  <si>
    <t xml:space="preserve">Ritual reduzido a uma frase dentro do callout do Espelho. Pede recalcular toda semana o Burn Multiple do trimestre, que só muda por trimestre. Não volta a Lucas e Marina.</t>
  </si>
  <si>
    <t xml:space="preserve">Dar seção própria ao Ritual: toda segunda, caixa e runway da semana. Na primeira do mês, CCC e queima. Na primeira do trimestre, Burn Multiple e Magic Number. Mostrar Marina fazendo isso com o extrato.</t>
  </si>
  <si>
    <t xml:space="preserve">**Sinais de saída:** NRR ≥ 110%, *Burn Multiple* ≤ 1,5x, *Rule of 40* ≥ 40, *CAC Payback* &lt; 12 meses e *runway* ≥ 18 meses.</t>
  </si>
  <si>
    <t xml:space="preserve">Os sinais de saída usam a régua da coluna 'Maduro' (244 a 256). Em growth a própria tabela pede Rule of 40 ≥ 20 e Burn ≤ 2,5x, e a linha 541 diz que Rule of 40 não vale para early-stage.</t>
  </si>
  <si>
    <t xml:space="preserve">Separar sinais de saída por estágio (Série A, Série B) com os valores da coluna Growth, ou declarar que são metas de empresa madura e não critério de saída da fase.</t>
  </si>
  <si>
    <t xml:space="preserve">Todos os frameworks de finanças, *unit economics* e *valuation*, bem como os canvases de narrativa/waterfall e os templates de rodada</t>
  </si>
  <si>
    <t xml:space="preserve">O miolo narrativo e argumentativo ocupa cerca de 130 linhas (101 a 237) e a Oficina, cerca de 1.500. A fase vira catálogo e a tensão da abertura não é dissecada.</t>
  </si>
  <si>
    <t xml:space="preserve">Expandir o miolo com a dissecação do caso de Lucas e Marina (queima, ciclo de recebimento, escolha da fonte de capital) e enxugar a Oficina, movendo valuation e templates duplicados para os capítulos e volumes de origem.</t>
  </si>
  <si>
    <t xml:space="preserve">| DAU/MAU | ≥ 10% | ≥ 20% | ≥ 30% |</t>
  </si>
  <si>
    <t xml:space="preserve">Tabela genérica com DAU/MAU, NPS de consumo e eNPS numa fase de capital. Não mede o que a fase ensina e repete métricas com limites diferentes dos da tabela da linha 124.</t>
  </si>
  <si>
    <t xml:space="preserve">Trocar por uma tabela única das nove métricas financeiras por estágio (early, growth, maduro) e cortar DAU/MAU, NPS e eNPS, que pertencem às Fases 13 e 16.</t>
  </si>
  <si>
    <t xml:space="preserve">Ferramentas copiadas de outros volumes: Unit Economics (v06, v08, v09), Burn Multiple e Rule of 40 (v06), DuPont (v04), Waterfall (v08, v09), Term Sheet e Plano de Rodada (v06).</t>
  </si>
  <si>
    <t xml:space="preserve">Manter a versão canônica aqui no Vol. 5, que é o de finanças, e trocar as cópias dos outros volumes por resumo com remissão. Corrigir antes os erros de fórmula, que se propagam junto com as cópias.</t>
  </si>
  <si>
    <t xml:space="preserve">- Burn Multiple (ver Framework: Burn Multiple (David Sacks, 2020) (Fase 14)) &lt; 1: elite.</t>
  </si>
  <si>
    <t xml:space="preserve">Remissões em texto puro, com parênteses aninhados e '(Fase 14)' apontando para a própria fase. Ocorre também em 429, 738, 1000, 1206, 1210 e 1595.</t>
  </si>
  <si>
    <t xml:space="preserve">Trocar por link interno curto, como 'ver Burn Multiple, adiante', e tirar '(Fase 14)' quando a remissão é para a mesma fase.</t>
  </si>
  <si>
    <t xml:space="preserve">Passo 1, Instrumente métricas em seu sistema (CRM + billing + marketing).</t>
  </si>
  <si>
    <t xml:space="preserve">Padrão 'Passo N, Verbo' com vírgula e maiúscula, herdado da troca mecânica de dois-pontos ou travessão. Repete-se em quase todas as seções 'Como rodar'.</t>
  </si>
  <si>
    <t xml:space="preserve">'Passo 1: instrumente as métricas no CRM, no faturamento e no marketing.' Aplicar a troca em bloco.</t>
  </si>
  <si>
    <t xml:space="preserve">Confundir revenue com gross profit: LTV deve usar gross profit, não revenue bruto, CAC não fully-loaded: excluir salários subestima CAC, LTV com churn pré-PMF: muito cedo</t>
  </si>
  <si>
    <t xml:space="preserve">Lista de armadilhas colada numa frase, com vírgulas e maiúsculas no meio. Ilegível. O mesmo defeito está em 394, 439, 496, 541, 587, 742 e 803.</t>
  </si>
  <si>
    <t xml:space="preserve">Devolver o formato de lista, que é material de referência, ou escrever frases completas: 'O LTV deve usar lucro bruto, não receita. O CAC precisa incluir salários de vendas. Antes do PMF, o churn ainda não serve para LTV.'</t>
  </si>
  <si>
    <t xml:space="preserve">| Feb 2025 | 100%| 88% | 82% | 78% | 72% |, |</t>
  </si>
  <si>
    <t xml:space="preserve">Célula vazia virou ', ' na troca mecânica de travessões. O artefato se repete na linha 357 e em dez células da tabela do Plano de Financiamento (1233 a 1240).</t>
  </si>
  <si>
    <t xml:space="preserve">Deixar vazias as células sem dado ou usar 'n/d'. Traduzir 'Feb' para 'Fev'.</t>
  </si>
  <si>
    <t xml:space="preserve">SaaS notou churn blended estável em 8%, cohort analysis revela:</t>
  </si>
  <si>
    <t xml:space="preserve">Churn de 8% sem período. Se mensal, a retenção em 12 meses seria perto de 37%. Se anual, perto de 92%. Nenhum dos dois casa com as coortes de 70% e 58% logo abaixo.</t>
  </si>
  <si>
    <t xml:space="preserve">Fixar período e número coerentes, por exemplo 'churn anual médio estável em 35%', e mostrar que a média esconde a piora das coortes recentes.</t>
  </si>
  <si>
    <t xml:space="preserve">Métrica popularizada por **David Skok** (ex-VC da Matrix Partners, blog forentrepreneurs.com) ao longo dos anos 2010.</t>
  </si>
  <si>
    <t xml:space="preserve">Skok aparece como ex-VC da Matrix, mas até onde se sabe segue como sócio do fundo. Checar o cargo atual.</t>
  </si>
  <si>
    <t xml:space="preserve">Escrever 'sócio da Matrix Partners' ou só 'investidor e autor do blog For Entrepreneurs', depois de checar.</t>
  </si>
  <si>
    <t xml:space="preserve">- Total burn em Q ÷ New ARR added em Q.</t>
  </si>
  <si>
    <t xml:space="preserve">O passo manda usar queima total e ARR novo bruto, exatamente o que a fórmula (455) e as armadilhas (496) proíbem: 'Burn sem net... Distorce, ARR sem net... Infla'.</t>
  </si>
  <si>
    <t xml:space="preserve">'Passo 1: a cada trimestre, divida a queima líquida (caixa gasto menos receita) pelo ARR novo líquido (novo menos churn e contração).'</t>
  </si>
  <si>
    <t xml:space="preserve">Ação: cortar custos, desacelerar hiring, ou aceitar que mercado está hostile.</t>
  </si>
  <si>
    <t xml:space="preserve">Palavras inglesas soltas na frase em português, sem razão técnica: 'hostile', 'aquisição quality' (385), 'companies' e 'comprehensive' (587), 'fix ou pare' (310).</t>
  </si>
  <si>
    <t xml:space="preserve">'Ação: cortar custos, desacelerar contratações ou aceitar que o mercado está hostil.' Fazer varredura de termos comuns (hiring, quality, companies, fix) na Oficina.</t>
  </si>
  <si>
    <t xml:space="preserve">Origem informal em early 2010s, atribuída a **Brad Feld** (Foundry Group) e popularizada em SaaS community.</t>
  </si>
  <si>
    <t xml:space="preserve">O texto de Feld sobre a regra é de 2015 e credita a ideia a outros investidores. 'early 2010s' e a atribuição direta são imprecisos.</t>
  </si>
  <si>
    <t xml:space="preserve">'Popularizada por Brad Feld num post de 2015, que credita a regra a investidores de growth.' Checar data e crédito.</t>
  </si>
  <si>
    <t xml:space="preserve">- &gt; 60: excepcional (empresas como Zoom em 2020, Salesforce em picos).</t>
  </si>
  <si>
    <t xml:space="preserve">Salesforce raramente passou de 60 na Rule of 40. As faixas também se sobrepõem: '≥ 40 saudável' e '40-60 bom' dizem a mesma coisa.</t>
  </si>
  <si>
    <t xml:space="preserve">Checar o exemplo da Salesforce ou trocar por empresa com dado público. Faixas sem sobreposição: abaixo de 40, de 40 a 60, acima de 60.</t>
  </si>
  <si>
    <t xml:space="preserve">quando Rory O'Driscoll analisava a tração de receita da Omniture vs. investimento em S&amp;M (proporção mais que 2x em primeiro ano disparou a expressão "It's Magic!")</t>
  </si>
  <si>
    <t xml:space="preserve">História de origem com cena e fala atribuídas a pessoas e empresa reais, sem fonte. Os limites de Leckie (0,75 e 1,5) diferem dos da própria seção (563) e da tabela da linha 131.</t>
  </si>
  <si>
    <t xml:space="preserve">Checar a origem no blog da Scale VP e no texto de Lars Leckie (2008). Cortar a fala se não houver fonte e unificar os limites do Magic Number na fase. Corrigir 'originou' para 'originou-se'.</t>
  </si>
  <si>
    <t xml:space="preserve">- Magic Number Q2 = ($12M - $10M) × 4 / $2M = $8M / $2M = 4.0.</t>
  </si>
  <si>
    <t xml:space="preserve">Com ARR, o ×4 é indevido. O resultado certo é 2 ÷ 2 = 1,0, não 4,0. A conclusão 'Muito alto... escalar investimento' leva o leitor a acelerar gasto com base num erro.</t>
  </si>
  <si>
    <t xml:space="preserve">'Magic Number Q2 = (R$ 12 mi menos R$ 10 mi) ÷ R$ 2 mi = 1,0. Bom, no limite para acelerar.' Corrigir a fórmula da linha 557 e trocar dólar por real, como no resto do volume.</t>
  </si>
  <si>
    <t xml:space="preserve">- DSO: 2 dias (cobra no ato).</t>
  </si>
  <si>
    <t xml:space="preserve">No e-commerce brasileiro a venda parcelada no cartão entra em D+30 por parcela. DSO de 2 dias ignora o parcelado sem juros, causa central da crise de capital de giro do varejo.</t>
  </si>
  <si>
    <t xml:space="preserve">Refazer o exemplo com mix real (Pix, boleto, cartão de 3x a 10x), DSO compatível com o parcelamento e o custo de antecipar recebíveis. Usar Rafael e Bia, cuja crise de capital de giro é deste volume.</t>
  </si>
  <si>
    <t xml:space="preserve">Apertado. Precisa de R$ 90 dias × R$ X/dia de caixa para operar.</t>
  </si>
  <si>
    <t xml:space="preserve">'R$ 90 dias' põe símbolo de moeda num prazo. Frase corrompida na troca mecânica.</t>
  </si>
  <si>
    <t xml:space="preserve">'Apertado. Precisa ter em caixa 90 dias × R$ X de custo diário para operar. Factoring ou antecipação reduzem o DSO.'</t>
  </si>
  <si>
    <t xml:space="preserve">Valor = Σ (FCFt / (1+r)^t) + Terminal Value</t>
  </si>
  <si>
    <t xml:space="preserve">O valor terminal entra sem desconto, e os Passos 3 a 5 nunca o trazem a valor presente. Quem seguir a receita superavalia a empresa.</t>
  </si>
  <si>
    <t xml:space="preserve">'Valor = Σ FCFt ÷ (1+r)^t + TV ÷ (1+r)^n', com n igual ao último ano projetado. No Passo 4: 'Calcule o valor terminal e traga-o a valor presente.'</t>
  </si>
  <si>
    <t xml:space="preserve">Pre-revenue startups usam **Comparable Company Analysis** (Framework: Comparable Company Analysis / Precedent Transactions (Fase 14)) ou **método de Berkus** (ajustes qualitativos).</t>
  </si>
  <si>
    <t xml:space="preserve">Múltiplo de receita não se aplica a quem não tem receita. Faltam o método VC e o scorecard, os mais usados para precificar rodada antes da receita.</t>
  </si>
  <si>
    <t xml:space="preserve">'Antes da receita, use o método VC, o scorecard ou o Berkus. Comparáveis entram como checagem de rodadas recentes do setor.' Remeter ao Cap. 15.</t>
  </si>
  <si>
    <t xml:space="preserve">- EV/Revenue (ARR): 5-15x em SaaS crescendo. Em mercados otimistas (2020-2021): 25-50x. Em mercados deprimidos (2022-2023): 4-8x.</t>
  </si>
  <si>
    <t xml:space="preserve">Faixas sem fonte e sem dado posterior a 2023. Em outubro de 2026 o leitor precisa do múltiplo atual e do desconto de empresa brasileira de capital fechado.</t>
  </si>
  <si>
    <t xml:space="preserve">Atualizar com a mediana de 2025 e 2026 de um índice público de SaaS, citar a fonte e acrescentar o desconto típico para SaaS privado brasileiro.</t>
  </si>
  <si>
    <t xml:space="preserve">Valuation implícito: R$ 30M × 10x = **R$ 300M** (range R$ 270-360M).</t>
  </si>
  <si>
    <t xml:space="preserve">Comparáveis anônimos ('Empresa A' a 'D') de 6x a 12x ARR 'ajustados para BR', sem dizer quais nem como. 10x ARR para SaaS brasileiro de R$ 30 mi parece otimista em 2026.</t>
  </si>
  <si>
    <t xml:space="preserve">Nomear comparáveis reais (listadas na B3 ou transações públicas) ou declarar que o exemplo é hipotético. Checar múltiplos de SaaS privado no Brasil em 2025 e 2026.</t>
  </si>
  <si>
    <t xml:space="preserve">Donaldson Brown, controller da DuPont Corporation, desenvolveu a fórmula de decomposição do ROE em 1914</t>
  </si>
  <si>
    <t xml:space="preserve">A fórmula de Brown decompunha o retorno sobre o investimento (margem × giro). O fator de alavancagem do ROE veio depois. E quem levou Brown à GM em 1921 foi Pierre du Pont, não Sloan.</t>
  </si>
  <si>
    <t xml:space="preserve">Checar e reescrever: 'Em 1914, Donaldson Brown, da área financeira da DuPont, decompôs o retorno sobre o investimento em margem e giro. A versão com alavancagem, para o ROE, veio décadas depois.'</t>
  </si>
  <si>
    <t xml:space="preserve">A quinta geração do modelo adiciona separação entre resultado operacional e financeiro</t>
  </si>
  <si>
    <t xml:space="preserve">'Quinta geração' não existe. O termo é 'DuPont de cinco fatores', que separa carga tributária, carga de juros, margem operacional, giro e alavancagem.</t>
  </si>
  <si>
    <t xml:space="preserve">'A versão de cinco fatores separa carga tributária e carga de juros, e distingue o retorno da operação do retorno da alavancagem.'</t>
  </si>
  <si>
    <t xml:space="preserve">Em estágio de crescimento (2017-2019), Magalu tinha margem líquida ~2,5% (similar a varejos físicos), mas giro do ativo muito superior</t>
  </si>
  <si>
    <t xml:space="preserve">Números atribuídos a empresa real sem fonte. A margem líquida do Magalu no período parece acima de 2,5%, e o ROE teve peso de alavancagem e de créditos tributários.</t>
  </si>
  <si>
    <t xml:space="preserve">Checar DRE e balanço de 2017 a 2019 nos relatórios de RI e dar, ano a ano, margem, giro e alavancagem. Sem dado, rotular o exemplo como ilustrativo.</t>
  </si>
  <si>
    <t xml:space="preserve">Onze frameworks sem hierarquia. DCF e DuPont são dados como inadequados para startup pelo próprio texto (732, 844) e ocupam o mesmo espaço que Burn Multiple.</t>
  </si>
  <si>
    <t xml:space="preserve">Abrir a Oficina com uma hierarquia: quatro métricas de cabeceira (Burn Multiple, NRR, CAC payback, CCC), três de apoio, e mover DCF, comparáveis e DuPont para o Cap. 15 (valuation).</t>
  </si>
  <si>
    <t xml:space="preserve">a escola de narrativa estratégica de empresas como Narrative Science e FrameWorks Institute, que estudaram como enquadramento de mensagem afeta percepção de valor</t>
  </si>
  <si>
    <t xml:space="preserve">Narrative Science era empresa de software que gerava texto a partir de dados, não escola de narrativa estratégica. A genealogia de 'três tradições' parece montada.</t>
  </si>
  <si>
    <t xml:space="preserve">Cortar Narrative Science e a 'convergência de três tradições'. Dizer só que o canvas adapta a Jornada do Herói ao pitch, com base em Duarte (Resonate) e Miller (StoryBrand).</t>
  </si>
  <si>
    <t xml:space="preserve">O ser humano toma decisões emocionais e as justifica com lógica (Kahneman, *Thinking, Fast and Slow*).</t>
  </si>
  <si>
    <t xml:space="preserve">Atribuição duvidosa. Kahneman trata de Sistema 1 e Sistema 2, não da fórmula 'decide com emoção e justifica com lógica'. 'Memorização zero', na frase seguinte, é exagero.</t>
  </si>
  <si>
    <t xml:space="preserve">'Decisões passam primeiro por um julgamento rápido e intuitivo, o Sistema 1 de Kahneman. A história alimenta esse julgamento e os dados sustentam a revisão.' Cortar 'memorização zero'.</t>
  </si>
  <si>
    <t xml:space="preserve">A Omie levantou Series B em 2020 (R$ 52 milhões, Softbank + Redpoint Eventures) com uma narrativa clara. Reconstrução do Storytelling Canvas:</t>
  </si>
  <si>
    <t xml:space="preserve">Rodada, investidores e, na tabela, métricas (12 mil empresas, NPS 76, churn abaixo de 1%) e intenção estratégica atribuídos à Omie sem fonte. 'Reconstrução' não autoriza números.</t>
  </si>
  <si>
    <t xml:space="preserve">Checar a rodada (valor, ano, investidores). Tirar números que não estejam em fonte pública ou rotular o caso como hipotético inspirado na Omie, sem atribuir métricas à empresa.</t>
  </si>
  <si>
    <t xml:space="preserve">**A lição: quem você escolhe como herói define quem vai abraçar a sua narrativa.</t>
  </si>
  <si>
    <t xml:space="preserve">Negrito em duas frases inteiras com rótulo pedagógico 'A lição:'. A 'decisão estratégica deliberada' da Omie, logo antes, é intenção atribuída sem fonte.</t>
  </si>
  <si>
    <t xml:space="preserve">Tirar negrito e rótulo: 'Quem você escolhe como herói define quem abraça a narrativa. Em B2B com canal, o herói costuma ser o intermediário que decide a adoção.'</t>
  </si>
  <si>
    <t xml:space="preserve">criado por Barbara Minto no McKinsey e sistematizado no *The Minto Pyramid Principle* (1987)</t>
  </si>
  <si>
    <t xml:space="preserve">O livro saiu em 1978 como The Pyramid Principle. O título 'The Minto Pyramid Principle' é de edição posterior. 'No McKinsey' destoa do uso 'na McKinsey'.</t>
  </si>
  <si>
    <t xml:space="preserve">Checar e citar 'Minto, B. The Pyramid Principle (1978, com edições revistas depois)'. Trocar 'no McKinsey' por 'na McKinsey'.</t>
  </si>
  <si>
    <t xml:space="preserve">| Pitch de investimento (primeira reunião) | ✅ Narrativa emocional cria conexão | — |</t>
  </si>
  <si>
    <t xml:space="preserve">A tabela manda não usar SCQA no pitch de primeira reunião. Trezentas linhas depois, o template de pitch da fase é o 'Pitch Deck SCQA' (1258). O leitor recebe duas ordens opostas.</t>
  </si>
  <si>
    <t xml:space="preserve">Decidir a regra. Por exemplo: o Storytelling Canvas define a história e o SCQA organiza a sequência de slides. Ajustar a tabela e abrir o template com uma frase que explique a combinação.</t>
  </si>
  <si>
    <t xml:space="preserve">Quando o board member lê o slide, ele já vê Situation (conhece a empresa), Complication (o problema)</t>
  </si>
  <si>
    <t xml:space="preserve">'board' e 'board member' no lugar de 'conselho' e 'conselheiro', que o próprio template usa no título (1658). Também 'P&amp;L' (1694), 'management' (1732) e 'Series B' (486).</t>
  </si>
  <si>
    <t xml:space="preserve">Padronizar: conselho, conselheiro, DRE, diretoria, Série B. Manter o inglês entre parênteses só na primeira menção.</t>
  </si>
  <si>
    <t xml:space="preserve">O **Strategic Narrative** de Andy Raskin, consultor de pitch que trabalhou com Zuora, Salesforce, GitHub e outras empresas de alto crescimento</t>
  </si>
  <si>
    <t xml:space="preserve">Lista de clientes sem fonte. E os cinco passos divergem do modelo de Raskin, cujo quinto elemento é a evidência. Aqui a evidência some e entra 'A Ponte'.</t>
  </si>
  <si>
    <t xml:space="preserve">Checar clientes e o texto-base ('The Greatest Sales Deck I've Ever Seen', 2016). Reproduzir os passos dele: mudança, vencedores e perdedores, terra prometida, recursos que vencem obstáculos, evidência.</t>
  </si>
  <si>
    <t xml:space="preserve">Uma tendência irrefutável que cria um novo estado no mercado.</t>
  </si>
  <si>
    <t xml:space="preserve">Intensificadores da lista do autor: 'implacável' (108), 'inegociáveis' (194, 228), 'essenciais' (192), 'fundamental' (1004), 'irrefutável', 'definitiva' (1213).</t>
  </si>
  <si>
    <t xml:space="preserve">Cortar o adjetivo e deixar o fato trabalhar: 'Uma tendência que cria um novo estado no mercado.' 'Três condições para considerar M&amp;A.'</t>
  </si>
  <si>
    <t xml:space="preserve">O banco ligo confuso para reter.</t>
  </si>
  <si>
    <t xml:space="preserve">Frase corrompida, sem sentido. O mesmo erro está copiado no Vol. 9 (linha 2767).</t>
  </si>
  <si>
    <t xml:space="preserve">Provável intenção: 'Para cancelar, o cliente enfrenta um atendimento confuso, feito para reter.' Corrigir nos dois volumes.</t>
  </si>
  <si>
    <t xml:space="preserve">E["Valor total do exit\nR$ ___M"]</t>
  </si>
  <si>
    <t xml:space="preserve">Rótulos com '\n' em vez de '&lt;br/&gt;' (usado no diagrama da linha 875) podem sair literais no render. E o fluxo põe participating antes das comuns, quando as duas dividem o saldo juntas.</t>
  </si>
  <si>
    <t xml:space="preserve">Usar &lt;br/&gt; como no primeiro diagrama e fundir os níveis 3 e 4: 'Saldo dividido pró-rata entre preferred participativa e comuns'.</t>
  </si>
  <si>
    <t xml:space="preserve">| Fundador A | Common | 4.000.000 | 30% | — | — |</t>
  </si>
  <si>
    <t xml:space="preserve">As ações somam 13,5 milhões, mas os percentuais somam 101,25%. Com 13,5 milhões, o Fundador A tem 29,6%, não 30%. A mesma tabela está em v08 e v09.</t>
  </si>
  <si>
    <t xml:space="preserve">Fazer a tabela fechar 100%. Ex.: pool de 1.333.333 ações (10%) e total de 13.333.333, mantendo os demais percentuais. Corrigir nos três volumes.</t>
  </si>
  <si>
    <t xml:space="preserve">Preferred A: decide converter → 15% de R$ 20M = R$ 3M → igual à preference → indiferente</t>
  </si>
  <si>
    <t xml:space="preserve">Quem converte divide o que sobra após a preferência da Série A, não 15% do total. A distribuição soma R$ 19,24M de R$ 20M, e os R$ 3,12M são de fundadores e pool juntos.</t>
  </si>
  <si>
    <t xml:space="preserve">Refazer: a Seed fica com a preferência de R$ 3M. Sobram R$ 5M, divididos entre Série A e comuns na proporção 22,5 para 63,75. Fundadores recebem cerca de R$ 3,0M. Mostrar que a soma bate R$ 20M. Corrigir em v08 e v09.</t>
  </si>
  <si>
    <t xml:space="preserve">Remanescente após prefs: R$ 80M - R$ 3M - R$ 12M = R$ 65M</t>
  </si>
  <si>
    <t xml:space="preserve">Se a Seed converte, sua preferência de R$ 3M não é descontada. A soma distribuída dá R$ 77M de R$ 80M, e 'Fundadores (52,5% do common)' confunde fatia do total com fatia das comuns.</t>
  </si>
  <si>
    <t xml:space="preserve">Recalcular: a Série A leva R$ 12M de preferência e sobram R$ 68M, divididos pró-rata entre Seed convertida, Série A e comuns. Mostrar que a soma bate R$ 80M e trocar o rótulo para '52,5% do total'.</t>
  </si>
  <si>
    <t xml:space="preserve">É o único canvas deste apêndice de natureza financeira — os demais são estratégicos ou operacionais.</t>
  </si>
  <si>
    <t xml:space="preserve">Texto de bastidor de outra estrutura: não há apêndice e a fase tem só dois canvases. O leitor procura 'os demais' e não acha.</t>
  </si>
  <si>
    <t xml:space="preserve">'É o canvas financeiro da fase. O Storytelling Canvas cuida da narrativa.' Ou cortar a frase.</t>
  </si>
  <si>
    <t xml:space="preserve">— COCP como alternativa ao preferred.</t>
  </si>
  <si>
    <t xml:space="preserve">Sigla não definida no trecho, só explicada no Cap. 16. E contrato de opção é instrumento de entrada, alternativa ao mútuo conversível, não à ação preferencial.</t>
  </si>
  <si>
    <t xml:space="preserve">'Contrato de opção (LC 182/2021, art. 5º) como alternativa ao mútuo conversível.' Definir a sigla na primeira menção do volume.</t>
  </si>
  <si>
    <t xml:space="preserve">Promete casos preenchidos, mas os sete templates estão em branco ('R$ _____', '[Nome]'). Nenhum traz Lucas e Marina, Henrique ou Rafael e Bia preenchendo.</t>
  </si>
  <si>
    <t xml:space="preserve">Preencher ao menos dois: o Plano Não-Diluitivo com Henrique (Finep e BNDES, previstos na bíblia para o Vol. 5) e o Plano de Rodada com a Série A de Lucas e Marina. Ou tirar 'casos preenchidos' do título.</t>
  </si>
  <si>
    <t xml:space="preserve">- Cenário conservador: R$ _____</t>
  </si>
  <si>
    <t xml:space="preserve">Os três cenários são conservador, realista e pessimista. Conservador e pessimista ficam do mesmo lado. Falta o otimista.</t>
  </si>
  <si>
    <t xml:space="preserve">'Cenário pessimista, base e otimista', como no Pitch Deck (linha 1331).</t>
  </si>
  <si>
    <t xml:space="preserve">| Incentivos fiscais (Lei do Bem etc.) | | | 12m | Planejado / Em análise |</t>
  </si>
  <si>
    <t xml:space="preserve">Lei do Bem como fonte de caixa sem a ressalva de que exige Lucro Real e lucro tributável no ano. A maioria das startups, no Simples, no Presumido ou em prejuízo, não aproveita.</t>
  </si>
  <si>
    <t xml:space="preserve">Nota na tabela: 'Só para empresa no Lucro Real com lucro no ano. Ver Cap. 3 e Cap. 17.' Checar se a Reforma Tributária mudou a parte de IPI do benefício.</t>
  </si>
  <si>
    <t xml:space="preserve">Como sempre, estão à disposição para conversas.</t>
  </si>
  <si>
    <t xml:space="preserve">Pessoa trocada: o CEO diz que os investidores estão à disposição. O fecho é do remetente.</t>
  </si>
  <si>
    <t xml:space="preserve">'Como sempre, estou à disposição para conversar.'</t>
  </si>
  <si>
    <t xml:space="preserve">- [ ] Certidões negativas: Receita Federal, PGFN, FGTS, Trabalhista (CNDT), Estadual, Municipal</t>
  </si>
  <si>
    <t xml:space="preserve">Receita Federal e PGFN emitem certidão conjunta desde 2014, que inclui contribuições previdenciárias. Listar separado sugere duas certidões.</t>
  </si>
  <si>
    <t xml:space="preserve">'Certidão conjunta de débitos federais (RFB e PGFN), CRF do FGTS, CNDT, certidões estadual e municipal.'</t>
  </si>
  <si>
    <t xml:space="preserve">Cláusulas variam por fundo, jurisdição e estágio. Este guia cobre o padrão brasileiro mais comum.</t>
  </si>
  <si>
    <t xml:space="preserve">O guia reproduz o term sheet americano (preferred, board, protective provisions) e ignora LTDA versus S.A., mútuo conversível, LC 182/2021 e acordo de acionistas, onde as cláusulas vivem no Brasil.</t>
  </si>
  <si>
    <t xml:space="preserve">Acrescentar nota 'No Brasil': ação preferencial exige S.A. (ou quotas preferenciais na LTDA, IN DREI 81/2020), preferência e vetos ficam no acordo de acionistas, e a Seed costuma entrar por mútuo conversível.</t>
  </si>
  <si>
    <t xml:space="preserve">Ação preferencial é figura da S.A., mas a IN DREI 81/2020 admite quotas preferenciais na LTDA, inclusive sem voto, com a Lei das S.A. como regência supletiva.</t>
  </si>
  <si>
    <t xml:space="preserve">https://www.machadomeyer.com.br/pt/inteligencia-juridica/publicacoes-ij/societario-ij/inovacoes-do-drei-para-as-quotas-preferenciais-de-sociedades-limitadas</t>
  </si>
  <si>
    <t xml:space="preserve">| **Liquidation preference** | Valor que o investidor recebe primeiro numa liquidação (venda ou encerramento) | 1x non-participating é padrão. 2x ou participating preference é agressivo — questione |</t>
  </si>
  <si>
    <t xml:space="preserve">Os mesmos termos de term sheet são explicados três vezes na fase (159 a 177, 1121 a 1140 e 1518 a 1552), com juízos diferentes ('predatório' em 165, 'agressivo' aqui).</t>
  </si>
  <si>
    <t xml:space="preserve">Manter a explicação completa só no Term Sheet Anotado e reduzir o Passo 4 a uma frase com remissão.</t>
  </si>
  <si>
    <t xml:space="preserve">Estrutura 2-2-1 (2 fundadores, 2 investidores, 1 independente) é padrão em Série A</t>
  </si>
  <si>
    <t xml:space="preserve">Composição do conselho, exclusividade de 30 a 45 dias (1548), drag-along de 70% a 75% (1541) e pool de 10% a 20% (1523) sem fonte e sem recorte brasileiro.</t>
  </si>
  <si>
    <t xml:space="preserve">Checar em term sheets de fundos brasileiros e em guias da ABVCAP e de escritórios de VC. Em Série A no Brasil, conselho de 3 membros também é comum. Dar faixas com fonte.</t>
  </si>
  <si>
    <t xml:space="preserve">Padrão e razoável. Verifique se inclui co-sale (drag and tag)</t>
  </si>
  <si>
    <t xml:space="preserve">Co-sale é o tag-along. Drag-along é o oposto, a obrigação de vender. A linha seguinte define co-sale como tag-along e contradiz esta.</t>
  </si>
  <si>
    <t xml:space="preserve">'Padrão e razoável. Verifique se vem junto com o tag-along (co-sale).'</t>
  </si>
  <si>
    <t xml:space="preserve">- [ ] Entendi o impacto da liquidation preference em cenários de exit: 2x, 5x, 10x?</t>
  </si>
  <si>
    <t xml:space="preserve">O checklist omite a saída fraca, onde a preferência mais pesa. O Waterfall Canvas (1138) manda simular 1x, 3x e 10x o capital investido.</t>
  </si>
  <si>
    <t xml:space="preserve">'Simulei a preferência de liquidação em saídas de 1x, 3x e 10x o capital investido (Waterfall Canvas)?'</t>
  </si>
  <si>
    <t xml:space="preserve">O processo Seed leva 3–6 meses em média. Série A, 4–8 meses. Não comece com 2 meses de runway.</t>
  </si>
  <si>
    <t xml:space="preserve">Conflita com a linha 152 (Série A de 5 a 7 meses, closing nas semanas 20 a 28) e com o próprio template (closing nas semanas 16 a 20). '2 meses' destoa do piso de 5 a 6 meses (155, 233).</t>
  </si>
  <si>
    <t xml:space="preserve">Unificar um cronograma de Série A para a fase toda e repetir o mesmo piso: 'Não comece com menos de 9 meses de caixa. Com menos de 6, você negocia em desespero.'</t>
  </si>
  <si>
    <t xml:space="preserve">##### Fase 1 — Preparação (semanas 1–4)</t>
  </si>
  <si>
    <t xml:space="preserve">Etapas do processo de rodada numeradas como 'Fase 1' a 'Fase 4' dentro da Fase 14 colidem com o mapa de fases da coleção. O mesmo vale para 'Fase 2 do pipeline' (979).</t>
  </si>
  <si>
    <t xml:space="preserve">Trocar por 'Etapa 1: Preparação (semanas 1 a 4)' e assim por diante nas linhas 1602, 1622 e 1635. Na linha 979, 'na segunda etapa do funil'.</t>
  </si>
  <si>
    <t xml:space="preserve">Artificiar urgência sem base (falso deadline) destrói confiança.</t>
  </si>
  <si>
    <t xml:space="preserve">'Artificiar' não existe em português, e 'deadline' tem equivalente direto.</t>
  </si>
  <si>
    <t xml:space="preserve">'Fabricar urgência sem base (prazo falso) destrói a confiança.'</t>
  </si>
  <si>
    <t xml:space="preserve">transforma o capital em instrumento de alavancagem deliberada, e não em troféu de imprensa.</t>
  </si>
  <si>
    <t xml:space="preserve">O fechamento não volta a Lucas e Marina. A cena da linha 106 (4,5 meses de caixa, Burn Multiple de 2,07x) não tem desfecho. A promessa de abrir na tensão e dissecá-la fica na casca.</t>
  </si>
  <si>
    <t xml:space="preserve">Fechar com a decisão deles: que alavanca puxaram (corte de S&amp;M, antecipação de recebíveis, ponte interna ou Série A antecipada), que número mudou e o que Marina passou a olhar toda segunda.</t>
  </si>
  <si>
    <t xml:space="preserve">Chamamos a armadilha que quase derrubou Camila de **A Falência com Lucro Contábil**</t>
  </si>
  <si>
    <t xml:space="preserve">Camila some depois do terceiro parágrafo. O conceito nomeado não volta, e o capítulo nunca reconstrói a DRE e a DFC dela para mostrar onde os R$ 142 mil viraram falta de caixa.</t>
  </si>
  <si>
    <t xml:space="preserve">Usar a clínica como exemplo contínuo: refazer o 'Exemplo prático' de lucro x caixa com os números de Camila (parcelamento em 10x, titânio pago à vista) e fechar o Espelho perguntando o que ela deveria ter visto no dia 1.</t>
  </si>
  <si>
    <t xml:space="preserve">Ben Horowitz costuma repetir que a regra número um do CEO é não deixar o dinheiro acabar</t>
  </si>
  <si>
    <t xml:space="preserve">Atribuição duvidosa. A máxima 'não deixe o dinheiro acabar' circula sem dono no venture capital, e 'costuma repetir' sugere uma fonte que o texto não dá.</t>
  </si>
  <si>
    <t xml:space="preserve">Citar obra e passagem de Horowitz, se existir. Senão: 'Uma regra antiga do venture capital diz que empresa não morre de prejuízo, morre de falta de caixa.'</t>
  </si>
  <si>
    <t xml:space="preserve">é o único radar que impede você de voar direto contra uma montanha em céu aparentemente limpo</t>
  </si>
  <si>
    <t xml:space="preserve">Metáforas trocadas no mesmo parágrafo: retrovisor de carro, depois radar de avião e montanha. Em 1802, 'cheque em branco no escuro'. Em 2194, 'rodovia olhando pelo espelho de duas semanas atrás'.</t>
  </si>
  <si>
    <t xml:space="preserve">Escolher uma imagem central e mantê-la. Ex.: 'A DRE é o retrovisor. A DFC é o para-brisa. Quem dirige olhando só para trás bate na primeira curva.'</t>
  </si>
  <si>
    <t xml:space="preserve">&gt; [!important] Casa canônica dos fundamentos das três demonstrações</t>
  </si>
  <si>
    <t xml:space="preserve">Texto de bastidor no livro: 'Casa canônica', 'Cross-ref.' (2348, 2364), 'Fases relacionadas: Referenciado em: Fase 13' (2682). Em 1785 e 1790 as mesmas remissões aos Caps. 4 a 6 aparecem duas vezes.</t>
  </si>
  <si>
    <t xml:space="preserve">Cortar o callout de 1784 e deixar uma frase em 1790: 'Os Caps. 4 e 6 usam estas demonstrações para projetar e orçar.' Trocar 'Cross-ref.' por 'Veja também' e apagar o bloco 'Fases relacionadas'.</t>
  </si>
  <si>
    <t xml:space="preserve">Limites e alíquotas do Simples Nacional são revisados anualmente pela Receita Federal.</t>
  </si>
  <si>
    <t xml:space="preserve">Limites e tabelas do Simples estão na LC 123/2006 e só mudam por lei complementar, com regulamentação do Comitê Gestor (CGSN). O teto de R$ 4,8 mi não muda desde 2018.</t>
  </si>
  <si>
    <t xml:space="preserve">Escrever: 'Limites e tabelas do Simples dependem de lei complementar e de resoluções do CGSN. Confira a cada ano com o contador.'</t>
  </si>
  <si>
    <t xml:space="preserve">orçamento aprovado pelo board (conselho)</t>
  </si>
  <si>
    <t xml:space="preserve">Glosas automáticas: 'board (conselho)' em 1790 e 1806, 'CFO (Chief Financial Officer...)' em 1808, EBITDA definido 4 vezes (1800 a 1960) e, no Cap. 3, 'Tributário (área que cuida...)' (2709).</t>
  </si>
  <si>
    <t xml:space="preserve">Usar 'conselho' direto, definir EBITDA uma vez, na DRE, e cortar as glosas de termos que o leitor do Vol. 5 já conhece.</t>
  </si>
  <si>
    <t xml:space="preserve">Três demonstrações que toda empresa produz, e como elas se conectam.</t>
  </si>
  <si>
    <t xml:space="preserve">Resíduo do 5W1H: 1792 (O quê) e 1802 (Por quê) têm título dramático e corpo de sumário ('Mais: a diferença entre lucro e caixa...'). A seção de 1815 refaz o mesmo conteúdo.</t>
  </si>
  <si>
    <t xml:space="preserve">Fundir 1792 a 1811 em dois parágrafos de abertura ligados a Camila e deixar a explicação técnica só a partir de 1815. Cortar a linha 'Mais:'.</t>
  </si>
  <si>
    <t xml:space="preserve">É habilidade básica de fundador. O CFO a aprofunda. O fundador a usa.</t>
  </si>
  <si>
    <t xml:space="preserve">Antítese 'não é X, é Y' seguida de paralelismo em frases curtas dramáticas, o tique que o autor quer cortar. Também repete a ideia de 1780 e 1806.</t>
  </si>
  <si>
    <t xml:space="preserve">Uma frase basta: 'Ler os demonstrativos é tarefa do fundador. O CFO aprofunda a análise, mas a decisão continua sua.'</t>
  </si>
  <si>
    <t xml:space="preserve">Mais usado na prática porque deriva do DRE e do Balanço.</t>
  </si>
  <si>
    <t xml:space="preserve">DRE e DFC são femininos (demonstração). Aparece 'do DRE' aqui e em 1943 e 'do DFC' em 1945, enquanto o resto do capítulo usa 'a DRE'.</t>
  </si>
  <si>
    <t xml:space="preserve">Trocar por 'da DRE' e 'da DFC' nas três ocorrências.</t>
  </si>
  <si>
    <t xml:space="preserve">Ela incorre em R$ 600 mil de custos pagos mensalmente.</t>
  </si>
  <si>
    <t xml:space="preserve">Lê-se como R$ 600 mil por mês, e a frase seguinte usa R$ 50 mil. O exemplo central de lucro x caixa tropeça na primeira conta.</t>
  </si>
  <si>
    <t xml:space="preserve">Escrever: 'Ela tem R$ 600 mil de custos no ano, pagos em parcelas de R$ 50 mil por mês.'</t>
  </si>
  <si>
    <t xml:space="preserve">EBITDA = Lucro Líquido + IR/CSLL + Resultado Financeiro + D&amp;A</t>
  </si>
  <si>
    <t xml:space="preserve">Sinal invertido. Na DRE do próprio capítulo o Resultado Financeiro é (+/-). Somá-lo erra o EBITDA sempre que há receita financeira líquida, caso comum em startup com caixa aplicado.</t>
  </si>
  <si>
    <t xml:space="preserve">Escrever: 'EBITDA = Lucro Líquido + IR/CSLL + Despesas Financeiras Líquidas + D&amp;A' ou 'EBITDA = Lucro Líquido + IR/CSLL - Resultado Financeiro + D&amp;A'.</t>
  </si>
  <si>
    <t xml:space="preserve">#### Benchmarks por segmento no Brasil (referência 2025-2026)</t>
  </si>
  <si>
    <t xml:space="preserve">Tabela de margens por segmento sem fonte, com faixas precisas (ex.: SaaS maduro com margem líquida de 15% a 25%) que poucas empresas abertas brasileiras atingem.</t>
  </si>
  <si>
    <t xml:space="preserve">Indicar fonte e amostra ou apresentar como 'faixas de referência de mercado, sem estudo único' e sugerir que o leitor calcule as margens dos pares listados na B3.</t>
  </si>
  <si>
    <t xml:space="preserve">Se EBITDA não cresce mas dívida cresce, o múltiplo piora mesmo sem novo endividamento.</t>
  </si>
  <si>
    <t xml:space="preserve">A frase se contradiz: se a dívida cresce, há novo endividamento. A ideia certa é que a alavancagem piora quando o EBITDA cai, mesmo com a dívida estável.</t>
  </si>
  <si>
    <t xml:space="preserve">Escrever: 'Se o EBITDA cai, Dívida Líquida/EBITDA piora mesmo sem um real novo de dívida.'</t>
  </si>
  <si>
    <t xml:space="preserve">ou que fez aquisições com goodwill alto que está sendo amortizado.</t>
  </si>
  <si>
    <t xml:space="preserve">Pelas normas que o capítulo adota (CPC 15, IFRS 3), goodwill não é amortizado desde 2009. Passa por teste de impairment (CPC 01). Amortização de ágio só existe na apuração fiscal, com regras próprias.</t>
  </si>
  <si>
    <t xml:space="preserve">Trocar por: 'ou que está amortizando intangíveis comprados em M&amp;A (carteira de clientes, software). Goodwill não entra em D&amp;A: perda de valor aparece como impairment, em linha própria.'</t>
  </si>
  <si>
    <t xml:space="preserve">e anuais (IAN / DFP — Demonstrações Financeiras Padronizadas).</t>
  </si>
  <si>
    <t xml:space="preserve">O IAN foi extinto em 2010 e deu lugar ao Formulário de Referência. Em 2119, o 'sistema EDES da CVM' não existe. dados.cvm.gov.br é o portal de dados abertos da CVM.</t>
  </si>
  <si>
    <t xml:space="preserve">Trocar por 'anuais (DFP) e o Formulário de Referência' e descrever o caminho real: consulta de companhias no site da CVM, dados abertos para baixar DFP e ITR em lote, ou o site de RI.</t>
  </si>
  <si>
    <t xml:space="preserve">Para fintech: PagSeguro, StoneCo, Inter, Nubank (NYSE). Para marketplace: Mercado Livre (NASDAQ)</t>
  </si>
  <si>
    <t xml:space="preserve">A seção ensina ler concorrentes 'na B3' pela CVM, mas PagSeguro, StoneCo, Inter, Nubank e Mercado Livre reportam à SEC. A Locaweb hoje se chama LWSA.</t>
  </si>
  <si>
    <t xml:space="preserve">Separar listadas na B3 (TOTVS, LWSA, Neogrid, Enjoei) das listadas nos EUA, explicando que estas publicam em inglês na SEC e no RI. Conferir se todas seguem listadas em 2026.</t>
  </si>
  <si>
    <t xml:space="preserve">**Totvs** opera como benchmark de margem SaaS bem-construido no Brasil. Reune ERP especializado por vertical (manufactura, varejo, saude, agro)</t>
  </si>
  <si>
    <t xml:space="preserve">Parágrafo corrompido: sem acentos, 'manufactura', solto após o callout e com grafia diferente de 'TOTVS'. 'Crescimento orgânico consistente desde IPO' ignora as aquisições da empresa.</t>
  </si>
  <si>
    <t xml:space="preserve">Reescrever com acentos e integrar ao callout: 'A TOTVS, ERP com verticais de manufatura, varejo, saúde e agro, serve de régua de margem para SaaS no Brasil.' Conferir a margem e tirar 'orgânico' sem fonte.</t>
  </si>
  <si>
    <t xml:space="preserve">Contar a anualdade como receita toda no mês do recebimento</t>
  </si>
  <si>
    <t xml:space="preserve">Erro de digitação: 'anualdade'.</t>
  </si>
  <si>
    <t xml:space="preserve">Trocar por 'anuidade'.</t>
  </si>
  <si>
    <t xml:space="preserve">**A Regra do 5º Dia Útil:** Até que dia do mês você recebe a DRE gerencial e a DFC (Fluxo de Caixa) fechadas e conciliadas do mês anterior? Se passa do dia 10</t>
  </si>
  <si>
    <t xml:space="preserve">Quatro prazos de fechamento no trecho: 5º dia útil e 'dia 10' no mesmo item, 'até dia quinze' (2432) e 'dez dias úteis' (2619, 2649, 2653). O leitor não sabe qual meta adotar.</t>
  </si>
  <si>
    <t xml:space="preserve">Fixar uma meta para o volume (ex.: gerencial até o 5º dia útil, contábil até o 10º) e repetir os mesmos números no Espelho, nas rotinas mensais e no checklist.</t>
  </si>
  <si>
    <t xml:space="preserve">**Regra de Bolso (*estilo Gino Wickman*):** Receita é vaidade, lucro contábil é sanidade, mas caixa disponível é rei absoluto.</t>
  </si>
  <si>
    <t xml:space="preserve">Autoridade colada: o ditado é anônimo, não de Wickman. Em 2672, 'estilo Andy Grove' para regime tributário. Em 3176, 'estilo Geoffrey Moore' para crédito de IBS/CBS.</t>
  </si>
  <si>
    <t xml:space="preserve">Tirar o 'estilo X' quando o autor não disse nada parecido e escrever a regra com a voz do livro. Manter a referência só onde houver ligação real com a obra citada.</t>
  </si>
  <si>
    <t xml:space="preserve">Chamamos esse ponto cego de **O Abismo do Degrau Tributário**</t>
  </si>
  <si>
    <t xml:space="preserve">Bia, o salto de 6,8 pontos e o conceito nomeado nunca voltam. O corpo não refaz a conta da passagem do Simples para o Presumido que a cena prometeu, e o Espelho não fala da empresa dela.</t>
  </si>
  <si>
    <t xml:space="preserve">Fechar a cena com a simulação de Bia em tabela (DAS x Presumido com ICMS, PIS/Cofins e CPP sobre a folha) e retomar o 'Abismo do Degrau' no Espelho: em que faturamento a sua margem some?</t>
  </si>
  <si>
    <t xml:space="preserve">é a diferença entre financiar sua própria expansão ou entregar sua margem em guias de DARF.</t>
  </si>
  <si>
    <t xml:space="preserve">'Abismo do Degrau' mistura duas imagens. 'Diferença entre X ou Y' pede 'e'. A Lei do Bem, citada como chave da faixa de R$ 3,6 a 12 mi, exige Lucro Real, raro nessa faixa.</t>
  </si>
  <si>
    <t xml:space="preserve">Dar ao conceito uma imagem só ('O Degrau Tributário'), corrigir para 'entre financiar... e entregar...' e trocar a Lei do Bem por Fator R e sublimite de R$ 3,6 mi, que de fato pesam nessa faixa.</t>
  </si>
  <si>
    <t xml:space="preserve">### Engenharia fiscal como alavanca de margem: Simples, Presumido e Real sem juridiquês</t>
  </si>
  <si>
    <t xml:space="preserve">Resíduo do 5W1H com título dramatizado: 2230, 2240, 2251, 2263 e 2275 são O quê, Por quê, Quando, Quem e Como. Os corpos não entregam os títulos (nem o cálculo do ponto de indiferença de 2275).</t>
  </si>
  <si>
    <t xml:space="preserve">Fundir as cinco seções num texto corrido sobre a decisão de regime, com a simulação de Bia como fio. Se ficar como checklist, usar títulos honestos ('Quem compõe a equipe fiscal', 'Quando revisar o regime').</t>
  </si>
  <si>
    <t xml:space="preserve">Multas crescem em juros, e Selic.</t>
  </si>
  <si>
    <t xml:space="preserve">Vírgula mecânica antes de 'e' e 'ou' corrompe frases: cerca de 83 ', e' e 51 ', ou', quase todas no Cap. 2. Ex.: 'Contabilidade gerencial, e fiscal' (2234), 'SUDAM (Norte), e SUDENE' (2424).</t>
  </si>
  <si>
    <t xml:space="preserve">Revisar o Cap. 2 linha a linha removendo a vírgula herdada da troca de travessões. Aqui: 'Débitos em atraso acumulam multa e juros pela Selic.'</t>
  </si>
  <si>
    <t xml:space="preserve">Atraso de três anos em obrigação acessória vira quarenta a sessenta por cento sobre tributo devido.</t>
  </si>
  <si>
    <t xml:space="preserve">Mistura multa de mora do tributo (até 20% mais Selic, Lei 9.430, art. 61) com multa por declaração atrasada, que tem regra própria. A faixa de 40% a 60% não tem base indicada.</t>
  </si>
  <si>
    <t xml:space="preserve">Separar: tributo pago com atraso leva multa de mora de até 20% mais Selic. Declaração fora do prazo tem multa própria (na DCTFWeb, 2% ao mês sobre o tributo, até 20%). Autuação de ofício: 75%.</t>
  </si>
  <si>
    <t xml:space="preserve">Dia um da empresa. Contador especializado. Não generalista. Não "contador do meu primo".</t>
  </si>
  <si>
    <t xml:space="preserve">Fragmentos sem verbo em série nas seções de abertura do Cap. 2. Também em 2232 ('Três camadas.') e 2267 ('Advogado tributarista. Consultivo. Não diário.').</t>
  </si>
  <si>
    <t xml:space="preserve">Reescrever em prosa: 'Contrate desde o primeiro dia um contador que atende startups. O tributarista entra só nas decisões grandes, como troca de regime e holding.'</t>
  </si>
  <si>
    <t xml:space="preserve">A escolha é anual (outubro a dezembro, para vigorar no ano seguinte). Raramente revogável no ano.</t>
  </si>
  <si>
    <t xml:space="preserve">Prazo e regra errados. O Simples se escolhe em janeiro (com agendamento no fim do ano) e o Presumido no primeiro pagamento do ano. As duas opções são irretratáveis. Repete em 2652, 2719 e 2854.</t>
  </si>
  <si>
    <t xml:space="preserve">Escrever: 'Simule em outubro e novembro. A opção pelo Simples sai em janeiro (com agendamento possível no fim do ano). O Presumido se escolhe ao pagar o primeiro DARF do ano. Feita a opção, vale o ano inteiro.'</t>
  </si>
  <si>
    <t xml:space="preserve">A opção pelo Simples é feita em janeiro, até o último dia útil, e é irretratável para todo o ano (LC 123, art. 16). A opção pelo Presumido é definitiva para todo o ano-calendário (Lei 9.718/1998, art. 13, § 1º).</t>
  </si>
  <si>
    <t xml:space="preserve">Inclui IRPJ, CSLL, IRS, PIS, Cofins, ISS, e INSS patronal.</t>
  </si>
  <si>
    <t xml:space="preserve">'IRS' não é tributo brasileiro (é a receita federal americana). A lista ainda omite ICMS e IPI, que também entram no DAS conforme a atividade.</t>
  </si>
  <si>
    <t xml:space="preserve">Corrigir para: 'Inclui IRPJ, CSLL, PIS, Cofins, IPI, ICMS, ISS e a contribuição patronal (CPP, exceto no Anexo IV), conforme a atividade.'</t>
  </si>
  <si>
    <t xml:space="preserve">Alíquota unificada progressiva (seis a trinta e três por cento, no Anexo III, ou V, para serviços, ou tech).</t>
  </si>
  <si>
    <t xml:space="preserve">Troca mecânica de '%' e '+' deixa números por extenso e 'mais' no lugar de soma: 31 linhas com 'por cento', 24 com ', mais' ('transição IBS, mais CBS', 2299), ao lado de '3,65%'.</t>
  </si>
  <si>
    <t xml:space="preserve">Voltar a algarismos e símbolo em todo dado técnico ('6% a 33%') e trocar ', mais' por 'e' ou '+' conforme o caso ('transição para IBS e CBS').</t>
  </si>
  <si>
    <t xml:space="preserve">IRPJ, e CSLL, sobre margem presumida (trinta e dois por cento para serviços. Oito por cento para comércio).</t>
  </si>
  <si>
    <t xml:space="preserve">Para a CSLL, a presunção no comércio é 12%, não 8%. A tabela do Cap. 3 (2781) traz 12%, e o leitor encontra dois números para a mesma regra.</t>
  </si>
  <si>
    <t xml:space="preserve">Escrever: 'IRPJ sobre 32% da receita em serviços e 8% no comércio. CSLL sobre 32% em serviços e 12% no comércio.' Ou remeter à tabela do Cap. 3.</t>
  </si>
  <si>
    <t xml:space="preserve">**Cronograma.** 2026, teste sem cobrança. 2027 a 2028, CBS entra em vigor gradualmente. 2029 a 2032, IBS substitui ICMS, e ISS, progressivamente.</t>
  </si>
  <si>
    <t xml:space="preserve">A CBS entra cheia em 2027, quando PIS e Cofins acabam e o IPI vai a zero (salvo ZFM). Em 2027 e 2028 o IBS fica em teste a 0,1%. O Gantt (2309) e a nota de 2226 mantêm PIS, Cofins e IPI até 2033.</t>
  </si>
  <si>
    <t xml:space="preserve">Reescrever: '2026: CBS 0,9% e IBS 0,1% destacados e compensáveis. 2027: CBS plena, fim de PIS e Cofins, IPI zerado salvo ZFM, Imposto Seletivo. 2029 a 2032: ICMS e ISS caem e o IBS sobe. 2033: sistema novo.' Ajustar o Gantt.</t>
  </si>
  <si>
    <t xml:space="preserve">Pela EC 132/2023, a CBS entra cheia em 2027, quando PIS e Cofins acabam, o IPI vai a zero salvo produtos incentivados da ZFM e começa o Imposto Seletivo, enquanto o IBS fica em 0,1% em 2027 e 2028. ICMS e ISS caem a 9/10, 8/10, 7/10 e 6/10 de 2029 a 2032 e são extintos em 2033.</t>
  </si>
  <si>
    <t xml:space="preserve">Lucro Real terá créditos não-cumulativos mais amplos. Lucro Presumido deixará de existir na forma atual.</t>
  </si>
  <si>
    <t xml:space="preserve">Confunde regime do IR com tributo sobre consumo. Presumido e Real seguem para IRPJ e CSLL. O que acaba é o PIS/Cofins cumulativo, e o crédito de CBS/IBS vale em qualquer regime fora do Simples.</t>
  </si>
  <si>
    <t xml:space="preserve">Escrever: 'O Presumido continua para IRPJ e CSLL. Muda o consumo: some o PIS/Cofins cumulativo e toda empresa fora do Simples apura CBS e IBS com crédito amplo.' Corrigir 'dez anos': a transição vai de 2026 a 2033.</t>
  </si>
  <si>
    <t xml:space="preserve">SaaS hoje pagando ISS de dois a cinco por cento, pode ver carga consumo subir para cerca de vinte e sete por cento.</t>
  </si>
  <si>
    <t xml:space="preserve">Ignora o PIS/Cofins que o SaaS já paga, o crédito do cliente B2B, o Simples e as reduções de alíquota (saúde com 60%, caso de Camila). 'Um imposto no lugar de quatro' contradiz o IVA dual.</t>
  </si>
  <si>
    <t xml:space="preserve">Separar três casos com números: SaaS B2B fora do Simples (cliente toma crédito), SaaS B2C e empresa no Simples. Citar as reduções setoriais da LC 214/2025 e escrever 'dois tributos no lugar de cinco'.</t>
  </si>
  <si>
    <t xml:space="preserve">#### 2.1 Juros sobre capital proprio (JCP) como instrumento de distribuicao tributariamente eficiente</t>
  </si>
  <si>
    <t xml:space="preserve">JCP, conversão em S.A., stock options, anjo e cap table viram subitens de 'Reforma Tributária do Consumo'. Anjo, SAFE e cap table repetem os Caps. 13 e 16, e stock options o Vol. 6, Cap. 16.</t>
  </si>
  <si>
    <t xml:space="preserve">Manter no Cap. 2 só JCP e os efeitos fiscais da conversão em S.A., em seção própria. Mover anjo, SAFE e cap table para o Cap. 16 e stock options para o Vol. 6, com remissão de uma linha.</t>
  </si>
  <si>
    <t xml:space="preserve">JCP e instrumento previsto na Lei 9.249/1995, art. 9, que permite a empresa distribuir resultado para socios</t>
  </si>
  <si>
    <t xml:space="preserve">Bloco inteiro sem acentos e sem crase de 2327 a 2364 (JCP, conversão em S.A., stock options em trânsito). 'JCP e instrumento' se lê como conjunção. Qualquer leitor nota a corrupção.</t>
  </si>
  <si>
    <t xml:space="preserve">Restaurar a acentuação de 2327 a 2364: 'O JCP é instrumento previsto na Lei 9.249/1995, art. 9º, que permite à empresa distribuir resultado aos sócios...'</t>
  </si>
  <si>
    <t xml:space="preserve">A IN RFB 2.296/2025 limitou ainda a base a lucros ja apurados em exercicios anteriores, com excecao para o lucro do exercicio em curso a partir de 2026.</t>
  </si>
  <si>
    <t xml:space="preserve">Norma e efeito sem como conferir, e a frase se contradiz (limita a exercícios anteriores e excetua o corrente). Falta a mudança da base do JCP feita pela Lei 14.789/2023 (contas do PL admitidas).</t>
  </si>
  <si>
    <t xml:space="preserve">Conferir a existência e o conteúdo da IN citada e do art. 12 da Lei 13.483/2017. Incluir a regra da Lei 14.789/2023 sobre quais contas do PL entram no cálculo.</t>
  </si>
  <si>
    <t xml:space="preserve">Em paralelo, dividendos PF acima de R$ 50 mil por mes passam a ter IRRF de 10 por cento (LC 224/2025), reduzindo o gap historico entre JCP e dividendos.</t>
  </si>
  <si>
    <t xml:space="preserve">A seção se contradiz: 2333 dá IRRF de 15% 'definitivo' no JCP e 2335 trata a tributação de dividendos como hipótese. A retenção de 10% veio da Lei 15.270/2025, e o IRRF do JCP pode ter subido em 2026.</t>
  </si>
  <si>
    <t xml:space="preserve">Conferir e unificar: retenção de 10% sobre dividendos acima de R$ 50 mil por mês (Lei 15.270/2025), imposto mínimo para renda alta e alíquota atual do JCP. Refazer a conta de 19 pontos e apagar o parágrafo repetido de 2343.</t>
  </si>
  <si>
    <t xml:space="preserve">Alteracao do contrato social aprovada por socios representando o quorum exigido (em geral, mais de tres quartos).</t>
  </si>
  <si>
    <t xml:space="preserve">Desatualizado. Desde a Lei 14.451/2022, alterar o contrato de Ltda exige mais da metade do capital. E a transformação pede o consentimento de todos, salvo previsão no contrato (CC, art. 1.114).</t>
  </si>
  <si>
    <t xml:space="preserve">Escrever: 'A transformação exige consentimento unânime, a menos que o contrato social a preveja, caso em que o sócio dissidente pode se retirar (CC, art. 1.114). Leia o contrato antes de convocar a reunião.'</t>
  </si>
  <si>
    <t xml:space="preserve">Desde a Lei 14.451/2022, alterar o contrato social da Ltda exige votos de mais da metade do capital (CC, art. 1.076, II). A transformação em S.A. exige consentimento de todos os sócios, salvo previsão no contrato (CC, art. 1.114).</t>
  </si>
  <si>
    <t xml:space="preserve">https://www.planalto.gov.br/ccivil_03/_ato2019-2022/2022/lei/l14451.htm</t>
  </si>
  <si>
    <t xml:space="preserve">Honorarios juridicos entre R$ 5 mil e R$ 25 mil, dependendo da complexidade do cap table existente.</t>
  </si>
  <si>
    <t xml:space="preserve">Contradiz 2517, no mesmo capítulo: 'Custo de migração. R$ 30 a R$ 100 mil em advogados'. O leitor fica com duas faixas sem saber qual vale.</t>
  </si>
  <si>
    <t xml:space="preserve">Escolher uma faixa e explicar a diferença (conversão simples x conversão com novas classes de ações e plano de opções). Tratar o tema em um só lugar, de preferência no item 2.2.</t>
  </si>
  <si>
    <t xml:space="preserve">A transformacao de Ltda em S.A. e neutra para fins de IRPJ e CSLL.</t>
  </si>
  <si>
    <t xml:space="preserve">Falta o efeito tributário mais caro para startup: sociedade por ações não pode ficar no Simples Nacional (LC 123, art. 3º, §4º, X). Converter tira a empresa do Simples e muda toda a carga.</t>
  </si>
  <si>
    <t xml:space="preserve">Acrescentar: 'Atenção: S.A. é vedada no Simples. Se a empresa está no Simples, a conversão força a ida para Presumido ou Real. Simule a nova carga antes de assinar o term sheet.'</t>
  </si>
  <si>
    <t xml:space="preserve">O estado da arte em 2026 reflete decisões acumuladas em tribunais administrativos, e judiciais, sobre se o ganho é "natureza mercantil"</t>
  </si>
  <si>
    <t xml:space="preserve">Omite o STJ, Tema Repetitivo 1.226 (set. 2024): stock option tem natureza mercantil para o IR, tributada só na venda. O Vol. 6, Cap. 16 já diz isso. Aqui fica 'entendimento majoritário'.</t>
  </si>
  <si>
    <t xml:space="preserve">Abrir com o Tema 1.226 e separar as frentes: IR (pacificado no STJ) e contribuição previdenciária (ainda em disputa). Remeter ao Vol. 6, Cap. 16 em vez de repetir o assunto.</t>
  </si>
  <si>
    <t xml:space="preserve">Para o IRPF, o STJ fixou no Tema 1.226 (1ª Seção, setembro de 2024) que o stock option plan tem natureza mercantil. Não há IR na compra das ações, só ganho de capital na revenda com lucro.</t>
  </si>
  <si>
    <t xml:space="preserve">https://www.stj.jus.br/sites/portalp/Paginas/Comunicacao/Noticias/2024/07102024-Primeira-Secao-define-que-stock-option-plan-tem-carater-mercantil-e-deve-ser-tributado-na-revenda-de-acoes.aspx</t>
  </si>
  <si>
    <t xml:space="preserve">Risco genuíno (a opção pode não ter valor. O strike price pode ser superior a preço de mercado).</t>
  </si>
  <si>
    <t xml:space="preserve">Ponto e vírgula trocado por ponto dentro de parênteses, partindo a frase no meio. Também em 2283 e 2391 ('noventa dias após saída. Algumas empresas estendem').</t>
  </si>
  <si>
    <t xml:space="preserve">Reescrever com vírgula ou 'e': 'Risco real (a opção pode valer zero, e o preço de exercício pode superar o de mercado).'</t>
  </si>
  <si>
    <t xml:space="preserve">6. Tratamento contábil em conta de patrimônio líquido. Não em despesa de pessoal.</t>
  </si>
  <si>
    <t xml:space="preserve">Contraria o CPC 10 (IFRS 2), citado em 2169: opção liquidada em ações vira despesa ao longo do vesting, contra o PL. Seguir a dica gera balanço fora da norma e ressalva de auditoria.</t>
  </si>
  <si>
    <t xml:space="preserve">Trocar por: 'Reconheça o custo das opções como despesa ao longo do vesting, contra o PL (CPC 10). O que sustenta a tese mercantil é o desenho do plano, não esconder a despesa.'</t>
  </si>
  <si>
    <t xml:space="preserve">**Phantom Stock (modelo alternativo crescente).** Direito a receber dinheiro equivalente à valorização de ações (sem entregar ações).</t>
  </si>
  <si>
    <t xml:space="preserve">A bíblia dá a Camila, neste volume, um CEO com phantom shares. O texto trata phantom stock, PLR e ESOP sem ela, e Rafael (Recife, área da Sudene) não aparece nos incentivos de 2424.</t>
  </si>
  <si>
    <t xml:space="preserve">Usar Camila no phantom stock (por que não diluir a clínica, quanto custa em encargos) e Rafael na Sudene. Uma linha de caso por ferramenta basta para dar chão ao texto.</t>
  </si>
  <si>
    <t xml:space="preserve">Caso Skyworks, ou Alphabet Brasil. Jurisprudência favorável à natureza mercantil. Caso IBM Brasil.</t>
  </si>
  <si>
    <t xml:space="preserve">Casos sem número de processo, ligados por 'ou' como se fossem o mesmo, e um 'Caso Petrobras' com PLR em ações que não se identifica. Parece jurisprudência inventada.</t>
  </si>
  <si>
    <t xml:space="preserve">Substituir pelos precedentes verificáveis: REsp 2.069.644 e 2.074.564 (Tema 1.226 do STJ) e acórdãos do CARF com número. Sem número, cortar a frase.</t>
  </si>
  <si>
    <t xml:space="preserve">Executivos chave (C-level). 0,5 a três por cento individual. Engineers senior. 0,1 a 0,5 por cento individual. Early employees (cinco a vinte primeiros).</t>
  </si>
  <si>
    <t xml:space="preserve">Inglês desnecessário e com ordem errada ('Engineers senior'), num parágrafo de fragmentos que deveria ser tabela. Faixas sem fonte.</t>
  </si>
  <si>
    <t xml:space="preserve">Montar a tabela 'Fatia típica de opções' por estágio e cargo (diretoria, engenheiros seniores, primeiros 5 a 20 funcionários) e indicar a fonte das faixas.</t>
  </si>
  <si>
    <t xml:space="preserve">Empresa em Lucro Real pode deduzir até duzentos por cento dos gastos com P&amp;D (pesquisa, e desenvolvimento), na apuração de IRPJ, e CSLL.</t>
  </si>
  <si>
    <t xml:space="preserve">O Cap. 3 (2877) diz 60% a 80%. Os números só se conciliam explicando que a dedução normal é 100% e a exclusão adicional vai de 60% a 100%. 'Certificação técnica dos projetos' não é exigida.</t>
  </si>
  <si>
    <t xml:space="preserve">Escrever: 'Além de deduzir 100% do gasto, a empresa exclui de 60% a 100% a mais.' Cortar 'certificação técnica' e remeter ao Cap. 3, que trata do tema.</t>
  </si>
  <si>
    <t xml:space="preserve">eSocial (mensal). DCTF Mensal (tributos federais). SPED Fiscal (mensal, aplicável conforme regime). ECD, e ECF (anual).</t>
  </si>
  <si>
    <t xml:space="preserve">A DCTF mensal deu lugar à DCTFWeb com o MIT a partir de 2025, e a RAIS (2236) foi absorvida pelo eSocial. Faltam a EFD-Reinf e a NFS-e de padrão nacional da Reforma. Repete em 2654 e 3130.</t>
  </si>
  <si>
    <t xml:space="preserve">Atualizar a lista: eSocial, EFD-Reinf, DCTFWeb com MIT, EFD-Contribuições e EFD ICMS/IPI conforme o regime, ECD e ECF anuais, e notas fiscais com campos de IBS/CBS desde 2026.</t>
  </si>
  <si>
    <t xml:space="preserve">Confirmado posteriormente pela Lei 13.176/2015.</t>
  </si>
  <si>
    <t xml:space="preserve">Uma lei de 2015 não pode confirmar 'posteriormente' uma LC de 2016, e a Lei 13.176/2015 não trata de investimento-anjo. Falta o Marco Legal das Startups (LC 182/2021), que o Cap. 16 deste volume usa.</t>
  </si>
  <si>
    <t xml:space="preserve">Trocar por: 'O Marco Legal das Startups (LC 182/2021) ampliou a proteção e listou instrumentos aceitos (mútuo conversível, opção de subscrição, contrato de investimento-anjo).' Rever prazos de 2444 e a frase sobre SAFE de 2477.</t>
  </si>
  <si>
    <t xml:space="preserve">A Lei 13.176/2015 trata de privilégio de crédito sobre produtos do abate (CC, art. 964) e não de investimento-anjo. O Marco Legal das Startups (LC 182/2021) alterou o art. 61-A da LC 123 e listou os instrumentos de aporte no art. 5º.</t>
  </si>
  <si>
    <t xml:space="preserve">https://www.planalto.gov.br/ccivil_03/_ato2015-2018/2015/lei/l13176.htm</t>
  </si>
  <si>
    <t xml:space="preserve">Sem proteção da LC 155/2016 (responde por dívidas proporcionalmente).</t>
  </si>
  <si>
    <t xml:space="preserve">Sócio de Ltda ou acionista não responde 'proporcionalmente' pelas dívidas. A responsabilidade é limitada ao capital, com risco de desconsideração em casos específicos, sobretudo trabalhistas.</t>
  </si>
  <si>
    <t xml:space="preserve">Escrever: 'Vira sócio. A responsabilidade fica limitada ao capital, mas ele passa a correr o risco de desconsideração da personalidade jurídica, comum na Justiça do Trabalho.'</t>
  </si>
  <si>
    <t xml:space="preserve">Indivíduos que fazem muitos cheques (Mauricio Benvenutti, Mate Pencz, e outros).</t>
  </si>
  <si>
    <t xml:space="preserve">Pessoas reais citadas como 'super-anjos' sem fonte, numa lista de grupos e programas que pode ter nomes desatualizados (gestoras que mudaram de nome ou de foco).</t>
  </si>
  <si>
    <t xml:space="preserve">Conferir cada nome e programa em 2026 ou trocar por categorias sem nomes ('ex-fundadores com exit que investem com frequência').</t>
  </si>
  <si>
    <t xml:space="preserve">Juros recebidos. Tributados como rendimento (tabela progressiva até 27,5%).</t>
  </si>
  <si>
    <t xml:space="preserve">Juros de mútuo pagos por PJ a PF costumam sofrer IRRF pela tabela regressiva de renda fixa (22,5% a 15%), e a remuneração do anjo da LC 155 segue a mesma tabela. 'Até 27,5%' parece errado.</t>
  </si>
  <si>
    <t xml:space="preserve">Conferir e trocar por 'IRRF regressivo de 22,5% a 15% conforme o prazo', citando a norma da Receita aplicável ao investimento-anjo.</t>
  </si>
  <si>
    <t xml:space="preserve">Liquidation preference. 1x, 2x, ou 3x (ordem de pagamento em exit). Participating versus non-participating. Participating recebe preferência, E participa do residual.</t>
  </si>
  <si>
    <t xml:space="preserve">Lista desmontada em fragmentos com inglês sem tradução. O padrão domina o Cap. 2 de 2277 a 2611 ('Vantagens. Simplicidade administrativa.', 'O que é. Contrato...') e deixa o texto quase ilegível.</t>
  </si>
  <si>
    <t xml:space="preserve">Devolver a forma de tabela onde é referência (classe de ação, direito, efeito no exit) e de prosa onde é argumento. Traduzir: preferência de liquidação, participativa e não participativa, catraca.</t>
  </si>
  <si>
    <t xml:space="preserve">Cap, R$ 8 milhões dividido por R$ 20 milhões, igual a quarenta por cento de desconto implícito via cap.</t>
  </si>
  <si>
    <t xml:space="preserve">8 sobre 20 dá 40% do preço da rodada, não 40% de desconto. O desconto implícito é de 60%.</t>
  </si>
  <si>
    <t xml:space="preserve">Escrever: 'O cap de R$ 8 milhões contra pre-money de R$ 20 milhões equivale a pagar 40% do preço da rodada, ou seja, 60% de desconto.'</t>
  </si>
  <si>
    <t xml:space="preserve">Série A: ~30%</t>
  </si>
  <si>
    <t xml:space="preserve">Com R$ 10 mi sobre pre-money de R$ 20 mi, o investidor fica com 33,3%, como o próprio exemplo calculou em 2560. Um pool de 15% antes da rodada vira 10% depois, não 13%.</t>
  </si>
  <si>
    <t xml:space="preserve">Refazer o quadro com o pool dentro do pre-money: Série A 33,3%, pool 10%, fundador A ~29,8%, fundador B ~19,8%, anjo ~7,1%. Mostrar a conta.</t>
  </si>
  <si>
    <t xml:space="preserve">### Alíquota Efetiva Total sobre Receita Bruta, Peso do INSS Patronal e Aproveitamento de Créditos</t>
  </si>
  <si>
    <t xml:space="preserve">O título promete a conta de alíquota efetiva, INSS e créditos. O corpo é a antiga lista de KPIs ('Pontualidade em obrigações acessórias. Cem por cento.'), sem uma linha sobre o tema.</t>
  </si>
  <si>
    <t xml:space="preserve">Renomear para 'Metas de higiene fiscal' e montar tabela (métrica, alvo, frequência). Ou escrever a seção prometida com a conta de Bia: tributos pagos sobre receita bruta antes e depois do Simples.</t>
  </si>
  <si>
    <t xml:space="preserve">### Onde empresas saudáveis criam passivos milionários: pejotização cega, CNAE errado e falta de retenção</t>
  </si>
  <si>
    <t xml:space="preserve">Nenhum dos três temas do título aparece no corpo. Pejotização, CNAE errado e retenções na fonte são riscos reais de startup e ficaram só no título.</t>
  </si>
  <si>
    <t xml:space="preserve">Escrever os três itens (PJ com subordinação vira vínculo e INSS retroativo, CNAE que joga a empresa no anexo errado, retenção de IRRF, CSRF e ISS em serviços tomados) ou trocar o título pelo conteúdo real.</t>
  </si>
  <si>
    <t xml:space="preserve">Em SaaS com alta margem, o Lucro Presumido pode ser melhor desde R$ 1 milhão de faturamento.</t>
  </si>
  <si>
    <t xml:space="preserve">Quatro limiares no trecho: R$ 1 mi aqui, 'menor que R$ 2 milhões... o Simples tende a vencer' (2288), 'entre R$ 1,5M e R$ 3M' (2862) e 'a partir de R$ 1,5–2M' (3149). Nenhum vem com a conta.</t>
  </si>
  <si>
    <t xml:space="preserve">Fazer uma única simulação (Anexos III e V contra Presumido, com a CPP fora do DAS) para três níveis de folha e citar o mesmo resultado nos quatro pontos.</t>
  </si>
  <si>
    <t xml:space="preserve">($	ext{Total de Tributos Pagos} div 	ext{Receita Bruta}$)</t>
  </si>
  <si>
    <t xml:space="preserve">LaTeX corrompido: o '\t' de \text virou tabulação e o \div perdeu a barra. O leitor vê '$ ext{Total de Tributos Pagos} div ext{Receita Bruta}$' no meio do Ritual.</t>
  </si>
  <si>
    <t xml:space="preserve">Trocar a fórmula por texto: 'Alíquota Efetiva Total = tributos pagos no período ÷ receita bruta do período'. Varrer o volume atrás de '$' seguido de tabulação.</t>
  </si>
  <si>
    <t xml:space="preserve">reuniram-se com o diretor financeiro de um grande fornecedor têxtil para renovar os contratos de fabricação</t>
  </si>
  <si>
    <t xml:space="preserve">Contrato de fabricação têxtil não cabe na marca de cosméticos e autocuidado das cenas vizinhas (3:5818, 4:7361, 5:2217).</t>
  </si>
  <si>
    <t xml:space="preserve">"de um grande fabricante terceirizado de cosméticos para renovar os contratos de envase do ano seguinte".</t>
  </si>
  <si>
    <t xml:space="preserve">cada vez que um cliente pagar uma compra, o imposto será separado automaticamente na fração de segundo da transação bancária antes mesmo de o dinheiro encostar na conta da empresa</t>
  </si>
  <si>
    <t xml:space="preserve">O split payment da LC 214/2025 entra de forma gradual e ainda depende de regulamento. A cena sugere efeito já no contrato do ano seguinte. Venda no cartão também não cai 'integral' na hora.</t>
  </si>
  <si>
    <t xml:space="preserve">Situar no tempo: 'quando o split payment valer para as vendas deles'. Separar o que a LC 214 já define do que depende de regulamento, com marca de data.</t>
  </si>
  <si>
    <t xml:space="preserve">**A Reforma Tributária não é apenas uma mudança de alíquotas para o departamento fiscal — ela é a maior reengenharia de capital de giro, precificação B2B e seleção de fornecedores da história recente do Brasil.**</t>
  </si>
  <si>
    <t xml:space="preserve">Pergunta retórica com resposta imediata, antítese 'não é apenas X, é Y', frase inteira em negrito e superlativo sem base ('da história recente do Brasil').</t>
  </si>
  <si>
    <t xml:space="preserve">Uma frase sem negrito: 'Para quem vende, a Reforma mexe em três coisas além da alíquota: o caixa (split payment), o preço B2B (crédito) e a escolha de fornecedor.'</t>
  </si>
  <si>
    <t xml:space="preserve">Quem dominar a matemática da não-cumulatividade plena e a perda do *float* do Split Payment vai tomar mercado de concorrentes que só vão acordar quando o caixa secar.</t>
  </si>
  <si>
    <t xml:space="preserve">Promessa não cumprida. O corpo trata de regimes de IRPJ, Lei do Bem e holding. Split payment, float, crédito amplo e a 'Cegueira do Preço Cheio' só voltam no Espelho. Rafael e Bia somem após a cena.</t>
  </si>
  <si>
    <t xml:space="preserve">Inserir seção com a conta de Rafael e Bia: float perdido em dias de faturamento, efeito no capital de giro, repasse de crédito ao cliente B2B e cláusula de neutralidade. Enxugar regimes, já tratados no Cap. 2.</t>
  </si>
  <si>
    <t xml:space="preserve">O foco aqui é decisão estratégica de regime, incentivos fiscais para tech, estrutura de holding e armadilhas cotidianas.</t>
  </si>
  <si>
    <t xml:space="preserve">Os Caps. 2 e 3 tratam dos mesmos regimes, Fator R, Lei do Bem, PLR e janela de opção, com números divergentes. A divisão 'operacional x estratégico' não se sustenta no texto.</t>
  </si>
  <si>
    <t xml:space="preserve">Concentrar regimes, Fator R e Lei do Bem no Cap. 3 e deixar o Cap. 2 com contabilidade, rotinas e obrigações. Cortar 2277 a 2291 e 2417 a 2428 do Cap. 2.</t>
  </si>
  <si>
    <t xml:space="preserve">No Lucro Presumido e no Lucro Real, o INSS patronal (20%) aparece separado e visível.</t>
  </si>
  <si>
    <t xml:space="preserve">Fora do Simples, a folha paga também RAT e terceiros (cerca de 27% a 29% no total). Falta a desoneração da folha de TI (CPRB), em reoneração gradual de 2025 a 2028, decisiva para software.</t>
  </si>
  <si>
    <t xml:space="preserve">Trocar por 'encargos patronais de cerca de 27% a 29% sobre a folha' e incluir um parágrafo sobre a CPRB para empresas de TI, com o calendário de reoneração.</t>
  </si>
  <si>
    <t xml:space="preserve">Investidores institucionais (fundos Series A em diante) fazem due diligence tributária (auditoria fiscal pré-investimento).</t>
  </si>
  <si>
    <t xml:space="preserve">'Series A' em inglês num livro que usa 'Série A', seguido de glosa automática para due diligence.</t>
  </si>
  <si>
    <t xml:space="preserve">Escrever: 'Fundos de Série A em diante fazem auditoria tributária antes de investir.'</t>
  </si>
  <si>
    <t xml:space="preserve">**Quem pode usar:** Empresas com faturamento anual até R$ 4,8 milhões (receita bruta acumulada nos últimos 12 meses).</t>
  </si>
  <si>
    <t xml:space="preserve">O limite é por ano-calendário. Os últimos 12 meses (RBT12) definem a alíquota. Faltam o sublimite de R$ 3,6 mi para ICMS e ISS e a fórmula da alíquota efetiva, sem a qual a tabela de 2733 engana.</t>
  </si>
  <si>
    <t xml:space="preserve">Explicar: limite anual, RBT12 para achar a faixa e alíquota efetiva = (RBT12 x alíquota nominal - parcela a deduzir) / RBT12, com um exemplo no Anexo III e outro no V.</t>
  </si>
  <si>
    <t xml:space="preserve">**O Fator R — entender isso muda tudo para startups de serviços:**</t>
  </si>
  <si>
    <t xml:space="preserve">Rótulo enfático com o tique 'muda tudo', da lista que o autor quer cortar.</t>
  </si>
  <si>
    <t xml:space="preserve">Título simples: 'O Fator R'.</t>
  </si>
  <si>
    <t xml:space="preserve">Se esse percentual for igual ou superior a 28%, a empresa de serviços intelectuais (como desenvolvimento de software) migra do Anexo V para o Anexo III</t>
  </si>
  <si>
    <t xml:space="preserve">Fator R, pró-labore e Lei do Bem são o problema de Lucas e Marina, e a Lei de Informática é o de Henrique (hardware). Nenhum dos dois aparece. Os arquétipos ficam presos à cena de abertura.</t>
  </si>
  <si>
    <t xml:space="preserve">Rodar o exemplo de Fator R com o SaaS de Lucas e Marina (folha, pró-labore, faturamento) e a seção de incentivos de hardware com a operação de Henrique no interior do PR e do MT.</t>
  </si>
  <si>
    <t xml:space="preserve">Teto de faturamento: ultrapassar R$ 4,8M em qualquer momento do ano gera exclusão retroativa do Simples — com recolhimento retroativo dos tributos na forma do regime adequado, mais multa e juros</t>
  </si>
  <si>
    <t xml:space="preserve">Errado. Excesso de até 20% exclui a partir de janeiro seguinte, e acima disso a partir do mês seguinte ao excesso. Retroação é caso de início de atividade. Contradiz a cena de Bia (2217).</t>
  </si>
  <si>
    <t xml:space="preserve">Escrever: 'Passou de R$ 4,8 mi no ano: até R$ 5,76 mi, você sai do Simples em 1º de janeiro. Acima disso, sai no mês seguinte ao excesso. Acima de R$ 3,6 mi, ICMS e ISS já são pagos fora do DAS.'</t>
  </si>
  <si>
    <t xml:space="preserve">Passar de R$ 4,8 milhões exclui a EPP do Simples no mês seguinte ao excesso, ou só em 1º de janeiro do ano seguinte se o excesso não passar de 20%. Retroação ao início das atividades só ocorre no ano de abertura, com excesso acima de 20% do limite proporcional.</t>
  </si>
  <si>
    <t xml:space="preserve">| Serviços em geral (consultoria, SaaS) | 32% | 32% |</t>
  </si>
  <si>
    <t xml:space="preserve">A LC 224/2025, que o Cap. 2 cita, teria elevado em 10% os percentuais de presunção sobre a receita acima de R$ 5 mi por ano a partir de 2026. A tabela não menciona isso.</t>
  </si>
  <si>
    <t xml:space="preserve">Conferir e, se confirmado, acrescentar nota: 'Sobre a parcela da receita acima de R$ 5 milhões no ano, a presunção sobe 10% (32% vira 35,2%).'</t>
  </si>
  <si>
    <t xml:space="preserve">Uma empresa de serviços com margem de 10% pagará IRPJ/CSLL como se tivesse 32% de margem — tributação acima do real. Nesses casos, o Lucro Real é mais vantajoso.</t>
  </si>
  <si>
    <t xml:space="preserve">Conclusão com metade da conta: no Real o PIS/Cofins vai a 9,25% não cumulativo e folha não gera crédito. Em serviço intensivo em gente, o Presumido costuma ganhar mesmo com margem baixa.</t>
  </si>
  <si>
    <t xml:space="preserve">Trocar 'é mais vantajoso' por 'pode ser' e mostrar a conta completa: IRPJ e CSLL mais PIS/Cofins (3,65% contra 9,25% menos créditos) nos dois regimes, para margens de 10%, 20% e 30%.</t>
  </si>
  <si>
    <t xml:space="preserve">...o crédito pode ser relevante. Calcular se compensa o aumento de complexidade é obrigação antes de optar pelo Lucro Real voluntariamente.</t>
  </si>
  <si>
    <t xml:space="preserve">A escolha feita em outubro de 2026 vale para 2027, quando PIS e Cofins acabam e a CBS dá crédito em qualquer regime fora do Simples. Receita de software no Real segue cumulativa (Lei 10.833, art. 10).</t>
  </si>
  <si>
    <t xml:space="preserve">Avisar que o argumento do crédito de PIS/Cofins vale só até dezembro de 2026. Para 2027, comparar Presumido e Real só por IRPJ e CSLL e tratar CBS/IBS à parte. Rever a tabela de 2842 e o sinal de 2867.</t>
  </si>
  <si>
    <t xml:space="preserve">PIS e Cofins são extintos em 2027 e a CBS passa a dar crédito fora do Simples, então o argumento do crédito de PIS e Cofins vale só até dezembro de 2026. Até lá, no Lucro Real, a receita de licenciamento de software próprio nacional segue cumulativa e não gera crédito.</t>
  </si>
  <si>
    <t xml:space="preserve">https://www.ibet.com.br/sc-218-24-07-2024-pis-cofins-regime-de-apuracao-do-irpj-csll-lucro-real-receitas-decorrentes-de-licenciamento-cessao-de-direito-de-uso-de-software/</t>
  </si>
  <si>
    <t xml:space="preserve">Empresa SaaS com R$ 5M de faturamento anual, margem bruta de 60%, folha de pagamento de R$ 1,2M (Fator R = 24%), sem créditos significativos de PIS/COFINS.</t>
  </si>
  <si>
    <t xml:space="preserve">Com R$ 5 mi a empresa já está fora do Simples. No Presumido, IRPJ e CSLL ignoram o adicional de 10% (dão cerca de R$ 520 mil, não R$ 384 mil), e a CPP sobre R$ 1,2 mi some da comparação.</t>
  </si>
  <si>
    <t xml:space="preserve">Refazer com R$ 4,5 mi, incluir o adicional de IRPJ e a CPP fora do DAS (R$ 240 mil só nos 20%) nas colunas Presumido e Real, e usar a alíquota efetiva do Anexo V na faixa, não a inicial de 15,5%.</t>
  </si>
  <si>
    <t xml:space="preserve">O principal incentivo fiscal para startups de tecnologia no Brasil. Permite que empresas optantes do **Lucro Real** deduzam da base de cálculo do IRPJ e da CSLL entre 60% e 80% dos gastos</t>
  </si>
  <si>
    <t xml:space="preserve">Falta a ressalva que decide o caso de startup: a exclusão da Lei do Bem só reduz lucro tributável e não cria nem aumenta prejuízo fiscal. Empresa no prejuízo não aproveita nada naquele ano.</t>
  </si>
  <si>
    <t xml:space="preserve">Acrescentar: 'Só funciona com lucro fiscal. Se a empresa fecha no prejuízo, o benefício do ano se perde, sem crédito para o futuro. A Lei do Bem pesa a partir da fase lucrativa, não no ano do burn.'</t>
  </si>
  <si>
    <t xml:space="preserve">A Lei do Bem permite excluir de 60% a 80% dos dispêndios de P&amp;D (mais até 20% com patente) do lucro real e da base da CSLL. A exclusão fica limitada ao lucro do período e o excesso não passa para anos seguintes, então empresa com prejuízo fiscal não aproveita.</t>
  </si>
  <si>
    <t xml:space="preserve">https://www.planalto.gov.br/ccivil_03/_ato2004-2006/2006/decreto/d5798.htm</t>
  </si>
  <si>
    <t xml:space="preserve">- Registro dos projetos no MCTI/SEMPI (recomendado, mas não obrigatório para a dedução)</t>
  </si>
  <si>
    <t xml:space="preserve">Três versões no trecho: 'certificação técnica dos projetos' (2419), 'não obrigatório' (2921) e 'Habilitar junto ao órgão' (2976). O envio anual do FORMP&amp;D ao MCTI é obrigatório.</t>
  </si>
  <si>
    <t xml:space="preserve">Unificar: 'Não há habilitação prévia. A empresa usa o benefício e informa os projetos ao MCTI pelo FORMP&amp;D até 31 de julho do ano seguinte. Sem o envio, o benefício fica exposto a glosa.'</t>
  </si>
  <si>
    <t xml:space="preserve">| Aumento do valor absoluto de P&amp;D em relação ao ano anterior | 80% dos gastos |</t>
  </si>
  <si>
    <t xml:space="preserve">Tabela errada. Os 70% e 80% dependem do aumento do número de pesquisadores contratados (até 5% e acima de 5%), não do gasto. O adicional de patente é de até 20%, sobre patente concedida.</t>
  </si>
  <si>
    <t xml:space="preserve">Reescrever: base 60%, mais 10 pontos se o número de pesquisadores crescer até 5%, mais 20 se crescer acima de 5%, e até 20% sobre gastos de projeto com patente concedida. Corrigir o exemplo de 2890.</t>
  </si>
  <si>
    <t xml:space="preserve">Pelo Decreto 5.798/2006 (art. 8º), a exclusão base é de 60%, sobe a 70% se o número de pesquisadores crescer até 5% e a 80% se crescer acima de 5%. Soma-se até 20% dos gastos de P&amp;D com patente concedida ou cultivar registrado.</t>
  </si>
  <si>
    <t xml:space="preserve">Redução de IPI para fabricantes de produtos de tecnologia da informação que realizem investimentos em P&amp;D no Brasil.</t>
  </si>
  <si>
    <t xml:space="preserve">Desatualizado. Desde a Lei 13.969/2019 o benefício virou crédito financeiro sobre o investimento em P&amp;D, não redução de IPI. Com a Reforma, o IPI vai a zero em 2027, salvo produtos da ZFM.</t>
  </si>
  <si>
    <t xml:space="preserve">Reescrever: 'Fabricantes de TIC habilitados geram crédito financeiro proporcional ao investimento em P&amp;D (Lei 13.969/2019), compensável com tributos federais.' Ligar a Henrique, que vende hardware.</t>
  </si>
  <si>
    <t xml:space="preserve">Desde a Lei 13.969/2019, a Lei de Informática dá crédito financeiro sobre os dispêndios em P&amp;D, compensável com tributos federais até 31/12/2029, em substituição aos incentivos extintos. Com a Reforma, o IPI vai a zero em 2027, salvo produtos incentivados da ZFM.</t>
  </si>
  <si>
    <t xml:space="preserve">https://www.planalto.gov.br/ccivil_03/_ato2019-2022/2019/lei/L13969.htm</t>
  </si>
  <si>
    <t xml:space="preserve">Isenção/redução de IPI, PIS, COFINS e II para empresas que desenvolvam ou produzam semicondutores no Brasil.</t>
  </si>
  <si>
    <t xml:space="preserve">O PADIS foi reformulado (crédito financeiro, programa Brasil Semicon) e o PATVD pode ter perdido vigência. Com a Reforma, PIS, Cofins e IPI mudam em 2027.</t>
  </si>
  <si>
    <t xml:space="preserve">Conferir o status de PADIS e PATVD em 2026 e descrever o benefício na forma vigente, ou cortar o PATVD.</t>
  </si>
  <si>
    <t xml:space="preserve">o Rota 2030 oferece incentivos via IRPJ para empresas que realizem P&amp;D com foco em eficiência energética</t>
  </si>
  <si>
    <t xml:space="preserve">O Rota 2030 foi substituído pelo Mover (Programa Mobilidade Verde e Inovação, Lei 14.902/2024), com crédito financeiro e regras novas. O fundador vai procurar um programa encerrado.</t>
  </si>
  <si>
    <t xml:space="preserve">Trocar por Mover, com resumo das regras e da habilitação no MDIC. Corrigir também 'MDIC para Rota 2030' em 2976 e a menção de 8185 do volume.</t>
  </si>
  <si>
    <t xml:space="preserve">A Lei 14.902/2024 criou o Programa Mover e revogou os arts. 1º a 29 da Lei 13.755/2018, base do Rota 2030. O Mover dá crédito financeiro a quem investe em P&amp;D no setor automotivo, com habilitação por ato do MDIC.</t>
  </si>
  <si>
    <t xml:space="preserve">https://www.planalto.gov.br/ccivil_03/_ato2023-2026/2024/lei/l14902.htm</t>
  </si>
  <si>
    <t xml:space="preserve">Para uma empresa com R$ 1M em gastos de P&amp;D, a redução de IRPJ/CSLL via Lei do Bem pode chegar a R$ 200–400K por ano.</t>
  </si>
  <si>
    <t xml:space="preserve">Pelo próprio exemplo de 2882 (60% a 80% vezes 34%), R$ 1 mi de P&amp;D rende de R$ 204 mil a R$ 272 mil. Chegar a R$ 400 mil exigiria exclusão acima de 100%.</t>
  </si>
  <si>
    <t xml:space="preserve">Escrever 'de R$ 200 mil a R$ 340 mil, no teto de todos os adicionais, e só se houver lucro fiscal para absorver'.</t>
  </si>
  <si>
    <t xml:space="preserve">Os royalties pagos pela empresa operacional à holding de IP são despesa dedutível no Lucro Real.</t>
  </si>
  <si>
    <t xml:space="preserve">A lei veda deduzir royalties pagos a sócios, PF ou PJ, e a dirigentes (Lei 4.506/1964, art. 71). Se a holding de IP é sócia da operacional, não deduz. A 'isenção de IRPF' do fim também mudou em 2026.</t>
  </si>
  <si>
    <t xml:space="preserve">Corrigir: 'Royalties pagos a sócio ou a empresa sócia não são dedutíveis. A estrutura só para em pé com holdings irmãs, propósito negocial e preço de mercado.' Tirar 'preço de transferência' (3016), regra de operação com o exterior.</t>
  </si>
  <si>
    <t xml:space="preserve">Royalties pagos a sócio, pessoa física ou jurídica, ou a dirigente não são dedutíveis (Lei 4.506/1964, art. 71, e RIR/2018, art. 363, I). Se a holding de IP é sócia direta da operacional, a despesa não deduz.</t>
  </si>
  <si>
    <t xml:space="preserve">https://www.ibet.com.br/wp-content/uploads/2019/06/SC_Cosit_n_182-2019.pdf</t>
  </si>
  <si>
    <t xml:space="preserve">Uma das principais motivações para constituir holding antes de receber investimento: quando a holding vende as participações na startup, o ganho de capital pode ser retido na holding</t>
  </si>
  <si>
    <t xml:space="preserve">O título fala em 'redução de carga', mas ganho de capital em PJ paga IRPJ e CSLL de cerca de 34%, contra 15% a 22,5% na PF. Holding no exit costuma aumentar o imposto.</t>
  </si>
  <si>
    <t xml:space="preserve">Retitular 'Holding e exit: quando compensa' e comparar a venda pela PF (15% a 22,5%) com a venda pela holding (cerca de 34% mais a tributação na distribuição). Remeter ao Vol. 9, Cap. 18 para a conta completa.</t>
  </si>
  <si>
    <t xml:space="preserve">- Declaração CBE (Capitais Brasileiros no Exterior) anual — obrigatória para o residente no Brasil</t>
  </si>
  <si>
    <t xml:space="preserve">A declaração anual ao Banco Central só é obrigatória a partir de US$ 1 milhão em ativos no exterior. Como está, todo fundador com offshore acha que precisa declarar.</t>
  </si>
  <si>
    <t xml:space="preserve">Acrescentar o limite: 'anual, para quem tem US$ 1 milhão ou mais em ativos no exterior em 31 de dezembro'.</t>
  </si>
  <si>
    <t xml:space="preserve">o fundador "vende" para a própria holding ao valor de mercado, gerando ganho de capital.</t>
  </si>
  <si>
    <t xml:space="preserve">A PF pode integralizar quotas na holding pelo valor declarado no IR, sem ganho de capital (Lei 9.249/1995, art. 23). O risco da holding tardia é outro: propósito negocial e imposto na venda.</t>
  </si>
  <si>
    <t xml:space="preserve">Reescrever: 'Integralizar as quotas pelo valor da declaração não gera ganho na entrada. O problema da holding tardia é o fisco questionar o propósito e o ganho ficar todo na PJ na venda.' Ajustar a armadilha 6 (3164).</t>
  </si>
  <si>
    <t xml:space="preserve">- Acordo escrito anterior ao período de apuração</t>
  </si>
  <si>
    <t xml:space="preserve">Desde a Lei 14.020/2020, a PLR exige regras assinadas antes de qualquer antecipação e ao menos 90 dias antes da parcela final. A comissão também precisa de representante do sindicato.</t>
  </si>
  <si>
    <t xml:space="preserve">Atualizar: 'Regras assinadas antes de qualquer antecipação e no mínimo 90 dias antes do pagamento final. Comissão paritária com um representante indicado pelo sindicato.'</t>
  </si>
  <si>
    <t xml:space="preserve">**A regra geral (LC 116/2003):** O ISS é devido ao município onde o serviço é prestado.</t>
  </si>
  <si>
    <t xml:space="preserve">A regra geral da LC 116 (art. 3º) é o município do estabelecimento prestador, com exceções listadas. O texto inverte a regra e diz o contrário em 3080. Com a Reforma, o IBS vai ao destino.</t>
  </si>
  <si>
    <t xml:space="preserve">Escrever: 'Em regra, o ISS vai para o município do estabelecimento do prestador, salvo as exceções do art. 3º.' Acrescentar que a disputa perde sentido com o IBS, cobrado no destino até 2033.</t>
  </si>
  <si>
    <t xml:space="preserve">O Brasil tem acordos com cerca de 33 países (EUA não está incluído). Com países com tratado (Portugal, Alemanha, França, Japão, Israel, entre outros)</t>
  </si>
  <si>
    <t xml:space="preserve">A Alemanha denunciou o tratado com o Brasil, sem efeito desde 2006. O número de acordos em vigor também mudou com tratados recentes (Reino Unido, Suíça, Emirados, entre outros).</t>
  </si>
  <si>
    <t xml:space="preserve">Tirar a Alemanha, trocar 'cerca de 33' pelo número conferido na lista da Receita Federal e citar exemplos vigentes (Portugal, França, Japão, Reino Unido).</t>
  </si>
  <si>
    <t xml:space="preserve">A Alemanha denunciou o acordo em 2005 e ele está sem efeito desde 1º/1/2006. A página da Receita lista 39 países, contando a Alemanha, e os EUA seguem sem acordo.</t>
  </si>
  <si>
    <t xml:space="preserve">https://www.gov.br/receitafederal/pt-br/acesso-a-informacao/legislacao/acordos-internacionais/acordos-para-evitar-a-dupla-tributacao/acordos-para-evitar-a-dupla-tributacao-e-prevenir-a-evasao-fiscal</t>
  </si>
  <si>
    <t xml:space="preserve">| IRPF | Tabela progressiva (até 27,5%) | Isento (PF) — sujeito à Reforma Tributária |</t>
  </si>
  <si>
    <t xml:space="preserve">Desatualizado e em choque com 2341: desde 2026 há retenção de 10% sobre dividendos acima de R$ 50 mil por mês e imposto mínimo para renda alta (Lei 15.270/2025). 3023 e 3115 repetem a isenção.</t>
  </si>
  <si>
    <t xml:space="preserve">Atualizar a tabela, o callout de 3114 e a lista de 3023 com a regra vigente e refazer 'A estratégia' (3112) com o imposto mínimo anual. Trocar 'Há proposta em tramitação' por 'A Lei 15.270/2025 passou a tributar'.</t>
  </si>
  <si>
    <t xml:space="preserve">A Lei 15.270/2025 passou a tributar dividendos: desde janeiro de 2026, valores acima de R$ 50 mil no mês da mesma empresa têm retenção de 10% sobre o total. Renda anual acima de R$ 600 mil paga imposto mínimo de até 10% a partir da declaração de 2027.</t>
  </si>
  <si>
    <t xml:space="preserve">é vantajoso manter o pró-labore no mínimo necessário (pelo menos o salário mínimo, por exigência previdenciária) e distribuir o restante como lucros.</t>
  </si>
  <si>
    <t xml:space="preserve">Contradiz 2755, que manda calibrar o pró-labore para alcançar o Fator R. No Simples, cortar pró-labore pode jogar o SaaS no Anexo V. Falta o custo do INSS de 11% e do IRPF.</t>
  </si>
  <si>
    <t xml:space="preserve">Unificar: 'No Simples, ajuste o pró-labore para manter o Fator R em 28%. No Presumido e no Real, compare INSS e IRPF do pró-labore com a tributação de dividendos em vigor desde 2026.'</t>
  </si>
  <si>
    <t xml:space="preserve">você já calculou se vale a pena optar pelo recolhimento regular de IBS/CBS por fora do Simples para transferir crédito integral ao seu cliente corporativo</t>
  </si>
  <si>
    <t xml:space="preserve">É a decisão tributária mais urgente de 2026 para SaaS B2B no Simples e só aparece no Espelho. O corpo não explica a opção, o prazo, o custo nem quando vale. O leitor não consegue responder.</t>
  </si>
  <si>
    <t xml:space="preserve">Criar seção no corpo: o que muda para quem fica no Simples (crédito do cliente limitado ao pago no DAS), como e quando optar pelo regime regular de IBS/CBS e a conta para cliente B2B no Real e para B2C.</t>
  </si>
  <si>
    <t xml:space="preserve">Durante a preparação para sua primeira conversa com fundos de Venture Capital na Faria Lima</t>
  </si>
  <si>
    <t xml:space="preserve">Primeira conversa com fundos a R$ 300 mil de MRR. Mas em 5:6438 já fizeram 22 reuniões de Seed abaixo de R$ 250 mil, e em 5:7097 a primeira tentativa de Seed vai de janeiro a abril.</t>
  </si>
  <si>
    <t xml:space="preserve">"Durante a preparação para a conversa de Série A com fundos na Faria Lima".</t>
  </si>
  <si>
    <t xml:space="preserve">era apenas `=F14*1,22` — um crescimento mágico de 22% ao mês puxado pelo mouse no Excel.</t>
  </si>
  <si>
    <t xml:space="preserve">A conta da cena não fecha. 22% ao mês por 48 meses multiplicam a receita por cerca de 14 mil: R$ 300 mil de MRR virariam R$ 4,2 bilhões de MRR, não R$ 120 milhões de ARR.</t>
  </si>
  <si>
    <t xml:space="preserve">Usar 7,6% ao mês (`=F14*1,076`), a taxa que leva R$ 300 mil de MRR a R$ 120 milhões de ARR em 48 meses. Ou dizer que as colunas são trimestres e baixar a meta para cerca de R$ 87 milhões.</t>
  </si>
  <si>
    <t xml:space="preserve">Por que 90% dos modelos financeiros apresentados por fundadores desmoronam na primeira pergunta de um operador experiente?</t>
  </si>
  <si>
    <t xml:space="preserve">Estatística sem fonte e com precisão inventada, dentro da pergunta retórica com resposta imediata ('Por que X? Porque Y') que abre o capítulo.</t>
  </si>
  <si>
    <t xml:space="preserve">Tirar o número: 'Por que tantos modelos de fundador desmoronam na primeira pergunta de um operador experiente?' Ou citar a fonte, se existir.</t>
  </si>
  <si>
    <t xml:space="preserve">Andy Grove tratava qualquer projeção empresarial como o cálculo de capacidade de uma linha fabril</t>
  </si>
  <si>
    <t xml:space="preserve">Atribuição forçada. Em High Output Management, Grove usa a fábrica de café da manhã para falar de produção e gestão, não de projeção financeira. As 'dez mil placas' não são dele.</t>
  </si>
  <si>
    <t xml:space="preserve">Citar a imagem real: 'Grove ensinava gestão como uma fábrica de café da manhã: a produção depende de capacidade, tempo de ciclo e insumo. Projeção de receita obedece à mesma física.'</t>
  </si>
  <si>
    <t xml:space="preserve">Chamamos a planilha de Lucas de **O Excel de Ficção Científica**</t>
  </si>
  <si>
    <t xml:space="preserve">Abertura em fórmula idêntica nos quatro capítulos: cena, 'Por que X? Porque Y', autor do cânone e 'Chamamos isso de A [Nome]' (3197, 3517, 3767, 4205). Lidos em sequência, viram molde.</t>
  </si>
  <si>
    <t xml:space="preserve">Variar a entrada: Cap. 5 pela matriz na tela, Cap. 6 pela frase do diretor, Cap. 7 pelo número que fechou (R$ 380 mil). Cortar o 'Por que...? Porque...' em pelo menos dois capítulos.</t>
  </si>
  <si>
    <t xml:space="preserve">Para os fundamentos das três demonstrações (DRE, Balanço Patrimonial e DFC), ver [[#CAPÍTULO 1</t>
  </si>
  <si>
    <t xml:space="preserve">Remissão em excesso: o Cap. 4 manda ao Cap. 1 duas vezes em dez linhas (3206 e 3216), e a mesma frase-molde abre os Caps. 5 (3521) e 6 (3776), onde não tem relação com o tema.</t>
  </si>
  <si>
    <t xml:space="preserve">Manter uma remissão ao Cap. 1 só no Cap. 4. Cortar a frase-molde dos Caps. 5 e 6. No Cap. 6, 3776 e 3778 dizem a mesma coisa em sequência.</t>
  </si>
  <si>
    <t xml:space="preserve">Mas como efetivamente construir um modelo financeiro operacional segue ausente.</t>
  </si>
  <si>
    <t xml:space="preserve">Texto de bastidor. A frase justifica a existência do capítulo dentro do próprio capítulo, como nota de editor, e diz que o tema 'segue ausente' no livro que o leitor tem nas mãos.</t>
  </si>
  <si>
    <t xml:space="preserve">Cortar o parágrafo 3208 inteiro. As remissões à Fase 12 e aos Caps. 13 e 17 cabem no 'Ver também'.</t>
  </si>
  <si>
    <t xml:space="preserve">Modelo financeiro operacional é planilha ou ferramenta estruturada que projeta o futuro financeiro da empresa, a partir de drivers operacionais (não de números inventados).</t>
  </si>
  <si>
    <t xml:space="preserve">A cena de Lucas some no 3º parágrafo e o corpo vira manual seco de definições e fragmentos. O sócio do fundo, a linha 14, o ciclo de 90 dias e o ramp-up de 5 meses nunca viram exemplo trabalhado.</t>
  </si>
  <si>
    <t xml:space="preserve">Refazer a seção de drivers com a pergunta do sócio: vendedores rampados em abril, ciclo de 90 dias, conversão de 14%. Mostrar a célula `=F14*1,22` virando 'vendedores rampados × quota'. Voltar a Lucas no Espelho.</t>
  </si>
  <si>
    <t xml:space="preserve">### Quando construir e recalibrar o modelo operacional da sua empresa</t>
  </si>
  <si>
    <t xml:space="preserve">Resíduo do esquema 5W1H com títulos dramatizados: O quê (3212), Por quê (3220), Quando (3233), Quem (3243), Como (3251). Os corpos são fragmentos de uma linha cada.</t>
  </si>
  <si>
    <t xml:space="preserve">Fundir 'Quando' e 'Quem' num parágrafo de prosa dentro da seção de arquitetura e cortar esses subtítulos.</t>
  </si>
  <si>
    <t xml:space="preserve">### Por que o fundador nunca pode terceirizar 100% da lógica do modelo para consultores externos</t>
  </si>
  <si>
    <t xml:space="preserve">O título promete um argumento contra terceirizar o modelo. O corpo (3245 a 3249) só diz quem constrói em cada estágio e não menciona consultor.</t>
  </si>
  <si>
    <t xml:space="preserve">Retitular para 'Quem constrói o modelo em cada estágio' ou escrever o argumento prometido: o que o fundador perde quando não sabe de onde sai cada célula.</t>
  </si>
  <si>
    <t xml:space="preserve">Contas a receber, e a pagar, do balanço, geram defasagens entre receita reconhecida (DRE), e caixa efetivo (FC).</t>
  </si>
  <si>
    <t xml:space="preserve">Vírgula mecânica antes de 'e' e 'ou' e entre sujeito e verbo, herdada da troca de travessões. Erro gramatical em série nos Caps. 4 e 5 (cerca de 135 ', e' e ', ou' no trecho).</t>
  </si>
  <si>
    <t xml:space="preserve">Revisar a pontuação dos Caps. 4 e 5: 'Contas a receber e a pagar geram defasagem entre a receita reconhecida na DRE e o caixa efetivo.' Mesmo tratamento em 3311 ('Receita, custos, e caixa, NÃO são') e 3350.</t>
  </si>
  <si>
    <t xml:space="preserve">COGS = hosting (function de usage) + processamento (function de transactions) + etc.</t>
  </si>
  <si>
    <t xml:space="preserve">Fórmula com português e inglês misturados ('function de usage'). O leitor não sabe se é sintaxe de planilha ou texto.</t>
  </si>
  <si>
    <t xml:space="preserve">'COGS = hospedagem (função do uso) + processamento (função do número de transações) + demais custos variáveis'.</t>
  </si>
  <si>
    <t xml:space="preserve">**Cenário Base (P50).** Hipóteses centrais realistas. O que você acredita que vai acontecer, com probabilidade cerca de cinquenta por cento.</t>
  </si>
  <si>
    <t xml:space="preserve">Contradiz o Cap. 6: lá o orçamento base deve ser alcançável com 70% a 80% de probabilidade e é o que o conselho aprova (3997). O leitor não sabe qual 'base' levar ao conselho.</t>
  </si>
  <si>
    <t xml:space="preserve">Separar os termos: 'cenário central (P50)' no modelo e 'orçamento comprometido (P70 a P80)' no Cap. 6, com uma frase em cada capítulo explicando a diferença.</t>
  </si>
  <si>
    <t xml:space="preserve">Exemplo. Quanto cada variação de dez por cento em churn mensal afeta o runway?</t>
  </si>
  <si>
    <t xml:space="preserve">A tabela varia o churn em 1 ponto (de 2% para 3% é +50%), não em 10%. E runway de 13 a 22 meses não chega ao 'ARR fim de 24m' sem nova rodada, que a tabela não menciona.</t>
  </si>
  <si>
    <t xml:space="preserve">'Quanto cada ponto a mais de churn mensal tira do runway?' Na legenda, dar a base (ARR inicial, novo ARR por mês, caixa) e dizer se a projeção supõe captação no meio do caminho.</t>
  </si>
  <si>
    <t xml:space="preserve">CAC payback igual a CAC dividido por (ACV vezes margem bruta) vezes 12.</t>
  </si>
  <si>
    <t xml:space="preserve">Fórmulas e números convertidos em palavras ('igual a', 'dividido por', 'vezes', 'quarenta'). Em capítulo de modelagem, o leitor não consegue ler nem copiar a fórmula.</t>
  </si>
  <si>
    <t xml:space="preserve">Restaurar símbolos e algarismos em bloco de fórmula: 'CAC payback (meses) = CAC × 12 ÷ (ACV × margem bruta)'. Idem para burn multiple, Rule of 40 e Magic Number (3392).</t>
  </si>
  <si>
    <t xml:space="preserve">LTV igual a ACV vezes margem bruta vezes (1 dividido por churn).</t>
  </si>
  <si>
    <t xml:space="preserve">A fórmula só fecha com churn anual, mas o capítulo trabalha com churn mensal (2% a 5%). Quem usar churn mensal com ACV terá um LTV 12 vezes inflado.</t>
  </si>
  <si>
    <t xml:space="preserve">Explicitar a unidade: 'LTV = ACV × margem bruta ÷ churn anual', ou 'LTV = MRR médio × margem bruta ÷ churn mensal'.</t>
  </si>
  <si>
    <t xml:space="preserve">Magic Number igual a (ARR novo vezes 4) dividido por S&amp;M do período anterior.</t>
  </si>
  <si>
    <t xml:space="preserve">Fórmula errada. O ×4 serve para anualizar a variação da receita trimestral. ARR já é anual, então '(ARR novo × 4)' infla o Magic Number em quatro vezes.</t>
  </si>
  <si>
    <t xml:space="preserve">'Magic Number = (receita do trimestre - receita do trimestre anterior) × 4 ÷ S&amp;M do trimestre anterior', ou 'ARR líquido novo do trimestre ÷ S&amp;M do trimestre anterior'. Saudável a partir de 0,7.</t>
  </si>
  <si>
    <t xml:space="preserve">Se o modelo tem divergência maior que vinte por cento entre plan, e actual, por dois meses consecutivos em qualquer linha-chave, o plano está desatualizado.</t>
  </si>
  <si>
    <t xml:space="preserve">Limiares de desvio não conversam: explicar acima de 10% (3402), recalibrar acima de 20% (3407), meta de 15% (3439), reforecast acima de 10-15% (4033), causa raiz acima de 5% (4166).</t>
  </si>
  <si>
    <t xml:space="preserve">Fixar uma escada única no Cap. 6 e remeter a ela no Cap. 4: 5% pede explicação, 10% pede causa raiz e ação, 15% por dois meses dispara reforecast.</t>
  </si>
  <si>
    <t xml:space="preserve">**Excel, ou Google Sheets.** Pros. Universal, barato, todos sabem usar, e flexibilidade máxima. Cons. Frágil em escala</t>
  </si>
  <si>
    <t xml:space="preserve">Listas viradas em frases soltas: rótulos com ponto ('Pros.', 'Cons.', 'Recomendação.', 'Por que.') e frases sem verbo em série. Cobre quase todo o corpo dos Caps. 4 e 5.</t>
  </si>
  <si>
    <t xml:space="preserve">Em material de referência, tabela (ferramenta, vantagem, limite, estágio). Em argumento, prosa com verbo: 'Planilha basta até a Série A. Quebra quando uma fórmula errada contamina o resto e ninguém sabe qual versão vale.'</t>
  </si>
  <si>
    <t xml:space="preserve">Cons. Custo (R$ 1 a R$ 5 mil por mês).</t>
  </si>
  <si>
    <t xml:space="preserve">O Cap. 7 (4630) dá para as mesmas ferramentas 'US$ 500 a US$ 3.000 por mês', cerca de três vezes mais. Duas faixas de preço para o mesmo produto no mesmo volume.</t>
  </si>
  <si>
    <t xml:space="preserve">Unificar em uma moeda e uma faixa, com a data da cotação, nos dois capítulos.</t>
  </si>
  <si>
    <t xml:space="preserve">**Adaptive Insights, Anaplan.** Pros. Enterprise-grade.</t>
  </si>
  <si>
    <t xml:space="preserve">Adaptive Insights foi comprada pela Workday em 2018 e hoje se chama Workday Adaptive Planning. 'Pros', 'Cons' e 'Enterprise-grade' em inglês no meio da frase.</t>
  </si>
  <si>
    <t xml:space="preserve">'Workday Adaptive Planning e Anaplan. Vantagem: integração completa com ERP. Limite: custo e implantação longa.' Conferir também Causal e Mosaic (3204, 3413), que podem ter mudado de dono.</t>
  </si>
  <si>
    <t xml:space="preserve">### Produtividade por Vendedor Rampado, Receita por Funcionário, Margem de Contribuição e Ponto de Equilíbrio</t>
  </si>
  <si>
    <t xml:space="preserve">Nenhuma das quatro métricas do título aparece no corpo. A seção (3437 a 3447) lista metas de manutenção do modelo: tempo de atualização, divergência, cobertura de drivers.</t>
  </si>
  <si>
    <t xml:space="preserve">Retitular para 'Metas de saúde do modelo' ou escrever a seção prometida, com a conta de produtividade por vendedor rampado, receita por funcionário e ponto de equilíbrio.</t>
  </si>
  <si>
    <t xml:space="preserve">### Onde o papel aceita tudo: esquecer o tempo de ramp-up de vendedores, impostos sobre folha e inadimplência</t>
  </si>
  <si>
    <t xml:space="preserve">Os três erros do título não estão na lista que segue (modelo decorativo, otimismo, complexidade, captação). Ramp-up e encargos só aparecem no Espelho, e inadimplência em lugar nenhum.</t>
  </si>
  <si>
    <t xml:space="preserve">Pôr os três itens no corpo, com número (ramp-up de 3 a 6 meses, fator de 1,7 sobre o salário, provisão para inadimplência em B2B), ou trocar o título pelo que a lista cobre.</t>
  </si>
  <si>
    <t xml:space="preserve">($	ext{Leads Qualificados} 	imes 	ext{Taxa de Conversão} 	imes 	ext{Ticket Médio}$</t>
  </si>
  <si>
    <t xml:space="preserve">LaTeX corrompido: o '\t' de \text e \times virou tabulação. O leitor vê '$ ext{Leads Qualificados} imes...' no Espelho. Mesmo defeito em 3492 ('1{,}7 ext{x}').</t>
  </si>
  <si>
    <t xml:space="preserve">Trocar por texto simples: '(leads qualificados × taxa de conversão × ticket médio, ou vendedores rampados × quota realista)' e '1,7 a 1,9 vez'. Buscar tabulações no volume inteiro.</t>
  </si>
  <si>
    <t xml:space="preserve">**Regra de Bolso (*estilo Andy Grove*):**</t>
  </si>
  <si>
    <t xml:space="preserve">O rótulo 'estilo X' cola autores a regras que não são deles: Grove (3494 e 4683), Horowitz para churn consolidado (3746), Wickman para trava de orçamento (4178).</t>
  </si>
  <si>
    <t xml:space="preserve">Tirar o 'estilo X' e deixar 'Regra de bolso:'. Se quiser autoridade, citar a passagem real do autor.</t>
  </si>
  <si>
    <t xml:space="preserve">Substitua qualquer crescimento percentual solto na sua planilha por uma **Árvore de Drivers Operacionais** e rode três cenários obrigatórios</t>
  </si>
  <si>
    <t xml:space="preserve">Ritual grande demais para uma manhã: é refazer o modelo. A 'Árvore de Drivers' só existe aqui, e os cenários mudam de nome (Base, Estresse e Aceleração contra Base, Upside e Downside em 3356).</t>
  </si>
  <si>
    <t xml:space="preserve">Ritual de uma hora: 'Abra a aba de receita, pinte de vermelho toda célula que é a anterior vezes um percentual e escreva ao lado o driver que deveria gerá-la.' Usar os nomes de cenário do corpo.</t>
  </si>
  <si>
    <t xml:space="preserve">Fase errada. Os Caps. 4 a 7 são citados na Fase 12, Validação do modelo de negócio (Vol. 4, 1618 a 1653). A Fase 11 (MVP) não os cita. O capítulo diz 'Fase 12. Primeiro modelo formal' (3235).</t>
  </si>
  <si>
    <t xml:space="preserve">'Referenciado em: Fase 12.' Pôr o mesmo bloco nos Caps. 6 e 7, também citados na Fase 12 e hoje sem ele.</t>
  </si>
  <si>
    <t xml:space="preserve">Quando a matriz triangular de coortes apareceu na tela, o sangue de Lucas gelou.</t>
  </si>
  <si>
    <t xml:space="preserve">A cena tem os números certos (96% contra 42%) e some. O corpo usa coortes genéricas ('cohort jan/2024') e nunca mostra a matriz triangular que a cena e o Ritual prometem.</t>
  </si>
  <si>
    <t xml:space="preserve">Montar a matriz de Lucas e Marina como exemplo dos Passos 1 a 5 (safras dos fundadores contra safras da campanha), mostrar onde os 3,1% médios escondem os 42% e fechar o Espelho com a decisão deles.</t>
  </si>
  <si>
    <t xml:space="preserve">muitos founders (fundadores) olham projeção convencional de uma startup de assinatura</t>
  </si>
  <si>
    <t xml:space="preserve">Glosa automática e anglicismo em série: 'founders (fundadores)', 'VCs (venture capitalists, ou investidores de capital de risco)', 'retention (retenção)', 'deal (negociação)'.</t>
  </si>
  <si>
    <t xml:space="preserve">Usar o termo em português depois da primeira definição: fundadores, fundos, retenção, negociação. Deixar as glosas no glossário.</t>
  </si>
  <si>
    <t xml:space="preserve">cobertos em apêndices anteriores.</t>
  </si>
  <si>
    <t xml:space="preserve">Remissão para estrutura que não existe: MRR, ARR, LTV e CAC não estão em 'apêndices', e sim em fases e capítulos. Resto da época em que estes capítulos eram apêndices.</t>
  </si>
  <si>
    <t xml:space="preserve">'cobertos na Fase 12 (Vol. 4) e no Cap. 4 deste volume', com os links.</t>
  </si>
  <si>
    <t xml:space="preserve">### O efeito composto da retenção líquida (NRR): por que nenhuma máquina de vendas salva uma coorte que sangra no mês 3</t>
  </si>
  <si>
    <t xml:space="preserve">O corpo (3533 a 3542) fala de captação, decisões de produto e valuation. Não há efeito composto do NRR nem coorte que sangra no mês 3.</t>
  </si>
  <si>
    <t xml:space="preserve">Retitular para 'Por que modelar por coorte' ou fazer a conta prometida: duas coortes de 100 clientes, uma com NRR de 110% e outra de 85%, comparadas em 36 meses.</t>
  </si>
  <si>
    <t xml:space="preserve">O investidor bom quer ver. Como o cohort 2023 performa? E 2022? Degradação? Melhora?</t>
  </si>
  <si>
    <t xml:space="preserve">Perguntas soltas e fragmentos no lugar do argumento: 'Chega no mês dezoito sem a receita. Caixa queimado.' (3533) e 'Churn concentrado em cohort de clientes pequenos?' (3537).</t>
  </si>
  <si>
    <t xml:space="preserve">'O investidor quer saber se as safras mais novas retêm melhor ou pior que as antigas. Sem a matriz, você não responde.'</t>
  </si>
  <si>
    <t xml:space="preserve">Mês um, 100 ativos (cem por cento). Mês três, 92 ativos (noventa e dois por cento).</t>
  </si>
  <si>
    <t xml:space="preserve">Percentuais e prazos por extenso em texto técnico ('noventa e dois por cento', 'cento e trinta e cinco por cento'). São cerca de 60 'por cento' no trecho, quase todos nos Caps. 4 e 5.</t>
  </si>
  <si>
    <t xml:space="preserve">Voltar para algarismos e, melhor ainda, para uma tabela: 'Mês 1 | 100 | 100%'. Idem em 3556, 3573 a 3577 e 3633 a 3651.</t>
  </si>
  <si>
    <t xml:space="preserve">Mesmo cohort jan/2024, com MRR inicial de R$ 10.000.</t>
  </si>
  <si>
    <t xml:space="preserve">Três nomes para a mesma coisa (cohort 124 vezes, coorte 25, safra 15) e gênero oscilando: 'o cohort' (3556), 'a cohort' (3605), 'cohorts segmentadas' (3712). O título diz COHORTS e a abertura, safras.</t>
  </si>
  <si>
    <t xml:space="preserve">Adotar 'coorte' (feminino) no corpo e 'safra' como imagem da abertura. Trocar 'cohort curve' por 'curva da coorte'.</t>
  </si>
  <si>
    <t xml:space="preserve">Passo 1, histórico por cohort.**</t>
  </si>
  <si>
    <t xml:space="preserve">Negrito quebrado: os oito 'Passo N' terminam com '**' sem abertura (3563 a 3625). O leitor vê os asteriscos.</t>
  </si>
  <si>
    <t xml:space="preserve">'**Passo 1. Histórico por coorte.**' com o par completo, ou subtítulo de nível 4.</t>
  </si>
  <si>
    <t xml:space="preserve">Cai para cerca de oitenta por cento nos primeiros doze meses. Fica constante. NRR cerca de oitenta por cento.</t>
  </si>
  <si>
    <t xml:space="preserve">Confunde retenção acumulada com NRR. Se a curva cai a 80% e fica constante, o NRR anual é 80% só no primeiro ano. Do segundo em diante, fica perto de 100%.</t>
  </si>
  <si>
    <t xml:space="preserve">'Curva em platô: cai para cerca de 80% no primeiro ano e estabiliza. Retenção acumulada de 80%, com NRR anual próximo de 100% a partir do segundo ano.'</t>
  </si>
  <si>
    <t xml:space="preserve">Mês doze projetado, R$ 85.000.</t>
  </si>
  <si>
    <t xml:space="preserve">Conta errada. Com 80% de retenção no mês 12 e MRR inicial de R$ 100.000, o mês 12 projetado é R$ 80.000. R$ 85.000 é o mês 6, que o exemplo pulou.</t>
  </si>
  <si>
    <t xml:space="preserve">'Mês seis projetado, R$ 85.000. Mês doze, R$ 80.000. Mês 24, R$ 75.000.' E avisar se o mês 1 é o de entrada (100%) ou o seguinte, já que 3550 e 3593 usam convenções diferentes.</t>
  </si>
  <si>
    <t xml:space="preserve">### Os 4 sinais de vida ou morte que ficam invisíveis na DRE tradicional</t>
  </si>
  <si>
    <t xml:space="preserve">O título promete 4 sinais e a seção lista 5 (Sinal 1 a Sinal 5, de 3633 a 3641).</t>
  </si>
  <si>
    <t xml:space="preserve">'Cinco sinais de vida ou morte que a DRE não mostra'.</t>
  </si>
  <si>
    <t xml:space="preserve">Cohort 2022 em oitenta e cinco por cento. Cohort 2023 em setenta e cinco por cento. Cohort 2024 projeta setenta por cento.</t>
  </si>
  <si>
    <t xml:space="preserve">Exemplos presos em 2022 a 2024. Em outubro de 2026 a coorte de 2024 já fechou 12 meses e não 'projeta' nada. O texto envelhece a cada edição.</t>
  </si>
  <si>
    <t xml:space="preserve">Usar rótulos relativos ('safra de há 36, 24 e 12 meses') ou atualizar para 2024, 2025 e 2026.</t>
  </si>
  <si>
    <t xml:space="preserve">Cohort de clientes que compraram com desconto de vinte por cento ou mais, tem churn duas vezes maior.</t>
  </si>
  <si>
    <t xml:space="preserve">Vírgula entre sujeito e verbo, padrão mecânico que se repete no Cap. 5 (também 3537: 'Decisões de produto, e GTM (...), dependem').</t>
  </si>
  <si>
    <t xml:space="preserve">'Os clientes que compraram com desconto de 20% ou mais cancelam duas vezes mais.'</t>
  </si>
  <si>
    <t xml:space="preserve">### FERRAMENTAS</t>
  </si>
  <si>
    <t xml:space="preserve">Resíduo do molde antigo: 'FERRAMENTAS' e 'VALIDADE E REAVALIAÇÃO' em caixa alta entre subtítulos dramatizados, e o checklist (3710 a 3731) repete os oito passos.</t>
  </si>
  <si>
    <t xml:space="preserve">Fundir Ferramentas e Validade num parágrafo ao fim do Passo 8 e cortar do checklist o que só repete os passos.</t>
  </si>
  <si>
    <t xml:space="preserve">templates gratuitos da Christoph Janz, Jason Lemkin, e OpenView</t>
  </si>
  <si>
    <t xml:space="preserve">A OpenView anunciou em 2024 que deixaria de investir, e a Finmark (3661, 3734) foi comprada pela BILL. Indicações podem estar fora do ar. 'Da Christoph' tem gênero errado.</t>
  </si>
  <si>
    <t xml:space="preserve">'templates gratuitos de Christoph Janz (Point Nine) e Jason Lemkin (SaaStr)'. Conferir OpenView, Finmark e Causal antes de recomendar.</t>
  </si>
  <si>
    <t xml:space="preserve">### A assinatura do Product-Market Fit real: quando a curva de retenção estabiliza na horizontal e o NRR passa de 100%</t>
  </si>
  <si>
    <t xml:space="preserve">O corpo é uma lista de qualidade do modelo (erro menor que 10%, segmentação, cenários). Não fala de PMF nem de curva horizontal.</t>
  </si>
  <si>
    <t xml:space="preserve">Retitular para 'Quando o modelo de coorte está pronto' e levar o sinal de PMF prometido para os padrões de curva (3571), onde o platô é descrito.</t>
  </si>
  <si>
    <t xml:space="preserve">Livro "Hypergrowth", de David Skok, e blog For Entrepreneurs.</t>
  </si>
  <si>
    <t xml:space="preserve">Atribuição provavelmente errada. David Skok escreve o blog For Entrepreneurs, mas 'Hypergrowth' é livro de David Cancel (Drift), de 2017. Leitor de SaaS pega na hora.</t>
  </si>
  <si>
    <t xml:space="preserve">'Blog For Entrepreneurs, de David Skok (Matrix Partners), em especial os textos sobre métricas de SaaS.' Se quiser o livro, creditar David Cancel.</t>
  </si>
  <si>
    <t xml:space="preserve">'Hypergrowth' é livro de David Cancel, da Drift. David Skok, da Matrix Partners, escreve o blog For Entrepreneurs.</t>
  </si>
  <si>
    <t xml:space="preserve">https://www.goodreads.com/book/show/34019213</t>
  </si>
  <si>
    <t xml:space="preserve">Fase errada, como no Cap. 4. O Cap. 5 é citado na Fase 12 (Vol. 4, linha 1653). A Fase 11 é MVP e experimentos de mercado e não o menciona.</t>
  </si>
  <si>
    <t xml:space="preserve">'Referenciado em: Fase 12.'</t>
  </si>
  <si>
    <t xml:space="preserve">*"Mas Henrique, essa despesa estava aprovada no budget anual de dezembro!"*</t>
  </si>
  <si>
    <t xml:space="preserve">Henrique some depois da abertura. Os exemplos do corpo são de um SaaS genérico (assinatura, Eng. Frontend, Customer Success). Dólar, sensores importados e safra, o centro da cena, nunca voltam.</t>
  </si>
  <si>
    <t xml:space="preserve">Usar a empresa de Henrique nos Blocos 1 a 5: receita sazonal pela safra, COGS em dólar, compra de placas. Mostrar a trava que teria segurado as quatro contratações quando a receita caiu 38%.</t>
  </si>
  <si>
    <t xml:space="preserve">Gino Wickman, em *Traction*, e Andy Grove, na Intel, nunca tratavam o planejamento financeiro como uma peça de museu gravada em pedra</t>
  </si>
  <si>
    <t xml:space="preserve">Autoridade colada. Traction trata de plano anual e Rocks trimestrais, não de orçamento, e o 'nunca tratavam' não tem fonte. Na mesma frase, 'disciplina implacável' usa adjetivo vetado.</t>
  </si>
  <si>
    <t xml:space="preserve">Cortar os nomes ou citar algo verificável, como as Rocks trimestrais do EOS. 'Chamamos o erro de Henrique de A Tirania do Orçamento Cadáver' se sustenta sozinho.</t>
  </si>
  <si>
    <t xml:space="preserve">Não precisam pedir aprovação para cada decisão dentro do envelope.</t>
  </si>
  <si>
    <t xml:space="preserve">A seção 'orçamento sem gatilho é cheque em branco' defende o contrário do título e da cena: envelope aprovado dá autonomia para gastar sem pedir. Foi o que fez o diretor de Henrique.</t>
  </si>
  <si>
    <t xml:space="preserve">Reescrever em torno do gatilho: 'O envelope de contratação do 2º trimestre só abre se a receita do 1º passar de 85% do orçado.' Levar para o corpo a regra que hoje só aparece no Espelho (4174 e 4178).</t>
  </si>
  <si>
    <t xml:space="preserve">Encargos patronais (FGTS, INSS patronal, RAT, SEST/SENAT, salário educação)</t>
  </si>
  <si>
    <t xml:space="preserve">SEST/SENAT é contribuição do setor de transporte. Numa empresa de tecnologia, as contribuições a terceiros são salário-educação, INCRA, SEBRAE e SESC/SENAC ou SESI/SENAI.</t>
  </si>
  <si>
    <t xml:space="preserve">'Encargos patronais (INSS de 20%, RAT ajustado pelo FAP, terceiros como salário-educação, INCRA, SEBRAE e Sistema S, FGTS de 8%)'.</t>
  </si>
  <si>
    <t xml:space="preserve">Para um planejamento conservador em CLT, use fator multiplicador de 1,7 a 1,8x sobre o salário bruto para chegar ao custo total mensal.</t>
  </si>
  <si>
    <t xml:space="preserve">Fator e tabela supõem Lucro Presumido ou Real. No Simples Nacional (Anexos III e V) a contribuição patronal vem no DAS e o fator cai. Boa parte dos leitores está no Simples.</t>
  </si>
  <si>
    <t xml:space="preserve">Acrescentar: 'No Simples, fora o Anexo IV, o INSS patronal está no DAS e o multiplicador fica perto de 1,4 a 1,5. Confirme com o contador.' Remeter ao Cap. 2 e unificar com o 1,7 a 1,9 do Espelho do Cap. 4 (3492).</t>
  </si>
  <si>
    <t xml:space="preserve">sem FGTS, INSS patronal patronal, 13º como obrigação</t>
  </si>
  <si>
    <t xml:space="preserve">Palavra duplicada ('patronal patronal') e enumeração truncada no aviso sobre PJ.</t>
  </si>
  <si>
    <t xml:space="preserve">'o fator de encargos é menor (sem FGTS, INSS patronal nem 13º obrigatório)'.</t>
  </si>
  <si>
    <t xml:space="preserve">mas o risco de vínculo empregatício reconhecido pela Justiça do Trabalho é real.</t>
  </si>
  <si>
    <t xml:space="preserve">Falta o contexto de 2025 e 2026: o STF suspendeu os processos sobre pejotização (Tema 1.389) para decidir a validade desses contratos. O aviso pode estar desatualizado.</t>
  </si>
  <si>
    <t xml:space="preserve">Dizer em que pé está o Tema 1.389 na data de fechamento da edição e remeter ao Vol. 8. Manter o conselho de precificar o risco trabalhista.</t>
  </si>
  <si>
    <t xml:space="preserve">(-) Deduções (impostos)    | (65K)  | (74K)  | (91K)  | (108K) | (338K)</t>
  </si>
  <si>
    <t xml:space="preserve">Orçamento feito em outubro de 2026 vale para 2027, quando a CBS substitui PIS e Cofins (LC 214/2025). Dedução fixa de 10% sem citar a reforma induz erro. O exemplo ainda diz '2026' (3878).</t>
  </si>
  <si>
    <t xml:space="preserve">Nota sob a tabela: 'No orçamento de 2027, troque PIS e Cofins pela CBS e simule a alíquota do seu regime. Ver Caps. 2 e 3.' Atualizar o headcount plan para 2027.</t>
  </si>
  <si>
    <t xml:space="preserve">| Engenharia &amp; Produto | 19 | 2.8M | 400K | 3.2M |</t>
  </si>
  <si>
    <t xml:space="preserve">Não fecha com o headcount plan anterior. As 19 vagas de Engenharia, com os salários e o ×1,75 do capítulo, custam cerca de R$ 3,98 milhões no ano. R$ 2,8M implica fator de 1,23.</t>
  </si>
  <si>
    <t xml:space="preserve">Subir a folha de Engenharia para cerca de R$ 4,0M e recalcular total, EBITDA e runway, ou dizer que o Bloco 3 é outra empresa. O capítulo prega que tudo se conecta e o exemplo não conecta.</t>
  </si>
  <si>
    <t xml:space="preserve">= Lucro Bruto               1.94M   → Margem Bruta: 63.8%</t>
  </si>
  <si>
    <t xml:space="preserve">Separador decimal americano ('1.94M', '63.8%', '17.7 meses') no capítulo em que 'R$ 12.000' usa ponto de milhar. '2.67M' pode ser lido como 2.670 milhões.</t>
  </si>
  <si>
    <t xml:space="preserve">Padronizar em pt-BR: 'R$ 1,94 mi', '63,8%', '17,7 meses'. Vale para os Blocos 1, 3 e 5, o reforecast (4022) e o template (4135 a 4162).</t>
  </si>
  <si>
    <t xml:space="preserve">Receita Liq. | 3.04M  | 720K    | 800K    | 850K    | 920K    | 3.29M          | 3.04M            | +8%</t>
  </si>
  <si>
    <t xml:space="preserve">O 1º trimestre real de 720K é receita líquida aqui e bruta no template (4139). Este reforecast fecha o ano em +8% (R$ 3,29M), o template e a fala ao conselho (4057) em -10% (R$ 2,74M).</t>
  </si>
  <si>
    <t xml:space="preserve">Apresentar os dois como cenários nomeados ('trimestre bom' e 'trimestre ruim') ou usar um único caso do começo ao fim do capítulo.</t>
  </si>
  <si>
    <t xml:space="preserve">Para a maioria das startups brasileiras até Series A, o budget anual com reforecast trimestral é suficiente.</t>
  </si>
  <si>
    <t xml:space="preserve">A abertura receita o Orçamento Vivo (Rolling Forecast) contra o 'orçamento cadáver' e o Espelho cobra visão rolante (4176), mas o corpo diz que orçamento anual basta até a Série A.</t>
  </si>
  <si>
    <t xml:space="preserve">Escolher uma tese e sustentá-la do começo ao fim. Por exemplo: 'Até a Série A, orçamento anual com reforecast trimestral e gatilhos de liberação. Rolling forecast quando houver FP&amp;A dedicado.'</t>
  </si>
  <si>
    <t xml:space="preserve">e o impacto no EBITDA é de R$ 200K direto (descontando margem variável, pode ser R$ 140-160K de impacto real no caixa).</t>
  </si>
  <si>
    <t xml:space="preserve">A frase se contradiz: se o COGS cai junto com a receita, o impacto no EBITDA não é R$ 200K 'direto'. Com a margem bruta do exemplo (63,8%) e 10% de deduções, fica perto de R$ 115 mil.</t>
  </si>
  <si>
    <t xml:space="preserve">'Receita R$ 200 mil abaixo do orçado tira do EBITDA a margem de contribuição dessa receita. Com 10% de deduções e 64% de margem bruta, cerca de R$ 115 mil.' O mesmo vale para o alerta de 4079.</t>
  </si>
  <si>
    <t xml:space="preserve">#### Pré-Series A: orçamento informal</t>
  </si>
  <si>
    <t xml:space="preserve">Caps. 6 e 7 usam 'Series A', 'Series B+', 'Pré-Series A' e 'Pre-seed'. Os Caps. 4 e 5 usam 'Série A'. A regra do livro é Série A.</t>
  </si>
  <si>
    <t xml:space="preserve">'Pré-Série A', 'Série A', 'Série B em diante' e 'pré-seed' (4085, 4098, 4108, 4212, 4591 e outras).</t>
  </si>
  <si>
    <t xml:space="preserve">espera o budget no início do ano e comparação real vs. orçado nas board meetings.</t>
  </si>
  <si>
    <t xml:space="preserve">O capítulo se chama Orçamento e diz 'budget' quase sempre, com 'board meetings', 'Full Year Fore', 'EoY', 'miss de receita' e fluxograma em inglês ('Budget draft', 'Board approval').</t>
  </si>
  <si>
    <t xml:space="preserve">Usar orçamento, conselho, reunião do conselho, previsão anual, fim do ano, receita abaixo do orçado. Traduzir os rótulos do fluxograma (3837 e 3839).</t>
  </si>
  <si>
    <t xml:space="preserve">Receita Bruta        |   750K  |   720K  |  -30K   |  -4%   |    3.05M    |   3.38M   |   -10%</t>
  </si>
  <si>
    <t xml:space="preserve">O template usa o mesmo orçamento (bruta R$ 3,38M, caixa R$ 8M) com outros números: 1º tri de 750K (Bloco 1: 650K), opex de R$ 2,70M (Bloco 3: 7,36M), COGS 0,82M (Bloco 5: 1,10M).</t>
  </si>
  <si>
    <t xml:space="preserve">Recalcular o template a partir dos Blocos 1 a 5 (EBITDA orçado de -R$ 5,42M, não -R$ 0,48M) ou declarar que é outra empresa, com outra receita e outro caixa inicial. Hoje há quatro versões do mesmo orçamento.</t>
  </si>
  <si>
    <t xml:space="preserve">+/- Burn do período  | (200K)  | (228K)  |  -28K   |        |   (4.40M)   |  (3.00M)  |</t>
  </si>
  <si>
    <t xml:space="preserve">O caixa não fecha. Burn anual de R$ 3,0M contra EBITDA de -R$ 0,48M fica sem explicação. R$ 5M com burn de R$ 250 mil por mês dão 20 meses de runway, não 25. R$ 3,6M dão 9,8, não 19,4.</t>
  </si>
  <si>
    <t xml:space="preserve">Ligar burn a EBITDA mais capex e capital de giro, em linha explícita. Calcular runway como caixa final ÷ burn mensal médio. Tirar 'Caixa Projetado EoY' e runway da coluna do 1º trimestre.</t>
  </si>
  <si>
    <t xml:space="preserve">REVENUE FORECASTING: MODELOS, ACURÁCIA E PROCESSO PARA O FOUNDER</t>
  </si>
  <si>
    <t xml:space="preserve">Título de capítulo em inglês e com 'founder', contra a regra de preferir fundador. O Cap. 5 tem o mesmo problema ('COM COHORTS').</t>
  </si>
  <si>
    <t xml:space="preserve">Traduzir: 'Previsão de receita: modelos, acurácia e processo para o fundador' e, no Cap. 5, 'Modelagem por coortes'. Atualizar os links que usam o título como âncora.</t>
  </si>
  <si>
    <t xml:space="preserve">Quem assina o contrato jurídico do lado de lá? Em que dia a minuta entrou no departamento de compras deles?</t>
  </si>
  <si>
    <t xml:space="preserve">As três perguntas de Marina são o melhor achado do capítulo e não viram método. A tabela de estágios (4377) define etapa por ação do vendedor ('Proposta enviada'), o oposto da cena e de 4368.</t>
  </si>
  <si>
    <t xml:space="preserve">Trocar a coluna 'Descrição' por critérios de saída do comprador: decisor econômico nomeado, minuta em compras, segurança da informação aprovada, evento crítico com data. Recontar o trimestre de Marina com eles.</t>
  </si>
  <si>
    <t xml:space="preserve">três perguntas cirúrgicas</t>
  </si>
  <si>
    <t xml:space="preserve">Adjetivos e intensificadores vetados: 'cirúrgicas' (4203), 'disciplina implacável' (3769), 'entende profundamente' (4633), 'fundamentalmente multiplicativa' (3382).</t>
  </si>
  <si>
    <t xml:space="preserve">Cortar o adjetivo: 'com três perguntas', 'revisando a rota a cada trimestre', 'entende cada linha do modelo'.</t>
  </si>
  <si>
    <t xml:space="preserve">Geoffrey Moore e os mestres de vendas enterprise chamam esse abismo de **A Ficção da Probabilidade Subjetiva**</t>
  </si>
  <si>
    <t xml:space="preserve">Atribuição inventada. Moore não cunhou esse termo, e 'abismo' alude ao chasm, que trata de adoção de tecnologia, não de previsão de vendas. O nome é do livro e deve ser assumido.</t>
  </si>
  <si>
    <t xml:space="preserve">'Chamamos esse abismo de A Ficção da Probabilidade Subjetiva.' Se quiser autoridade, citar o MEDDIC (Jack Napoli e Dick Dunkel, na PTC), que define etapas por critérios verificáveis do comprador.</t>
  </si>
  <si>
    <t xml:space="preserve">### Por que errar a previsão de receita em mais de 15% destrói a confiança do conselho e desequilibra o caixa</t>
  </si>
  <si>
    <t xml:space="preserve">Três réguas de acurácia no mesmo capítulo: erro acima de 15% destrói a confiança (4216), bom forecast acerta dentro de 20% (4229) e maturidade é erro abaixo de 10% (4653).</t>
  </si>
  <si>
    <t xml:space="preserve">Usar a regra 80/80 do autor como eixo e dizer que 10% é meta de maturidade. Tirar o 15% do título.</t>
  </si>
  <si>
    <t xml:space="preserve">Board não quer o número. Quer entender a lógica por trás do número.</t>
  </si>
  <si>
    <t xml:space="preserve">Antítese 'não é X, é Y' em série: 4207, 4224 (duas), 4448 ('não é um número, é uma distribuição'), 4655 ('é processo, não planilha'). No Cap. 6, 3798 e 4076.</t>
  </si>
  <si>
    <t xml:space="preserve">Manter uma por capítulo, a mais forte. Reescrever as outras como afirmação direta: 'O conselho quer entender a lógica por trás do número.'</t>
  </si>
  <si>
    <t xml:space="preserve">A escolha entre os dois métodos tem impacto direto na qualidade do forecast</t>
  </si>
  <si>
    <t xml:space="preserve">A seção fala de 'os dois métodos' antes de nomeá-los. Sobra de um subtítulo antigo ('Top-down vs. bottom-up') trocado por 'A triangulação obrigatória', que o corpo não trata.</t>
  </si>
  <si>
    <t xml:space="preserve">'Há dois jeitos de montar a previsão: de cima para baixo, a partir do mercado, e de baixo para cima, a partir da operação.' E retitular a seção para combinar com o corpo.</t>
  </si>
  <si>
    <t xml:space="preserve">Em early stage, bottom-up exclusivamente.</t>
  </si>
  <si>
    <t xml:space="preserve">O checklist final exige 'modelo top-down complementar' e reconciliação mensal com o bottom-up (4658 e 4659), e define top-down como meta e capacidade do time, não como TAM vezes fatia (4239).</t>
  </si>
  <si>
    <t xml:space="preserve">Alinhar o checklist ao corpo: em estágio inicial, só bottom-up. Top-down como teto de plausibilidade a partir da Série B. Uma definição de top-down só.</t>
  </si>
  <si>
    <t xml:space="preserve">Quando Expansion ARR supera Churn ARR, o negócio começa a ter propriedade de crescimento autônomo. Isso é o NRR acima de 100%.</t>
  </si>
  <si>
    <t xml:space="preserve">Errado, e o exemplo logo acima desmente: expansão de R$ 115 mil supera churn de R$ 72 mil e o NRR fica em 99,9%, porque a contração de R$ 45 mil entra na conta.</t>
  </si>
  <si>
    <t xml:space="preserve">'Quando a expansão supera churn e contração somados, o NRR passa de 100%. No exemplo, faltou pouco: R$ 115 mil contra R$ 117 mil.' Em 4311, os 3,0% são cancelamento. Churn bruto de receita, com contração, é 4,9%.</t>
  </si>
  <si>
    <t xml:space="preserve">### Cohort analysis para forecast</t>
  </si>
  <si>
    <t xml:space="preserve">Refaz o Cap. 5 com outra convenção (M0 = 100%, lá o mês 1 vale 100% ou 95%), outra tabela e sem remissão. A tabela para em M9 e M12 como se o presente fosse o início de 2025.</t>
  </si>
  <si>
    <t xml:space="preserve">Reduzir a um parágrafo que aplica a curva do Cap. 5 ao forecast e remete a ele. Se mantiver a tabela, atualizar as safras para 2025 e 2026 e usar a mesma convenção de mês do Cap. 5.</t>
  </si>
  <si>
    <t xml:space="preserve">se a coorte de clientes adquiridos em janeiro de 2024 reteve 85% da receita em M12, 78% em M18 e 72% em M24</t>
  </si>
  <si>
    <t xml:space="preserve">A tabela logo abaixo dá para a mesma coorte de jan/2024 77,6% em M12 (R$ 66 mil sobre R$ 85 mil), não 85%.</t>
  </si>
  <si>
    <t xml:space="preserve">Alinhar texto e tabela: 'reteve 77,6% da receita em M12', e estender a tabela até M24, ou trocar a coorte citada no texto.</t>
  </si>
  <si>
    <t xml:space="preserve">o vendedor declara explicitamente quais deals ele "comita" para fechar no período.</t>
  </si>
  <si>
    <t xml:space="preserve">Anglicismo em série no Cap. 7: 'comita', 'commit methodology', 'best case', 'worst case', 'sanity check', 'pipeline review', 'track record', 'sandbagging'. 'Comita' não existe em português.</t>
  </si>
  <si>
    <t xml:space="preserve">'o vendedor declara quais negócios se compromete a fechar no período'. Usar compromisso, melhor caso, pior caso, teste de plausibilidade, revisão do funil, histórico.</t>
  </si>
  <si>
    <t xml:space="preserve">### O calendário real do Brasil: por que janeiro/carnaval e dezembro distorcem qualquer média linear</t>
  </si>
  <si>
    <t xml:space="preserve">O título cita o carnaval e o corpo não fala dele. Falta também a Black Friday, que concentra novembro no varejo. O carnaval tira dias úteis de fevereiro ou março todo ano.</t>
  </si>
  <si>
    <t xml:space="preserve">Incluir o carnaval (semana curta, data móvel) e a Black Friday no bloco de novembro. Calcular o índice sazonal por dia útil.</t>
  </si>
  <si>
    <t xml:space="preserve">Equipes de vendas com metas mensais mensalmente deveriam ajustar expectativa de julho.</t>
  </si>
  <si>
    <t xml:space="preserve">Frase corrompida: 'metas mensais mensalmente'.</t>
  </si>
  <si>
    <t xml:space="preserve">'Equipes com meta mensal devem reduzir a expectativa de julho.'</t>
  </si>
  <si>
    <t xml:space="preserve">Semanas de 7 a 26 de julho têm queda de conversão de 15-25% em muitos segmentos.</t>
  </si>
  <si>
    <t xml:space="preserve">Datas exatas e faixa de queda sem fonte. As férias escolares de julho variam por estado e por rede de ensino.</t>
  </si>
  <si>
    <t xml:space="preserve">'Nas férias escolares de julho, que variam por estado, muitos segmentos perdem conversão. Meça a sua queda no histórico do CRM.'</t>
  </si>
  <si>
    <t xml:space="preserve">o início do ano fiscal (após o recesso de janeiro, com orçamentos aprovados) produz o trimestre mais forte de novas vendas.</t>
  </si>
  <si>
    <t xml:space="preserve">No Brasil o ano fiscal coincide com o ano-calendário. Março e abril não abrem ano fiscal, salvo em multinacional com outro calendário. 'Trimestre mais forte' vem sem fonte.</t>
  </si>
  <si>
    <t xml:space="preserve">'Com o orçamento do ano aprovado e o carnaval para trás, março e abril costumam destravar compras paradas desde dezembro.' Tirar o 'mais forte' ou citar a fonte.</t>
  </si>
  <si>
    <t xml:space="preserve">2. Calcular o índice sazonal de cada mês: receita_mês / média_anual_de_todos_os_meses</t>
  </si>
  <si>
    <t xml:space="preserve">Sem tirar a tendência, o índice confunde crescimento com sazonalidade. Numa empresa que cresce 5% ao mês, janeiro sai baixo e dezembro alto mesmo sem recesso.</t>
  </si>
  <si>
    <t xml:space="preserve">'Calcule o índice sobre a receita sem tendência: divida cada mês pela média móvel de 12 meses centrada nele, ou pela linha de tendência.'</t>
  </si>
  <si>
    <t xml:space="preserve">1,0%          | R$ 4.820.000    | + R$ 560.000 (+13%)</t>
  </si>
  <si>
    <t xml:space="preserve">A tabela não sai das premissas. Com churn de 1% e expansão de 1%, a base fica parada: ARR = R$ 3,0M + 12 × R$ 120 mil = R$ 4,44M, não R$ 4,82M. Na base (2%) dá cerca de R$ 4,0M.</t>
  </si>
  <si>
    <t xml:space="preserve">Recalcular com ARR(m+1) = ARR(m) × (1 - churn + expansão) + novo ARR: 1% = 4,44M, 1,5% = 4,23M, 2% = 4,02M, 2,5% = 3,83M, 3% = 3,65M, 3,5% = 3,47M. A tabela de win rate também não é linear no novo ARR, como deveria.</t>
  </si>
  <si>
    <t xml:space="preserve">Churn 3,0%  | R$ 3.200.000 | R$ 3.640.000 | R$ 3.910.000</t>
  </si>
  <si>
    <t xml:space="preserve">Tabela combinada invertida: o ganho de subir o win rate de 15% para 25% cresce com o churn (R$ 0,47M a 1,5% e R$ 0,71M a 3%). Deveria encolher, porque churn maior corrói também as vendas novas.</t>
  </si>
  <si>
    <t xml:space="preserve">Recalcular as 12 células com a mesma fórmula da tabela de churn. O efeito do win rate deve cair levemente de cima para baixo, de cerca de R$ 0,70M para R$ 0,65M.</t>
  </si>
  <si>
    <t xml:space="preserve">Não contratar antes de ter 6 meses de runway pós-contratação</t>
  </si>
  <si>
    <t xml:space="preserve">Conselho arriscado e contrário ao volume: a Fase 14 pede runway de 18 meses (134 e 232) e diz que a Seed leva 3 a 6 meses (1572). Contratar até sobrarem 6 meses tira o tempo de captar.</t>
  </si>
  <si>
    <t xml:space="preserve">'Não contrate se o runway pós-contratação cair abaixo de 12 meses, ou de 18 se a próxima rodada ainda não começou.' Em 4508, trocar 'Runway atual: R$ 1.800.000' por 'Caixa atual'.</t>
  </si>
  <si>
    <t xml:space="preserve">Vendedor ou especialista de product-led growth que paga seu custo em 60-90 dias via New ARR gerado.</t>
  </si>
  <si>
    <t xml:space="preserve">Contradiz o Cap. 4: vendedor leva de 3 a 6 meses para bater 100% da meta (3491) e tem 5 meses de ramp-up na cena (3195). Pagar o próprio custo em 60 a 90 dias seria exceção.</t>
  </si>
  <si>
    <t xml:space="preserve">'Vendedor que, passado o ramp-up de 3 a 6 meses, gera novo ARR acima do próprio custo.' Ou dizer em que venda os 60 a 90 dias são realistas (ticket baixo, ciclo curto).</t>
  </si>
  <si>
    <t xml:space="preserve">Benchmark saudável B2B SaaS: CAC de headcount ≤ 0,4x ARR gerado</t>
  </si>
  <si>
    <t xml:space="preserve">Não fecha com a regra três linhas acima. Se o vendedor deve gerar 3 a 4 vezes o próprio custo, a razão custo ÷ ARR fica entre 0,25 e 0,33, não até 0,4 (que equivale a 2,5 vezes).</t>
  </si>
  <si>
    <t xml:space="preserve">'Benchmark saudável: custo do vendedor de no máximo 0,25 a 0,33 do novo ARR que ele gera em 12 meses', coerente com a regra de 3 a 4 vezes.</t>
  </si>
  <si>
    <t xml:space="preserve">ARR início| 2.400 | 2.580 | 2.758 | 2.956 | ...</t>
  </si>
  <si>
    <t xml:space="preserve">A cascata quebra: fevereiro começa em 2.580 e janeiro fechou em 2.480, março em 2.758 contra 2.698, abril em 2.956 contra 2.906. E o NRR sobe a 106% com a base encolhendo todo mês.</t>
  </si>
  <si>
    <t xml:space="preserve">Encadear: ARR início = ARR fim do mês anterior (fev 2.480, mar 2.598, abr 2.746). Calcular o NRR pelos componentes ou subir a expansão até superar churn e contração.</t>
  </si>
  <si>
    <t xml:space="preserve">### Os 5 pecados capitais do forecast: ouvidos felizes (Happy Ears), negócios zumbis no funil e desconto de desespero no dia 30</t>
  </si>
  <si>
    <t xml:space="preserve">O título promete 5 pecados e o corpo lista 6. Os três nomeados (ouvidos felizes, negócios zumbis, desconto do dia 30) não aparecem na seção. Zumbis só surgem no Espelho.</t>
  </si>
  <si>
    <t xml:space="preserve">Trocar o título por 'Seis erros que corrompem o forecast' ou reescrever a seção com os pecados prometidos, incluindo o desconto de fim de mês que antecipa receita e destrói preço.</t>
  </si>
  <si>
    <t xml:space="preserve">[[#CAPÍTULO 4 — MODELAGEM FINANCEIRA OPERACIONAL|Capítulo 4 — Funis e Conversão]]</t>
  </si>
  <si>
    <t xml:space="preserve">Rótulos de link trocados: o 'Capítulo 4, Funis e Conversão' leva a Modelagem Financeira Operacional, e o 'Capítulo 1, Métricas de SaaS (Vol. 9)' leva a Board e Governance (também em 4212).</t>
  </si>
  <si>
    <t xml:space="preserve">Rotular pelo destino real ('Capítulo 4, Modelagem Financeira Operacional' e 'Capítulo 1 do Vol. 9, Board e Governança') ou apontar para os capítulos que os rótulos prometem.</t>
  </si>
  <si>
    <t xml:space="preserve">filtre todos os negócios com idade superior a $1{,}5	ext{x}$ o ciclo médio de vendas</t>
  </si>
  <si>
    <t xml:space="preserve">LaTeX corrompido no Ritual: o '\t' virou tabulação e o leitor vê '$1{,}5 ext{x}$'.</t>
  </si>
  <si>
    <t xml:space="preserve">'filtre os negócios parados há mais de 1,5 vez o ciclo médio de vendas'.</t>
  </si>
  <si>
    <t xml:space="preserve">ABERTURA DO BLOCO (CAP. 8 A 12)</t>
  </si>
  <si>
    <t xml:space="preserve">[[#CAPÍTULO 8 — CAPITAL DE GIRO E RECEBÍVEIS|Capítulo 8]]</t>
  </si>
  <si>
    <t xml:space="preserve">As âncoras dos links internos copiam o travessão dos títulos. Se a limpeza de travessões mexer só nos títulos, cerca de 20 remissões do trecho quebram.</t>
  </si>
  <si>
    <t xml:space="preserve">Tirar o travessão dos títulos e das âncoras na mesma passada, por script, e testar os links depois. Alternativa: âncoras de bloco fixas (^cap8), que não dependem do texto do título.</t>
  </si>
  <si>
    <t xml:space="preserve">### O Imposto Invisível do Ciclo de Caixa: Como Quase Quebrar Dobrando as Vendas na Economia Real</t>
  </si>
  <si>
    <t xml:space="preserve">'Invisível' é adjetivo vetado e virou fórmula dos títulos de cena: Imposto Invisível (L4703), Jogo Invisível (L5215), custo invisível (L5235), Cascata Invisível (L5616).</t>
  </si>
  <si>
    <t xml:space="preserve">Nomes concretos e em caixa de frase: 'O imposto do prazo: como quase quebrar dobrando as vendas', 'Banco só empresta a quem não precisa', 'A cascata do porto'.</t>
  </si>
  <si>
    <t xml:space="preserve">A resposta estava na equação mais letal e ignorada dos negócios físicos e B2B no Brasil</t>
  </si>
  <si>
    <t xml:space="preserve">Adjetivos inflados ou vetados pelo trecho: 'mais letal' (L4707), 'cirurgicamente' (L4854), 'profunda' (L4913), 'Princípio fundamental' (L5109), 'intransponível' (L5622), 'brutal' (L5703).</t>
  </si>
  <si>
    <t xml:space="preserve">Cortar o adjetivo e deixar o número trabalhar: 'A resposta estava no ciclo de conversão de caixa: 135 dias entre pagar o fornecedor e receber da usina.'</t>
  </si>
  <si>
    <t xml:space="preserve">Henrique desembolsava o dinheiro no dia zero e só via a cor do real no **dia 135**.</t>
  </si>
  <si>
    <t xml:space="preserve">Henrique some depois do terceiro parágrafo. O capítulo não calcula a necessidade de giro dele, não mostra a saída que escolheu e o Espelho não volta ao caso. Cena enxertada.</t>
  </si>
  <si>
    <t xml:space="preserve">Retomar Henrique em três pontos: a fórmula da L4795 aplicada a ele (R$ 800 mil/mês ÷ 30 × 135 = R$ 3,6 milhões), a escolha entre setup fee, antecipação e dívida, e o desfecho no Espelho.</t>
  </si>
  <si>
    <t xml:space="preserve">é o que separa empresas que escalam gerando caixa daquelas que morrem de sede no meio do oásis.</t>
  </si>
  <si>
    <t xml:space="preserve">Metáfora confusa (no oásis há água) na fórmula 'é o que separa X de Y'. O trecho empilha imagens gastas: nirvana, banho de água fria, soco no estômago, batismo de fogo, regras de ferro, padrão ouro.</t>
  </si>
  <si>
    <t xml:space="preserve">Uma imagem por capítulo, tirada do caso. Aqui: 'Quem controla o prazo cresce com caixa. Quem ignora o prazo vende recorde e atrasa a folha, como Henrique.'</t>
  </si>
  <si>
    <t xml:space="preserve">Esse fenômeno tem nome: descasamento de caixa.</t>
  </si>
  <si>
    <t xml:space="preserve">Sete linhas depois de batizar a armadilha de 'O Imposto Invisível do Ciclo de Caixa', o texto dá outro nome ao mesmo fenômeno. O conceito-âncora da abertura perde força.</t>
  </si>
  <si>
    <t xml:space="preserve">Ficar com um nome. Manter o nome próprio e dizer uma única vez que o termo técnico é descasamento de caixa. Depois usar só um dos dois.</t>
  </si>
  <si>
    <t xml:space="preserve">Este capítulo cobre o ciclo de conversão de caixa, os instrumentos de financiamento de recebíveis (direitos a receber de clientes) disponíveis no Brasil</t>
  </si>
  <si>
    <t xml:space="preserve">Metatexto entre a cena e o conteúdo: callout de bastidor 'Casa canônica' (L4714, L5225) e sumários 'Este capítulo cobre/organiza/entrega' (L4718, L5233, L5629). A tensão da abertura esfria.</t>
  </si>
  <si>
    <t xml:space="preserve">Apagar os callouts de 'casa canônica' e os sumários. Se a divisão entre capítulos importa, uma frase no fim basta: 'A rotina diária de caixa está no Capítulo 11.'</t>
  </si>
  <si>
    <t xml:space="preserve">ela pagou R$ 25 mil de custo antes de receber R$ 10 mil de receita. A margem contábil pode ser positiva. O caixa é negativo.</t>
  </si>
  <si>
    <t xml:space="preserve">Pelo regime de competência, janeiro tem R$ 10 mil de receita e R$ 25 mil de salário. A margem contábil também é negativa. O exemplo não mostra lucro com caixa negativo, que é a tese.</t>
  </si>
  <si>
    <t xml:space="preserve">Trocar por caso em que a competência antecipa a receita: projeto de R$ 120 mil entregue em janeiro e cobrado em 12 boletos. O DRE de janeiro mostra lucro e o caixa fica no vermelho.</t>
  </si>
  <si>
    <t xml:space="preserve">Isso não é anomalia — é a matemática do crescimento no regime de caixa. O problema é não saber o número, não o número em si.</t>
  </si>
  <si>
    <t xml:space="preserve">Duas antíteses seguidas e uma terceira na L4735 ('A pergunta correta não é... mas...'). O molde 'não é X, é Y' volta cerca de 15 vezes no trecho (L5183, 5272, 5400, 5637).</t>
  </si>
  <si>
    <t xml:space="preserve">Afirmar direto: 'É a matemática do crescimento. O perigo está em não conhecer o número.'</t>
  </si>
  <si>
    <t xml:space="preserve">### A equação dos três relógios (PME + PMR − PMP): medindo quantos dias o seu dinheiro fica sequestrado na rua</t>
  </si>
  <si>
    <t xml:space="preserve">O título usa PMP e a fórmula logo abaixo (L4744) usa PMC para o mesmo prazo. O volume ainda traz DIO + DSO - DPO (L641) e DSO/DPO no próprio capítulo. Três notações para uma conta.</t>
  </si>
  <si>
    <t xml:space="preserve">Padronizar PMR + PME - PMP em todo o volume e dar uma vez a equivalência com DSO, DIO e DPO. O nome 'três relógios' é bom: vale retomar no Espelho.</t>
  </si>
  <si>
    <t xml:space="preserve">CCC negativo  → negócio autofinancia o crescimento (model de supermercado)</t>
  </si>
  <si>
    <t xml:space="preserve">'model' em inglês no lugar de 'modelo'. No mesmo capítulo: 'Startup SaaS B2B brasileiro' (L4756) e 'diferencia quem acessa quem não acessa' (L4959), sem a preposição.</t>
  </si>
  <si>
    <t xml:space="preserve">'(modelo de supermercado)', 'SaaS B2B brasileiro' e 'separa quem consegue de quem não consegue'.</t>
  </si>
  <si>
    <t xml:space="preserve">PMR  = 32 dias (cartão crédito: liquidação em D+30 para a adquirente, mais 2 dias de processamento)</t>
  </si>
  <si>
    <t xml:space="preserve">O cenário diz cartão em 3x, que liquida em D+30, D+60 e D+90 (média D+60). E o repasse aparece como D+2, 45 dias e 15 dias no mesmo exemplo. O CCC de +17 dias não fecha.</t>
  </si>
  <si>
    <t xml:space="preserve">Refazer com um só prazo de repasse e PMR coerente com o 3x (cerca de 62 dias). Recalcular o capital imobilizado pela fórmula da L4795.</t>
  </si>
  <si>
    <t xml:space="preserve">Há IOF (0,38% fixo + 0,0082% ao dia), tarifas de operação, e eventual custo de cadastro.</t>
  </si>
  <si>
    <t xml:space="preserve">Mistura alíquotas. Para PJ era 0,38% + 0,0041% ao dia. Decretos de 2025 subiram para 0,95% + 0,0082%. Os 0,62% (L4840) e os 3,38% (L4976) ficam errados nos dois cenários.</t>
  </si>
  <si>
    <t xml:space="preserve">Atualizar para o IOF-crédito PJ vigente em 2026, separar a regra do Simples Nacional e refazer as contas das L4840 e L4976. Dizer se a antecipação de cartão feita por cessão paga IOF.</t>
  </si>
  <si>
    <t xml:space="preserve">Para PJ fora do Simples, o IOF-crédito é 0,0082% ao dia mais 0,38% fixo (Decreto 12.499/2025, restabelecido por cautelar do STF em julho de 2025). Em 30 dias dá cerca de 0,63% e em 12 meses cerca de 3,37%, como calcula o livro.</t>
  </si>
  <si>
    <t xml:space="preserve">https://planalto.gov.br/ccivil_03/_ato2023-2026/2025/decreto/d12499.htm</t>
  </si>
  <si>
    <t xml:space="preserve">### Como funciona a engrenagem dos FIDCs: quando montar ou plugar sua operação num veículo de crédito estruturado</t>
  </si>
  <si>
    <t xml:space="preserve">O título promete 'montar ou plugar', mas o corpo só trata de montar FIDC próprio. A rota realista para startup, ceder recebíveis a um FIDC multicedente que já existe, não aparece.</t>
  </si>
  <si>
    <t xml:space="preserve">Acrescentar um parágrafo sobre FIDC multicedente e plataformas de cessão: quem compra, critérios de elegibilidade, coobrigação e quando sai mais barato que a antecipação bancária.</t>
  </si>
  <si>
    <t xml:space="preserve">(off-balance para o cedente em estrutura apropriada)</t>
  </si>
  <si>
    <t xml:space="preserve">Se o cedente fica com a cota subordinada, como diz o diagrama da L4878, o CPC 48 em geral impede tirar os recebíveis do balanço e pode exigir consolidar o fundo. 'Off-balance' promete demais.</t>
  </si>
  <si>
    <t xml:space="preserve">'A baixa dos recebíveis do balanço depende de transferir de fato os riscos. Com cota subordinada própria, o normal é continuar no balanço. Ouça o auditor antes de estruturar.'</t>
  </si>
  <si>
    <t xml:space="preserve">Taxa travada no momento da estrutura — proteção contra alta de Selic se o FIDC for emitido com spread fixo.</t>
  </si>
  <si>
    <t xml:space="preserve">Spread fixo sobre CDI não protege contra alta da Selic. O custo sobe junto com o CDI. Só cota prefixada, ou hedge, trava o custo.</t>
  </si>
  <si>
    <t xml:space="preserve">'Com cotas sênior prefixadas, o custo fica travado. Com remuneração em CDI mais spread, o custo acompanha a Selic, e o ganho é a previsibilidade do limite.'</t>
  </si>
  <si>
    <t xml:space="preserve">### Navegando o custo real (CET) das linhas bancárias de giro no Brasil sem cair em armadilhas de reciprocidade</t>
  </si>
  <si>
    <t xml:space="preserve">O título promete evitar armadilhas de reciprocidade. A única menção no corpo (L4985) recomenda levar folha e investimentos ao banco para baixar o spread, sem medir o custo disso.</t>
  </si>
  <si>
    <t xml:space="preserve">Mostrar como somar a reciprocidade ao CET (saldo médio parado, seguro, capitalização, pacote de tarifas) e quando ela compensa. Ou trocar o título.</t>
  </si>
  <si>
    <t xml:space="preserve">**Pronampe — detalhes importantes.**</t>
  </si>
  <si>
    <t xml:space="preserve">A seção de linhas bancárias do Cap. 8 repete o mapa de crédito do Cap. 9 (Pronampe, BNDES, FGI, aval, cessão) e diverge dele nos números. O callout da L4714 diz que crédito é do Cap. 9.</t>
  </si>
  <si>
    <t xml:space="preserve">Deixar no Cap. 8 só antecipação, FIDC e a decisão entre dívida e equity. Levar tabela de linhas, Pronampe e garantias para o Cap. 9, com um único conjunto de números.</t>
  </si>
  <si>
    <t xml:space="preserve">startups com faturamento até R$ 4,8 milhões (MEI e ME) ou até R$ 78 milhões (EPP, com variações)</t>
  </si>
  <si>
    <t xml:space="preserve">Enquadramento errado. ME vai até R$ 360 mil e EPP até R$ 4,8 milhões (LC 123). R$ 78 milhões é o teto do Lucro Presumido. A L5293 dá outro teto (R$ 150 milhões).</t>
  </si>
  <si>
    <t xml:space="preserve">'Para ME e EPP com receita bruta anual de até R$ 4,8 milhões (e MEI, quando a rodada permitir).' Conferir a regra de 2026 e repetir o mesmo texto no Cap. 9.</t>
  </si>
  <si>
    <t xml:space="preserve">O Pronampe atende ME e EPP da LC 123, com receita bruta do ano anterior de até R$ 360 mil (ME) e até R$ 4,8 milhões (EPP). R$ 78 milhões é o teto do Lucro Presumido, e a lei do programa não traz R$ 150 milhões.</t>
  </si>
  <si>
    <t xml:space="preserve">https://www.planalto.gov.br/ccivil_03/_ato2019-2022/2020/lei/l13999.htm</t>
  </si>
  <si>
    <t xml:space="preserve">Taxa teto: Selic + 6% a.a. (em 2025, com Selic a 13,75%, o teto é aproximadamente 19,75% a.a.</t>
  </si>
  <si>
    <t xml:space="preserve">A Selic não esteve em 13,75% em 2025 (foi de 13,25% a 15%). O número volta nas L5003 e L5295, e a L4828 fala em 13% a 14%. Num livro de outubro de 2026, as taxas estão presas a 2025.</t>
  </si>
  <si>
    <t xml:space="preserve">Dar a regra (Selic + 6% a.a.) sem exemplo datado, ou atualizar com a Selic de outubro de 2026 e a data. Conferir também prazo e carência do Pronampe (48 e 11 meses) em 2026.</t>
  </si>
  <si>
    <t xml:space="preserve">A taxa máxima Selic + 6% a.a. vale, mas a Selic não esteve em 13,75% em 2025. Com a Selic de outubro de 2026 (13,75%), o teto é de 19,75% a.a., e o prazo vigente é de até 72 meses com carência de até 12.</t>
  </si>
  <si>
    <t xml:space="preserve">FGI/FGO: fundos de garantia governamentais que cobrem parte da exposição do banco, reduzindo ou eliminando a necessidade de aval pessoal.</t>
  </si>
  <si>
    <t xml:space="preserve">O fundo garante o banco, não o sócio. No Pronampe a lei exige aval e a L4956 diz isso. Prometer que FGI elimina o aval (repete nas L5435 e L5604) deixa o fundador mal preparado para negociar.</t>
  </si>
  <si>
    <t xml:space="preserve">'Reduzem a exigência de garantia real. O aval pessoal costuma continuar, então negocie limite de valor e prazo.'</t>
  </si>
  <si>
    <t xml:space="preserve">**O float de repasse ao seller.**</t>
  </si>
  <si>
    <t xml:space="preserve">'Seller' aparece 11 vezes e alterna com 'vendedor' (L4991). Vêm junto 'reserve account', com gênero trocado entre L5014 e L5017, e 'a P&amp;L'. Inglês sem razão técnica.</t>
  </si>
  <si>
    <t xml:space="preserve">Usar 'vendedor' ou 'lojista', 'conta de reserva' e 'DRE'. Manter 'float' com glosa curta na primeira vez.</t>
  </si>
  <si>
    <t xml:space="preserve">Para marketplace com GMV de R$ 20M/mês, um float médio de 30 dias representa R$ 20M aplicados.</t>
  </si>
  <si>
    <t xml:space="preserve">Pelo diagrama da L4995, nos 30 dias o dinheiro está com a adquirente. O marketplace fica com ele 2 dias (repasse em D+2). Os R$ 230 mil por mês de rendimento não existem nessa estrutura.</t>
  </si>
  <si>
    <t xml:space="preserve">Corrigir para float de 2 dias (cerca de R$ 1,3 milhão aplicado e R$ 15 mil por mês a 14% a.a.) ou trocar por marketplace que antecipa da adquirente e repassa ao vendedor em D+30.</t>
  </si>
  <si>
    <t xml:space="preserve">Ferramentas como Celcoin, Conta Simples, ou soluções próprias de ERP financeiro se pagam rapidamente nesse ponto.</t>
  </si>
  <si>
    <t xml:space="preserve">Celcoin é infraestrutura de pagamentos e Conta Simples é conta digital com cartão corporativo. Nenhuma é ferramenta de conciliação de cartão. O exemplo errado mina a confiança no resto.</t>
  </si>
  <si>
    <t xml:space="preserve">Citar a categoria (conciliadores de cartão e de marketplace, módulos de conciliação de ERP) e, se quiser nomes, dois do segmento conferidos em 2026.</t>
  </si>
  <si>
    <t xml:space="preserve">define regras de segregação de conteúdo de clientes para Instituições de Pagamento</t>
  </si>
  <si>
    <t xml:space="preserve">'Conteúdo' entrou no lugar de 'recursos'. A frase perde o sentido técnico e parece corrompida por substituição.</t>
  </si>
  <si>
    <t xml:space="preserve">'define regras de segregação dos recursos de clientes mantidos em contas de pagamento'.</t>
  </si>
  <si>
    <t xml:space="preserve">Marketplace que opera contas de sellers e retém float por mais de 1 dia útil pode precisar de autorização como IP</t>
  </si>
  <si>
    <t xml:space="preserve">O critério de '1 dia útil' não corresponde à regra que conheço. A autorização depende de volume e do enquadramento (subcredenciador, emissor de moeda eletrônica). Base normativa vaga.</t>
  </si>
  <si>
    <t xml:space="preserve">Descrever o enquadramento, os limites de volume que obrigam a pedir autorização e a opção de operar via instituição de pagamento parceira. Conferir as normas do BC vigentes em 2026.</t>
  </si>
  <si>
    <t xml:space="preserve">**O fluxo de caixa semanal de 13 semanas.**</t>
  </si>
  <si>
    <t xml:space="preserve">O callout da L4714 diz que DSO/DPO e a projeção de 13 semanas são do Cap. 11, e o Cap. 11 (L5835 a 5852) repete os dois. O leitor recebe a mesma ferramenta duas vezes no volume.</t>
  </si>
  <si>
    <t xml:space="preserve">Manter no Cap. 8 só CCC e necessidade de giro e remeter ao Cap. 11 para DSO, DPO e a projeção de 13 semanas. Ou o inverso, mas num lugar só.</t>
  </si>
  <si>
    <t xml:space="preserve">Contas a pagar &gt; contas a       Empresa financiando fornecedor com mais</t>
  </si>
  <si>
    <t xml:space="preserve">Leitura invertida. Contas a pagar maiores que contas a receber indicam fornecedor financiando a empresa ou pagamento em atraso, não o contrário.</t>
  </si>
  <si>
    <t xml:space="preserve">Trocar o indicador por 'Contas a pagar vencidas crescendo' e o sinal por 'empresa rolando fornecedor para cobrir falta de caixa'.</t>
  </si>
  <si>
    <t xml:space="preserve">Financiar necessidade recorrente com equity é caro (dilução permanente para resolver problema temporário).</t>
  </si>
  <si>
    <t xml:space="preserve">Contradição na mesma linha e com a L4801: o giro é 'necessidade recorrente' e 'não é temporário', e logo vira 'problema temporário'. O rótulo 'Princípio fundamental' ainda infla a frase.</t>
  </si>
  <si>
    <t xml:space="preserve">'Financiar giro com equity dilui para sempre uma necessidade que dívida lastreada em recebível cobre enquanto a operação girar.'</t>
  </si>
  <si>
    <t xml:space="preserve">A empresa não está em captação de rodada de equity nos próximos 6 meses (dívida não fecha rodada — ao contrário, pode complementar).</t>
  </si>
  <si>
    <t xml:space="preserve">Contradiz a tabela da L5178, que manda estruturar dívida justamente quando há rodada planejada em 6 meses. O leitor recebe duas ordens opostas no mesmo capítulo.</t>
  </si>
  <si>
    <t xml:space="preserve">Decidir a regra e dar a razão. Ex.: 'Rodada em 6 meses: contrate a linha antes e conte aos investidores, porque covenants e garantias entram na diligência.'</t>
  </si>
  <si>
    <t xml:space="preserve">(que poderia ser financiada com FIDC ou linha de crédito a CDI + 5%)</t>
  </si>
  <si>
    <t xml:space="preserve">O capítulo diz que FIDC só compensa com R$ 8M a R$ 15M por mês cedidos (L4889, sem fonte). Empresa com R$ 2M de giro está longe disso. E CDI + 5% sem garantia é raro para startup (L4963).</t>
  </si>
  <si>
    <t xml:space="preserve">Trocar por 'antecipação ou linha garantida por recebíveis'. Dar fonte aos limiares de FIDC (setup, custo anual, volume mínimo) ou apresentá-los como ordem de grandeza.</t>
  </si>
  <si>
    <t xml:space="preserve">[[IGNICAO-Vol-4-Tracao-e-PMF#CAPÍTULO 7 — PRODUCT MARKETING: POSICIONAMENTO, MENSAGEM E LANÇAMENTO|Capítulo 7 — Modelagem Financeira para Startups (Vol. 4)]]</t>
  </si>
  <si>
    <t xml:space="preserve">Quatro dos seis links do 'Ver também' levam a outro assunto: Product Marketing (L5190), Vendas Enterprise (L5191), Planejamento Financeiro (L5192) e B2B2C (L5193). Rótulo e âncora não batem.</t>
  </si>
  <si>
    <t xml:space="preserve">L5190: Cap. 4 deste volume (Modelagem financeira operacional). L5192: Cap. 13 ou 14 (captação). L5191 e L5193: achar onde a coleção trata unit economics e métricas de SaaS, ou apagar.</t>
  </si>
  <si>
    <t xml:space="preserve">($	ext{Prazo de Estoque} + 	ext{Prazo de Recebimento} - 	ext{Prazo de Pagamento a Fornecedores}$)</t>
  </si>
  <si>
    <t xml:space="preserve">A troca mecânica transformou o '\t' de '\text' em tabulação. A fórmula do Espelho aparece quebrada. Na L5204, o '%' dentro de '$...$' é comentário em LaTeX e corta o resto.</t>
  </si>
  <si>
    <t xml:space="preserve">No Espelho, fórmula em texto simples: '(dias de estoque + dias para receber - dias para pagar)'. Na L5204, '2,2% ao mês' sem LaTeX.</t>
  </si>
  <si>
    <t xml:space="preserve">**Regra de Bolso (*estilo Gino Wickman*):**</t>
  </si>
  <si>
    <t xml:space="preserve">Atribuição decorativa. Wickman (Traction, EOS) não tratou de prazo de cliente e fornecedor. O rótulo 'estilo X' se repete com Horowitz (L5607) e Grove (L5778) sem ligação com o tema.</t>
  </si>
  <si>
    <t xml:space="preserve">Tirar o rótulo. A regra é boa sozinha: 'Nunca dê ao cliente prazo que você não conseguiu do fornecedor ou que não cobrou no preço.'</t>
  </si>
  <si>
    <t xml:space="preserve">mude a regra de comissionamento comercial para **"pago no recebimento da fatura (*cash-in*)"**.</t>
  </si>
  <si>
    <t xml:space="preserve">Mudar sozinho a regra de comissão de vendedor CLT pode ser alteração lesiva (CLT art. 468). O Ritual manda fazer isso numa segunda-feira, sem ressalva jurídica.</t>
  </si>
  <si>
    <t xml:space="preserve">'Desenhe a comissão no recebimento para contratos novos e valide com o jurídico antes de mudar a de quem já está contratado.' A Lei 3.207/1957 admite comissão conforme o recebimento em vendas a prazo.</t>
  </si>
  <si>
    <t xml:space="preserve">Calcule na lousa a sua **Necessidade de Capital de Giro (NCG)** em reais para os próximos 6 meses de crescimento</t>
  </si>
  <si>
    <t xml:space="preserve">O Ritual usa 'NCG', sigla que o capítulo nunca definiu (o corpo fala em 'capital de giro mínimo', L4795). O leitor não sabe qual conta fazer na lousa.</t>
  </si>
  <si>
    <t xml:space="preserve">'Aplique a fórmula do capital de giro mínimo (receita mensal ÷ 30 × CCC) à receita projetada de cada um dos próximos 6 meses e anote o maior valor. Compare com caixa e limites disponíveis.'</t>
  </si>
  <si>
    <t xml:space="preserve">Em Recife, **Rafael** e **Bia** sempre tiveram orgulho de dizer nos eventos de empreendedorismo</t>
  </si>
  <si>
    <t xml:space="preserve">A bíblia põe Bia em Goiânia, e a L2217 deste volume também ('Em Goiânia, Bia... com Rafael no Recife'). 'Em Recife, Rafael e Bia' sugere os dois no Recife.</t>
  </si>
  <si>
    <t xml:space="preserve">'Na sede do Recife, Rafael e Bia...' ou 'Rafael, no Recife, e Bia, em Goiânia,...'. E usar 'no Recife', como o resto do volume.</t>
  </si>
  <si>
    <t xml:space="preserve">Porque banco não empresta para quem tem pressa; banco empresta para quem tem histórico auditável de adimplência no SCR</t>
  </si>
  <si>
    <t xml:space="preserve">Pergunta retórica com resposta imediata e antítese em seguida. É a mesma sequência das aberturas dos Caps. 8 e 10: cena, pergunta, 'Chamamos isso de...'. A fórmula fica visível.</t>
  </si>
  <si>
    <t xml:space="preserve">Cortar a pergunta: 'Banco empresta para quem tem histórico no SCR, reciprocidade medida e garantia montada antes de precisar.' E variar a estrutura de abertura entre capítulos.</t>
  </si>
  <si>
    <t xml:space="preserve">Chamamos o erro de Rafael e Bia de **O Mito do CNPJ Virgem de Crédito**</t>
  </si>
  <si>
    <t xml:space="preserve">Rafael e Bia somem depois da abertura. O capítulo não volta aos R$ 1,2 milhão em dez dias nem mostra o que teriam pronto se seguissem os quatro estágios (L5507) ou usassem FNE e FCO.</t>
  </si>
  <si>
    <t xml:space="preserve">Retomar o caso em três pontos: nos estágios de construção de crédito (em qual eles estavam), nas linhas regionais (FNE no Recife, FCO em Goiânia) e no Espelho, com o custo comparado de cada saída.</t>
  </si>
  <si>
    <t xml:space="preserve">### A anatomia real do problema: separando o sinal do ruído</t>
  </si>
  <si>
    <t xml:space="preserve">Título-molde, resíduo do antigo esquema, repetido no volume nas L7107, 7400, 8439 e 8616. O par 'O custo invisível da negligência' (L5235) aparece 4 vezes no volume.</t>
  </si>
  <si>
    <t xml:space="preserve">Título com o assunto real da seção: 'Cinco bancos, uma camada de fintechs e onde a startup cabe' e 'Por que o banco diz não a quem nunca pediu'.</t>
  </si>
  <si>
    <t xml:space="preserve">Cinco bancos (Itaú, Bradesco, Caixa, Banco do Brasil e Santander) concentram mais de oitenta por cento do crédito total concedido ao setor privado.</t>
  </si>
  <si>
    <t xml:space="preserve">Dado forte sem fonte. Os relatórios de economia bancária do BC mostram queda da concentração no crédito desde 2020. O número pode estar defasado.</t>
  </si>
  <si>
    <t xml:space="preserve">Citar o Relatório de Economia Bancária mais recente, com ano e indicador exato (participação dos cinco maiores nas operações de crédito).</t>
  </si>
  <si>
    <t xml:space="preserve">Há três razões pelas quais relações bancárias merecem atenção desde o primeiro mês da empresa.</t>
  </si>
  <si>
    <t xml:space="preserve">Lista de três automática em prosa ('A primeira... A segunda... A terceira...'). O trecho conta em três o tempo todo: relógios, fluxos, camadas, vantagens, dimensões, caixas, categorias.</t>
  </si>
  <si>
    <t xml:space="preserve">Fundir as razões num argumento com exemplo ('Rafael e Bia pagaram 3,1% ao mês porque...'). Usar contagem só quando o número importa para o leitor.</t>
  </si>
  <si>
    <t xml:space="preserve">### Por dentro da caixa-preta do comitê de crédito: o que o banco realmente olha no seu CNPJ</t>
  </si>
  <si>
    <t xml:space="preserve">O corpo descreve as camadas de bancos e a estratégia de contas. O que o comitê olha (SCR, faturamento no extrato, endividamento, restrições, garantias) não aparece na seção.</t>
  </si>
  <si>
    <t xml:space="preserve">Trocar o título ('Banco tradicional, banco digital e fintech: o papel de cada um') ou escrever a seção prometida: o que o analista consulta, em que ordem e o que derruba o pedido.</t>
  </si>
  <si>
    <t xml:space="preserve">tarifas zero em TEDs para outros bancos do sistema (em modalidades corporativas)</t>
  </si>
  <si>
    <t xml:space="preserve">Vantagem invertida. Banco digital costuma isentar transferências e banco tradicional cobra pacote. E bancos digitais como o Inter já operaram Pronampe, o que enfraquece a tese do capítulo.</t>
  </si>
  <si>
    <t xml:space="preserve">Trocar por vantagens reais do banco tradicional (alçada local, repasse BNDES, fiança bancária, câmbio) e conferir quais bancos digitais são agentes de Pronampe e BNDES em 2026.</t>
  </si>
  <si>
    <t xml:space="preserve">crédito PJ nessas plataformas é limitado (cheque especial digital, antecipação de recebíveis, FGTS)</t>
  </si>
  <si>
    <t xml:space="preserve">Antecipação do saque-aniversário do FGTS é crédito de pessoa física. Não existe como produto de crédito PJ. Erro que um leitor do setor usa para desacreditar a seção.</t>
  </si>
  <si>
    <t xml:space="preserve">Trocar 'FGTS' por um produto PJ real (capital de giro com garantia de recebíveis, cartão corporativo) ou apagar.</t>
  </si>
  <si>
    <t xml:space="preserve">A estratégia prática para a maioria das startups é manter dois ou três contas em paralelo com funções distintas.</t>
  </si>
  <si>
    <t xml:space="preserve">Concordância errada ('dois ou três contas'). No capítulo também: 'subsidio' (L5332), 'Util' (L5369), 'trimestalmente' (L5586) e 'o Serasa' (L5443) contra 'na Serasa' (L5439).</t>
  </si>
  <si>
    <t xml:space="preserve">'duas ou três contas', 'subsídio', 'Útil', 'trimestralmente' e 'a Serasa' em todo o volume.</t>
  </si>
  <si>
    <t xml:space="preserve">### A regra dos 3 relacionamentos bancários: por que depender de um único banco digital é risco operacional</t>
  </si>
  <si>
    <t xml:space="preserve">O corpo trata de PF/PJ e documentos de abertura, não do risco do banco único. E há duas estruturas de três contas que não batem (L5264 a 5268 e L5281). Os títulos parecem trocados.</t>
  </si>
  <si>
    <t xml:space="preserve">Pôr este título sobre a L5262 (estratégia de contas), unificar as duas estruturas numa só e dar à L5272 um título sobre separação PF/PJ, ou fundir com a seção anterior.</t>
  </si>
  <si>
    <t xml:space="preserve">A separação de PF e PJ não é uma preferência de organização, é um imperativo legal e financeiro.</t>
  </si>
  <si>
    <t xml:space="preserve">A separação PF/PJ é explicada três vezes no capítulo (L5245, 5272 a 5279, 5281) e já é tema da Camila nos Vols. 1 a 4. A frase anuncia três dimensões e entrega duas, com outros nomes.</t>
  </si>
  <si>
    <t xml:space="preserve">Remeter ao volume onde o tema é tratado e ficar com um parágrafo sobre o efeito no crédito: extrato PJ vazio vira limite menor.</t>
  </si>
  <si>
    <t xml:space="preserve">Transfira o capital inicial como integralização de capital, não como pró-labore.</t>
  </si>
  <si>
    <t xml:space="preserve">Pró-labore é pagamento da empresa ao sócio, não forma de o sócio pôr dinheiro na empresa. O erro volta no checklist (L5586). 'Savings' na mesma nota é inglês sem razão.</t>
  </si>
  <si>
    <t xml:space="preserve">'Transfira o capital inicial como integralização registrada no contrato social. Dinheiro extra do sócio entra como AFAC ou mútuo com contrato.' Trocar 'savings' por 'reservas pessoais'.</t>
  </si>
  <si>
    <t xml:space="preserve">Elegibilidade: MEI, ME e EPP com faturamento bruto de até cento e cinquenta milhões de reais no ano anterior.</t>
  </si>
  <si>
    <t xml:space="preserve">Teto inexistente: o Pronampe atende ME e EPP até R$ 4,8 milhões, e a L4951 dá outros tetos. A L5299 diz 'sem faturamento, sem Pronampe', mas a lei prevê limite para empresa com menos de um ano.</t>
  </si>
  <si>
    <t xml:space="preserve">Unificar com a regra vigente em 2026 (receita bruta anual até R$ 4,8 milhões, situação do MEI) e descrever o limite para empresa com menos de 12 meses. Usar o mesmo texto no Cap. 8.</t>
  </si>
  <si>
    <t xml:space="preserve">O Pronampe atende ME e EPP da LC 123, com receita bruta anual de até R$ 4,8 milhões. Empresa com menos de 1 ano pode tomar até 50% do capital social ou 30% de 12 vezes a média mensal da receita.</t>
  </si>
  <si>
    <t xml:space="preserve">em 2025, com Selic a treze e setenta e cinco por cento, isso equivale a cerca de dezenove por cento ao ano</t>
  </si>
  <si>
    <t xml:space="preserve">O Cap. 9 escreve taxas e valores por extenso ('por cento' 21 vezes). '13,75' vira 'treze e setenta e cinco' e 19,75 vira 'cerca de dezenove'. Assim o dado não se compara com as tabelas.</t>
  </si>
  <si>
    <t xml:space="preserve">Voltar aos algarismos em todo o capítulo, como no Cap. 8: 'Selic + 6% a.a.', 'R$ 4,8 milhões', '0,6% a 2% a.a.'.</t>
  </si>
  <si>
    <t xml:space="preserve">Taxa de juros: de seis a dez por cento ao ano (menor que Pronampe e muito menor que crédito privado)</t>
  </si>
  <si>
    <t xml:space="preserve">Os fundos constitucionais usam a TFC desde 2018, que varia com inflação e prefixados. A faixa fixa de 6% a 10% pode estar errada em 2026 e a comparação com o Pronampe pode não valer.</t>
  </si>
  <si>
    <t xml:space="preserve">Explicar que a taxa segue a TFC fixada pelo CMN, com bônus de adimplência, e dar um exemplo com data. Conferir as faixas vigentes para giro e investimento.</t>
  </si>
  <si>
    <t xml:space="preserve">Startup de tech no Ceará, Pernambuco ou Bahia deve obrigatoriamente explorar FNE antes de ir a crédito de mercado.</t>
  </si>
  <si>
    <t xml:space="preserve">Rafael está no Recife e Bia em Goiânia, áreas de FNE e FCO. O capítulo abre com eles sem crédito e não liga os fundos ao caso. 'Deve obrigatoriamente' soa como ordem de coach.</t>
  </si>
  <si>
    <t xml:space="preserve">'Rafael e Bia eram público natural do FNE. Um FNE de giro aprovado seis meses antes teria coberto a compra de agosto a uma fração dos 3,1% ao mês.'</t>
  </si>
  <si>
    <t xml:space="preserve">Não exige análise de crédito aprofundada porque o risco é do recebível, não da empresa.</t>
  </si>
  <si>
    <t xml:space="preserve">No desconto bancário a empresa responde pelo título que o cliente não paga (direito de regresso). O risco continua dela. Só na cessão sem coobrigação ele passa ao comprador.</t>
  </si>
  <si>
    <t xml:space="preserve">'O banco analisa o cliente que vai pagar e a sua empresa, porque, se o cliente não pagar, a dívida volta para você.'</t>
  </si>
  <si>
    <t xml:space="preserve">Use essa ordem de prioridade: (1) FGI com banco parceiro, (2) Pronampe se tiver faturamento,</t>
  </si>
  <si>
    <t xml:space="preserve">Põe FGI como primeira linha, mas a L5303 diz que FGI é garantia, não linha. E a L5515 diz que Pronampe e FGI só entram depois do 24º mês. Ordem e cronologia não batem.</t>
  </si>
  <si>
    <t xml:space="preserve">Reordenar por custo e prazo (fundos regionais se elegível, Pronampe, BNDES com FGI, antecipação, crédito livre) e alinhar a L5515 com a mesma lógica.</t>
  </si>
  <si>
    <t xml:space="preserve">Custo: TLP (Taxa de Longo Prazo) mais spread do agente, tipicamente doze a dezoito por cento ao ano em 2025.</t>
  </si>
  <si>
    <t xml:space="preserve">O Mais Inovação (Nova Indústria Brasil) tem crédito em TR para inovação. O Cap. 17 (L8061) diz que Henrique tomou crédito Finep a 'TR + juros baixíssimos'. Contradição no volume, repetida na L5574.</t>
  </si>
  <si>
    <t xml:space="preserve">Conferir o custo do Mais Inovação por canal (BNDES e Finep) em 2026 e alinhar texto, tabela da L5574 e Cap. 17. Conferir também o valor mínimo e o 'sem valor máximo para MPEs'.</t>
  </si>
  <si>
    <t xml:space="preserve">O BNDES Mais Inovação tem custo em TR (TR, TFC-TR ou TFBTR) mais spread de 5,56% a 7,63% a.a. no repasse do BRDE, prazo de até 10 anos e carência de 12 a 24 meses. O teto é de R$ 50 milhões a cada 12 meses.</t>
  </si>
  <si>
    <t xml:space="preserve">https://brde.com.br/wp-content/uploads/2026/01/Folder-2026-Mais-Inovacao-AGCUR.pdf</t>
  </si>
  <si>
    <t xml:space="preserve">BNDES Progeren é voltado para capital de giro ligado a expansão produtiva.</t>
  </si>
  <si>
    <t xml:space="preserve">O Progeren foi programa de giro da década de 2010 e parece encerrado. O Cap. 8 chama a linha de 'BNDES Giro' com custo em TJLP (L4937), trocada pela TLP em 2018. Dois nomes, ambos suspeitos.</t>
  </si>
  <si>
    <t xml:space="preserve">Conferir o produto de giro do BNDES para MPE em 2026 e seu custo (TLP, Selic ou prefixado). Usar o mesmo nome e o mesmo custo nos Caps. 8 e 9.</t>
  </si>
  <si>
    <t xml:space="preserve">O Progeren foi substituído pelo BNDES Giro em agosto de 2017. Hoje a linha de giro para MPME é o BNDES Crédito Pequenas e Médias Empresas, com custo em TLP, taxa fixa ou TFB, prazo de até 5 anos e carência de até 2.</t>
  </si>
  <si>
    <t xml:space="preserve">https://www.bndes.gov.br/wps/portal/site/home/financiamento/produto/bndes-credito-pequenas-e-medias-empresas</t>
  </si>
  <si>
    <t xml:space="preserve">BNDES Automático é a modalidade mais usada por PMEs. Financia investimentos físicos (máquinas, equipamentos, instalações)</t>
  </si>
  <si>
    <t xml:space="preserve">Máquinas e equipamentos se financiam pelo BNDES Finame, que o capítulo não cita. Para Henrique, que vende hardware a usinas, o Finame (dele e do cliente) é a linha central.</t>
  </si>
  <si>
    <t xml:space="preserve">Incluir o Finame (compra de equipamento credenciado, inclusive para o cliente financiar o produto de Henrique) e corrigir escopo e teto do Automático.</t>
  </si>
  <si>
    <t xml:space="preserve">Aval de sócio significa que se a empresa não pagar, o banco executa o patrimônio pessoal do sócio. Imóvel, carro, conta bancária, tudo.</t>
  </si>
  <si>
    <t xml:space="preserve">Exagera de um lado (imóvel de residência é bem de família, em regra protegido) e promete demais do outro (L5428: cessão 'não compromete patrimônio'). E confunde aval com fiança (L5420).</t>
  </si>
  <si>
    <t xml:space="preserve">Explicar o que o aval alcança e o que fica protegido, que o cônjuge assina junto, a diferença entre aval (no título) e fiança (no contrato) e que a cessão costuma vir com aval, não no lugar dele.</t>
  </si>
  <si>
    <t xml:space="preserve">que registra todas as operações de crédito acima de mil reais</t>
  </si>
  <si>
    <t xml:space="preserve">O SCR registra operações a partir de R$ 200 por cliente desde 2016. O limite de mil reais está defasado.</t>
  </si>
  <si>
    <t xml:space="preserve">'registra as operações de crédito a partir de R$ 200 por cliente' (conferir o limite vigente em 2026).</t>
  </si>
  <si>
    <t xml:space="preserve">Boa Guarda, Quod e Boa Vista SCPC também têm serviços de monitoramento PJ.</t>
  </si>
  <si>
    <t xml:space="preserve">'Boa Guarda' não corresponde a birô conhecido. A Boa Vista opera como Equifax BoaVista e o SPC Brasil ficou de fora. Na L5249, BoaCompra é gateway de pagamento, não conta PJ.</t>
  </si>
  <si>
    <t xml:space="preserve">'Quod, Equifax BoaVista e SPC Brasil também monitoram CNPJ.' Tirar BoaCompra da lista de contas PJ. Conferir os nomes em 2026.</t>
  </si>
  <si>
    <t xml:space="preserve">### Como negociar com gerentes PJ sem cair na venda casada de títulos de capitalização e consórcios inúteis</t>
  </si>
  <si>
    <t xml:space="preserve">O corpo não fala de venda casada, capitalização nem consórcio. Nenhuma linha ensina a recusar o pacote ou a medir seu custo. O título vende o que a seção não entrega.</t>
  </si>
  <si>
    <t xml:space="preserve">Incluir um parágrafo: como a regra do BC trata venda casada, como pedir a operação sem produtos agregados, como registrar a recusa e como somar ao CET o custo do pacote quando aceitar. Ou mudar o título.</t>
  </si>
  <si>
    <t xml:space="preserve">Mudar de banco principal tem custo de relacionamento alto (recomeça o histórico do zero no novo banco)</t>
  </si>
  <si>
    <t xml:space="preserve">Contradiz a L5527 ('Banco destino vai usar o histórico de operação quitada') e o próprio SCR, que mostra o histórico a qualquer banco autorizado. O Open Finance (L5540) também.</t>
  </si>
  <si>
    <t xml:space="preserve">'O histórico no SCR acompanha a empresa. O que recomeça é o rating interno e a confiança do novo gerente.'</t>
  </si>
  <si>
    <t xml:space="preserve">fintech de crédito pode analisar três anos de extrato do seu banco principal (com sua autorização)</t>
  </si>
  <si>
    <t xml:space="preserve">O Open Finance compartilha janela limitada de transações (em geral 12 meses). 'Três anos' parece inventado. E 'Na prática em 2025' (L5542) está vencido num livro de 2026.</t>
  </si>
  <si>
    <t xml:space="preserve">Conferir o período coberto pelas APIs em 2026, atualizar o estágio do Open Finance para PJ e moderar 'O monopólio informacional dos bancos tradicionais foi quebrado'.</t>
  </si>
  <si>
    <t xml:space="preserve">Nexoos opera como marketplace de empréstimo P2P (peer-to-peer) para PMEs.</t>
  </si>
  <si>
    <t xml:space="preserve">Lista de fintechs com risco alto de estar defasada (Nexoos, BizCapital, Lendico, Divibank, 'Creditas Empresas'). Na L5546, Creditas é credora, não comparador de ofertas.</t>
  </si>
  <si>
    <t xml:space="preserve">Conferir cada nome em 2026. Melhor descrever categorias (P2P, financiamento baseado em receita, crédito com garantia de imóvel) com um ou dois exemplos confirmados e datados.</t>
  </si>
  <si>
    <t xml:space="preserve">a55 / RBF            4% a 8% a.m.</t>
  </si>
  <si>
    <t xml:space="preserve">4% a 8% ao mês dá 60% a 150% ao ano, acima dos 40% que a L5565 diz destruir margem. RBF costuma ter custo total fixo sobre o valor adiantado. Venture debt e RBF já têm o Cap. 18.</t>
  </si>
  <si>
    <t xml:space="preserve">Expressar o RBF por custo total (múltiplo do valor adiantado), remeter ao Cap. 18 e cortar daqui e do Cap. 8 (L5148) o que repete aquele capítulo.</t>
  </si>
  <si>
    <t xml:space="preserve">&gt; Conta PJ aberta na semana do CNPJ, jamais misturar com conta PF. Capital inicial integralizado formalmente (não transferido como pró-labore).</t>
  </si>
  <si>
    <t xml:space="preserve">Checklist de 14 itens escrito como parágrafo corrido dentro de callout. É o caso em que a lista é bem-vinda. Logo depois, '### VER TAMBÉM' repete o rótulo em negrito (L5588 e L5590).</t>
  </si>
  <si>
    <t xml:space="preserve">Converter em caixas de seleção (- [ ]), uma ação por linha, como faz o Cap. 11 (L5916). Apagar o título '### VER TAMBÉM' e manter só '**Ver também:**'.</t>
  </si>
  <si>
    <t xml:space="preserve">[[IGNICAO-Vol-4-Tracao-e-PMF#CAPÍTULO 10 — SUBSCRIPTION ECONOMY EM PROFUNDIDADE: ALÉM DO "COBRA MENSALMENTE"|Capítulo 10 — Contabilidade e Gestão Financeira (Vol. 4)]]</t>
  </si>
  <si>
    <t xml:space="preserve">Dois links levam a outro assunto: Subscription Economy (L5594, rótulo 'Contabilidade') e Growth como função (L5596, rótulo 'Simples Nacional e Tributação PJ').</t>
  </si>
  <si>
    <t xml:space="preserve">L5594: Cap. 1 ou 2 deste volume (Demonstrativos, Contabilidade). L5596: Cap. 2 ou 3 deste volume (Tributário).</t>
  </si>
  <si>
    <t xml:space="preserve">quando poderiam estar cobertos em 80% pelo **FGI PEAC do BNDES**</t>
  </si>
  <si>
    <t xml:space="preserve">FGI PEAC foi programa emergencial de 2020 e pode não existir em 2026. O FGI cobre o banco e não tira o CPF do contrato. O Ritual (L5609) pede 'cotação via FGI', que não é linha.</t>
  </si>
  <si>
    <t xml:space="preserve">Falar em FGI (modalidade vigente) e reformular: 'quantos contratos têm seu aval ilimitado quando poderiam ter FGI e aval limitado?'. No Ritual: 'peça cotação de giro com garantia FGI'.</t>
  </si>
  <si>
    <t xml:space="preserve">**Regra de Bolso (*estilo Ben Horowitz*):** Cavar o poço de crédito leva seis meses; sentir sede leva seis horas.</t>
  </si>
  <si>
    <t xml:space="preserve">A imagem vem do provérbio 'cave o poço antes de ter sede', popularizado por Harvey Mackay, não de Horowitz. Atribuição que o leitor do cânone percebe.</t>
  </si>
  <si>
    <t xml:space="preserve">Tirar 'estilo Ben Horowitz' ou citar a origem certa. A frase funciona sozinha: 'Cavar o poço de crédito leva seis meses. A sede chega em seis horas.'</t>
  </si>
  <si>
    <t xml:space="preserve">importar diretamente de Shenzhen, na China, o primeiro lote de 500 controladores industriais</t>
  </si>
  <si>
    <t xml:space="preserve">A bíblia promete a Henrique a importação com TTD 409 (1:82). A cena para no prejuízo do primeiro lote, desembaraçado no Paraná, e o capítulo explica o TTD 409 de SC sem voltar a ele.</t>
  </si>
  <si>
    <t xml:space="preserve">Fechar a cena no fim do capítulo: "No segundo lote, Henrique importou por uma trading catarinense com TTD 409 e Ex-Tarifário" e mostrar o novo custo nacionalizado ao lado dos R$ 492 do primeiro.</t>
  </si>
  <si>
    <t xml:space="preserve">o custo final nacionalizado (*Landed Cost*) de cada peça havia saltado para **R$ 492**.</t>
  </si>
  <si>
    <t xml:space="preserve">Henrique não volta depois da abertura. A simulação (L5702) usa outro lote (US$ 100 mil, câmbio R$ 5,50). Os R$ 492 por peça nunca são decompostos e o caso não tem desfecho.</t>
  </si>
  <si>
    <t xml:space="preserve">Fazer a simulação com o lote de Henrique (500 peças, US$ 20 mil, câmbio R$ 5,00), mostrar de onde saem os R$ 492 e fechar com a estrutura que ele usa no lote seguinte (filial em SC, trading, Finame).</t>
  </si>
  <si>
    <t xml:space="preserve">o PIS e a COFINS-Importação morderam a base alargada</t>
  </si>
  <si>
    <t xml:space="preserve">Desde a Lei 12.865/2013 a base do PIS/COFINS-Importação é só o valor aduaneiro, como a fórmula da L5693 mostra. Na mesma frase, demurrage vira 'multa', mas é cobrança do armador.</t>
  </si>
  <si>
    <t xml:space="preserve">'o PIS e a COFINS-Importação somaram 11,75% sobre o valor aduaneiro' e 'gerando cobrança de demurrage (sobre-estadia do contêiner) em dólar pelo armador'.</t>
  </si>
  <si>
    <t xml:space="preserve">O que havia acontecido entre a fábrica na China e o galpão em Curitiba?</t>
  </si>
  <si>
    <t xml:space="preserve">Henrique é do Paraná e o ICMS de importação cabe ao estado do importador. O capítulo só fala de SC, ES e AL, não discute o regime do PR (Paranaguá) e usa 18% sem conferir a alíquota paranaense.</t>
  </si>
  <si>
    <t xml:space="preserve">Mostrar a decisão de Henrique: importar pelo PR com regime local, abrir filial em SC para usar TTD ou comprar de trading por encomenda, com números. Conferir a alíquota modal do PR em 2026.</t>
  </si>
  <si>
    <t xml:space="preserve">Chamamos esse batismo de fogo de **A Ilusão do Preço FOB**</t>
  </si>
  <si>
    <t xml:space="preserve">Henrique comprou em EXW (L5618), não em FOB. O nome do conceito não bate com a cena, e o capítulo depois recomenda FOB como solução.</t>
  </si>
  <si>
    <t xml:space="preserve">'A Ilusão do Preço de Fábrica'. O nome cobre EXW e FOB e conversa com a solução proposta.</t>
  </si>
  <si>
    <t xml:space="preserve">aplica *Ex-Tarifário* (reduzindo o Imposto de Importação a zero) e opera via *Trading Company*</t>
  </si>
  <si>
    <t xml:space="preserve">Ex-tarifário vale para bens de capital e de informática sem produção nacional. Não serve ao 'insumo cosmético' do exemplo nem à maioria dos produtos de revenda D2C.</t>
  </si>
  <si>
    <t xml:space="preserve">'Se o item for bem de capital ou de informática sem similar nacional, pode haver ex-tarifário.' Conferir a alíquota reduzida e as regras dos ex-tarifários em 2026.</t>
  </si>
  <si>
    <t xml:space="preserve">#### 2.1. As Submodalidades do Radar (Limites Semestrais de Importação)</t>
  </si>
  <si>
    <t xml:space="preserve">Numeração herdada de outro documento (2.1, 2.2, 4.1, 4.2) dentro do Cap. 10, sem seções 1 e 3. Resíduo de montagem visível ao leitor.</t>
  </si>
  <si>
    <t xml:space="preserve">Tirar os números e usar caixa de frase: '#### Submodalidades do Radar e limites por semestre'.</t>
  </si>
  <si>
    <t xml:space="preserve">para prestar o serviço de despacho aduaneiro e operação portuária em um estado com benefício fiscal de ICMS (como SC, ES ou AL)</t>
  </si>
  <si>
    <t xml:space="preserve">No Tema 520 o STF fixou que o ICMS-importação cabe ao estado do destinatário legal, que na conta e ordem é o adquirente. Usar benefício de SC para startup de outro estado vira risco de autuação.</t>
  </si>
  <si>
    <t xml:space="preserve">Explicar que o benefício portuário pede importador estabelecido no estado (trading por encomenda ou filial). Na conta e ordem, o ICMS tende a ser do estado do adquirente. Recomendar parecer tributário antes.</t>
  </si>
  <si>
    <t xml:space="preserve">No Tema 520, o STF fixou que o ICMS-importação cabe ao estado onde está o destinatário legal da operação, não ao da entrada física. Na conta e ordem, quem dá causa à importação é o adquirente, então o benefício do estado da trading pode não alcançar startup de outro estado.</t>
  </si>
  <si>
    <t xml:space="preserve">https://www.stf.jus.br/arquivo/informativo/documento/informativo982.htm</t>
  </si>
  <si>
    <t xml:space="preserve">até US$ 3.000 para amostras e protótipos via *Importa Fácil* / RTS, onde a tributação simplificada de 60% de II + ICMS inviabiliza revenda comercial com margem</t>
  </si>
  <si>
    <t xml:space="preserve">Mistura courier com Importa Fácil, que é dos Correios. O RTS mudou em 2024 (20% até US$ 50 e 60% com dedução acima). E DDP não é termo exclusivo de remessa expressa.</t>
  </si>
  <si>
    <t xml:space="preserve">Separar DDP (termo geral, pouco usado na importação formal no Brasil) do RTS (courier e Correios) e atualizar as alíquotas de II e ICMS de remessa para 2026.</t>
  </si>
  <si>
    <t xml:space="preserve">**não são somados de forma simples — eles incidem em cascata uns sobre os outros**, incluindo o frete internacional e o seguro na base de cálculo!</t>
  </si>
  <si>
    <t xml:space="preserve">O Cap. 10 tem outra voz: negrito em quase toda frase (a L5637 inteira), exclamações (L5681, 5751, 5765), Title Case e numeração própria. O Cap. 9 escreve números por extenso.</t>
  </si>
  <si>
    <t xml:space="preserve">Uniformizar os três capítulos: algarismos, negrito só em termo definido, sem exclamação, títulos em caixa de frase. Ex.: 'Os tributos de importação incidem uns sobre os outros e sobre frete e seguro.'</t>
  </si>
  <si>
    <t xml:space="preserve">$$	ext{II} = 	ext{VA} 	imes 	ext{Alíquota II (TEC/NCM, tipicamente 0% a 35%)}$$</t>
  </si>
  <si>
    <t xml:space="preserve">Fórmulas da cascata corrompidas: '\text' e '\times' viraram tabulação e '\frac' virou quebra de página (L5684 a 5697). O '%' dentro de $$ comenta o resto (L5693). A seção central não renderiza.</t>
  </si>
  <si>
    <t xml:space="preserve">Reescrever as fórmulas em bloco de texto simples, como as do Cap. 8, ou revisar o LaTeX à mão (\text, \times, \frac e \%). Testar a renderização no Obsidian e na exportação.</t>
  </si>
  <si>
    <t xml:space="preserve">gera crédito se sua empresa for industrial ou equiparada a industrial no Lucro Real/Presumido</t>
  </si>
  <si>
    <t xml:space="preserve">Todo importador é equiparado a industrial e paga IPI de novo na revenda (STF, Tema 906). O crédito do IPI de importação não depende do regime de lucro. Sem isso, a conta de margem sai errada.</t>
  </si>
  <si>
    <t xml:space="preserve">Dizer que o IPI do desembaraço vira crédito contra o IPI devido na revenda, em qualquer regime exceto o Simples, e incluir o IPI de saída na conta de margem.</t>
  </si>
  <si>
    <t xml:space="preserve">3. **PIS-Importação (2,10%) e COFINS-Importação (9,65% — total 11,75%, gera crédito no Lucro Real Não-Cumulativo):**</t>
  </si>
  <si>
    <t xml:space="preserve">Em outubro de 2026 a fórmula vale por mais dois meses. Em 2027 a CBS-Importação substitui PIS/COFINS e o IPI zera na maior parte dos produtos. O capítulo não avisa quem vai importar em 2027.</t>
  </si>
  <si>
    <t xml:space="preserve">Acrescentar quadro 'Landed cost a partir de 2027': CBS e IBS na importação, IPI residual (produtos da ZFM), Imposto Seletivo e calendário do ICMS. Lembrar que 2026 é ano-teste (CBS 0,9% e IBS 0,1%).</t>
  </si>
  <si>
    <t xml:space="preserve">PIS-Importação de 2,1% e Cofins-Importação de 9,65% seguem vigentes em 2026 (Lei 10.865/2004, art. 8º). Em 2027 essas contribuições são extintas, a CBS entra no lugar e o IPI vai a zero, salvo produtos incentivados da ZFM.</t>
  </si>
  <si>
    <t xml:space="preserve">https://www.planalto.gov.br/ccivil_03/_ato2004-2006/2004/lei/l10.865.htm</t>
  </si>
  <si>
    <t xml:space="preserve">| **Custo Líquido Efetivo (após créditos fiscais de IPI/PIS/COFINS)** | **R$ 984.413 (+79% sobre o FOB)** | **R$ 647.000 (+17,6% sobre o FOB)** |</t>
  </si>
  <si>
    <t xml:space="preserve">A coluna 1 trata IPI e ICMS como custo, mas no Presumido o importador também credita IPI e ICMS. Só PIS/COFINS vira custo. A coluna 2 soma ex-tarifário e TTD, que raramente valem juntos.</t>
  </si>
  <si>
    <t xml:space="preserve">Refazer com três linhas por cenário: desembolso no desembaraço, créditos recuperáveis e custo líquido, com o débito na revenda. Separar o cenário de revenda com TTD do de máquina com ex-tarifário.</t>
  </si>
  <si>
    <t xml:space="preserve">reduzindo o desembolso efetivo de ICMS para a faixa de **1,4% a 3,6%** na saída de SC para outros estados</t>
  </si>
  <si>
    <t xml:space="preserve">Carga efetiva e regras do TTD 409/410 sem fonte nem data. A LC 160/2017 deu prazo curto a benefícios ligados a porto e comércio. A vigência em 2026 precisa ser conferida. SC cobra 17% internamente.</t>
  </si>
  <si>
    <t xml:space="preserve">Citar decreto e lei de SC vigentes, prazo de convalidação (LC 160/2017 e prorrogações) e contrapartidas (fundos estaduais), com data de verificação. Corrigir '17%/18%' para a alíquota de SC.</t>
  </si>
  <si>
    <t xml:space="preserve">Pelo RICMS/SC (Anexo 2, art. 246, na redação do Decreto 830/2020), o regime de importação dá diferimento no desembaraço e crédito presumido que deixa carga final de 1% (2,6% sem 36 meses de regime) nas saídas interestaduais a 4%. Os 3,6% são de saídas internas a não contribuinte.</t>
  </si>
  <si>
    <t xml:space="preserve">https://legislacao.sef.sc.gov.br/html/Decretos/2020/Dec_20_0830.htm</t>
  </si>
  <si>
    <t xml:space="preserve">**Espírito Santo (FUNDAP e INVEST-ES):** Tradicional polo de *tradings* em Vitória, combinando diferimento de ICMS com financiamento vinculado do Bandes.</t>
  </si>
  <si>
    <t xml:space="preserve">Desde a Resolução do Senado 13/2012 o Fundap perdeu boa parte da vantagem, e o texto o trata como vigente e par do TTD. AL, MG e RO (fluxograma e L5734) não ganham uma linha de explicação.</t>
  </si>
  <si>
    <t xml:space="preserve">Conferir o estado do Fundap e do Invest-ES em 2026 e dar mecanismo e carga efetiva para cada estado citado, ou tirar AL, MG e RO da lista.</t>
  </si>
  <si>
    <t xml:space="preserve">(com compensação via Fundo de Desenvolvimento Regional), sendo substituídos pelo IBS/CBS no destino a partir de 2033</t>
  </si>
  <si>
    <t xml:space="preserve">Fundo errado: benefício oneroso é compensado pelo Fundo de Compensação de Benefícios Fiscais, até 2032. A CBS começa em 2027. E o crédito no IBS/CBS depende do pagamento, não é 'imediato e integral'.</t>
  </si>
  <si>
    <t xml:space="preserve">Reescrever com o calendário da EC 132/2023 e da LC 214/2025: teste em 2026, CBS em 2027, ICMS caindo de 2029 a 2032, fim em 2033. Dizer o que acontece com o TTD em cada etapa.</t>
  </si>
  <si>
    <t xml:space="preserve">Benefícios onerosos de ICMS são compensados pelo Fundo de Compensação de Benefícios Fiscais ou Financeiro-Fiscais do ICMS, não pelo Fundo Nacional de Desenvolvimento Regional, que serve a reduzir desigualdades. O ICMS cai de 2029 a 2032 e é extinto em 2033, e a CBS começa em 2027.</t>
  </si>
  <si>
    <t xml:space="preserve">parametriação aduaneira</t>
  </si>
  <si>
    <t xml:space="preserve">Erro de digitação ('parametriação'). No capítulo também: 'o Sistemática de Alagoas e Espírito Santo' (L5622), com gênero errado e nome que não existe, e 'taxas capatazias' (L5620).</t>
  </si>
  <si>
    <t xml:space="preserve">'parametrização aduaneira', 'os regimes de Alagoas e do Espírito Santo' e 'taxas de capatazia'.</t>
  </si>
  <si>
    <t xml:space="preserve">utilize **FINIMP (Financiamento à Importação)**, **Carta de Crédito (*Letter of Credit* — LC)**, **Entreposto Aduaneiro** ou estruture seu giro considerando 4 a 5 meses de cobertura.</t>
  </si>
  <si>
    <t xml:space="preserve">O título da seção (L5747) promete 'trava de hedge cambial' e o corpo não trata de câmbio. E recomenda FINIMP, dívida em moeda estrangeira, sem falar do risco de alta do dólar.</t>
  </si>
  <si>
    <t xml:space="preserve">Acrescentar parágrafo sobre exposição cambial entre sinal e pagamento final, NDF e contrato a termo, custo do hedge e a regra 'FINIMP só com hedge ou receita em dólar'. Citar IOF de câmbio e a Lei 14.286/2021.</t>
  </si>
  <si>
    <t xml:space="preserve">resultando em **pena de perdimento de 100% da carga** e representação fiscal para fins penais</t>
  </si>
  <si>
    <t xml:space="preserve">Para subfaturamento com fatura de valor falso, a jurisprudência tende a aplicar multa de 100% sobre a diferença de preço, não perdimento. O perdimento cabe em falsificação material e interposição.</t>
  </si>
  <si>
    <t xml:space="preserve">'multa de 100% sobre a diferença de preço, perdimento se houver documento falso e representação penal'. Conferir com tributarista aduaneiro.</t>
  </si>
  <si>
    <t xml:space="preserve">**NCM auditada com lição de anuência (Anvisa/Inmetro/Mapa)**</t>
  </si>
  <si>
    <t xml:space="preserve">Palavra trocada: 'lição de anuência' não existe. O certo é licença ou anuência. A mesma regra pede 21 dias de free time e a L5765 fala em 14 a 21.</t>
  </si>
  <si>
    <t xml:space="preserve">'NCM auditada e licenças de anuência (Anvisa, Inmetro, Mapa) deferidas' e um só número de free time nas duas passagens.</t>
  </si>
  <si>
    <t xml:space="preserve">Quando o Silicon Valley Bank (SVB) quebrou numa sexta-feira de março de 2023</t>
  </si>
  <si>
    <t xml:space="preserve">O SVB serve duas vezes à mesma lição. Em 9:4281, no dia da quebra, juram nunca mais concentrar o caixa. Aqui, meses depois, o caixa todo está num fundo D+30 e num único token.</t>
  </si>
  <si>
    <t xml:space="preserve">Deixar o SVB só em 9:4281 (tesouraria em dólar) e dar a esta cena um gancho brasileiro sem data: "Quando um fundo de crédito privado travou os resgates numa sexta-feira, Lucas recebeu...".</t>
  </si>
  <si>
    <t xml:space="preserve">que naquele exato momento estava dentro de um voo de dez horas para Lisboa sem Wi-Fi</t>
  </si>
  <si>
    <t xml:space="preserve">A cena se contradiz: Lucas 'recebe' a mensagem de Marina às 7h10, mas no mesmo instante está num voo sem Wi-Fi. A tensão depende justamente de ele estar incomunicável.</t>
  </si>
  <si>
    <t xml:space="preserve">Inverter: Marina manda a mensagem e não tem resposta. Ex.: 'Às 7h10, Marina mandou a mensagem. Nada. Lucas estava num voo de dez horas para Lisboa, sem Wi-Fi, com o único token de aprovação no bolso.'</t>
  </si>
  <si>
    <t xml:space="preserve">Quando o Silicon Valley Bank (SVB) quebrou numa sexta-feira de março de 2023 e, meses depois, uma crise de crédito travou os fundos de recebíveis no Brasil</t>
  </si>
  <si>
    <t xml:space="preserve">Cronologia suspeita: o grande travamento do crédito privado e dos FIDCs no Brasil veio com o caso Americanas, em janeiro de 2023, antes do SVB. E o SVB não tem elo com a reserva da empresa.</t>
  </si>
  <si>
    <t xml:space="preserve">Ancorar a cena só no choque brasileiro, com a data certa (ex.: 'Em janeiro de 2023, quando o caso Americanas travou os resgates dos fundos de crédito...'), ou dizer qual crise posterior ao SVB é. Conferir.</t>
  </si>
  <si>
    <t xml:space="preserve">Andy Grove e Ben Horowitz tratam o caixa da empresa como o oxigênio de um submarino</t>
  </si>
  <si>
    <t xml:space="preserve">Atribuição sem base: nem Grove nem Horowitz escreveram sobre política de aplicação, CDI ou LCI. A imagem do submarino e a regra de tesouraria são do próprio livro.</t>
  </si>
  <si>
    <t xml:space="preserve">Assumir a imagem como do livro ('Trate o caixa como o oxigênio de um submarino') e tirar Grove e Horowitz da frase, ou citar passagem real com obra e capítulo.</t>
  </si>
  <si>
    <t xml:space="preserve">travando liquidez em LCI de 90 dias</t>
  </si>
  <si>
    <t xml:space="preserve">Desatualizado: desde 2024 o CMN elevou a carência mínima da LCI bem acima de 90 dias. E a isenção de IR da LCI vale só para pessoa física, não para tesouraria de empresa.</t>
  </si>
  <si>
    <t xml:space="preserve">Usar exemplo que vale para PJ em 2026: 'travando liquidez em CDB com carência ou em fundo de crédito privado D+30'. Se a LCI ficar, conferir o prazo mínimo vigente.</t>
  </si>
  <si>
    <t xml:space="preserve">Este capítulo trata especificamente da operação diária de caixa, 13-week rolling forecast, indicadores DSO/DPO/DIO e gatilhos de ação semanal.</t>
  </si>
  <si>
    <t xml:space="preserve">O Cap. 8 já ensina DSO, DPO e o fluxo de 13 semanas com fórmula, exemplo e gatilhos (L5037 a L5065). Aqui o tema volta mais raso e sem nenhuma conta.</t>
  </si>
  <si>
    <t xml:space="preserve">Cortar as seções 1 e 2 e remeter ao Cap. 8. Usar o espaço para o que só este capítulo pode dar: política de aplicação, controles de pagamento e a rotina semanal de tesouraria.</t>
  </si>
  <si>
    <t xml:space="preserve">|Fase 10 (Vol. 3)]] em diante (MVP operando). Comece forecasting simples.</t>
  </si>
  <si>
    <t xml:space="preserve">Fase 10 é Testes de solução e usabilidade. MVP operando é a Fase 11 (Vol. 4). Número e descrição não batem com o mapa atual.</t>
  </si>
  <si>
    <t xml:space="preserve">Apontar para a Fase 11 (Vol. 4), MVP e experimentos de mercado, e manter '(MVP operando)'.</t>
  </si>
  <si>
    <t xml:space="preserve">e o gatilho de Zettazeit</t>
  </si>
  <si>
    <t xml:space="preserve">Termo inexistente, que não aparece em mais nenhum ponto da coleção e não é explicado. Parece resíduo de geração automática.</t>
  </si>
  <si>
    <t xml:space="preserve">Cortar. Título possível: 'Instalando o fluxo de 13 semanas e os gatilhos de runway'.</t>
  </si>
  <si>
    <t xml:space="preserve">### Instalando o Fluxo de 13 Semanas, a Política de Aplicação (D+0/D+1 soberano/DI)</t>
  </si>
  <si>
    <t xml:space="preserve">O título promete política de aplicação (D+0, título soberano, DI), mas o corpo trata de forecast, DSO, fornecedores, factoring e RBF. Política de aplicação não aparece no capítulo.</t>
  </si>
  <si>
    <t xml:space="preserve">Escrever a política que a cena e o Espelho pedem: onde fica a reserva (fundo DI, LFT via banco, compromissada), limite por instituição, liquidez exigida e quem aprova pagamentos. Ou tirar a promessa do título.</t>
  </si>
  <si>
    <t xml:space="preserve">Planilha semanal, que projeta treze semanas à frente. Caixa inicial da semana. Entradas projetadas. Recebimentos de clientes por semana (baseado em faturas emitidas, e prazo médio).</t>
  </si>
  <si>
    <t xml:space="preserve">O corpo é o antigo esqueleto 5W1H com títulos novos, feito de listas viradas em fragmentos (L5806 a L5912). Aqui ainda há concordância errada ('Recebimentos... baseado').</t>
  </si>
  <si>
    <t xml:space="preserve">Reescrever em prosa a partir da cena. Ex.: 'A planilha tem uma coluna por semana. Em cada uma: caixa inicial, recebimentos previstos pelas faturas emitidas e pelo prazo médio, saídas (folha, fornecedores, impostos, aluguel) e caixa final.'</t>
  </si>
  <si>
    <t xml:space="preserve">Descontos por antecipação. "Pago em dez dias com dois por cento de desconto, em vez de trinta dias". Calcular se vale.</t>
  </si>
  <si>
    <t xml:space="preserve">Manda calcular e não mostra a conta, que é a parte útil: 2% para pagar 20 dias antes equivale a cerca de 37% ao ano em juros simples, muito acima do CDI.</t>
  </si>
  <si>
    <t xml:space="preserve">Mostrar a conta: 'Pagar 20 dias antes para ganhar 2% rende uns 37% ao ano. Se o dinheiro está parado rendendo CDI, antecipe. Se teria de tomar crédito para isso, compare a taxa.'</t>
  </si>
  <si>
    <t xml:space="preserve">Contratos anuais. Negociar com pagamento trimestral, ou semestral, em vez de mensal antecipado.</t>
  </si>
  <si>
    <t xml:space="preserve">Conselho invertido: para quem paga, trimestral ou semestral é pior para o caixa que mensal. O original deve ter sido 'em vez de anual antecipado'.</t>
  </si>
  <si>
    <t xml:space="preserve">'Em contratos anuais com fornecedores, negociar pagamento mensal ou trimestral em vez do anual antecipado.'</t>
  </si>
  <si>
    <t xml:space="preserve">Antecipação bancária. Os bancos oferecem linha de antecipação de duplicatas.</t>
  </si>
  <si>
    <t xml:space="preserve">Em 2026 a cobrança e o crédito sobre recebíveis passam por Pix Automático, boleto com Pix e registro de recebíveis (cartão, duplicata escritural). O capítulo não cita nenhum.</t>
  </si>
  <si>
    <t xml:space="preserve">Um parágrafo sobre cobrança recorrente via Pix Automático (reduz DSO e inadimplência) e sobre recebível registrado como garantia de crédito mais barato. Conferir o cronograma da duplicata escritural.</t>
  </si>
  <si>
    <t xml:space="preserve">Ter quarenta a sessenta dias de "empréstimo grátis".</t>
  </si>
  <si>
    <t xml:space="preserve">Sem ressalva: o 'grátis' só vale com a fatura paga inteira. O rotativo do cartão está entre os juros mais altos do país, e muito fornecedor repassa a taxa do cartão.</t>
  </si>
  <si>
    <t xml:space="preserve">Acrescentar: 'Só funciona se a fatura for paga inteira no vencimento. Se houver risco de rolar, é o crédito mais caro que existe. Confira se o fornecedor cobra acréscimo no cartão.'</t>
  </si>
  <si>
    <t xml:space="preserve">Mas caro (taxa efetiva dez a vinte e cinco por cento ao ano).</t>
  </si>
  <si>
    <t xml:space="preserve">RBF a 10% a 25% ao ano e venture debt a 8% a 15% (L5886) contradizem os Caps. 17 e 18 (cap de 1,3 a 2 vezes o capital, CDI mais 3% a 8%). Com Selic perto de 15%, são implausíveis.</t>
  </si>
  <si>
    <t xml:space="preserve">Unificar com o Cap. 18: 'RBF custa de 1,3 a 1,8 vez o valor recebido, pago em 12 a 36 meses. Venture debt fica em CDI mais 3% a 8% ao ano, com warrants.' Ou cortar a seção 6 e remeter ao Cap. 18.</t>
  </si>
  <si>
    <t xml:space="preserve">### Onde tesourarias quebram: buscar retorno em crédito privado arriscado, deixar caixa num único banco e não ter dupla assinatura</t>
  </si>
  <si>
    <t xml:space="preserve">O título lista três erros que o corpo não trata. O corpo fala de receita versus caixa, DSO, factoring caro, gestão reativa e receita adiantada.</t>
  </si>
  <si>
    <t xml:space="preserve">Ou renomear ('Onde o caixa vaza: receita confundida com caixa, DSO solto, antecipação cara'), ou acrescentar os três erros da cena de Lucas e Marina, com o caso deles como exemplo.</t>
  </si>
  <si>
    <t xml:space="preserve">consegue cadastrar uma conta nova e aprovar sozinha um PIX ou TED de R$ 200 mil sem que um segundo aprovador valide no aplicativo do banco?</t>
  </si>
  <si>
    <t xml:space="preserve">O Espelho cobra dupla assinatura, liquidez D+0 e Tesouro Selic, temas que o corpo nunca ensina, e a cena de Lucas e Marina não volta. Casca e corpo parecem dois capítulos diferentes.</t>
  </si>
  <si>
    <t xml:space="preserve">Ou o corpo ganha a seção de política de tesouraria e controles de pagamento, com a cena resolvida (o que Lucas e Marina mudaram depois do susto), ou o Espelho passa a testar o que o corpo ensina: forecast, DSO e gatilhos de runway.</t>
  </si>
  <si>
    <t xml:space="preserve">em vez de títulos públicos Tesouro Selic ou CDBs DI de liquidez diária de bancos Tier-1?</t>
  </si>
  <si>
    <t xml:space="preserve">Tesouro Selic é o nome do título no Tesouro Direto, programa só para pessoa física. Empresa compra LFT pelo banco ou corretora, ou aplica em fundo DI e compromissada.</t>
  </si>
  <si>
    <t xml:space="preserve">'em vez de LFT (o título por trás do Tesouro Selic) comprada via banco, compromissadas lastreadas em título público ou fundos DI de liquidez diária de bancos grandes?'</t>
  </si>
  <si>
    <t xml:space="preserve">O Tesouro Direto, onde está o Tesouro Selic, é para pessoa física com CPF. Para a empresa, o equivalente é a LFT comprada por banco ou corretora, compromissadas ou fundos DI.</t>
  </si>
  <si>
    <t xml:space="preserve">https://repositorio.enap.gov.br:443/bitstream/1/6248/2/M%c3%b3dulo%201%20TD.pdf</t>
  </si>
  <si>
    <t xml:space="preserve">CDBs de bancos pequenos acima do FGC</t>
  </si>
  <si>
    <t xml:space="preserve">Cita o FGC sem dar o limite (R$ 250 mil por CNPJ por conglomerado). Com R$ 6,5 milhões na cena, o FGC cobre quase nada. E o Cap. 9 (L5268) sugere CDB de banco digital para a reserva.</t>
  </si>
  <si>
    <t xml:space="preserve">Uma frase: 'O FGC garante até R$ 250 mil por CNPJ em cada conglomerado. Acima disso, o risco é do banco.' Alinhar com a recomendação do Cap. 9. Conferir os limites vigentes.</t>
  </si>
  <si>
    <t xml:space="preserve">A fórmula 'estilo Grove' ou 'estilo Horowitz' cola nomes do cânone em regras que eles não formularam (tesouraria aqui, seguros em L6407, divórcio em cartório em L7018). São 21 no volume.</t>
  </si>
  <si>
    <t xml:space="preserve">Tirar a atribuição e deixar 'Regra de bolso:'. Citar o autor só quando a ideia for dele, com a obra.</t>
  </si>
  <si>
    <t xml:space="preserve">configure a **dupla alçada obrigatória** no banco para qualquer pagamento acima de R$ 5.000.</t>
  </si>
  <si>
    <t xml:space="preserve">O Ritual mistura rotina semanal com configuração feita uma vez. E os limites não conversam: R$ 100 mil na cena, R$ 200 mil no Espelho, R$ 5.000 aqui.</t>
  </si>
  <si>
    <t xml:space="preserve">Separar: 'Toda segunda: atualize as 13 semanas e concilie a sexta. Uma vez, nesta semana: ative a dupla alçada para pagamentos acima do limite da sua política.' E usar um só valor de referência no capítulo.</t>
  </si>
  <si>
    <t xml:space="preserve">Aviso errado: o Cap. 11 é citado pela Fase 12 (Vol. 4, L1836), não pela Fase 11. Resíduo provável da numeração antiga das fases.</t>
  </si>
  <si>
    <t xml:space="preserve">'Referenciado em: Fase 12 (Vol. 4).' Regerar esses avisos a partir dos links reais.</t>
  </si>
  <si>
    <t xml:space="preserve">já operava quatro unidades próprias da sua rede de clínicas</t>
  </si>
  <si>
    <t xml:space="preserve">No mesmo volume Camila abre a terceira unidade (5:8431). No Vol. 6 tem três clínicas próprias (6:6170).</t>
  </si>
  <si>
    <t xml:space="preserve">"já operava duas unidades próprias da sua rede de clínicas".</t>
  </si>
  <si>
    <t xml:space="preserve">Em Belo Horizonte, a **Dra. Camila** já operava quatro unidades próprias da sua rede de clínicas</t>
  </si>
  <si>
    <t xml:space="preserve">Camila abre o capítulo e some. O corpo fala de SaaS, SLA, cloud e Series A, e nenhuma apólice é pensada para clínica (RC do dentista, prontuário como dado sensível).</t>
  </si>
  <si>
    <t xml:space="preserve">Voltar a Camila em três pontos: E&amp;O vira RC profissional odontológica, o Cyber trata prontuário de paciente e o Espelho pergunta o que ela contratou depois do feriado. Ou trocar a cena por um SaaS, como o corpo pede.</t>
  </si>
  <si>
    <t xml:space="preserve">Contagem de unidades oscila: aqui quatro, no Cap. 19 (L8431) Camila abre a terceira, no Vol. 6 (L6170) tem três antes de franquear. O leitor que acompanha Camila percebe.</t>
  </si>
  <si>
    <t xml:space="preserve">Fixar a cronologia de unidades de Camila na bíblia e ajustar ('já operava três unidades próprias'), ou deixar a cena sem número.</t>
  </si>
  <si>
    <t xml:space="preserve">como a empresa não possuía apólice de **D&amp;O (Directors &amp; Officers)**, **E&amp;O (Responsabilidade Civil Profissional)** nem **Seguro Cyber**, cada centavo da defesa teria que sair diretamente do fluxo de caixa</t>
  </si>
  <si>
    <t xml:space="preserve">A cena sugere que as apólices pagariam também a ação trabalhista. A responsabilidade trabalhista da empresa em regra não é coberta e o D&amp;O cobre o administrador. Depósito recursal só vem com recurso.</t>
  </si>
  <si>
    <t xml:space="preserve">Separar: o Cyber pagaria perícia e notificação, o D&amp;O a defesa pessoal de Camila se os bens dela fossem bloqueados. A ação trabalhista sairia do caixa de qualquer jeito. Trocar 'depósito recursal' por custo de defesa ou cortar.</t>
  </si>
  <si>
    <t xml:space="preserve">onde contratos enterprise e rodadas de Venture Capital exigem apólices ativas como condição precedente —,</t>
  </si>
  <si>
    <t xml:space="preserve">Generalização: rodadas pré-seed e seed raramente exigem D&amp;O como condição precedente, e o próprio capítulo hesita (L6086, L6111). O travessão seguido de vírgula ainda quebra a frase.</t>
  </si>
  <si>
    <t xml:space="preserve">'No Brasil, a desconsideração da personalidade jurídica é comum, e contratos enterprise e rodadas com investidor no conselho costumam pedir D&amp;O ativo. Por isso...' Sem travessões.</t>
  </si>
  <si>
    <t xml:space="preserve">Gestão de risco para startup não é montar um departamento. É um processo simples</t>
  </si>
  <si>
    <t xml:space="preserve">Antítese 'não é X. É Y' em série (L5957, L5971, L5979, L6289, L6301, L6309) e de novo no Cap. 13 (L6468, L6497, L6895). Cadência de slogan que o autor já combinou cortar.</t>
  </si>
  <si>
    <t xml:space="preserve">Afirmar direto: 'Gestão de risco em startup cabe num processo de quatro passos, repetido a cada trimestre.' Manter no máximo uma antítese por capítulo.</t>
  </si>
  <si>
    <t xml:space="preserve">### O protocolo de 4 etapas: Identificar, Quantificar (Probabilidade x Severidade), Mitigar e Transferir</t>
  </si>
  <si>
    <t xml:space="preserve">Título contradiz o corpo: as etapas são Identificar, Avaliar, Responder e Monitorar (L5985 a L6035). Mitigar e Transferir são duas das quatro respostas, e Monitorar some.</t>
  </si>
  <si>
    <t xml:space="preserve">'O protocolo de quatro etapas: identificar, avaliar (probabilidade e impacto), responder e monitorar'.</t>
  </si>
  <si>
    <t xml:space="preserve">Os riscos "Baixa probabilidade + Alto impacto" são os candidatos naturais para seguro</t>
  </si>
  <si>
    <t xml:space="preserve">A matriz logo acima manda 'Monitorar' na célula de baixa probabilidade e alto impacto (L6017). O texto diz que essa é a célula do seguro, e a tabela dos 10 riscos também transfere.</t>
  </si>
  <si>
    <t xml:space="preserve">Trocar a célula da matriz por 'Transferir (seguro)'. É o uso clássico do seguro e o que o resto do capítulo defende.</t>
  </si>
  <si>
    <t xml:space="preserve">Exemplo: parar de aceitar pagamentos em um único método que concentra 80% da receita.</t>
  </si>
  <si>
    <t xml:space="preserve">Exemplo sem lógica: deixar de aceitar o meio que traz 80% da receita elimina a receita, não o risco. Diversificar meio de pagamento seria mitigar.</t>
  </si>
  <si>
    <t xml:space="preserve">Ex.: 'deixar de guardar dados de cartão e usar a tokenização do adquirente elimina o risco de vazamento desses dados'.</t>
  </si>
  <si>
    <t xml:space="preserve">O risk register deve ser revisado trimestralmente pelo CEO, com report ao board</t>
  </si>
  <si>
    <t xml:space="preserve">Inglês desnecessário em série: risk register, report, board, Key Man Insurance, Cyber Insurance, property insurance, Series A. O padrão é conselho e Série A, e o Cap. 11 já usa Série A.</t>
  </si>
  <si>
    <t xml:space="preserve">'O mapa de riscos deve ser revisto pelo CEO todo trimestre e levado ao conselho.' Usar 'seguro pessoa-chave' e 'seguro cibernético', com o termo inglês só na primeira menção.</t>
  </si>
  <si>
    <t xml:space="preserve">Recomendado a partir de Series A, especialmente com conselho de administração formalmente constituído</t>
  </si>
  <si>
    <t xml:space="preserve">As duas seções de D&amp;O se contradizem sobre quando contratar: 'a partir de Series A' aqui, 'pré-Series A, antes da primeira reunião de board' em L6111.</t>
  </si>
  <si>
    <t xml:space="preserve">Fundir as seções e fixar um critério: contratar quando entra investidor com assento ou conselheiro independente, em geral na seed com conselho ou na Série A.</t>
  </si>
  <si>
    <t xml:space="preserve">#### Seguro D&amp;O (Directors and Officers Liability), aprofundamento juridico-pratico</t>
  </si>
  <si>
    <t xml:space="preserve">Bloco inteiro sem acentos (L6105 a L6119): 'juridico-pratico', 'prejuizos', 'Codigo', 'apolice', 'Em pratica'. Texto colado de fonte sem acentuação, visível ao leitor.</t>
  </si>
  <si>
    <t xml:space="preserve">Reacentuar o bloco, trocar 'Em pratica' por 'Na prática' e 'Cross-ref' por 'Ver'. Buscar palavras sem acento no volume todo (o mesmo defeito volta em L6720 a L6752).</t>
  </si>
  <si>
    <t xml:space="preserve">A subsecao acima descreveu coberturas e custos. Aqui o aprofundamento, base legal, estrutura tripartite das coberturas e como cotar.</t>
  </si>
  <si>
    <t xml:space="preserve">Texto de bastidor que anuncia uma segunda seção de D&amp;O logo após a primeira. 'Quando contratar' e exclusões aparecem duas vezes, com critérios diferentes.</t>
  </si>
  <si>
    <t xml:space="preserve">Fundir L6065 a L6119 numa seção só: o que cobre, base legal, lados A, B e C, quando contratar, custo, exclusões e como cotar.</t>
  </si>
  <si>
    <t xml:space="preserve">Obrigatorio em S.A. de capital aberto.</t>
  </si>
  <si>
    <t xml:space="preserve">Não há obrigação legal de D&amp;O para companhia aberta no Brasil. A CVM pede a divulgação desse tipo de apólice no Formulário de Referência, não a contratação.</t>
  </si>
  <si>
    <t xml:space="preserve">'Praticamente universal em companhia aberta, por exigência de mercado e de conselheiros, mas não por lei.' Conferir a regra da CVM.</t>
  </si>
  <si>
    <t xml:space="preserve">Nenhuma lei obriga companhia aberta a contratar D&amp;O. O seguro não está na lista de seguros obrigatórios do art. 20 do Decreto-Lei 73/1966 e é contratado por decisão da empresa.</t>
  </si>
  <si>
    <t xml:space="preserve">https://www.planalto.gov.br/ccivil_03/decreto-lei/del0073.htm</t>
  </si>
  <si>
    <t xml:space="preserve">Premio anual fica entre 0,5 e 2 por cento do limite contratado</t>
  </si>
  <si>
    <t xml:space="preserve">Faixas de prêmio sem fonte e incoerentes: com limite mínimo de R$ 5 milhões, 0,5% dá R$ 25 mil, acima do piso da tabela de seed (R$ 15 mil, L6094). O mesmo vale para E&amp;O, Cyber e RC.</t>
  </si>
  <si>
    <t xml:space="preserve">Citar fonte e data de cada faixa (corretora, relatório, ano) e alinhar tabela e percentual. Se não houver fonte, dar ordem de grandeza e mandar cotar.</t>
  </si>
  <si>
    <t xml:space="preserve">**Por que o Cyber Insurance é crítico pós-LGPD:**</t>
  </si>
  <si>
    <t xml:space="preserve">'Crítico' vira rótulo em série no trecho (18 vezes): 'Uma distinção crítica', 'Recomendação crítica', 'Princípio crítico'. É adjetivo da lista que o autor quer cortar.</t>
  </si>
  <si>
    <t xml:space="preserve">Cortar o adjetivo e dizer o porquê. Ex.: 'Por que o seguro cibernético passou a importar depois da LGPD'.</t>
  </si>
  <si>
    <t xml:space="preserve">Notificação de incidente à ANPD é obrigatória. Multas chegam a 2% do faturamento (limitadas a R$ 50M por infração). O Cyber Insurance foi criado para cobrir exatamente esse ambiente.</t>
  </si>
  <si>
    <t xml:space="preserve">Seguro cyber é anterior à LGPD. E a comunicação à ANPD só é obrigatória quando o incidente pode gerar risco ou dano relevante ao titular, não em todo incidente.</t>
  </si>
  <si>
    <t xml:space="preserve">'A LGPD obriga a comunicar à ANPD e aos titulares o incidente que possa gerar risco ou dano relevante (Resolução CD/ANPD 15/2024, prazo de três dias úteis). O seguro cyber cobre boa parte desse custo.' Conferir.</t>
  </si>
  <si>
    <t xml:space="preserve">**Cross-purchase agreement no pacto de sócios:**</t>
  </si>
  <si>
    <t xml:space="preserve">Termo errado: no cross-purchase os sócios fazem seguro uns sobre os outros. O texto descreve a sociedade contratando e recomprando as quotas, que na Ltda tem limites legais.</t>
  </si>
  <si>
    <t xml:space="preserve">Chamar de 'recompra financiada por seguro' e avisar: 'Na Ltda, a compra das próprias quotas pela sociedade tem requisitos (reservas, previsão no contrato social). Desenhe com advogado.'</t>
  </si>
  <si>
    <t xml:space="preserve">A regra de mercado é 3x a 5x o faturamento anual da empresa, ou o valor de mercado estimado da participação do executivo segurado.</t>
  </si>
  <si>
    <t xml:space="preserve">A regra não fecha com o exemplo: 3 a 5 vezes R$ 8 milhões dá R$ 24 a 40 milhões, e o texto chega a R$ 10 a 15 milhões, que é a participação (40% de R$ 30 milhões). Regra sem fonte.</t>
  </si>
  <si>
    <t xml:space="preserve">Ficar com o critério que o exemplo usa: 'valor da participação do sócio pelo último valuation, mais o custo de repor a pessoa'. Cortar o múltiplo de faturamento ou dar fonte.</t>
  </si>
  <si>
    <t xml:space="preserve">Obrigatório para empresas com exposição a risco físico</t>
  </si>
  <si>
    <t xml:space="preserve">RC Empregador não é seguro obrigatório por lei no Brasil. Pode ser exigido em contrato ou convenção coletiva. 'Obrigatório' induz o leitor a erro.</t>
  </si>
  <si>
    <t xml:space="preserve">'Muito recomendado para quem tem risco físico e às vezes exigido em contrato. Complementa o SAT/RAT, contribuição obrigatória recolhida com a folha.'</t>
  </si>
  <si>
    <t xml:space="preserve">RC Empregador não é seguro obrigatório por lei. Não consta do art. 20 do Decreto-Lei 73/1966 e pode ser exigido por contrato.</t>
  </si>
  <si>
    <t xml:space="preserve">Custo: 1% a 5% do valor do contrato. Obrigação legal — sem o seguro de garantia, a empresa não participa da licitação.</t>
  </si>
  <si>
    <t xml:space="preserve">Três erros sobre a Lei 14.133: a garantia é exigida a critério do edital, a empresa escolhe entre caução, fiança e seguro-garantia, e 5% é teto da garantia, não custo do prêmio.</t>
  </si>
  <si>
    <t xml:space="preserve">'Quando o edital exige, a empresa escolhe caução, fiança bancária ou seguro-garantia (Lei 14.133/2021, art. 96), em geral até 5% do contrato. O prêmio é uma fração pequena do valor garantido.' Conferir.</t>
  </si>
  <si>
    <t xml:space="preserve">Na Lei 14.133, a garantia contratual é exigida a critério da Administração, com previsão no edital. O contratado escolhe caução, seguro-garantia, fiança bancária ou título de capitalização, em geral até 5% do contrato (até 10% se justificado).</t>
  </si>
  <si>
    <t xml:space="preserve">https://licitacoesecontratos.tcu.gov.br/5-11-2-garantias-2/</t>
  </si>
  <si>
    <t xml:space="preserve">Subcontratar (cobrir menos do que o risco real) é erro comum para economizar no prêmio.</t>
  </si>
  <si>
    <t xml:space="preserve">Palavra trocada: subcontratar é terceirizar. O termo de seguro é subseguro (ou infrasseguro).</t>
  </si>
  <si>
    <t xml:space="preserve">'Contratar limite abaixo do risco real (subseguro) é erro comum para economizar no prêmio.'</t>
  </si>
  <si>
    <t xml:space="preserve">Omitir informação relevante — incidente de segurança anterior não divulgado, processo judicial em andamento, executivo com histórico de litígios — invalida a apólice.</t>
  </si>
  <si>
    <t xml:space="preserve">Ignora a Lei 15.040/2024, em vigor desde dezembro de 2025, que mudou declarações e regulação de sinistro. O Vol. 10 (L2690) já cita a lei. A SUSEP não aparece no capítulo.</t>
  </si>
  <si>
    <t xml:space="preserve">Atualizar: efeitos distintos para omissão dolosa e culposa, dever da seguradora de perguntar, prazos de regulação. Dizer que seguradora e corretor devem ter registro na SUSEP. Conferir artigos.</t>
  </si>
  <si>
    <t xml:space="preserve">A Lei 15.040/2024, em vigor desde dezembro de 2025, distingue os casos. Omissão dolosa faz perder a garantia e omissão culposa reduz a garantia na proporção da diferença de prêmio (art. 44).</t>
  </si>
  <si>
    <t xml:space="preserve">https://www.planalto.gov.br/ccivil_03/_ato2023-2026/2024/lei/l15040.htm</t>
  </si>
  <si>
    <t xml:space="preserve">### As letras miúdas que anulam o seguro na hora do sinistro: omissão no questionário de risco e exclusão de culpa grave</t>
  </si>
  <si>
    <t xml:space="preserve">O título promete omissão no questionário e exclusão por culpa grave. Os seis itens tratam de prêmio baixo, apólice velha, D&amp;O versus E&amp;O, reputação, mapa de riscos e corretora.</t>
  </si>
  <si>
    <t xml:space="preserve">Renomear ('Seis erros na compra de seguro') ou trazer para cá as declarações pré-contratuais (L6285) e a exclusão por negligência grave (L6170).</t>
  </si>
  <si>
    <t xml:space="preserve">não são cobertas por nenhuma apólice.</t>
  </si>
  <si>
    <t xml:space="preserve">Contradiz a seção de Cyber, que lista custos de resposta e comunicação (L6158). Apólice cyber costuma cobrir gestão de crise e assessoria de imprensa depois de um vazamento.</t>
  </si>
  <si>
    <t xml:space="preserve">'O dano à reputação em si não é segurável, mas o custo de gerir a crise depois de um vazamento costuma estar na apólice cyber.'</t>
  </si>
  <si>
    <t xml:space="preserve">(travando-a em no máximo 12 meses do valor pago pelo cliente)</t>
  </si>
  <si>
    <t xml:space="preserve">Manda limitar responsabilidade sem ressalva. Em relação de consumo (a clínica de Camila, o D2C de Rafael e Bia) a cláusula que atenua a responsabilidade do fornecedor é nula (CDC, art. 51, I).</t>
  </si>
  <si>
    <t xml:space="preserve">Acrescentar: 'Vale em contrato B2B. Com consumidor final, o CDC anula a cláusula, e a proteção vem do seguro de RC.' E separar a tarefa única (auditar o contrato) da rotina semanal.</t>
  </si>
  <si>
    <t xml:space="preserve">pediram para a gente mandar novidades quando batermos R$ 250 mil de MRR!</t>
  </si>
  <si>
    <t xml:space="preserve">Linha do tempo do arquétipo não fecha: aqui a Seed é buscada abaixo de R$ 250 mil de MRR, no Cap. 4 (L3195) o primeiro VC vem a R$ 300 mil, e no Cap. 11 já há R$ 6,5 milhões de reserva.</t>
  </si>
  <si>
    <t xml:space="preserve">Fixar uma linha do tempo de Lucas e Marina para o volume (MRR, rodada, ano) e ajustar as cenas. Ex.: Seed buscada a R$ 180 mil de MRR, reserva de R$ 6,5 milhões só depois dela, primeiro VC do Cap. 4 coerente com isso.</t>
  </si>
  <si>
    <t xml:space="preserve">Por que fundadores brilhantes na operação parecem amadores ingênuos quando sentam do outro lado da mesa de um fundo de investimento? Porque eles entram na reunião</t>
  </si>
  <si>
    <t xml:space="preserve">Mesma fórmula nas três aberturas do trecho: cena, 'Por que X? Porque Y', 'Chamamos isso de [conceito]' (L5791, L5955, L6440). No terceiro capítulo, o leitor já prevê o passo seguinte.</t>
  </si>
  <si>
    <t xml:space="preserve">Variar a entrada: deixar a cena terminar numa pergunta que o capítulo responde mais adiante, ou começar pelo número (sete em dez startups do fundo morrem) e só então trazer Lucas.</t>
  </si>
  <si>
    <t xml:space="preserve">Chamamos o erro de Lucas de **O Pitch de Boas Intenções**: contar uma história simpática de crescimento linear de 20% ao ano</t>
  </si>
  <si>
    <t xml:space="preserve">O conceito não descreve a cena: Lucas não contou crescimento linear, ele confundiu elogio com sim. O nome cola num erro que o leitor não viu acontecer.</t>
  </si>
  <si>
    <t xml:space="preserve">Nomear o erro que a cena mostra (ex.: 'O Sim que Era Não') ou mudar a cena para Lucas apresentando 20% ao ano e ouvindo 'me mantenha atualizado'.</t>
  </si>
  <si>
    <t xml:space="preserve">Duas, ou três, empatam. Seis, ou sete, somem.</t>
  </si>
  <si>
    <t xml:space="preserve">Vírgulas da troca mecânica quebram expressões fixas: 'uma, ou outra' (L6463), 'captar, e construir' (L6480), 'tanto a captação, quanto a construção' (L6499), 'entre bom, e ruim' (L7030).</t>
  </si>
  <si>
    <t xml:space="preserve">'Duas ou três empatam. Seis ou sete somem.' Buscar ', ou ' e ', e ' fora de listas no capítulo inteiro.</t>
  </si>
  <si>
    <t xml:space="preserve">O critério correto é. "Se isso der certo, dá certo em escala relevante para o seu fundo?".</t>
  </si>
  <si>
    <t xml:space="preserve">Frase corrompida: dois-pontos virou ponto e deixou o verbo sem complemento. O mesmo resíduo cria rótulos soltos no capítulo ('Valor maior.', 'Padrão saudável.', 'Expectativa.').</t>
  </si>
  <si>
    <t xml:space="preserve">'O critério correto é outro: se der certo, dá certo numa escala que importa para o fundo?' Revisar os rótulos com ponto (L6564 a L6574, L6689 a L6707).</t>
  </si>
  <si>
    <t xml:space="preserve">Probabilidade de checar, vezes tamanho do cheque, vezes contribuição além-dinheiro.</t>
  </si>
  <si>
    <t xml:space="preserve">Palavra trocada: 'checar' (verificar) no lugar de investir. Volta em 'investidor que provavelmente não checa'. E 'expected value baixa' erra o gênero.</t>
  </si>
  <si>
    <t xml:space="preserve">'Probabilidade de o investidor entrar, vezes o tamanho do cheque, vezes o que ele traz além do dinheiro. Se o valor esperado é baixo (investidor que dificilmente investe...)'.</t>
  </si>
  <si>
    <t xml:space="preserve">Captar menos é frequentemente mais fácil que captar mais. Cheques menores vêm de menos pessoas.</t>
  </si>
  <si>
    <t xml:space="preserve">Sentido perdido: cheque menor não vem de menos pessoas. A ideia é que rodada menor exige menos investidores.</t>
  </si>
  <si>
    <t xml:space="preserve">'Rodada menor pede menos investidores, diligência mais leve e processo mais curto.'</t>
  </si>
  <si>
    <t xml:space="preserve">### A física econômica do Venture Capital: como os fundos ganham dinheiro e por que 98% dos pitches recebem não</t>
  </si>
  <si>
    <t xml:space="preserve">Título promete a economia do fundo e a explicação dos 98% de recusa. O corpo lista as quatro frentes da captação e os entregáveis. O 98% não tem fonte nem volta ao texto.</t>
  </si>
  <si>
    <t xml:space="preserve">Renomear para o que o corpo faz ('As quatro frentes de uma captação e o que precisa estar pronto'). Se o dado ficar, dar fonte e ano.</t>
  </si>
  <si>
    <t xml:space="preserve">|Fase 16 (Vol. 6)]] é onde a empresa transita de PMF para máquina, e cobre todas as frentes simultâneas (time, operações, crescimento e capital) em que a captação é uma decisão.</t>
  </si>
  <si>
    <t xml:space="preserve">No mapa atual, Fase 16 é Time, liderança e cultura. Captação vive na Fase 14 (Capital para escala), que abre este volume. A descrição vem da numeração antiga.</t>
  </si>
  <si>
    <t xml:space="preserve">Remeter à Fase 14 deste volume: 'A Fase 14 é onde a captação vira decisão de escala, junto com rodadas e eficiência financeira.'</t>
  </si>
  <si>
    <t xml:space="preserve">Valuation baixo em seed, liquidation preference pesada em Série A, e anti-dilution ratchet. Tudo isso compõe ao longo das rodadas.</t>
  </si>
  <si>
    <t xml:space="preserve">Preferência de liquidação não reduz a participação dos fundadores, muda quem recebe primeiro na venda. O mesmo erro volta na nota do gráfico (L6556).</t>
  </si>
  <si>
    <t xml:space="preserve">Separar os efeitos: 'Valuation baixo e ratchet corroem sua participação. Preferência pesada corrói o que você recebe na venda, mesmo com a mesma participação.'</t>
  </si>
  <si>
    <t xml:space="preserve">Ainda em fase de validação (Fases 2 a 8). Captação antes de PMF tende a destruir valor.</t>
  </si>
  <si>
    <t xml:space="preserve">Contradiz a tabela abaixo (pré-seed em 'Ideia + time', seed em 'primeiros sinais PMF') e a cena de Lucas captando Seed. E 'Fases 2 a 8' para antes do PMF, que é a Fase 13.</t>
  </si>
  <si>
    <t xml:space="preserve">Distinguir: 'Rodada de VC institucional antes do PMF costuma destruir valor. Anjos e pré-seed financiam a busca do PMF (Fases 11 a 13).' Ajustar no mesmo sentido L6961 e o checklist de L6993.</t>
  </si>
  <si>
    <t xml:space="preserve">Negócio bootstrap-avel (margens fortes, e crescimento orgânico).</t>
  </si>
  <si>
    <t xml:space="preserve">Palavra corrompida ('bootstrap-avel', sem acento e com hífen), anglicismo verbal na linha anterior ('bootstrappa') e vírgula antes do 'e'.</t>
  </si>
  <si>
    <t xml:space="preserve">'Negócio que cresce com o próprio caixa (margem boa e crescimento orgânico).'</t>
  </si>
  <si>
    <t xml:space="preserve">| Seed | PSF / primeiros sinais PMF | R$ 2-15M | 15-25% | Escalar para PMF claro |</t>
  </si>
  <si>
    <t xml:space="preserve">Faixas de valor e diluição por rodada sem fonte, apresentadas como 'típico 2024-2026'. 'PSF' não é explicado em lugar nenhum do capítulo.</t>
  </si>
  <si>
    <t xml:space="preserve">Citar fonte e ano (relatórios de Distrito, Sling Hub ou LAVCA) e explicar PSF, encaixe problema-solução, na primeira menção. Conferir as faixas.</t>
  </si>
  <si>
    <t xml:space="preserve">Monashees, Kaszek, Valor, Riverwood, Endeavor Catalyst.</t>
  </si>
  <si>
    <t xml:space="preserve">Riverwood é fundo de growth e o Endeavor Catalyst só coinveste, sem liderar, em rodadas de empreendedores Endeavor. Nenhum é líder típico de Série A. Kaszek aparece em seed e em Série A.</t>
  </si>
  <si>
    <t xml:space="preserve">Conferir a classificação de cada gestora, reduzir a lista a exemplos seguros e datar ('em 2026').</t>
  </si>
  <si>
    <t xml:space="preserve">Qualcomm Ventures, Globo Ventures, Redpoint eVentures, BTG Pactual.</t>
  </si>
  <si>
    <t xml:space="preserve">Redpoint eVentures é gestora independente de VC, não braço de corporação. BTG Pactual é banco, não veículo de CVC. Um leitor do mercado nota o erro na hora.</t>
  </si>
  <si>
    <t xml:space="preserve">Trocar por exemplos confirmados de CVC, com o nome do veículo. Conferir cada um.</t>
  </si>
  <si>
    <t xml:space="preserve">A Globo Ventures é o braço de investimento do Grupo Globo, seu investidor exclusivo, e vale como exemplo de CVC.</t>
  </si>
  <si>
    <t xml:space="preserve">https://www.bloomberglinea.com.br/negocios/como-a-globo-ventures-mira-alem-do-retorno-com-seus-investimentos-em-startups/</t>
  </si>
  <si>
    <t xml:space="preserve">Exemplo (PadariaPro). "O Brasil tem cerca de 71 mil padarias</t>
  </si>
  <si>
    <t xml:space="preserve">Lucas e Marina abrem o capítulo errando o pitch, mas o exemplo central de SCQA é a PadariaPro, caso herdado de versões anteriores. O arquétipo some onde faria mais diferença.</t>
  </si>
  <si>
    <t xml:space="preserve">Refazer o SCQA com o SaaS vertical de Lucas e Marina e mostrar o pitch antes e depois do 'me mantenha atualizado'. Se a PadariaPro ficar, marcar os números de mercado como ilustrativos.</t>
  </si>
  <si>
    <t xml:space="preserve">A nossa cunha inicial (3-5 lojas, e Sudeste) representa TAM de cerca de 2.500 padarias, e R$ 250 milhões de ARR</t>
  </si>
  <si>
    <t xml:space="preserve">A conta não fecha: R$ 250 milhões sobre 2.500 padarias dá R$ 100 mil por cliente ao ano. E retenção mensal de 95% (46% de perda ao ano) não sustenta NRR de 112%.</t>
  </si>
  <si>
    <t xml:space="preserve">Ajustar tíquete e retenção (ex.: R$ 1.500 por mês dá R$ 45 milhões de ARR na cunha, retenção de 98% ao mês). O capítulo pede TAM bottom-up e o próprio exemplo falha nisso.</t>
  </si>
  <si>
    <t xml:space="preserve">#### 2. Pitch Deck, estrutura de doze a quinze slides</t>
  </si>
  <si>
    <t xml:space="preserve">Os 15 slides (L6613 a L6641) repetem o template da Fase 14 (L1258 a L1351), e o investor update (L6833) repete o de L1355. O capítulo remete ao template (L6510) e depois o copia.</t>
  </si>
  <si>
    <t xml:space="preserve">Manter o template só na Fase 14 e, aqui, explicar o raciocínio (ordem dos slides, o que cortar no teaser, o que muda na Série A), com remissão.</t>
  </si>
  <si>
    <t xml:space="preserve">Como vocês se dividem founders? Qual o cap table?</t>
  </si>
  <si>
    <t xml:space="preserve">Pergunta truncada e em inglês: não se sabe se trata da divisão de funções ou de participação entre fundadores.</t>
  </si>
  <si>
    <t xml:space="preserve">'Como os fundadores dividem funções e participação? Como está o quadro societário?'</t>
  </si>
  <si>
    <t xml:space="preserve">Vesting de founders. os fundadores também vestam o seu equity (mesmo já tendo).</t>
  </si>
  <si>
    <t xml:space="preserve">Frase corrompida: minúscula depois do ponto e 'vestam' (de vestir) como decalque de 'to vest'. O leitor não entende a regra.</t>
  </si>
  <si>
    <t xml:space="preserve">'Vesting dos fundadores: as ações que eles já têm também ficam sujeitas a vesting, em geral quatro anos com um ano de cliff.'</t>
  </si>
  <si>
    <t xml:space="preserve">Board seats. Rodadas seed tipicamente três seats (dois founders, mais um investidor).</t>
  </si>
  <si>
    <t xml:space="preserve">Mistura founder e fundador, board e conselho na mesma página. Siglas que o iniciante não decifra: SSA, SHA, by-laws (L6789), 'annual audited' (L6703), wire transfer (L6793).</t>
  </si>
  <si>
    <t xml:space="preserve">'Assentos no conselho: na seed, em geral três (dois fundadores e um investidor).' Traduzir os rótulos do diagrama de diligência (contrato de investimento, acordo de acionistas, estatuto) e tirar os emojis.</t>
  </si>
  <si>
    <t xml:space="preserve">Padrão, sim em ações primárias.</t>
  </si>
  <si>
    <t xml:space="preserve">Erro técnico: o direito de primeira recusa vale na venda de ações existentes (secundária), como a própria definição diz. Em emissão nova, o direito é de preferência (pro-rata).</t>
  </si>
  <si>
    <t xml:space="preserve">'Padrão, sim, nas vendas de ações existentes. Em emissões novas vale o direito de preferência (pro-rata), visto acima.'</t>
  </si>
  <si>
    <t xml:space="preserve">O direito de primeira recusa vale quando um sócio vende ações existentes e costuma estar no acordo de sócios. Em emissão nova vale o direito de preferência na subscrição (Lei 6.404, art. 171), que é o pro-rata.</t>
  </si>
  <si>
    <t xml:space="preserve">https://www.legjur.com/legislacao/art/LEI_00064041976-171</t>
  </si>
  <si>
    <t xml:space="preserve">**Termos brasileiros específicos.**</t>
  </si>
  <si>
    <t xml:space="preserve">Nada ali é específico do Brasil (no-shop, conversão, drag, tag). Faltam os pontos daqui: Ltda versus S.A., quotas preferenciais, voto plural, proteção do investidor-anjo na LC 182/2021.</t>
  </si>
  <si>
    <t xml:space="preserve">Renomear para 'Outros termos' ou escrever os termos brasileiros de fato, com remissão ao Cap. 16 e ao Vol. 8, Cap. 1 (Marco Legal das Startups).</t>
  </si>
  <si>
    <t xml:space="preserve">Anti-dilution e a clausula que mais machuca fundadores em down round, e a unica maneira de entender o efeito e simulando numericamente.</t>
  </si>
  <si>
    <t xml:space="preserve">Segundo bloco sem acentos do trecho (L6720 a L6752). Aqui pesa mais: 'e' no lugar de 'é' muda a leitura ('Anti-dilution e a clausula', 'Broad-based e padrao e e dificil').</t>
  </si>
  <si>
    <t xml:space="preserve">Reacentuar o bloco e traduzir o título ('Exemplo resolvido: antidiluição num quadro societário brasileiro').</t>
  </si>
  <si>
    <t xml:space="preserve">o ajuste e parcial. O investidor seed recupera parte do que perderia, e fundadores absorvem a parte restante.</t>
  </si>
  <si>
    <t xml:space="preserve">Promete simular e não faz a conta, e confunde pre-money com preço (L6730). Pelos dados do caso, o full ratchet tira uns 2,5 pontos dos fundadores, não 5 a 8 (L6748).</t>
  </si>
  <si>
    <t xml:space="preserve">Fazer a conta: NCP = 25 × 1.400.000 / 1.555.556 = R$ 22,50. O seed vai a 222 mil ações e os fundadores caem de 51,4% para 50,7%. Em full ratchet o preço vai a R$ 18, o seed a 278 mil ações e os fundadores a 49%.</t>
  </si>
  <si>
    <t xml:space="preserve">### Lines, Not Dots (Mark Suster): como construir confiança meses antes de abrir a rodada</t>
  </si>
  <si>
    <t xml:space="preserve">O título promete a ideia de Suster e a confiança construída antes da rodada. O corpo abre com 'A rodada fechou' e trata do pós-rodada. Suster não volta, mas o Espelho (L7015) cobra o conceito.</t>
  </si>
  <si>
    <t xml:space="preserve">Explicar a ideia em três frases (o investidor julga a linha de várias promessas cumpridas, não um ponto isolado) numa seção pré-rodada. O pós-rodada vira um parágrafo com remissão ao Cap. 21.</t>
  </si>
  <si>
    <t xml:space="preserve">É o hábito mais underrated da captação.</t>
  </si>
  <si>
    <t xml:space="preserve">Investor update, conselho e crise com investidores (L6827 a L6934) repetem o Cap. 21, que tem template, regra das 72 horas e Espelho próprios. E 'underrated' repete o 'subestimado' do título.</t>
  </si>
  <si>
    <t xml:space="preserve">Reduzir a seção a um parágrafo com remissão ao Cap. 21 e ajustar o título do capítulo.</t>
  </si>
  <si>
    <t xml:space="preserve">&gt; Board não é para o CEO buscar aprovação. É fórum para o CEO buscar input estratégico, e desafio honesto.</t>
  </si>
  <si>
    <t xml:space="preserve">Contradiz a pauta logo acima ('Decisões pendentes... O que precisa de aprovação', L6889) e as cláusulas de veto (L6701). O conselho também fiscaliza a diretoria (Lei 6.404, art. 142).</t>
  </si>
  <si>
    <t xml:space="preserve">'O conselho aprova o que o acordo exige e fiscaliza a gestão. No resto, use-o para desafio e visão estratégica, não para buscar aplauso.'</t>
  </si>
  <si>
    <t xml:space="preserve">CEO que só fala com investidores quando precisa de algo. Cria transacional. Não relacional.</t>
  </si>
  <si>
    <t xml:space="preserve">Frase truncada: falta o substantivo ('relação transacional'). Os '70% e 30%' que seguem são precisão sem fonte.</t>
  </si>
  <si>
    <t xml:space="preserve">'O CEO que só aparece quando precisa de algo cria uma relação transacional.' Trocar os percentuais por 'a maior parte da conversa'.</t>
  </si>
  <si>
    <t xml:space="preserve">Quem começa a captar três meses antes de acabar caixa, capta pior.</t>
  </si>
  <si>
    <t xml:space="preserve">Vírgula entre sujeito e verbo, resíduo da troca mecânica: 'Quem começa..., capta pior', 'Quem trabalhou..., tem' (mesma linha), 'Fundador que..., está otimizando' (L6470).</t>
  </si>
  <si>
    <t xml:space="preserve">'Quem começa a captar três meses antes de o caixa acabar capta pior.'</t>
  </si>
  <si>
    <t xml:space="preserve">Convidá-los para board observer, quando possível. Compartilhar updates do investidor, incluindo esses fundos no cc.</t>
  </si>
  <si>
    <t xml:space="preserve">Conselho arriscado: mandar o update com métricas internas a fundos que ainda não investiram, ou pô-los como observadores, expõe informação e pode ferir o acordo com os investidores atuais.</t>
  </si>
  <si>
    <t xml:space="preserve">'Mande a esses fundos uma versão curta do update, sem dado sensível, depois de checar o acordo de acionistas. Observador no conselho só com confidencialidade e aval dos investidores.'</t>
  </si>
  <si>
    <t xml:space="preserve">### O interrogatório da verdade: as perguntas que você não pode varrer para debaixo do tapete</t>
  </si>
  <si>
    <t xml:space="preserve">Resíduo do molde antigo: as perguntas (L6938), os oito critérios (L6948) e o checklist (L6993) repetem os mesmos itens três vezes. O título é idêntico ao do Cap. 17 e de um capítulo do Vol. 6.</t>
  </si>
  <si>
    <t xml:space="preserve">Ficar só com o checklist de prontidão (L6989) e cortar as outras duas listas. Se uma ficar, que traga critério novo.</t>
  </si>
  <si>
    <t xml:space="preserve">### Dinheiro na conta em menos de 12 semanas, diluição controlada (15% a 22%) e sócios que abrem portas reais</t>
  </si>
  <si>
    <t xml:space="preserve">Prazos de rodada se contradizem: 6 a 10 semanas (L6526), 16 a 20 (L6671, L7003), 30 dias 'padrão' (L6821), 90 a 120 dias (L6795), menos de 12 (aqui) e até 20 (L6952).</t>
  </si>
  <si>
    <t xml:space="preserve">Fixar uma régua por estágio e usá-la no capítulo e no Cap. 14. Ex.: preparação de 4 a 8 semanas, processo ativo de 8 a 12, diligência e fechamento de 4 a 8.</t>
  </si>
  <si>
    <t xml:space="preserve">### As 6 ciladas mortais de captação: dinheiro burro (Dumb Money), cláusulas leoninas e perder o foco da operação</t>
  </si>
  <si>
    <t xml:space="preserve">O título anuncia 6 ciladas e o corpo lista 14. 'Dinheiro burro' e 'perder o foco' não aparecem com esse nome. 'Mortais' é adjetivo inflado.</t>
  </si>
  <si>
    <t xml:space="preserve">'Catorze erros de captação, do PMF ao valuation', ou agrupar os 14 em seis blocos com os nomes do título.</t>
  </si>
  <si>
    <t xml:space="preserve">Valuation baixo, mais pressão investidor, em empresa ainda em descoberta, igual a receita de morte.</t>
  </si>
  <si>
    <t xml:space="preserve">Fórmula com '+' e '=' virou 'mais' e 'igual a' e ficou ilegível. Mesmo resíduo em L6600, L6687 e L6821 ('por buracos no data room, mais surpresas').</t>
  </si>
  <si>
    <t xml:space="preserve">'Valuation baixo e pressão de investidor numa empresa que ainda procura o produto: receita de morte.'</t>
  </si>
  <si>
    <t xml:space="preserve">**Linhas vs. Pontos:** Os cinco fundos que você mais admira já acompanham a sua evolução há pelo menos seis meses</t>
  </si>
  <si>
    <t xml:space="preserve">Bom Espelho, mas cobra 'Linhas vs. Pontos', que o corpo nunca explica, e não fecha a cena de Lucas, cuja lição ('me mantenha atualizado') é exatamente essa.</t>
  </si>
  <si>
    <t xml:space="preserve">Amarrar: 'Lucas ouviu me mantenha atualizado 22 vezes. Quantos desses fundos receberam um update dele desde então? E os seus?'</t>
  </si>
  <si>
    <t xml:space="preserve">Divórcio com cônjuge no Brasil leva trinta dias no cartório</t>
  </si>
  <si>
    <t xml:space="preserve">Dado inventado: divórcio consensual em cartório pode sair em um dia, sem prazo de 30. E a frase vem atribuída ao 'estilo Ben Horowitz' sem base.</t>
  </si>
  <si>
    <t xml:space="preserve">'Um divórcio consensual sai num dia de cartório. Sair de um investidor do seu quadro societário pode levar anos.' Sem atribuição.</t>
  </si>
  <si>
    <t xml:space="preserve">Situação -&gt; Complicação -&gt; Mudança Inevitável do Mundo -&gt; Nossa Tese Única</t>
  </si>
  <si>
    <t xml:space="preserve">O Ritual troca o SCQA ensinado no capítulo por outra estrutura e manda aplicá-la aos três primeiros slides, que no capítulo são capa, tagline e situação. As setas '-&gt;' vazaram.</t>
  </si>
  <si>
    <t xml:space="preserve">'Reescreva os slides 3 a 6 em SCQA (situação, complicação, questão, resposta) e leia para um fundador que já captou. Corte o que passar de três minutos.'</t>
  </si>
  <si>
    <t xml:space="preserve">### Diligência reversa obrigatória: como investigar o investidor com os fundadores que já quebraram ou brigaram no portfólio dele</t>
  </si>
  <si>
    <t xml:space="preserve">Seção inteira depois do Espelho, do Ritual e do 'Ver também', fora do fecho prometido. O próprio texto diz tratar de 'algo logicamente anterior' (L7028).</t>
  </si>
  <si>
    <t xml:space="preserve">Mover para antes do term sheet ou para junto do checklist de aceite, e fechar o capítulo com Espelho e Ritual.</t>
  </si>
  <si>
    <t xml:space="preserve">e vesting reset (equity do fundador volta a cliff se sair).</t>
  </si>
  <si>
    <t xml:space="preserve">Definição errada: vesting reset é o reinício do vesting do fundador na entrada do fundo, inclusive de ações já adquiridas. 'Volta a cliff se sair' mistura com cláusula de saída (bad leaver).</t>
  </si>
  <si>
    <t xml:space="preserve">'e vesting reset (o fundo pede que parte das ações já adquiridas pelo fundador volte a ficar sujeita a vesting por um novo prazo).'</t>
  </si>
  <si>
    <t xml:space="preserve">Se há relutância em dar referências nessas condições, sinal fraco.</t>
  </si>
  <si>
    <t xml:space="preserve">Sentido invertido: fundo que reluta em indicar fundadores do portfólio dá sinal de alerta forte, não 'sinal fraco'.</t>
  </si>
  <si>
    <t xml:space="preserve">'Se o fundo resiste a indicar esses fundadores, trate como sinal de alerta.'</t>
  </si>
  <si>
    <t xml:space="preserve">O ecossistema brasileiro de venture continua a crescer.</t>
  </si>
  <si>
    <t xml:space="preserve">Afirmação a checar: o volume de VC no Brasil caiu muito de 2021 a 2023 e não voltou ao pico. Sem número e data, a frase envelhece mal.</t>
  </si>
  <si>
    <t xml:space="preserve">Dar número com fonte e ano ou trocar por algo verificável ('há mais gestoras ativas do que há dez anos').</t>
  </si>
  <si>
    <t xml:space="preserve">&gt; Referenciado em: Fase 16.</t>
  </si>
  <si>
    <t xml:space="preserve">O Cap. 13 é citado pela Fase 14 deste volume (L1260, L1357) e pela Fase 13 (Vol. 4, L3098), não pela Fase 16. O mesmo aviso aparece em L7384, L7831 e L8025.</t>
  </si>
  <si>
    <t xml:space="preserve">'Referenciado em: Fase 14 e Fase 13 (Vol. 4).' Regerar os avisos a partir dos links reais.</t>
  </si>
  <si>
    <t xml:space="preserve">*Startup Funding Masterclass*, série de posts de Brad Feld (Foundry Group).</t>
  </si>
  <si>
    <t xml:space="preserve">Referência que parece não existir com esse nome. A lista também omite os dois ensaios de Graham resumidos no capítulo (swan.html, fr.html) e o texto de Suster do título.</t>
  </si>
  <si>
    <t xml:space="preserve">Conferir título e autor. Se for a série de Feld sobre term sheets, citar assim. Incluir Black Swan Farming, How to Raise Money e 'Invest in Lines, Not Dots' (Suster).</t>
  </si>
  <si>
    <t xml:space="preserve">Chamamos essa engenharia de **A Física do Leilão Sincronizado**: em captação de recursos, quem conversa com um investidor por vez é mendigo de capital</t>
  </si>
  <si>
    <t xml:space="preserve">Quatro nomes para um conceito: Fundraising em Série, Funil Paralelo (Time-Boxed Process), Física do Leilão Sincronizado e Leilão Sincronizado no Espelho. O leitor não sabe qual guardar.</t>
  </si>
  <si>
    <t xml:space="preserve">Fixar um par só, "pinga-pinga" contra "Leilão Sincronizado", e usá-lo no título, no corpo, no Espelho e no Ritual. Trocar "mendigo de capital" por imagem que não humilhe o leitor que está nessa situação.</t>
  </si>
  <si>
    <t xml:space="preserve">Subtítulo idêntico nos Caps. 14, 15, 19 e 20, ao lado de "O custo invisível da negligência: por que empresas boas quebram exatamente aqui" (14, 15 e 19). Molde que cansa e não informa.</t>
  </si>
  <si>
    <t xml:space="preserve">Dar a cada seção um título que diga o problema do capítulo, por exemplo "Por que captar no improviso custa caro" no 14 e "Três contextos, três preços" no 15.</t>
  </si>
  <si>
    <t xml:space="preserve">Fundraising (captação de recursos) costuma ser tratado como atividade reativa.</t>
  </si>
  <si>
    <t xml:space="preserve">Lucas e Marina somem depois do terceiro parágrafo e o corpo vira manual em fragmentos. O abandono da cena se repete nos oito capítulos do trecho: o caso de abertura nunca conduz o método.</t>
  </si>
  <si>
    <t xml:space="preserve">Usar a segunda tentativa de Marina como fio: cada etapa abre com o que ela fez naquela semana e o número que obteve. Nos outros capítulos, aplicar o método ao caso da abertura (o amigo de Lucas, Henrique, Camila).</t>
  </si>
  <si>
    <t xml:space="preserve">Com objetivo claro (valor captado, valuation e termos). Com cronograma definido (tipicamente três a seis meses de pré-fase e seis a dez semanas de fase ativa).</t>
  </si>
  <si>
    <t xml:space="preserve">Lista virada em frases soltas sem verbo. O padrão domina os Caps. 14, 15, 17 e 19 (papéis, métricas, data room, erros) e dá cadência de telegrama.</t>
  </si>
  <si>
    <t xml:space="preserve">Prosa com verbo: "Tratar a captação como projeto exige objetivo claro (valor, valuation e termos), cronograma (três a seis meses de preparação e seis a dez semanas de fase ativa), entregáveis e um dono para cada decisão."</t>
  </si>
  <si>
    <t xml:space="preserve">Data room organizado desde o dia um da fase de preparação não é luxo. É infraestrutura.</t>
  </si>
  <si>
    <t xml:space="preserve">Antítese "não é X, é Y" usada como fecho de efeito, repetida no trecho (7184, 7657, 8067, 8209, 8810).</t>
  </si>
  <si>
    <t xml:space="preserve">"Organize o data room desde o primeiro dia da preparação. Responder a um pedido de diligência em horas, e não em semanas, mantém o ritmo do deal."</t>
  </si>
  <si>
    <t xml:space="preserve">### O relógio implacável da alavancagem: por que abrir uma rodada com menos de 6 meses de caixa no banco mata seu valuation</t>
  </si>
  <si>
    <t xml:space="preserve">Adjetivos da lista a cortar nos títulos do trecho: implacável, invisível (7115, 7410, 7837), silenciosa (7157, 7843), cirúrgico (7099, 7215, 8878), brutal (7576), mortal (7982).</t>
  </si>
  <si>
    <t xml:space="preserve">"Quando abrir a rodada: o caixa como poder de barganha". Revisar todos os títulos do trecho sem esses adjetivos.</t>
  </si>
  <si>
    <t xml:space="preserve">A fase ativa (pitching) começa três a seis meses antes do runway acabar.</t>
  </si>
  <si>
    <t xml:space="preserve">O título diz que abrir rodada com menos de 6 meses de caixa mata o valuation e o Espelho repete a regra. O corpo manda iniciar a fase ativa com 3 a 6 meses e o callout condena 4 meses.</t>
  </si>
  <si>
    <t xml:space="preserve">Unificar a regra: "Abra a fase ativa com nove a doze meses de caixa e feche com pelo menos seis." Ajustar o callout "Errado" e o item 1 do Espelho para o mesmo número.</t>
  </si>
  <si>
    <t xml:space="preserve">### A divisão de guerra entre os sócios: quem vai para a trincheira da captação e quem blinda a operação para os números não caírem</t>
  </si>
  <si>
    <t xml:space="preserve">Título promete a divisão entre sócios e quem protege a operação. O corpo é o antigo bloco "Quem" do 5W1H. Mesma troca em 7280 ("travessia jurídica" sobre pós-fechamento) e 7235 ("mesma quinzena").</t>
  </si>
  <si>
    <t xml:space="preserve">Cumprir o título (Marina capta, Lucas segura produto com metas que não podem cair) ou renomear: "Quem faz o quê na captação". Em 7280, trazer diligência e documentação para a etapa ou renomear: "Depois do dinheiro na conta".</t>
  </si>
  <si>
    <t xml:space="preserve">### Fase 1 — A preparação silenciosa: Data Room pronto no dia zero antes do primeiro e-mail sair</t>
  </si>
  <si>
    <t xml:space="preserve">Etapas internas chamadas "Fase 1" a "Fase 4" colidem com a numeração das Fases da coleção (Fase 1 é Encontrar a ideia). O leitor pode tomar por remissão.</t>
  </si>
  <si>
    <t xml:space="preserve">Renomear para "Etapa 1. Preparação: data room pronto antes do primeiro e-mail" e seguir até a Etapa 4. Cortar "silenciosa" e "cirúrgico" dos títulos.</t>
  </si>
  <si>
    <t xml:space="preserve">Data room é espaço (Drive, DocSend, Dropbox, Notion), onde os documentos ficam organizados. Estrutura típica.</t>
  </si>
  <si>
    <t xml:space="preserve">Refaz o data room do template da Fase 14 (1412) em inglês, com outra divisão e termo corrompido ("competitive cenário"). Idem no Cap. 21 (investor update, 1355) e no 17 (plano de financiamento, 1219).</t>
  </si>
  <si>
    <t xml:space="preserve">Remeter aos templates da Fase 14 e manter nos capítulos só o que é próprio do processo (quando abrir o data room, para quem, em que ordem). Unificar estrutura, prazos e nomes entre template e capítulo.</t>
  </si>
  <si>
    <t xml:space="preserve">Pitch deck curto (12-15 slides), cobrindo. Problem. Solution, ou Product. Market (TAM). Business Model. tração, ou Growth.</t>
  </si>
  <si>
    <t xml:space="preserve">Frase corrompida: dois-pontos virou ponto, barra virou ", ou" e "tração" entra minúscula entre termos em inglês. O resíduo "X, ou Y" no lugar de "X/Y" se espalha pelo trecho.</t>
  </si>
  <si>
    <t xml:space="preserve">"Pitch deck de 12 a 15 slides: problema, solução, mercado (TAM), modelo de negócio, tração, unit economics, go-to-market, time, concorrência, projeções, uso dos recursos e pedido." Varrer o ", ou" herdado de barra.</t>
  </si>
  <si>
    <t xml:space="preserve">### Fase 2 — Mapeamento cirúrgico: construindo a lista de 40 a 60 fundos em Lotes (Tier 1, 2 e 3) e a rede de Warm Intros</t>
  </si>
  <si>
    <t xml:space="preserve">Título fala em 40 a 60 fundos em Tiers 1 a 3, a cena em 45 investidores em Lotes A, B e C, o corpo em 30 a 80 e short list de 10 a 15. Os lotes nunca são explicados, mas o Espelho cobra o Lote B/C.</t>
  </si>
  <si>
    <t xml:space="preserve">Escolher um número (45 fundos) e um nome (Lotes A, B e C). Explicar em 2.2 o critério de cada lote e a regra de treinar o pitch no Lote C antes do A.</t>
  </si>
  <si>
    <t xml:space="preserve">tamanho de cheque (Seed R$ 2 a R$ 10 milhões, A 10 a 30 milhões, B 30 a 100 milhões, C 100 a 300 milhões)</t>
  </si>
  <si>
    <t xml:space="preserve">Faixas sem fonte nem data. Série A de R$ 10 a 30 milhões parece baixa para 2026 e não comporta o exemplo do Cap. 15 (Série A de R$ 8 milhões).</t>
  </si>
  <si>
    <t xml:space="preserve">Conferir faixas de 2025 e 2026 em relatórios de mercado brasileiro e datar a tabela. Ajustar o exemplo de diluição do Cap. 15 para caber na faixa.</t>
  </si>
  <si>
    <t xml:space="preserve">Semana menos doze, conversas informais com top cinco (off-the-record, "não estou captando, só conversando").</t>
  </si>
  <si>
    <t xml:space="preserve">Manda conversar com os cinco fundos preferidos na semana -12, contra a Regra do Lote de Treino do Espelho e o erro "abrir kimono" (7308). As primeiras reuniões ocupam três semanas, não uma quinzena.</t>
  </si>
  <si>
    <t xml:space="preserve">Inverter: semana -12, conversas de treino com o Lote C. Semana -8, convites aos Lotes A e B. Semanas -6 e -5, todas as primeiras reuniões. Alinhar com a cena (dez dias úteis) e com o Espelho.</t>
  </si>
  <si>
    <t xml:space="preserve">VCs interessados avançam para. Product demo profunda. Financial model deep dive. Customer references. Team meetings.</t>
  </si>
  <si>
    <t xml:space="preserve">Dois-pontos trocado por ponto deixa a frase truncada ("avançam para."). O resíduo se repete em "Term sheet contém.", "Agenda típica.", "Exemplos." e "A pergunta correta é." (8173).</t>
  </si>
  <si>
    <t xml:space="preserve">Restaurar os dois-pontos e traduzir: "Os fundos interessados pedem demonstração do produto, revisão do modelo financeiro, conversas com clientes e reuniões com o time." Varrer o padrão "palavra. Item. Item." no trecho.</t>
  </si>
  <si>
    <t xml:space="preserve">Subscription Agreement. Shareholders Agreement. Articles of Incorporation, ou Investor Rights Agreement. Side letters específicos.</t>
  </si>
  <si>
    <t xml:space="preserve">Só documentos americanos, e a barra virou "ou" entre peças diferentes. Falta o pacote brasileiro: boletim de subscrição, acordo de sócios, alteração do contrato social, transformação em S.A.</t>
  </si>
  <si>
    <t xml:space="preserve">Listar os documentos brasileiros com o equivalente em inglês entre parênteses. Trocar "Assinatura, depois captação" por "assinatura, integralização do capital e anúncio".</t>
  </si>
  <si>
    <t xml:space="preserve">Abrir kimono antes de processo formal. Revelar números detalhados a VC, em conversa informal, sem intenção de fechar. O VC pode usar em compete, ou contra você, em negociação futura.</t>
  </si>
  <si>
    <t xml:space="preserve">"Usar em compete" é frase corrompida e "abrir kimono" é jargão americano literal. O leitor não entende o risco descrito.</t>
  </si>
  <si>
    <t xml:space="preserve">"Abrir os números antes do processo formal. Em conversa informal, sem intenção de fechar, o fundo recebe dados que pode usar a favor de uma investida concorrente ou contra você na negociação."</t>
  </si>
  <si>
    <t xml:space="preserve">O VC pede option pool "post-money" de quinze por cento. Vem do fundador. Não do investor. Negociar isso.</t>
  </si>
  <si>
    <t xml:space="preserve">Inverte o conceito. O pool que pesa só no fundador é o criado no pre-money, como o Cap. 15 explica certo (7476 e 7757). Lido assim, o leitor aceita o pool pre-money achando que se protegeu.</t>
  </si>
  <si>
    <t xml:space="preserve">"O fundo pede um pool de 15% do post-money, mas criado no pre-money. Esse pedaço sai inteiro dos fundadores, nada do investidor. Negocie o tamanho do pool pelo plano de contratação dos próximos 18 meses."</t>
  </si>
  <si>
    <t xml:space="preserve">Cada VC tem personality, style, track record, e portfolio. Abordar sem pesquisar é insulto. E reduz chance de interest.</t>
  </si>
  <si>
    <t xml:space="preserve">Inglês gratuito em palavras comuns (personality, interest, "não sale" em 7132, "penny-wise, pound-foolish" em 7155). O capítulo alterna founder e fundador, fundraising e captação.</t>
  </si>
  <si>
    <t xml:space="preserve">"Cada fundo tem estilo, histórico e carteira próprios. Chegar sem pesquisar ofende e reduz a chance de interesse." Padronizar fundador, captação, conselho e poder de barganha no trecho.</t>
  </si>
  <si>
    <t xml:space="preserve">Captar R$ 200 milhões com cinquenta pequenos investidores, sem estrutura correta, cai em caos fiscal.</t>
  </si>
  <si>
    <t xml:space="preserve">O risco é regulatório (oferta pública sem registro na CVM), não fiscal. R$ 4 milhões por cabeça não é pequeno investidor, e o crowdfunding indicado tem teto de R$ 15 milhões.</t>
  </si>
  <si>
    <t xml:space="preserve">"Buscar dinheiro de dezenas de pessoas físicas sem registro ou dispensa da CVM é oferta irregular. Até R$ 15 milhões, o caminho regulado é o crowdfunding (Cap. 19). Acima disso, investidores profissionais."</t>
  </si>
  <si>
    <t xml:space="preserve">**Regra de Bolso (*estilo Geoffrey Moore*):** Em fundraising, **velocidade e simultaneidade criam valor**.</t>
  </si>
  <si>
    <t xml:space="preserve">Moore não escreveu sobre captação. O rótulo "estilo X" aparece nos oito Espelhos do trecho (Moore, Thiel e Horowitz, Horowitz, Grove, Wickman) e cola autoridade sem ideia do autor.</t>
  </si>
  <si>
    <t xml:space="preserve">Cortar "estilo X" ou amarrar a regra a uma ideia real do autor. Aqui basta: "Regra de bolso: em captação, velocidade e simultaneidade criam preço."</t>
  </si>
  <si>
    <t xml:space="preserve">Monte seu **CRM de Captação** com no mínimo 45 investidores qualificados por tese e ticket, mapeie o conector de confiança (*warm intro*) para cada um e congele toda a preparação do *Data Room*</t>
  </si>
  <si>
    <t xml:space="preserve">É um projeto de semanas, não um ritual de segunda. "Congele a preparação" é ambíguo (parar ou concluir?).</t>
  </si>
  <si>
    <t xml:space="preserve">Ritual de 30 minutos: "Toda segunda, atualize o CRM de captação, mova cada fundo de etapa, registre o próximo passo com data e cobre quem prometeu resposta." A montagem do CRM vai para o checklist.</t>
  </si>
  <si>
    <t xml:space="preserve">Capítulo de planejamento de rodada remete à Fase 16 (Time, liderança e cultura). O tema pertence à Fase 14, Capital para escala, deste mesmo volume.</t>
  </si>
  <si>
    <t xml:space="preserve">Trocar por "Referenciado em: Fase 14" ou remover o callout. O mesmo erro aparece nos Caps. 15 e 16 (e no 13, fora do trecho), provável herança da numeração antiga.</t>
  </si>
  <si>
    <t xml:space="preserve">Em 2021, no auge da euforia de liquidez global, um colega fundador de</t>
  </si>
  <si>
    <t xml:space="preserve">Data real que põe Lucas como fundador em 2021, contra o Vol. 1 que o mostra fundando agora (1:8064).</t>
  </si>
  <si>
    <t xml:space="preserve">"No auge da euforia de liquidez global, um colega fundador de Lucas...".</t>
  </si>
  <si>
    <t xml:space="preserve">acionou cláusulas de **antidiluição** e **preferência de liquidação (*Liquidation Preference*)** dos investidores antigos, esmagou a participação dos fundadores para menos de 8%</t>
  </si>
  <si>
    <t xml:space="preserve">Down round não aciona preferência de liquidação, que só opera em venda ou liquidação. Cair para menos de 8% exige antidiluição full ratchet, que a cena não nomeia.</t>
  </si>
  <si>
    <t xml:space="preserve">"O down round acionou a antidiluição full ratchet dos investidores antigos, que recalculou o preço de entrada deles e esmagou os fundadores para menos de 8%. As preferências empilhadas garantiam ainda que, numa venda, os fundos recebessem antes."</t>
  </si>
  <si>
    <t xml:space="preserve">Ben Horowitz alerta que o *valuation* não é um troféu de vaidade para exibir em jantar; é uma **barra de salto em altura** que você mesmo coloca sobre a sua cabeça para a próxima rodada.</t>
  </si>
  <si>
    <t xml:space="preserve">Citações diretas sem fonte, com cara de paráfrase: Horowitz aqui e em 8810 ("velocidade da luz"), Moore em 8612 ("circo especulativo", ideia mais próxima do ciclo de hype).</t>
  </si>
  <si>
    <t xml:space="preserve">Citar texto e fonte ou tirar o nome. Aqui: "O valuation de hoje é a barra que a próxima rodada vai exigir que você salte." Em 8612, usar o abismo de Moore: o token precisa convencer o cliente pragmático, que só compra resultado.</t>
  </si>
  <si>
    <t xml:space="preserve">O juiz pede laudo de avaliação. O perito vai usar algum método. Se o fundador conhece, pode contestar. Se não, aceita o que o perito escolher.</t>
  </si>
  <si>
    <t xml:space="preserve">Na apuração de haveres, o critério segue o contrato social e, no silêncio, o CPC (art. 606, valor patrimonial em balanço de determinação). O método não fica a critério do perito.</t>
  </si>
  <si>
    <t xml:space="preserve">"Na saída de sócio, vale o critério do contrato social. Se ele for omisso, o CPC manda usar o balanço de determinação. Defina o método de avaliação no acordo de sócios antes da briga."</t>
  </si>
  <si>
    <t xml:space="preserve">Marketplace, ou plataforma. Maduros. Três a seis vezes GMV em operadores clássicos.</t>
  </si>
  <si>
    <t xml:space="preserve">Marketplace maduro costuma valer fração do GMV. Três a seis vezes o GMV parece troca por receita e levaria o leitor a pedir valuation absurdo.</t>
  </si>
  <si>
    <t xml:space="preserve">Conferir e corrigir para múltiplo de receita líquida (take rate) ou fração do GMV, com fonte. Revisar também "Duas a cinco vezes GMV projetado" no early stage.</t>
  </si>
  <si>
    <t xml:space="preserve">Marketplace em escala vale perto de 1 vez o GMV anual nos melhores casos, o que equivale a cerca de 6 a 8 vezes a receita. A Etsy valia 0,92 vez o GMV em julho de 2015.</t>
  </si>
  <si>
    <t xml:space="preserve">https://versionone.vc/how-we-determine-valuations-for-marketplaces</t>
  </si>
  <si>
    <t xml:space="preserve">Pipefy em sua Série B (2020). ARR R$ 15 milhões, captou US$ 75 milhões a valuation reportado de US$ 300 milhões. Múltiplo, vinte vezes (era 2020 aquecido).</t>
  </si>
  <si>
    <t xml:space="preserve">Conta impossível: US$ 300 milhões sobre ARR de R$ 15 milhões dá cerca de cem vezes, não vinte. A rodada de US$ 75 milhões da Pipefy parece ser a Série C, de 2021.</t>
  </si>
  <si>
    <t xml:space="preserve">Checar rodada, ano, valuation e ARR em fonte pública. Sem ARR divulgado, falar em "múltiplo estimado pela imprensa" ou retirar o caso.</t>
  </si>
  <si>
    <t xml:space="preserve">ContaAzul antes de deal Stone. Receita cerca de R$ 80 milhões, valoração pré-IPO cerca de R$ 500 milhões (cerca de seis vezes).</t>
  </si>
  <si>
    <t xml:space="preserve">Não há negócio conhecido da Stone com a Conta Azul nem pedido de IPO. Na mesma linha, receita de R$ 400 milhões da RD Station em 2021 parece muito acima da real.</t>
  </si>
  <si>
    <t xml:space="preserve">Conferir os dois casos. Para a RD, usar preço pago pela TOTVS e receita divulgada à época, com fonte. Retirar a Conta Azul se não houver registro.</t>
  </si>
  <si>
    <t xml:space="preserve">**Como o índice afeta múltiplos no Brasil em 2024-2025.**</t>
  </si>
  <si>
    <t xml:space="preserve">Múltiplos sem fonte, datados de 2025 como se fossem atuais, em fragmentos (7487) e incoerentes: quedas de 20% a 30% e 50% a 60% (7553), 50% a 70% (7743), cerca de 70% (7755).</t>
  </si>
  <si>
    <t xml:space="preserve">Uma tabela única (setor, estágio, múltiplo, ano, fonte), atualizada para 2026 ou datada como 2025, e o mesmo número de compressão nas três passagens. Completar o ajuste truncado "Rule of 40 maior que sessenta adiciona".</t>
  </si>
  <si>
    <t xml:space="preserve">Valor igual a soma de (FCF ano N, dividido por 1 mais WACC, elevado a N), mais (valor terminal, dividido por 1 mais WACC, elevado a N).</t>
  </si>
  <si>
    <t xml:space="preserve">Fórmula convertida em palavras pela troca mecânica de símbolos (também 7607 e 7651). No Scorecard (7629), sobrou o rascunho "Mais ou menos X por cento do valuation base".</t>
  </si>
  <si>
    <t xml:space="preserve">Restaurar em bloco de texto: "Valor = soma de FCF_n / (1 + WACC)^n + VT / (1 + WACC)^N", e o mesmo no VC method e no LBO. No Scorecard, dar um exemplo: peso de 30% vezes nota de 125% contribui com 0,375.</t>
  </si>
  <si>
    <t xml:space="preserve">Valor presente dos FCFs, cerca de R$ 150 milhões.</t>
  </si>
  <si>
    <t xml:space="preserve">R$ 150 milhões é o valor presente do EBITDA a 15%. Descontando CapEx e impostos, como o próprio capítulo define FCF, o número cai bem abaixo. E a "empresa madura" quadruplica o EBITDA em cinco anos.</t>
  </si>
  <si>
    <t xml:space="preserve">Recalcular com FCF explícito ano a ano (EBITDA menos impostos, CapEx e capital de giro) e trocar "empresa madura" por "empresa em crescimento".</t>
  </si>
  <si>
    <t xml:space="preserve">**Berkus Method.** Soma de valor atribuído a cinco fatores. Cada um até US$ 500 mil. Ideia sólida, R$ 0 a R$ 500 mil.</t>
  </si>
  <si>
    <t xml:space="preserve">Troca de moeda no meio do parágrafo: o método original vai até US$ 500 mil por fator, o texto lista reais e depois manda ajustar para R$ 1 a 10 milhões. O leitor não sabe qual teto usar.</t>
  </si>
  <si>
    <t xml:space="preserve">Apresentar o original em dólar (até US$ 500 mil por fator, US$ 2,5 milhões no total) e, à parte, a adaptação em reais usada por anjos brasileiros hoje, com fonte.</t>
  </si>
  <si>
    <t xml:space="preserve">RD Station vendida para Totvs. Mercado Bitcoin vendido para 2TM. Movile comprando iFood.</t>
  </si>
  <si>
    <t xml:space="preserve">A 2TM é a holding criada pelo próprio Mercado Bitcoin, não um comprador. A Movile foi investidora e depois controladora do iFood. Nada sustenta que todos pagaram acima do múltiplo.</t>
  </si>
  <si>
    <t xml:space="preserve">Manter só casos documentados com preço e múltiplo divulgados e citar a fonte de cada um.</t>
  </si>
  <si>
    <t xml:space="preserve">A 2TM é a holding dona do Mercado Bitcoin, não uma compradora. O Mercado Bitcoin não foi vendido à 2TM.</t>
  </si>
  <si>
    <t xml:space="preserve">https://fortune.com/crypto/2022/06/03/brazilian-crypto-unicorn-2tm-lays-off-80-employees</t>
  </si>
  <si>
    <t xml:space="preserve">(Stone foi comprada por Advent. Arco foi IPO, mas tinha PE involvement. Netshoes, pré-IPO).</t>
  </si>
  <si>
    <t xml:space="preserve">A Stone nunca foi comprada pela Advent. Os outros dois exemplos são vagos ("PE involvement", "pré-IPO") e não provam o ponto.</t>
  </si>
  <si>
    <t xml:space="preserve">Retirar a Stone e usar casos verificáveis de private equity em empresas brasileiras de tecnologia, com ano e fundo.</t>
  </si>
  <si>
    <t xml:space="preserve">A Stone não foi comprada pela Advent. Abriu capital na Nasdaq em outubro de 2018, e na rodada pré-IPO entraram sócios da Advent baseados em Londres, não o fundo.</t>
  </si>
  <si>
    <t xml:space="preserve">https://braziljournal.com/stone-faz-rodada-de-us-250-mi-quer-ipo-depois-da-eleicao</t>
  </si>
  <si>
    <t xml:space="preserve">WACC Brasil (mesmo perfil): 15% a 22%</t>
  </si>
  <si>
    <t xml:space="preserve">Soma prêmio-país a WACC em dólar e chama de WACC Brasil. Em reais, com Selic acima de 12%, 15% beira a taxa livre de risco. 7582 contradiz a TIR de VC de 30% a 50%, e 7576 soma Selic ao WACC.</t>
  </si>
  <si>
    <t xml:space="preserve">Separar moedas: em dólar, WACC base mais prêmio-país. Em reais, somar o diferencial de inflação, com piso na Selic. Para Série A, o custo de capital é o retorno exigido pelo VC. Tirar "WACC + Selic" e "brutal" do título de 7576.</t>
  </si>
  <si>
    <t xml:space="preserve">Somar prêmio-país ao WACC dos EUA gera uma taxa em dólar. Em reais, com a Selic em 13,75% (Copom de 16/9/2026), um WACC de 15% para startup fica quase na taxa livre de risco.</t>
  </si>
  <si>
    <t xml:space="preserve">https://www.bcb.gov.br/content/ri/relatorioinflacao/202609/rpm202609p.pdf</t>
  </si>
  <si>
    <t xml:space="preserve">### Fechar a rodada com diluição entre 15% e 20%, termos padrão de mercado (clean terms) e meta crível para o próximo degrau</t>
  </si>
  <si>
    <t xml:space="preserve">Título promete faixa de diluição e termos limpos. O corpo lista sete competências. Mesma troca em 7698 (ancoragem nunca discutida) e 7712 (promete 8 métricas, lista 11).</t>
  </si>
  <si>
    <t xml:space="preserve">Cumprir cada título ou trocá-lo pelo conteúdo real: "Sinais de que você domina valuation" (7721), "Como montar seu intervalo de valuation" (7698), "As métricas do múltiplo" (7712). Ou acrescentar o passo de ancoragem.</t>
  </si>
  <si>
    <t xml:space="preserve">### O Term Sheet Envenenado: Participating Preferred, múltiplos de liquidação de 2x/3x e antidiluição Full Ratchet</t>
  </si>
  <si>
    <t xml:space="preserve">O corpo é uma lista genérica de erros (projeção otimista, comparar com Nubank, ignorar estágio). Participating preferred e full ratchet não são explicados no capítulo, mas o Espelho cobra os dois.</t>
  </si>
  <si>
    <t xml:space="preserve">Escrever a seção prometida com um exemplo de cascata: venda por R$ 80 milhões com 1x não participativa, 2x participativa e full ratchet. Mover os erros genéricos para "Erros comuns".</t>
  </si>
  <si>
    <t xml:space="preserve">Capítulo de valuation remete à Fase 16 (Time, liderança e cultura). O tema é da Fase 14, Capital para escala.</t>
  </si>
  <si>
    <t xml:space="preserve">Trocar por "Referenciado em: Fase 14" ou remover o callout.</t>
  </si>
  <si>
    <t xml:space="preserve">acreditavam que ainda detinham 85% da empresa</t>
  </si>
  <si>
    <t xml:space="preserve">Em 1:5466 Lucas entrega 35% a um anjo no mês 10, com veto. Aqui os fundadores acham ter 85% e "nunca haviam feito" rodada com alteração do contrato social.</t>
  </si>
  <si>
    <t xml:space="preserve">Amarrar ao Vol. 1: "acreditavam que ainda detinham 65% da empresa (os outros 35% eram do anjo do décimo mês)", listar a Seed de R$ 6 mi entre os mútuos e refazer a conta do fecho. Ou fazer de 1:5466 um quase-erro barrado por Marina.</t>
  </si>
  <si>
    <t xml:space="preserve">eles nunca haviam feito uma "rodada precificada com alteração no contrato social": haviam apenas assinado quatro rodadas rápidas de **Mútuos Conversíveis e SAFEs**</t>
  </si>
  <si>
    <t xml:space="preserve">Contradiz o Cap. 14, em que Lucas e Marina fecham a Seed com três term sheets de fundos, e o Cap. 21 (Seed de R$ 6 milhões). Aqui a Série A é a "primeira rodada institucional".</t>
  </si>
  <si>
    <t xml:space="preserve">Harmonizar a linha do tempo: incluir a Seed na cena (os mútuos vieram antes ou como ponte) ou mudar os Caps. 14 e 21. Registrar a cronologia de captação da dupla na bíblia.</t>
  </si>
  <si>
    <t xml:space="preserve">### Por que transformar uma Ltda. em S.A. cedo demais custa caro e trava rodadas iniciais no Brasil</t>
  </si>
  <si>
    <t xml:space="preserve">O corpo explica por que existem instrumentos diferidos e não fala de Ltda. nem de S.A. A escolha societária (ação preferencial exige S.A., custo de publicação, governança) fica sem tratamento.</t>
  </si>
  <si>
    <t xml:space="preserve">Escrever a seção prometida: o que a Ltda. não permite, quanto custa manter uma S.A. fechada e quando migrar. Ou renomear para "Por que captar sem precificar" e remeter ao Vol. 8.</t>
  </si>
  <si>
    <t xml:space="preserve">| **Mútuo Conversível** | Brasil | Sim | Sim (CDI + spread) | Equity ou repagamento | Código Civil; IOF incide |</t>
  </si>
  <si>
    <t xml:space="preserve">Omite que a LC 182/2021 (art. 5º) reconhece o mútuo conversível, com a proteção do art. 8º (investidor não é sócio nem responde por dívidas). "IOF incide" não vale para mutuante PF.</t>
  </si>
  <si>
    <t xml:space="preserve">Na coluna de regulação: "Código Civil e LC 182/2021, arts. 5º e 8º. IOF quando o mutuante é PJ". Conferir a regra de IOF vigente em 2026.</t>
  </si>
  <si>
    <t xml:space="preserve">A LC 182/2021 reconhece o mútuo conversível como aporte que não integra o capital (art. 5º, § 1º, IV) e protege o investidor, que não é sócio nem responde por dívidas (art. 8º). O IOF-crédito cabe quando o mutuante é pessoa jurídica.</t>
  </si>
  <si>
    <t xml:space="preserve">| **COCP** (Contrato de Opção de Compra de Participação) | LC 182/2021 | Até 7 anos | Não | Opção de compra de equity | Marco Legal das Startups |</t>
  </si>
  <si>
    <t xml:space="preserve">O prazo de 7 anos parece vir do contrato de participação do investidor-anjo (LC 123, art. 61-A), não da opção de compra. O Vol. 8 repete o limite.</t>
  </si>
  <si>
    <t xml:space="preserve">Conferir a LC 182/2021. Se não houver prazo legal para a opção, trocar por "prazo definido no contrato" e corrigir também o Vol. 8.</t>
  </si>
  <si>
    <t xml:space="preserve">A LC 182/2021 (art. 5º, § 1º, I e II) prevê contratos de opção de subscrição ou de compra de quotas ou ações sem prazo legal. Os 7 anos são o limite de remuneração do investidor-anjo (LC 123, art. 61-A, § 4º, III).</t>
  </si>
  <si>
    <t xml:space="preserve">Via cap:     R$ 500K / (R$ 8M / # ações) = preço implícito = R$ 4/ação</t>
  </si>
  <si>
    <t xml:space="preserve">A expressão calcula número de ações, não preço. O preço pelo cap é R$ 8 milhões divididos pelas 2 milhões de ações do pre-money.</t>
  </si>
  <si>
    <t xml:space="preserve">"Via cap: R$ 8M / 2.000.000 ações = R$ 4/ação". Mostrar antes de onde vem o número de ações (R$ 16M / R$ 8 por ação).</t>
  </si>
  <si>
    <t xml:space="preserve">| **Pre-money SAFE** (padrão YC 2018+) | Cap é sobre valuation pre-money; múltiplos SAFEs não se diluem entre si | Padrão atual nos EUA; crescentemente adotado no Brasil |</t>
  </si>
  <si>
    <t xml:space="preserve">Invertido. O padrão da YC desde 2018 é o SAFE post-money, em que a fatia de cada investidor fica fixa e novos SAFEs diluem só os fundadores. A tabela contradiz o título da seção (7873).</t>
  </si>
  <si>
    <t xml:space="preserve">Corrigir: "Pre-money SAFE: versão original de 2013, fatia final incerta. Post-money SAFE: padrão da YC desde 2018, fatia do investidor fixa, cada SAFE novo dilui só os fundadores." Explicar a mudança que o título promete.</t>
  </si>
  <si>
    <t xml:space="preserve">É amplamente usado porque os advogados brasileiros de venture têm mais familiaridade com ele do que com SAFEs.</t>
  </si>
  <si>
    <t xml:space="preserve">Omite a razão principal: com o mútuo, o investidor fica fora do quadro e das dívidas da empresa (LC 182/2021, art. 8º). O título promete risco de execução e cuidados na Ltda. e não entrega.</t>
  </si>
  <si>
    <t xml:space="preserve">"É o instrumento mais usado porque mantém o investidor fora do quadro societário e, pela LC 182/2021, fora das dívidas trabalhistas e fiscais da empresa." Acrescentar o que acontece no vencimento sem rodada.</t>
  </si>
  <si>
    <t xml:space="preserve">Para mútuo PF → PJ (investidor pessoa física para startup), a alíquota pode ser 0,5% a.d. sobre o saldo</t>
  </si>
  <si>
    <t xml:space="preserve">0,5% ao dia daria mais de 180% ao ano. O IOF de mútuo incide quando o mutuante é PJ (Lei 9.779/1999, art. 13), com alíquota diária na casa de milésimos. O erro ecoa em 7977 e 8035.</t>
  </si>
  <si>
    <t xml:space="preserve">Reescrever com a regra e as alíquotas vigentes (houve aumento por decreto em 2025): mutuante PF sem IOF, mutuante PJ com alíquota diária mais adicional fixo e teto anual. Verificar os números.</t>
  </si>
  <si>
    <t xml:space="preserve">Mútuo de investidor pessoa física para a startup não sofre IOF, pois a cobrança cabe à pessoa jurídica que concede o crédito. Com mutuante PJ, a alíquota para tomadora PJ é 0,0082% ao dia mais 0,38% fixo.</t>
  </si>
  <si>
    <t xml:space="preserve">https://www.planalto.gov.br/ccivil_03/_ato2007-2010/2007/decreto/d6306.htm</t>
  </si>
  <si>
    <t xml:space="preserve">Sem taxa explícita, aplica-se a SELIC.</t>
  </si>
  <si>
    <t xml:space="preserve">Desde a Lei 14.905/2024, a taxa legal do art. 406 do Código Civil é a Selic menos o IPCA. E os juros só se presumem no mútuo com fim econômico (art. 591).</t>
  </si>
  <si>
    <t xml:space="preserve">"Sem taxa no contrato, presumem-se juros no mútuo com fim econômico, pela taxa legal do art. 406 (Selic menos IPCA, desde 2024). Escreva no contrato a taxa ou a ausência de juros."</t>
  </si>
  <si>
    <t xml:space="preserve">Desde 30/8/2024 (Lei 14.905), a taxa legal do art. 406 do Código Civil é a Selic menos o IPCA, com piso zero. No mútuo sem taxa pactuada, aplica-se essa taxa legal (art. 591, parágrafo único).</t>
  </si>
  <si>
    <t xml:space="preserve">https://www.planalto.gov.br/ccivil_03/_ato2023-2026/2024/lei/l14905.htm</t>
  </si>
  <si>
    <t xml:space="preserve">COCP é explicitamente isento de IOF para investimentos em startups</t>
  </si>
  <si>
    <t xml:space="preserve">A LC 182/2021 não traz isenção expressa de IOF. Contrato de opção não é operação de crédito, então o IOF não incide por natureza. "Explicitamente isento" é afirmação a conferir.</t>
  </si>
  <si>
    <t xml:space="preserve">"Por não ser operação de crédito, o contrato de opção não sofre IOF." Confirmar na legislação e alinhar com o Vol. 8.</t>
  </si>
  <si>
    <t xml:space="preserve">A LC 182/2021 não menciona IOF nem traz isenção. O contrato de opção não é operação de crédito, então o IOF-crédito não incide por natureza, não por isenção.</t>
  </si>
  <si>
    <t xml:space="preserve">### O perigo mortal do Stacking: simulando na planilha o efeito de 3 mútuos acumulados antes do Series A</t>
  </si>
  <si>
    <t xml:space="preserve">Sem simulação: três SAFEs sem número final, convertendo "primeiro" e "depois" (todos convertem juntos). O checklist de "10 pontos" (8011) tem 8 e o título de 8029 promete MFN e execução que não vêm.</t>
  </si>
  <si>
    <t xml:space="preserve">Rodar em tabela a conta da cena (quatro instrumentos, Série A de 20%, pool de 10%), do 85% ao 47%. Corrigir o número do checklist e cumprir o título de 8029 ou renomeá-lo "Cinco erros com conversíveis". Padronizar "Série A".</t>
  </si>
  <si>
    <t xml:space="preserve">Remete à Fase 16 (Time e cultura) em vez da Fase 14 e aparece no meio do capítulo, antes da seção de erros e do Espelho.</t>
  </si>
  <si>
    <t xml:space="preserve">Trocar por Fase 14 e mover o callout para o fim do capítulo, como nos demais.</t>
  </si>
  <si>
    <t xml:space="preserve">CAPÍTULO 17</t>
  </si>
  <si>
    <t xml:space="preserve">se a **Finep**, a **EMBRAPII** e o **FAPESP PIPE / Tecnova** existem exatamente para absorver risco tecnológico no Brasil sem diluir uma única ação sua?</t>
  </si>
  <si>
    <t xml:space="preserve">Henrique é de Curitiba e o PIPE da FAPESP só atende empresas paulistas. O caminho dele seria Fundação Araucária e Tecnova PR. O mentor em São José dos Campos fica sem explicação. É "a FAPESP".</t>
  </si>
  <si>
    <t xml:space="preserve">"...se a Finep, a EMBRAPII e a Fundação Araucária, pelo Tecnova, existem para absorver risco tecnológico..." Trocar o mentor por alguém do ecossistema de Curitiba ou explicar o encontro.</t>
  </si>
  <si>
    <t xml:space="preserve">parte por uma grande indústria parceira usando recursos obrigatórios da Lei do Bem e da Lei de Informática</t>
  </si>
  <si>
    <t xml:space="preserve">A Lei do Bem é incentivo voluntário e não gera recurso obrigatório. Obrigação de P&amp;D existe na Lei de Informática e nos programas da ANEEL e da ANP. Taxa e carência do crédito Finep pedem conferência.</t>
  </si>
  <si>
    <t xml:space="preserve">"parte por uma indústria parceira com recursos da obrigação de P&amp;D da Lei de Informática". Conferir condições do crédito Finep em 2026 e alinhar "dezenove meses de P&amp;D" com "dezoito meses depois".</t>
  </si>
  <si>
    <t xml:space="preserve">Este capítulo cobre sete instrumentos de financiamento não-diluitivo disponíveis no Brasil</t>
  </si>
  <si>
    <t xml:space="preserve">Dos sete, venture debt e RBF voltam no Cap. 18, crowdfunding (diluitivo, como admite 8209) é o Cap. 19 e debênture conversível é assunto do 16. Sobra pouco para o fomento que a cena promete.</t>
  </si>
  <si>
    <t xml:space="preserve">Concentrar o capítulo em subvenção, EMBRAPII, FAPs, crédito Finep e BNDES e incentivos fiscais. Trocar os outros instrumentos por remissão de uma linha aos Caps. 16, 18 e 19.</t>
  </si>
  <si>
    <t xml:space="preserve">Cada ponto percentual preservado em cap table, pela [[IGNICAO-Vol-6-Receita-e-Pessoas#FASE 16 — TIME, LIDERANÇA EXECUTIVA E CULTURA EM ESCALA|Fase 16 (Vol. 6)]] (Crescimento e Capital)</t>
  </si>
  <si>
    <t xml:space="preserve">Remissão para a Fase 16 (Time, liderança e cultura) rotulada "Crescimento e Capital". A frase perde o sentido e a fase certa é a 14, deste volume.</t>
  </si>
  <si>
    <t xml:space="preserve">"Cada ponto percentual preservado no cap table vira dinheiro no exit (ver Fase 14)." Remover o link para o Vol. 6.</t>
  </si>
  <si>
    <t xml:space="preserve">um fundador que diluiu sessenta por cento até Série C realiza metade do que realizaria, se tivesse diluído quarenta por cento.</t>
  </si>
  <si>
    <t xml:space="preserve">Conta errada: reter 40% contra 60% dá dois terços, não metade. A frase também começa com minúscula.</t>
  </si>
  <si>
    <t xml:space="preserve">"Um fundador que diluiu 60% até a Série C fica com dois terços do que teria se tivesse diluído 40%."</t>
  </si>
  <si>
    <t xml:space="preserve">Pós-PSF ([[IGNICAO-Vol-4-Tracao-e-PMF#FASE 13 — PRODUCT-MARKET FIT|Fase 13 (Vol. 4)]]), para a maioria dos instrumentos.</t>
  </si>
  <si>
    <t xml:space="preserve">"PSF" com link para PMF. E dizer que grants exigem estrutura inexistente antes do PMF contradiz a matriz (grants em qualquer estágio, inclusive pré-receita) e a própria cena de Henrique.</t>
  </si>
  <si>
    <t xml:space="preserve">"Dívida, RBF e antecipação pedem receita e valem depois do PMF. Subvenção, PIPE, Centelha e EMBRAPII foram feitos para o risco tecnológico de antes do PMF."</t>
  </si>
  <si>
    <t xml:space="preserve">Executor principal. CFO (se houver), ou CEO.</t>
  </si>
  <si>
    <t xml:space="preserve">Resíduo do 5W1H com títulos novos: Quando (8093), Quem (8101), Como (8109), Perguntas, Métricas, Critérios, Erros, Checklist. O título promete o CTO escrevendo o mérito técnico e o corpo nem cita CTO.</t>
  </si>
  <si>
    <t xml:space="preserve">Reorganizar o capítulo pelo caminho de Henrique: escolher o edital, escrever o projeto (CTO), executar e prestar contas (financeiro). Eliminar blocos que só repetem o molde.</t>
  </si>
  <si>
    <t xml:space="preserve">### Como escrever projetos vencedores (TRL, risco tecnológico real e plano de trabalho) e gerenciar rubricas carimbadas</t>
  </si>
  <si>
    <t xml:space="preserve">Sob este título vêm os sete instrumentos (venture debt, RBF, antecipação...). Não há uma linha sobre TRL, plano de trabalho ou rubricas, e o Espelho cobra os três. Lacuna real para o fundador.</t>
  </si>
  <si>
    <t xml:space="preserve">Escrever a seção prometida com o projeto de Henrique: TRL de partida e de chegada, metas físicas, orçamento por rubrica, contrapartida e cronograma. Mover a lista de instrumentos para seção própria.</t>
  </si>
  <si>
    <t xml:space="preserve">Provedores no Brasil. a55, Clearco (internacional, atuou no Brasil), Tap to Pay (Stone), e alguns bancos digitais com produto específico para SaaS.</t>
  </si>
  <si>
    <t xml:space="preserve">Tap to Pay é recurso de aceitação de pagamento por aproximação, não RBF. A presença da Clearco no Brasil é duvidosa. "a55" e "A55 Capital" aparecem grafados de dois jeitos.</t>
  </si>
  <si>
    <t xml:space="preserve">Retirar o Tap to Pay, conferir a Clearco e padronizar A55. Citar provedores de RBF ativos no Brasil em 2026, com fonte.</t>
  </si>
  <si>
    <t xml:space="preserve">Tap to Pay é aceitação de pagamento por aproximação no celular, não financiamento baseado em receita. A a55, grafada em minúsculas, financia empresas de receita recorrente e e-commerce no Brasil.</t>
  </si>
  <si>
    <t xml:space="preserve">https://www.infomoney.com.br/negocios/de-olho-na-recorrencia-por-que-esta-fintech-de-credito-recebeu-r-190-milhoes/</t>
  </si>
  <si>
    <t xml:space="preserve">FINEP (Financiadora de Estudos e Projetos). Programa Centelha, Tecnova, e Inovacred. Valores de R$ 150 mil a R$ 10 milhões em diante</t>
  </si>
  <si>
    <t xml:space="preserve">A lista de não-reembolsáveis inclui crédito a devolver (Inovacred, BNDES Mais Inovação em 8163) e programa sem dinheiro (InovAtiva, 8171). Valores do Centelha e do PIPE (8165) pedem conferência.</t>
  </si>
  <si>
    <t xml:space="preserve">Separar subvenção (Centelha, Tecnova, PIPE, chamadas da Finep), crédito (Inovacred, Finep, BNDES) e apoio não financeiro (InovAtiva). Conferir valores e editais de 2026 e se o Start-Up Brasil ainda existe.</t>
  </si>
  <si>
    <t xml:space="preserve">O Centelha é subvenção pequena: no Centelha 3 de Goiás, até R$ 85,4 mil por projeto e até R$ 50 mil em bolsas do CNPq, com recursos do FNDCT via Finep. O Inovacred é crédito reembolsável.</t>
  </si>
  <si>
    <t xml:space="preserve">https://goias.gov.br/fapeg/wp-content/uploads/sites/5/2026/07/Edital_Centelha_3_GO_5__Retificacao_DPM_30_06_2026.pdf</t>
  </si>
  <si>
    <t xml:space="preserve">Lei da Informática (Lei 8.248/1991, atualizada pela 13.969/2019). Redução de IPI em hardware fabricado no Brasil, mais incentivos a P&amp;D em bens de informática.</t>
  </si>
  <si>
    <t xml:space="preserve">A Lei 13.969/2019 trocou a redução de IPI por crédito financeiro, depois da condenação na OMC. O Cap. 3 cita a lei como 10.176/2001.</t>
  </si>
  <si>
    <t xml:space="preserve">"Lei de Informática (Lei 8.248/1991, reformada pela 13.969/2019): crédito financeiro proporcional ao P&amp;D, em troca da obrigação de investir parte do faturamento." Alinhar com o Cap. 3.</t>
  </si>
  <si>
    <t xml:space="preserve">Desde a Lei 13.969/2019, o benefício da Lei de Informática é crédito financeiro proporcional ao gasto em P&amp;D, não redução de IPI. Em troca, a empresa investe ao menos 5% do faturamento bruto no mercado interno em P&amp;D (art. 11).</t>
  </si>
  <si>
    <t xml:space="preserve">https://www.planalto.gov.br/ccivil_03/leis/l8248.htm</t>
  </si>
  <si>
    <t xml:space="preserve">Programa Rota 2030 (setor automotivo), e regimes específicos para determinadas indústrias.</t>
  </si>
  <si>
    <t xml:space="preserve">O Rota 2030 foi substituído pelo Programa Mover (Lei 14.902/2024). O Cap. 3 também cita o Rota 2030.</t>
  </si>
  <si>
    <t xml:space="preserve">"Programa Mover (Lei 14.902/2024), sucessor do Rota 2030, para P&amp;D no setor automotivo." Conferir regras de 2026 e corrigir o Cap. 3.</t>
  </si>
  <si>
    <t xml:space="preserve">O Rota 2030 foi substituído pelo Programa Mover (Lei 14.902/2024), que revogou os arts. 1º a 29 da Lei 13.755/2018 e dá crédito financeiro para P&amp;D no setor automotivo.</t>
  </si>
  <si>
    <t xml:space="preserve">ICMS estadual. TechSampa (SP), e programas similares em outros estados, para empresas de tecnologia.</t>
  </si>
  <si>
    <t xml:space="preserve">O TechSampa parece ser programa municipal paulistano, não ICMS, e os benefícios de ICMS acabam com o IBS. As reduções de IRPJ da SUDAM e SUDENE (8187) vêm sem prazo e sem exigir Lucro Real.</t>
  </si>
  <si>
    <t xml:space="preserve">Corrigir para incentivo municipal (conferir se segue ativo), avisar que benefícios de ICMS terminam com a reforma tributária e dar prazo e regime às reduções regionais de IRPJ. Conferir tudo em 2026.</t>
  </si>
  <si>
    <t xml:space="preserve">Estruturado via escritura de debêntures, ou nota comercial.</t>
  </si>
  <si>
    <t xml:space="preserve">A nota comercial (Lei 14.195/2021) não é conversível em ações. Debênture exige S.A., e a maioria das startups é Ltda.</t>
  </si>
  <si>
    <t xml:space="preserve">"Exige S.A. e escritura de debêntures conversíveis. Para Ltda., o equivalente é o mútuo conversível (Cap. 16)." Conferir a regra da nota comercial.</t>
  </si>
  <si>
    <t xml:space="preserve">1. **Primeiro, incentivos fiscais.** Implementar Lei do Bem antes de qualquer captação, se for Lucro Real com P&amp;D.</t>
  </si>
  <si>
    <t xml:space="preserve">A Lei do Bem é exclusão da base de IRPJ e CSLL (8181 fala em dedução do IR) e só gera caixa com lucro tributável. Startup com prejuízo não ganha nada, e os R$ 3 milhões de 8091 são implausíveis.</t>
  </si>
  <si>
    <t xml:space="preserve">"Primeiro, incentivos fiscais, se a empresa está no Lucro Real e tem lucro tributável: exclusão adicional de 60% a 80% dos gastos de P&amp;D, até 100% com patente." Conferir regras de 2026 e refazer o exemplo de 8091.</t>
  </si>
  <si>
    <t xml:space="preserve">A Lei do Bem só gera caixa com lucro tributável no Lucro Real. A exclusão fica limitada ao lucro do período e o excesso se perde, então startup em prejuízo não ganha nada com ela.</t>
  </si>
  <si>
    <t xml:space="preserve">(receita recorrente estável, igual a RBF. CapEx, ou bridge, igual a venture debt)</t>
  </si>
  <si>
    <t xml:space="preserve">"=" virou "igual a" e "/" virou ", ou". A frase passa a dizer que receita é igual a RBF. Mesmo resíduo em 7716 ("Rule of 40, igual a growth percentual mais profit percentual").</t>
  </si>
  <si>
    <t xml:space="preserve">"(receita recorrente estável pede RBF, CapEx ou ponte pedem venture debt)". Varrer o "igual a" herdado de sinal de igual no trecho.</t>
  </si>
  <si>
    <t xml:space="preserve">### Onde empresas são obrigadas a devolver o dinheiro corrigido pela Selic: misturar conta bancária, comprar sem 3 cotações e inventar pesquisa que não vende</t>
  </si>
  <si>
    <t xml:space="preserve">Promete os erros que levam a devolver a subvenção e fala de dívida e covenants. Idem 8291 (checklist do TCU vira checklist de dívida), 8249, 8261 e 8080 (15% a 30% contra 5 a 15 pontos).</t>
  </si>
  <si>
    <t xml:space="preserve">Escrever os erros de fomento prometidos (conta misturada, compra sem três orçamentos, gasto fora da rubrica, relatório fraco) e um checklist de prestação de contas. Levar erros e checklist de dívida ao Cap. 18. Alinhar métricas e números aos títulos.</t>
  </si>
  <si>
    <t xml:space="preserve">viram auto-de-infração, com multa de cento e cinquenta a duzentos e vinte e cinco por cento do benefício.</t>
  </si>
  <si>
    <t xml:space="preserve">A Lei 14.689/2023 reduziu a multa qualificada para 100% (150% só na reincidência). Documentação ruim sem fraude leva à multa de ofício de 75%.</t>
  </si>
  <si>
    <t xml:space="preserve">"viram autuação com multa de ofício de 75% sobre o imposto devido, maior em caso de fraude ou reincidência". Conferir percentuais vigentes.</t>
  </si>
  <si>
    <t xml:space="preserve">Glosa da Lei do Bem sem fraude leva à multa de ofício de 75%. Desde a Lei 14.689/2023, a multa qualificada por fraude é de 100%, e 150% só na reincidência em até dois anos.</t>
  </si>
  <si>
    <t xml:space="preserve">https://www.planalto.gov.br/ccivil_03/_ato2023-2026/2023/lei/l14689.htm</t>
  </si>
  <si>
    <t xml:space="preserve">CAPÍTULO 18</t>
  </si>
  <si>
    <t xml:space="preserve">comprar equipamentos em comodato para clientes enterprise</t>
  </si>
  <si>
    <t xml:space="preserve">Lucas e Marina vendem software financeiro em nuvem. Equipamento em comodato parece resíduo do enredo de Henrique.</t>
  </si>
  <si>
    <t xml:space="preserve">"financiar a expansão da máquina de vendas e a implantação dos clientes enterprise".</t>
  </si>
  <si>
    <t xml:space="preserve">Doze meses depois, a dívida estava praticamente quitada pelo próprio fluxo de caixa gerado pelas novas safras de clientes</t>
  </si>
  <si>
    <t xml:space="preserve">Com MRR de R$ 650 mil e 5% a 15% da receita ao mês (8388), quitar R$ 4 milhões mais o cap em 12 meses é impossível. Venture debt antes da Série A, no lugar da rodada, contraria o Cap. 17 e 8372.</t>
  </si>
  <si>
    <t xml:space="preserve">Ajustar a cena: prazo de 24 a 30 meses, percentual de receita explícito e cap de 1,4 vez, ou parte paga com a Série A. Explicar por que o credor aceitou (Seed recente com fundos) e recalcular os 17 pontos sobre a fatia real da dupla.</t>
  </si>
  <si>
    <t xml:space="preserve">### A engenharia da dívida estruturada para empresas de alto crescimento: Venture Debt, RBF e FIDCs</t>
  </si>
  <si>
    <t xml:space="preserve">FIDC está na cena, em três títulos, no checklist e no Espelho (cota subordinada, over 90), mas o corpo nunca o explica. A "matemática patrimonial" de 8357 também não traz conta.</t>
  </si>
  <si>
    <t xml:space="preserve">Escrever a seção de FIDC (quando a carteira justifica, cota subordinada, custo, gestor e administrador) ou tirar FIDC dos títulos e do Espelho. Em 8357, fazer a conta de Marina: custo do RBF e do venture debt contra 18% de diluição num exit.</t>
  </si>
  <si>
    <t xml:space="preserve">**1. Venture debt (players brasileiros, e internacionais).**</t>
  </si>
  <si>
    <t xml:space="preserve">Refaz venture debt e RBF do Cap. 17 com números e provedores diferentes. Listas duvidosas: Vector Capital é private equity, Trigg é cartão, Cora e Linker são contas PJ (e Kamaroopin em 8123).</t>
  </si>
  <si>
    <t xml:space="preserve">Concentrar venture debt e RBF no Cap. 18, com uma tabela de termos e uma lista de provedores conferida em 2026, e deixar no Cap. 17 só a remissão.</t>
  </si>
  <si>
    <t xml:space="preserve">Taxa. CDI mais três a oito por cento (dez a vinte por cento ao ano em 2025 a 2026).</t>
  </si>
  <si>
    <t xml:space="preserve">Com o CDI acima de 10% em 2025 e 2026, CDI mais 3 a 8 pontos nunca dá 10% ao ano. O Cap. 17 (8117 e 8227) repete 12% a 20%, abaixo ou perto da taxa livre de risco.</t>
  </si>
  <si>
    <t xml:space="preserve">"Taxa: CDI mais 3 a 8 pontos ao ano", com a faixa resultante calculada pelo CDI de 2026. Conferir spreads vigentes e usar o mesmo número nos Caps. 17 e 18.</t>
  </si>
  <si>
    <t xml:space="preserve">Em 16/09/2026 o Copom baixou a Selic de 14% para 13,75% ao ano. Com o CDI perto disso, CDI mais 3 a 8 pontos dá cerca de 17% a 22% ao ano, nunca 10%.</t>
  </si>
  <si>
    <t xml:space="preserve">https://atlaspublico.com.br/bcb/noticias/copom-reduz-selic-para-13-75pct-ao-ano-em-decisao-unanime-87748</t>
  </si>
  <si>
    <t xml:space="preserve">CAPÍTULO 19</t>
  </si>
  <si>
    <t xml:space="preserve">Ela mesma ancorou os primeiros 35% da rodada em conversas privadas antes da abertura da página pública na plataforma.</t>
  </si>
  <si>
    <t xml:space="preserve">Ensina captar compromissos fora da plataforma e usar mídia paga e imprensa (8487) sem citar as regras de oferta e divulgação da Resolução CVM 88. O emissor responde por publicidade irregular.</t>
  </si>
  <si>
    <t xml:space="preserve">Explicar o caminho permitido (investidor líder, reservas pela plataforma, avisos obrigatórios na divulgação) e combinar o plano de mídia com a plataforma. Conferir na Resolução CVM 88 o que o emissor pode fazer antes e durante a oferta.</t>
  </si>
  <si>
    <t xml:space="preserve">A regulação define teto de captação (atualmente R$ 15 milhões por empresa em doze meses)</t>
  </si>
  <si>
    <t xml:space="preserve">Conferir na Resolução CVM 88: teto por oferta ou por período, receita máxima, limite anual do investidor comum (ausente), valor mínimo e a vedação de segunda campanha (8465, 8547).</t>
  </si>
  <si>
    <t xml:space="preserve">Uma caixa com os números da Resolução CVM 88 (teto, receita, limite por investidor, valor mínimo, prazos), com artigo e data de conferência, só neste capítulo. No Cap. 17, remeter.</t>
  </si>
  <si>
    <t xml:space="preserve">Principais plataformas brasileiras em 2026. Kria (ex-EqSeed), CapTable, StartMeUp, Basement, e Bloxs.</t>
  </si>
  <si>
    <t xml:space="preserve">A Kria parece ser a antiga Broota, não a EqSeed, e o Cap. 17 (8200) lista Kria e Broota como distintas, com piso de R$ 500 mil que a regra não tem. Basement e CapTable pedem conferência.</t>
  </si>
  <si>
    <t xml:space="preserve">Conferir na lista de plataformas autorizadas da CVM em 2026 e usar a mesma lista nos Caps. 17 e 19.</t>
  </si>
  <si>
    <t xml:space="preserve">**[[IGNICAO-Vol-1-Ideacao#FASE 2 — ARTICULAÇÃO E CAPTURA DA IDEIA|Fase 2 (Vol. 1)]], Pré-launch (oito a doze semanas antes).**</t>
  </si>
  <si>
    <t xml:space="preserve">As quatro etapas da campanha viraram links para fases da coleção: Fase 2 (Vol. 1), Fases 4, 5 e 6 (Vol. 2), em 8485, 8487, 8489 e 8491. Mandam o leitor para ideação e descoberta.</t>
  </si>
  <si>
    <t xml:space="preserve">Remover os links e nomear as etapas: "Etapa 1. Pré-lançamento (8 a 12 semanas antes)", "Etapa 2. Campanha", "Etapa 3. Fechamento", "Etapa 4. Pós-rodada".</t>
  </si>
  <si>
    <t xml:space="preserve">### O trabalho real de campanha: vídeo, roadshow com a própria base, compliance CVM 88 e governança pós-captação</t>
  </si>
  <si>
    <t xml:space="preserve">Nada sobre vídeo, roadshow ou compliance no corpo. Idem 8467 (sindicação "inegociável" vira "solução parcial" em 8498) e 8483 (40% a 50%, contra 35% na cena e 50% na Regra de Bolso).</t>
  </si>
  <si>
    <t xml:space="preserve">Cumprir cada título com o caso de Camila (roteiro do vídeo, eventos com a base, itens de compliance, como montar o veículo único) e fixar um só percentual de pré-compromisso, explicando o efeito restaurante vazio.</t>
  </si>
  <si>
    <t xml:space="preserve">Ambipar (antes de IPO). Fez captação via plataforma alternativa antes de entrar na bolsa.</t>
  </si>
  <si>
    <t xml:space="preserve">Sob o título "quem captou pela CVM 88", a Ambipar abriu capital em 2020, antes da norma. Grupo Trigo, Liv Up e os clubes (8524) não têm crowdfunding conhecido. Fan token não é ação.</t>
  </si>
  <si>
    <t xml:space="preserve">Trocar por casos documentados de captação em plataforma regulada, com valor, ano, plataforma e desfecho, e extrair a lição de cada um. Separar fan token e tokenização de direitos (Cap. 20) de participação societária.</t>
  </si>
  <si>
    <t xml:space="preserve">CAPÍTULO 20</t>
  </si>
  <si>
    <t xml:space="preserve">a infraestrutura do **Drex (Real Digital programável do Banco Central)**</t>
  </si>
  <si>
    <t xml:space="preserve">Em 2025 o Banco Central mudou o rumo do Drex e adiou a fase com registro distribuído. Tratar o Drex como infraestrutura programável disponível, até no título do capítulo, pode estar errado em 2026.</t>
  </si>
  <si>
    <t xml:space="preserve">Conferir o estado do Drex em outubro de 2026 e reescrever com o que existe de fato. Tirar o Drex do título se não houver uso prático para o fundador.</t>
  </si>
  <si>
    <t xml:space="preserve">Em agosto de 2025 o Banco Central tirou a DLT da fase de curto prazo do Drex, voltada à reconciliação de gravames, com lançamento previsto para o segundo semestre de 2026. A estreia dessa fase até outubro de 2026 não foi confirmada.</t>
  </si>
  <si>
    <t xml:space="preserve">https://exame.com/future-of-money/drex-reduz-uso-de-tecnologia-blockchain-e-pode-ter-lancamento-em-2026</t>
  </si>
  <si>
    <t xml:space="preserve">O quadro regulatorio brasileiro de cripto-ativos esta em camadas e tres reguladores se sobrepoem.</t>
  </si>
  <si>
    <t xml:space="preserve">Seção inteira sem acentos (8647 a 8661): regulatorio, esta, tres, Resolucoes, vigencia, aliquotas, publica, instituicao. Texto colado de outra fonte sem revisão. O leitor percebe na hora.</t>
  </si>
  <si>
    <t xml:space="preserve">Restaurar a acentuação das oito linhas e revisar a seção junto com a de 8694, que trata do mesmo marco legal com informação mais antiga.</t>
  </si>
  <si>
    <t xml:space="preserve">As Resolucoes BCB 519, 520 e 521, todas de 10 de novembro de 2025, com vigencia a partir de 2 de fevereiro de 2026</t>
  </si>
  <si>
    <t xml:space="preserve">Regulação recente a conferir. O BC foi designado regulador em 2023, não 2025. Em 8657, quem custodia ou converte parece precisar de autorização de prestadora de ativos virtuais, não de IP.</t>
  </si>
  <si>
    <t xml:space="preserve">Conferir resoluções, vigências e normas posteriores no site do Banco Central e citar com data de conferência. Corrigir o tipo de autorização em 8657.</t>
  </si>
  <si>
    <t xml:space="preserve">### Uso 1 — Captação e antecipação de recebíveis via Tokens de Renda Fixa / FIDCs Tokenizados</t>
  </si>
  <si>
    <t xml:space="preserve">O título promete recebíveis tokenizados, o caso de Henrique. O corpo trata de token de ação ou receita da própria empresa e conclui que raramente vale a pena. Cena e corpo dizem coisas opostas.</t>
  </si>
  <si>
    <t xml:space="preserve">Separar os usos: (a) token de recebível via securitizadora, com o caso de Henrique e seus números, e (b) token de equity da startup, com a conclusão de que raramente compensa. Rever o foco declarado em 8626.</t>
  </si>
  <si>
    <t xml:space="preserve">Tokenoveo, ou Credify. Tokenização de recebíveis. HomeBroker, ou Alter. Experiências com tokenização de fundos de investimento. KPTL Venture Builder, e Bloxs, têm iniciativas.</t>
  </si>
  <si>
    <t xml:space="preserve">Nomes que não parecem existir (Tokenoveo, Credify, "HomeBroker, ou Alter", KPTL Venture Builder) como operações de 2026. A lista de 8671 (BasisBlockchain, BlockBR, Ribus) pede a mesma conferência.</t>
  </si>
  <si>
    <t xml:space="preserve">Conferir cada nome e manter só plataformas ativas em 2026, com o tipo de ativo que tokenizam e o regulador de cada uma.</t>
  </si>
  <si>
    <t xml:space="preserve">Instruções BC. Credenciamento de exchanges, regras de custódia, e compliance PLD, ou KYC.</t>
  </si>
  <si>
    <t xml:space="preserve">Duas seções de marco legal (8645 e 8694), a segunda mais velha ("Instruções BC", Ofício CVM de 2018). O callout de 8629 diz que o BC regulou por lei. Faltam a CVM 160 e a CVM 60.</t>
  </si>
  <si>
    <t xml:space="preserve">Fundir numa tabela (norma, regulador, o que exige, vigência), incluir CVM 160 e CVM 60, corrigir "securitizadora regulada (CVM 88)" no Ritual (8794) e escrever a distinção entre utility e security token prometida em 8694.</t>
  </si>
  <si>
    <t xml:space="preserve">Ganhos mensais acima de R$ 35 mil por mês tributados a quinze a 22,5 por cento conforme faixa.</t>
  </si>
  <si>
    <t xml:space="preserve">A isenção é sobre o total vendido no mês (até R$ 35 mil), não sobre o ganho. 8653 mistura isso com o limite de declaração de R$ 30 mil. Token que é valor mobiliário segue a tributação do papel.</t>
  </si>
  <si>
    <t xml:space="preserve">"Vendas acima de R$ 35 mil no mês geram ganho tributado de 15% a 22,5%. Token que representa CRA, debênture ou cota segue a regra do título." Conferir a norma de declaração vigente em 2026 e as regras de tributação.</t>
  </si>
  <si>
    <t xml:space="preserve">A isenção vale quando o total das vendas de criptoativos no mês, somadas todas as espécies, fica em até R$ 35 mil. Passou disso, o ganho do mês é tributado de 15% a 22,5%.</t>
  </si>
  <si>
    <t xml:space="preserve">https://www.ibet.com.br/solucao-de-consulta-disit-srrf06-no-6008-de-19-de-maio-de-2022-assunto-imposto-sobre-a-renda-de-pessoa-fisica-irpf-alienacao-de-criptomoedas-incidencia-isencao-operacoes-de-p/</t>
  </si>
  <si>
    <t xml:space="preserve">CAPÍTULO 21</t>
  </si>
  <si>
    <t xml:space="preserve">Depois que os R$ 6 milhões da rodada Seed caíram na conta da startup de **Lucas** e **Marina**</t>
  </si>
  <si>
    <t xml:space="preserve">O Cap. 16 diz que a dupla chegou à Série A só com quatro mútuos e SAFEs (R$ 3,5 milhões no total) e sem rodada precificada. Aqui há uma Seed de R$ 6 milhões com fundos e comitê.</t>
  </si>
  <si>
    <t xml:space="preserve">Fixar a linha do tempo da dupla no volume: Seed de R$ 6 milhões (Caps. 14 e 21), RBF e venture debt (Cap. 18), Série A (Cap. 16). Reescrever a cena do Cap. 16 para incluir a Seed.</t>
  </si>
  <si>
    <t xml:space="preserve">### O relógio inegociável da confiança: Investor Update mensal até o dia 10 e reunião de Board trimestral</t>
  </si>
  <si>
    <t xml:space="preserve">Cinco prazos para o mesmo update: dia 10 aqui, 8º dia útil (8972), 10º dia útil (Espelho), primeira sexta (Ritual) e "sempre dia 5" no template da Fase 14 (1357), que o capítulo duplica sem remeter.</t>
  </si>
  <si>
    <t xml:space="preserve">Escolher um prazo (por exemplo, até o 5º dia útil) e usá-lo no título, nas métricas, no Espelho, no Ritual e no template. Manter um só modelo de update e remeter a ele.</t>
  </si>
  <si>
    <t xml:space="preserve">Você tem conexão com ela? Se sim, me manda uma bio de 3 linhas</t>
  </si>
  <si>
    <t xml:space="preserve">Lógica invertida: quem prepara o texto curto é o fundador, para o investidor só encaminhar. Pedir ao investidor uma "bio" confunde, e "forwardable e-mail" fica sem tradução.</t>
  </si>
  <si>
    <t xml:space="preserve">"Você tem conexão com ela? Se tiver, te mando um e-mail curto pronto para encaminhar."</t>
  </si>
  <si>
    <t xml:space="preserve">Bloqueie na sua agenda recorrente toda **primeira sexta-feira útil do mês às 14h** para redigir e disparar o **Investor Update Mensal** padronizado para acionistas atuais e para os 10 investidores</t>
  </si>
  <si>
    <t xml:space="preserve">O "Ritual de Segunda" marca sexta-feira. E manda o mesmo update dos acionistas a dez fundos que não investiram, expondo caixa, problemas e pedidos confidenciais.</t>
  </si>
  <si>
    <t xml:space="preserve">"Toda primeira segunda-feira útil, às 9h, escreva o update dos acionistas. Para os dez fundos-alvo, mande uma versão trimestral curta, sem caixa nem problemas internos."</t>
  </si>
  <si>
    <t xml:space="preserve">Abertura do Volume 6</t>
  </si>
  <si>
    <t xml:space="preserve">Rotina do Fundador) —, seguidas por 20 capítulos sobre Growth</t>
  </si>
  <si>
    <t xml:space="preserve">Parágrafo de uma frase só, com cerca de 150 palavras, duas listas entre parênteses e travessão seguido de vírgula que quebra a sintaxe.</t>
  </si>
  <si>
    <t xml:space="preserve">Partir em três frases: o que o volume cobre, o que cada fase traz, quais capítulos seguem. As listas de frameworks já aparecem na apresentação de cada fase (L96-97) e podem sair daqui.</t>
  </si>
  <si>
    <t xml:space="preserve">todas as 7 metodologias consagradas de vendas B2B</t>
  </si>
  <si>
    <t xml:space="preserve">Totalização falsa e inflada: Value Selling, Gap Selling e Strategic Selling (Miller Heiman) ficam de fora. A L97 repete o tique com "todos os 15 frameworks mundiais de liderança".</t>
  </si>
  <si>
    <t xml:space="preserve">"as sete metodologias de vendas B2B mais usadas" e "quinze frameworks de liderança e gestão de pessoas". O leitor que conhece outras desconta o resto do volume.</t>
  </si>
  <si>
    <t xml:space="preserve">FASE 15</t>
  </si>
  <si>
    <t xml:space="preserve">### A Síndrome do Fundador Heroico: Por Que o Que Levou Você a R$ 1 Milhão Impede Você de Chegar a R$ 20 Milhões</t>
  </si>
  <si>
    <t xml:space="preserve">Title Case e três limiares para o mesmo fenômeno: R$ 1 milhão no título, R$ 180 mil de MRR na cena (cerca de R$ 2,2 milhões de ARR) e R$ 5 a 10 milhões de ARR na L154.</t>
  </si>
  <si>
    <t xml:space="preserve">"A síndrome do fundador heroico: o que levou você ao primeiro milhão trava o caminho até os vinte", com o mesmo limiar repetido na cena e no quadro de entregáveis.</t>
  </si>
  <si>
    <t xml:space="preserve">Quando a empresa bateu R$ 180 mil de MRR, eles contrataram três vendedores plenos</t>
  </si>
  <si>
    <t xml:space="preserve">Volta no tempo: o Vol. 5 já tem R$ 650 mil de MRR (5:8339) e cinco executivos de contas (5:4203), e o vendedor sênior de 4:4328 foi contratado a R$ 15 mil de MRR.</t>
  </si>
  <si>
    <t xml:space="preserve">Marcar o recuo: "Dois anos antes, quando a empresa bateu R$ 180 mil de MRR..." e citar o vendedor de 4:4328 como o primeiro fracasso.</t>
  </si>
  <si>
    <t xml:space="preserve">Quando a empresa bateu R$ 180 mil de MRR, eles contrataram três vendedores plenos achando que a receita iria triplicar.</t>
  </si>
  <si>
    <t xml:space="preserve">Cronologia regride. No Vol. 4 o casal já aprendeu essa lição (vendedor sênior a R$ 15 mil de MRR, zero contratos). No Vol. 5 Marina já conduz forecast com cinco executivos e MRR de R$ 400 a 650 mil.</t>
  </si>
  <si>
    <t xml:space="preserve">Situar a cena no ponto em que o Vol. 5 deixou a empresa: R$ 650 mil de MRR, cinco AEs que só fecham conta grande com Marina na sala. Ou marcar como flashback explícito e dizer por que o erro se repetiu.</t>
  </si>
  <si>
    <t xml:space="preserve">Porque **carisma pessoal não é transferível por código genético nem documentável em contrato**.</t>
  </si>
  <si>
    <t xml:space="preserve">Pergunta retórica com resposta imediata, imagem sem sentido (ninguém passa carisma ao vendedor por genética) e frase inteira em negrito.</t>
  </si>
  <si>
    <t xml:space="preserve">"Carisma não se transfere. Processo escrito se transfere: o roteiro de diagnóstico, o critério de qualificação, o limite de desconto."</t>
  </si>
  <si>
    <t xml:space="preserve">que é uma bênção para conquistar os primeiros trinta clientes</t>
  </si>
  <si>
    <t xml:space="preserve">O parágrafo anterior fala em "primeiros quarenta e cinco contratos". Dois números para o mesmo marco em linhas vizinhas.</t>
  </si>
  <si>
    <t xml:space="preserve">Usar o mesmo número nas duas frases.</t>
  </si>
  <si>
    <t xml:space="preserve">Geoffrey Moore, em *Atravessando o Abismo*, e Andy Grove mostram que escalar receita exige substituir o **heroísmo individual** por uma **fábrica previsível de aquisição e expansão**.</t>
  </si>
  <si>
    <t xml:space="preserve">Autoridade colada. Moore trata do abismo entre visionários e pragmáticos, não de tirar o fundador da venda. Grove entra sem obra nem ideia.</t>
  </si>
  <si>
    <t xml:space="preserve">Citar quem defendeu isso: Aaron Ross em Receita Previsível (2011) ou Mark Roberge em The Sales Acceleration Formula (2015). Se quiser Grove, usar a alavancagem gerencial de High Output Management.</t>
  </si>
  <si>
    <t xml:space="preserve">Chamamos o gargalo de Marina de **A Armadilha da Venda Artesanal do Fundador**</t>
  </si>
  <si>
    <t xml:space="preserve">O mesmo conceito ganha dois nomes próprios em três parágrafos (Síndrome do Fundador Heroico no título, Armadilha da Venda Artesanal no corpo) e nenhum dos dois volta depois.</t>
  </si>
  <si>
    <t xml:space="preserve">Ficar com um nome só, de preferência Armadilha da Venda Artesanal, e usá-lo no título, no Espelho, no Ritual e no Fechamento da fase.</t>
  </si>
  <si>
    <t xml:space="preserve">Growth loops, alternativa moderna ao funil linear (adicional ao Bullseye):</t>
  </si>
  <si>
    <t xml:space="preserve">Cena abandonada. Marina some no terceiro parágrafo e não volta nos passos, no Espelho nem no Fechamento (L1952). A emenda é um fragmento que cita o Bullseye sem explicar.</t>
  </si>
  <si>
    <t xml:space="preserve">Fazer Marina atravessar a fase: playbook escrito no Passo 1, dois vendedores provando o processo, NRR no Passo 5, e fechar com o resultado dela. Trocar esta linha por uma ponte: "Marina não precisava de mais vendedores. Precisava de um sistema que girasse sem ela."</t>
  </si>
  <si>
    <t xml:space="preserve">A pergunta de FMF aqui é. *Há decisões estratégicas que só você pode tomar</t>
  </si>
  <si>
    <t xml:space="preserve">Dois-pontos virados ponto na troca mecânica partem a frase no meio. Padrão fora da contagem do script, que só pegou o "Passo 1, Prepare" com vírgula.</t>
  </si>
  <si>
    <t xml:space="preserve">Restaurar os dois-pontos: "A pergunta de FMF aqui é: há decisões estratégicas que só você pode tomar?". Varrer também "Exemplos reais." (L148), "entenda." (L165), "(lembre." (L265), "Seis critérios." (L294).</t>
  </si>
  <si>
    <t xml:space="preserve">Comece depois da Fase 14 (Time + Operações) em operação estável.</t>
  </si>
  <si>
    <t xml:space="preserve">Fase 14 é Capital para escala. Time é a Fase 16 e Operações a 17, ambas posteriores. Resíduo da numeração antiga, como o nome "subfase Crescimento, Capital e Expansão" na L153.</t>
  </si>
  <si>
    <t xml:space="preserve">"Comece depois da Fase 14 (Capital para escala), com o plano de capital definido." Renomear o callout para "Entregáveis e critérios da Fase 15".</t>
  </si>
  <si>
    <t xml:space="preserve">Vendas fundador-led não escala acima de R$ 5-10M ARR</t>
  </si>
  <si>
    <t xml:space="preserve">Concordância quebrada (vendas não escala), híbrido "fundador-led" (quatro vezes na fase) e limiar sem fonte.</t>
  </si>
  <si>
    <t xml:space="preserve">"A venda conduzida pelo fundador raramente passa de R$ 5 a 10 milhões de ARR." Trocar "fundador-led" por "conduzida pelo fundador" nas quatro ocorrências.</t>
  </si>
  <si>
    <t xml:space="preserve">Sete passos.</t>
  </si>
  <si>
    <t xml:space="preserve">O título (L156) promete seis passos, o corpo anuncia sete e entrega quatro: Passo 0, 1, 2 e 5. Os Passos 3 e 4 sumiram, e "medir unit economics", citado no título, não tem passo.</t>
  </si>
  <si>
    <t xml:space="preserve">Renumerar de 1 a 5, escrever o passo de unit economics por canal (ou remeter ao Framework: Unit Economics da L1193) e alinhar título e frase de abertura com a contagem real.</t>
  </si>
  <si>
    <t xml:space="preserve">A formulação canônica (derivada do framework Antler) define quatro componentes interdependentes.</t>
  </si>
  <si>
    <t xml:space="preserve">Pessoas, Processos, Estratégia e Dados não é formulação canônica conhecida da Antler. Na própria coleção, "framework Antler" é Idea, Wedge, Scale (Vol. 3, Cap. 5).</t>
  </si>
  <si>
    <t xml:space="preserve">Assumir o modelo como do livro, com nome próprio (por exemplo, Motor de Quatro Peças), ou citar a fonte exata se ela existir.</t>
  </si>
  <si>
    <t xml:space="preserve">Que percentual das vendas fechadas nos últimos seis meses teve envolvimento direto do fundador?</t>
  </si>
  <si>
    <t xml:space="preserve">A regra seguinte ("Se 'não' para qualquer uma") não se aplica a uma pergunta de percentual. O autodiagnóstico fica sem régua.</t>
  </si>
  <si>
    <t xml:space="preserve">"Mais da metade das vendas dos últimos seis meses teve o fundador na sala?" e reescrever a regra: "Se a primeira resposta for sim, ou qualquer outra for não, você ainda vende como fundador."</t>
  </si>
  <si>
    <t xml:space="preserve">O novo AE deve atingir quota em três a seis meses. Acima disso, a contratação ou o onboarding falhou.</t>
  </si>
  <si>
    <t xml:space="preserve">Regra absoluta que contradiz o próprio volume: em venda enterprise de ciclo longo (Cap. 2), o AE não fecha nem o primeiro ciclo em três meses. A sigla AE não é explicada.</t>
  </si>
  <si>
    <t xml:space="preserve">"O executivo de contas (AE) deve bater meta em três a seis meses em PME e mid-market. Em enterprise, conte um ciclo de venda completo mais um trimestre."</t>
  </si>
  <si>
    <t xml:space="preserve">Vendedores recebem OTE (on-target earnings — remuneração total se bater quota), com cinquenta a setenta por cento de base e trinta a cinquenta por cento variável.</t>
  </si>
  <si>
    <t xml:space="preserve">Plano de comissão importado sem o Brasil: comissão de CLT integra o salário, com reflexo em DSR, férias, 13º e FGTS, e vendedor PJ subordinado vira passivo trabalhista.</t>
  </si>
  <si>
    <t xml:space="preserve">Acrescentar duas frases sobre o custo real da comissão em CLT e o risco da pejotização, com remissão ao Capítulo 15 (Compensação e benefícios no Brasil) deste volume.</t>
  </si>
  <si>
    <t xml:space="preserve">SEO mais content marketing. Contratar um a dois estrategistas de conteúdo, mais produtor.</t>
  </si>
  <si>
    <t xml:space="preserve">"+" virado "mais" na troca mecânica (padrão já contado pelo script). Na L284 vira "Mesmo papel mais mesmo produto mais workflow adjacente".</t>
  </si>
  <si>
    <t xml:space="preserve">"SEO e marketing de conteúdo: um ou dois estrategistas de conteúdo e um produtor."</t>
  </si>
  <si>
    <t xml:space="preserve">Contratar paid specialist. Build de playbook de criativos. A/B testing contínuo. Attribution modeling (não só last-click).</t>
  </si>
  <si>
    <t xml:space="preserve">Cadeia de inglês com sintaxe portuguesa que o leitor não decodifica. O mesmo vício volta em "Partnerships", "Events" e "Scale gradual" nas linhas seguintes.</t>
  </si>
  <si>
    <t xml:space="preserve">"Contrate um especialista em mídia paga, monte uma biblioteca de criativos, teste A/B o tempo todo e meça atribuição além do último clique."</t>
  </si>
  <si>
    <t xml:space="preserve">Não escale um segundo canal até o primeiro estar saturado (atingindo setenta por cento ou mais de alocação ótima).</t>
  </si>
  <si>
    <t xml:space="preserve">"Alocação ótima" não é definida nem medida em lugar nenhum. A regra central de canal fica sem régua.</t>
  </si>
  <si>
    <t xml:space="preserve">Definir saturação por sinal observável: "quando o CAC marginal do canal sobe por dois meses seguidos mesmo com criativo e oferta novos".</t>
  </si>
  <si>
    <t xml:space="preserve">Se o seu NRR está abaixo de cento e dez por cento, você está vazando valor dos clientes que já tem.</t>
  </si>
  <si>
    <t xml:space="preserve">NRR entre 100% e 110% é base que cresce sozinha, não vazamento. A L267 trata a mesma faixa como Caminho 1 "rodando minimamente".</t>
  </si>
  <si>
    <t xml:space="preserve">"Com NRR abaixo de 100%, a base encolhe sozinha. Entre 100% e 110%, cresce pouco. Nos dois casos, profundidade vem antes de amplitude."</t>
  </si>
  <si>
    <t xml:space="preserve">O mesmo papel. O mesmo comprador. A mesma infra. Só outra fatia do mesmo workflow.</t>
  </si>
  <si>
    <t xml:space="preserve">Paralelismo em fragmentos, tique de IA combinado para cortar. Repete em L252-254 ("O CAC é alto. O ciclo é longo. O risco é maior.").</t>
  </si>
  <si>
    <t xml:space="preserve">"Muda só a fatia do fluxo de trabalho: o papel, o comprador e a infraestrutura continuam os mesmos."</t>
  </si>
  <si>
    <t xml:space="preserve">Esse caminho é o mais ambicioso. E a antessala de se tornar plataforma (lembre. Plataforma é *resultado* de cunha dominada</t>
  </si>
  <si>
    <t xml:space="preserve">Acento perdido ("E" no lugar de "É") e dois-pontos virado ponto transformam a frase em fragmento.</t>
  </si>
  <si>
    <t xml:space="preserve">"Esse caminho é o mais ambicioso e é a antessala da plataforma (lembre: plataforma é resultado de cunha dominada, ver Fase 6)."</t>
  </si>
  <si>
    <t xml:space="preserve">As mudanças esperadas. Sales motion diferente. ACV maior. CAC maior. Ciclo mais longo. O risco. Diluir foco. A defesa. Manter time core no original. Time novo no adjacente.</t>
  </si>
  <si>
    <t xml:space="preserve">Rótulos que pediam dois-pontos viraram frases soltas. O parágrafo vira telegrama e o molde se repete nos Caminhos 5 e 6 (L273, L275).</t>
  </si>
  <si>
    <t xml:space="preserve">"O que muda: outro jeito de vender, ticket maior, CAC maior, ciclo mais longo. O risco é diluir o foco. A defesa é manter o time principal no segmento original e montar um time novo para o adjacente."</t>
  </si>
  <si>
    <t xml:space="preserve">Setenta por cento das expansões internacionais em seed e Série A falham.</t>
  </si>
  <si>
    <t xml:space="preserve">Estatística sem fonte, com um recorte (seed e Série A) que nenhum estudo conhecido mede assim.</t>
  </si>
  <si>
    <t xml:space="preserve">Citar a fonte ou trocar por casos concretos de brasileiras que entraram e recuaram do México ou dos EUA, com o custo de cada uma.</t>
  </si>
  <si>
    <t xml:space="preserve">Vinte por cento em adjacent: Caminhos 3 e 4, expansão adjacente de risco médio. Dez por cento em moonshot: Caminhos 5 e 6</t>
  </si>
  <si>
    <t xml:space="preserve">A regra 70/20/10 financia os seis caminhos ao mesmo tempo. A L290 manda abrir um caminho por vez. O interrogatório (L349) cobra as duas regras.</t>
  </si>
  <si>
    <t xml:space="preserve">Decidir e dizer: o 70/20/10 vale para pesquisa e piloto, e só um caminho entra em execução comercial por vez. Creditar a regra a Nagji e Tuff (HBR, 2012).</t>
  </si>
  <si>
    <t xml:space="preserve">As cinco dimensões relevantes são. Papel do usuário. Produto. Workflow. Segmento. E geografia.</t>
  </si>
  <si>
    <t xml:space="preserve">Frase partida no verbo: "são." seguido de cinco fragmentos. O leitor tropeça justo na regra central da seção.</t>
  </si>
  <si>
    <t xml:space="preserve">"As dimensões são cinco: papel do usuário, produto, fluxo de trabalho, segmento e geografia."</t>
  </si>
  <si>
    <t xml:space="preserve">Seis critérios. Dois ou mais canais de aquisição validados, com unit economics saudáveis.</t>
  </si>
  <si>
    <t xml:space="preserve">O título (L292) promete sinais de que a venda funciona sem o fundador na sala. Nenhum dos seis critérios mede isso: são canais, payback, NRR, conselho, financiamento e parcerias.</t>
  </si>
  <si>
    <t xml:space="preserve">Abrir a lista com o teste do Passo 1 e do Espelho: percentual de contratos fechados sem o fundador e dois vendedores contratados batendo meta por três meses.</t>
  </si>
  <si>
    <t xml:space="preserve">A Stone (já tratada na Fase 5 como cunha e na Fase 10 como MVP v0)</t>
  </si>
  <si>
    <t xml:space="preserve">A cunha da Stone está na Fase 6 (Vol. 2) e o MVP v0 na Fase 11 (Vol. 4). Numeração antiga.</t>
  </si>
  <si>
    <t xml:space="preserve">"(já tratada na Fase 6 como cunha e na Fase 11 como MVP v0)", com link para as duas seções.</t>
  </si>
  <si>
    <t xml:space="preserve">| Green Angels (venda direta) | ~55% | R$ 1.500-2.500 | 6-9 meses | Alta (replicável em nova capital adicionando hub) |</t>
  </si>
  <si>
    <t xml:space="preserve">Mix de canais, CAC e payback por canal da Stone não são públicos nessa granularidade. Números com cara de invenção atribuídos a empresa real, como o NRR e o LTV/CAC da L327.</t>
  </si>
  <si>
    <t xml:space="preserve">Citar a fonte (prospecto F-1 de 2018, relatórios trimestrais) ou declarar no título da tabela que é estimativa ilustrativa do autor.</t>
  </si>
  <si>
    <t xml:space="preserve">Madrone Capital como âncora (~US$ 150M, 2014-15), PE/VCs adicionais — T. Rowe Price, Tiger Global (~US$ 330M, 2016-18)</t>
  </si>
  <si>
    <t xml:space="preserve">Investidores e valores a checar. As âncoras mais citadas do IPO foram Berkshire Hathaway e Ant Financial, ausentes. "CEO com formação em finanças" também está sem fonte.</t>
  </si>
  <si>
    <t xml:space="preserve">Conferir no F-1 da StoneCo e reescrever a lista de investidores com valores e datas da fonte.</t>
  </si>
  <si>
    <t xml:space="preserve">valuation ~US$ 9,9 bi</t>
  </si>
  <si>
    <t xml:space="preserve">O Vol. 2 dá "US$ 7+ bilhões" para o mesmo IPO e o Vol. 4 dá US$ 9,9 bi no primeiro dia. O texto não diz se é o preço do IPO ou o fechamento do primeiro pregão.</t>
  </si>
  <si>
    <t xml:space="preserve">Escolher um número com data e critério (preço do IPO ou fechamento do primeiro dia) e repetir o mesmo nos três volumes.</t>
  </si>
  <si>
    <t xml:space="preserve">Demonstra que mesmo M&amp;A com tese sólida exige execução exemplar.</t>
  </si>
  <si>
    <t xml:space="preserve">Adjetivos colados em fila, exatamente o traço que o autor combinou cortar, numa moral genérica que fecha o caso sem número.</t>
  </si>
  <si>
    <t xml:space="preserve">Dizer o que aconteceu: quanto tempo durou a integração da Linx, o que custou e o que a Stone mudou depois. Ou cortar a frase.</t>
  </si>
  <si>
    <t xml:space="preserve">A lição transferível da Stone em escala</t>
  </si>
  <si>
    <t xml:space="preserve">Cabeçalho pedagógico que o autor combinou cortar. Volta em L380 ("Lição transferível:") e L1474 ("A lição:").</t>
  </si>
  <si>
    <t xml:space="preserve">Tirar o rótulo e deixar a última frase do caso fazer o trabalho: "Quem copia só uma dessas peças raramente cresce no mesmo ritmo."</t>
  </si>
  <si>
    <t xml:space="preserve">Quatro propriedades difíceis de replicar simultaneamente</t>
  </si>
  <si>
    <t xml:space="preserve">A abertura do caso (L316) promete três propriedades, e a lição lista quatro.</t>
  </si>
  <si>
    <t xml:space="preserve">Alinhar a contagem nas duas frases.</t>
  </si>
  <si>
    <t xml:space="preserve">Se não estamos dispostos a passar dois anos operando a empresa adquirida mesmo que o deal não tivesse acontecido, não deveríamos comprá-la.</t>
  </si>
  <si>
    <t xml:space="preserve">Heurística sem sentido: se o deal não acontece, não há empresa adquirida para operar. E vem atribuída a "operadores experientes" sem nome.</t>
  </si>
  <si>
    <t xml:space="preserve">"Só compre uma empresa que você aceitaria operar por dois anos mesmo que a sinergia prometida nunca aparecesse." Assumir como regra do livro ou dar nome a quem a usa.</t>
  </si>
  <si>
    <t xml:space="preserve">### Dois vendedores não-fundadores batendo 100% da meta por 3 meses seguidos com CAC Payback dentro do alvo</t>
  </si>
  <si>
    <t xml:space="preserve">Título em forma de critério que o corpo não usa: os cinco critérios abaixo não falam em dois vendedores nem em três meses.</t>
  </si>
  <si>
    <t xml:space="preserve">Pôr "dois vendedores contratados batendo 100% da meta por três meses" como critério 1, ou trocar o título por "Quando a Fase 15 termina".</t>
  </si>
  <si>
    <t xml:space="preserve">Fase 16]] (Crescimento e Capital) está concluída quando os cinco critérios abaixo estão cumpridos.</t>
  </si>
  <si>
    <t xml:space="preserve">O critério de conclusão da Fase 15 aponta para a Fase 16 e a chama de "Crescimento e Capital". A Fase 16 é Time, liderança e cultura.</t>
  </si>
  <si>
    <t xml:space="preserve">"A Fase 15 (Máquina de crescimento) está concluída quando...", com o link apontando para a própria fase.</t>
  </si>
  <si>
    <t xml:space="preserve">NRR ≥110%, burn multiple ≤1,5x, Rule of 40 ≥40, CAC payback &lt;12 meses.</t>
  </si>
  <si>
    <t xml:space="preserve">Contradição na mesma fase: o critério de conclusão pede payback abaixo de 12 meses, e os sinais (L294) e a catraca (L299) aceitam até 18.</t>
  </si>
  <si>
    <t xml:space="preserve">Fixar um alvo por estágio (por exemplo, até 18 meses em enterprise e até 12 em mid-market) e repetir o mesmo número nos quatro lugares, inclusive L1216 e L1223.</t>
  </si>
  <si>
    <t xml:space="preserve">3. Plano de capital para dezoito a vinte e quatro meses está executado (rodada fechada), ou em execução com clareza sobre timing.</t>
  </si>
  <si>
    <t xml:space="preserve">Resíduo da antiga fase Crescimento e Capital: critérios de saída, interrogatório (L348), armadilhas (L367-369) e quatro dos seis templates tratam de captação, tema da Fase 14 (Vol. 5).</t>
  </si>
  <si>
    <t xml:space="preserve">Levar captação para uma remissão de uma linha ao Vol. 5 e trocar por critérios comerciais: percentual de contratos sem o fundador, cobertura de pipeline, tempo de rampa, NRR por coorte.</t>
  </si>
  <si>
    <t xml:space="preserve">contratar VP de Vendas de multinacional cedo demais e expandir cidade antes de dominar o bairro</t>
  </si>
  <si>
    <t xml:space="preserve">O título promete dois erros que o corpo não trata. A lista fala de captação, contratação em excesso e métricas de vaidade.</t>
  </si>
  <si>
    <t xml:space="preserve">Escrever um parágrafo para cada erro prometido, com remissão à cena do VP de grife no Capítulo 13 (L7508), ou ajustar o título ao que a lista entrega.</t>
  </si>
  <si>
    <t xml:space="preserve">O Nubank (já tratado como caso na Fase 12) ilustra captação por milestones entre 2013 e o IPO de 2021</t>
  </si>
  <si>
    <t xml:space="preserve">O caso Nubank está na Fase 0 (Vol. 1). Nenhuma seção da Fase 12 trata o Nubank como caso.</t>
  </si>
  <si>
    <t xml:space="preserve">Corrigir para "(já tratado como caso na Fase 0, Vol. 1)" ou tirar a remissão. O tema, captação por marcos, também pertence ao Vol. 5.</t>
  </si>
  <si>
    <t xml:space="preserve">Founder que se orgulha do cheque sem articular o que vai bater com ele está pedindo a vela que precede o naufrágio.</t>
  </si>
  <si>
    <t xml:space="preserve">Metáfora obscura e "Founder" no lugar de fundador, que a coleção prefere.</t>
  </si>
  <si>
    <t xml:space="preserve">"Fundador que comemora o cheque sem saber que marco ele paga vai precisar de outro cheque logo."</t>
  </si>
  <si>
    <t xml:space="preserve">**Regra de Bolso (*estilo Geoffrey Moore*):** Nunca contrate dez vendedores para descobrir como se vende</t>
  </si>
  <si>
    <t xml:space="preserve">Autoridade por associação. Contratar dois vendedores para testar o processo é conselho associado a Jason Lemkin (SaaStr) e Mark Roberge, não a Moore.</t>
  </si>
  <si>
    <t xml:space="preserve">Atribuir a quem formulou a regra ou assumir como regra do livro, sem o "estilo".</t>
  </si>
  <si>
    <t xml:space="preserve">Grave as suas próximas 5 reuniões de vendas como fundador, transcreva as 10 objeções mais comuns</t>
  </si>
  <si>
    <t xml:space="preserve">Tarefa única, não ritual semanal. Gravar cliente pede aviso e base legal na LGPD. Cinco reuniões raramente rendem dez objeções distintas.</t>
  </si>
  <si>
    <t xml:space="preserve">"Toda segunda, ouça com o time duas gravações da semana anterior, feitas com aviso ao cliente, e atualize a lista de objeções do playbook."</t>
  </si>
  <si>
    <t xml:space="preserve">Cinco essenciais para a fase — todas detalhadas passo a passo logo a seguir. Templates:</t>
  </si>
  <si>
    <t xml:space="preserve">O índice da Oficina lista Data Room, Term Sheet e Plano de Rodada e omite a Matriz de Parcerias e o Plano de Financiamento, que a fase traz e que a apresentação do volume (L96) prometeu.</t>
  </si>
  <si>
    <t xml:space="preserve">Listar os templates na ordem em que aparecem e começar pelos de receita (Matriz de Parcerias, Plano de Marca e PR).</t>
  </si>
  <si>
    <t xml:space="preserve">Growth e aquisição (Frameworks da Fase 15)**: T2D3, Bullseye Framework, Blitzscaling, Crossing the Chasm, Category Design</t>
  </si>
  <si>
    <t xml:space="preserve">Dos 22 complementares rotulados "da Fase 15" nas L412-416, 14 não existem neste volume: estão nos Vols. 2, 3, 4, 5 e 8. Quebra o "100% autocontido".</t>
  </si>
  <si>
    <t xml:space="preserve">Trocar o rótulo pela origem real, com link (por exemplo, "Bullseye, Vol. 4"), ou trazer meia página de cada um. Vale para Voss e Ury (L415) e Magic Number e Quick Ratio (L416).</t>
  </si>
  <si>
    <t xml:space="preserve">Todos os frameworks abaixo estão detalhados integralmente com origem, estrutura, passo a passo de aplicação, exemplo brasileiro e armadilhas</t>
  </si>
  <si>
    <t xml:space="preserve">Promessa quebrada: Growth Loops (Quora, Dropbox), Blitzscaling (LinkedIn), Challenger e MEDDIC não têm caso brasileiro real. Command of the Message não tem exemplo nem armadilhas.</t>
  </si>
  <si>
    <t xml:space="preserve">Cumprir com casos brasileiros verificáveis (venda industrial, SaaS vertical) ou reescrever a promessa: "exemplo brasileiro quando houver".</t>
  </si>
  <si>
    <t xml:space="preserve">Sales-led loops: clientes satisfeitos recomendam via word-of-mouth para seu network (Slack, Notion).</t>
  </si>
  <si>
    <t xml:space="preserve">Boca a boca não é loop de vendas, e Slack e Notion são casos de crescimento puxado pelo produto. No modelo da Reforge, loop de vendas é receita que paga o próximo vendedor.</t>
  </si>
  <si>
    <t xml:space="preserve">Renomear para "loop de indicação" e acrescentar o loop de vendas: receita nova paga mais vendedores, que trazem mais receita.</t>
  </si>
  <si>
    <t xml:space="preserve">Content loop de Quora:</t>
  </si>
  <si>
    <t xml:space="preserve">Em 2026 a busca com resposta de IA reduz o clique que alimentava loops de SEO, e o Quora perdeu tráfego. O texto (e o diagrama da L119) trata o loop de conteúdo como se nada tivesse mudado.</t>
  </si>
  <si>
    <t xml:space="preserve">Um parágrafo sobre loop de conteúdo na era da busca por IA (ser citado nas respostas, dado proprietário, comunidade) e um exemplo atual no lugar do Quora.</t>
  </si>
  <si>
    <t xml:space="preserve">T2D3 é a **trajetória de receita** esperada dessas empresas: Triple, Triple, Double, Double, Double.</t>
  </si>
  <si>
    <t xml:space="preserve">Não diz que empresas nativas de IA quebraram o padrão desde 2023 (algumas passaram de US$ 100 milhões de ARR em um ano) nem que SaaS vertical brasileiro raramente o segue. É o caso de Lucas e Marina.</t>
  </si>
  <si>
    <t xml:space="preserve">Um parágrafo "T2D3 em 2026" com as duas pontas e o que muda na meta de quem vende software vertical no Brasil.</t>
  </si>
  <si>
    <t xml:space="preserve">Se em jun/2024 ARR está em $1.6M (50% do path para $3M em dezembro), está dentro da curva.</t>
  </si>
  <si>
    <t xml:space="preserve">Conta errada: US$ 1,6 milhão é 30% do caminho entre 1 e 3, não 50%. Na curva composta de 31% ao trimestre, junho daria cerca de 1,7. E o "$" não diz a moeda.</t>
  </si>
  <si>
    <t xml:space="preserve">"Se em junho o ARR está perto de US$ 1,7 milhão, metade do ano na curva composta, está no ritmo."</t>
  </si>
  <si>
    <t xml:space="preserve">Agrawal, N. (2015). "The SaaS Adventure". Medium.</t>
  </si>
  <si>
    <t xml:space="preserve">O artigo saiu no TechCrunch, em fevereiro de 2015, não no Medium.</t>
  </si>
  <si>
    <t xml:space="preserve">Corrigir a fonte para TechCrunch.</t>
  </si>
  <si>
    <t xml:space="preserve">Contraintuitive moves: tocar "fogo no processo" para liberar velocidade (abolir permissões, desligar features).</t>
  </si>
  <si>
    <t xml:space="preserve">"Contraintuitive" não existe e "demissão de rules" (L593) não significa nada. O "Let fires burn" de Hoffman manda deixar incêndios menores queimarem, não pôr fogo no processo.</t>
  </si>
  <si>
    <t xml:space="preserve">"Regras contraintuitivas: deixe os incêndios menores queimarem e apague só os que matam, contrate quem é bom o bastante, quebre na vila os processos que serviam à tribo."</t>
  </si>
  <si>
    <t xml:space="preserve">Passo 2, Levantar capital suficiente para 24+ meses de queima agressiva.</t>
  </si>
  <si>
    <t xml:space="preserve">Sem contexto brasileiro: com juros altos e capital de risco escasso desde 2022, quase nenhuma startup daqui financia 24 meses de queima agressiva. O texto não diz isso.</t>
  </si>
  <si>
    <t xml:space="preserve">Uma frase sobre quando blitzscaling cabe no Brasil (mercado com efeito de rede claro e fundo estrangeiro disposto a bancar) e quando é só queima.</t>
  </si>
  <si>
    <t xml:space="preserve">em blitzscaling, 70% de hires ok são melhores que 95% de hires perfeitos (velocidade).</t>
  </si>
  <si>
    <t xml:space="preserve">Frase ininteligível: percentuais sem referente misturados com anglicismo.</t>
  </si>
  <si>
    <t xml:space="preserve">"Prefira contratar rápido alguém bom o bastante a esperar meses pelo candidato perfeito."</t>
  </si>
  <si>
    <t xml:space="preserve">Passo 5, Gestão de "fires": aceitar débito em compliance, tech, cultura, a pagar depois.</t>
  </si>
  <si>
    <t xml:space="preserve">No Brasil, dívida de compliance vira passivo trabalhista, autuação fiscal e multa da ANPD de até 2% do faturamento (teto de R$ 50 milhões por infração), cobrada na primeira due diligence.</t>
  </si>
  <si>
    <t xml:space="preserve">Separar: "Aceite dívida técnica e de processo. Não aceite dívida trabalhista, fiscal ou de LGPD, que volta com juros na primeira due diligence."</t>
  </si>
  <si>
    <t xml:space="preserve">Caso negativo: startup de e-commerce fragmentado que tentou blitzscale. Queimou $100M, não atingiu escala onde economia muda, faliu.</t>
  </si>
  <si>
    <t xml:space="preserve">Caso anônimo com número redondo, sem nome, país nem ano. Não ensina nada que a regra já não diga.</t>
  </si>
  <si>
    <t xml:space="preserve">Usar um caso real documentado de blitzscaling que falhou, de preferência brasileiro, ou cortar o parágrafo.</t>
  </si>
  <si>
    <t xml:space="preserve">Mercados fragmentados sem winner-takes-most, Bootstrapped ou sem capital de blitzscaling, Empresas em fase de consolidação (pós-liderança de mercado)</t>
  </si>
  <si>
    <t xml:space="preserve">Lista virada em frase pela troca mecânica: itens colados por vírgula e maiúscula no meio da frase. Afeta quase todo bloco "Quando deixar na gaveta" e "Onde o papel aceita tudo" da Oficina.</t>
  </si>
  <si>
    <t xml:space="preserve">Voltar aos marcadores ou reescrever em prosa: "Deixe na gaveta em mercado fragmentado, sem capital para queimar, em fase de consolidação ou quando a cultura preza rigor acima de velocidade."</t>
  </si>
  <si>
    <t xml:space="preserve">Authority é diluída: comitês de compra em SaaS enterprise têm 5-10 stakeholders, "decisor único" é minoria.</t>
  </si>
  <si>
    <t xml:space="preserve">Arquétipos ausentes onde a bíblia os põe: o comitê de 7 decisores de Henrique não aparece em BANT, SPIN nem MEDDIC (que inventa um "CFO Roberto Silva"). Camila e Rafael e Bia somem da fase.</t>
  </si>
  <si>
    <t xml:space="preserve">Usar o comitê da usina de Henrique como exemplo do MEDDIC (L925), a rede de Camila no Caminho 5 (expansão geográfica) e o D2C de Rafael e Bia nos loops e no AARRR.</t>
  </si>
  <si>
    <t xml:space="preserve">o estudo mais rigoroso já feito em sales</t>
  </si>
  <si>
    <t xml:space="preserve">Superlativo sem fonte. Mesmo tique em "ineficiências temporárias massivas" (L577) e "base para praticamente toda startup moderna" (L1041).</t>
  </si>
  <si>
    <t xml:space="preserve">"um dos maiores estudos de campo sobre vendas complexas".</t>
  </si>
  <si>
    <t xml:space="preserve">Amplifica dor, cliente realiza gravidade.</t>
  </si>
  <si>
    <t xml:space="preserve">Falso cognato: "realiza" no sentido do inglês realize, que é perceber.</t>
  </si>
  <si>
    <t xml:space="preserve">"A dor cresce e o cliente percebe a gravidade."</t>
  </si>
  <si>
    <t xml:space="preserve">Passo 4, Need-Payoff questions**:</t>
  </si>
  <si>
    <t xml:space="preserve">Asterisco de negrito órfão que aparece para o leitor. Também em L842 e L917.</t>
  </si>
  <si>
    <t xml:space="preserve">Apagar os asteriscos soltos.</t>
  </si>
  <si>
    <t xml:space="preserve">9 blocos:</t>
  </si>
  <si>
    <t xml:space="preserve">O modelo conhecido de Bosworth é a matriz de nove caixas (perguntas abertas, de controle e de confirmação cruzadas com razões, impacto e visão), não nove etapas. A lista vem em inglês sem tradução.</t>
  </si>
  <si>
    <t xml:space="preserve">Descrever a matriz 3x3 de verdade, em português, com uma pergunta de exemplo por caixa.</t>
  </si>
  <si>
    <t xml:space="preserve">Similar a SPIN (Framework: SPIN Selling (Neil Rackham, 1988) (Fase 15)) em muitos aspectos.</t>
  </si>
  <si>
    <t xml:space="preserve">O "Como rodar" de Solution Selling é uma frase que remete ao SPIN. Command of the Message (L1023-1029) não tem exemplo, armadilhas nem quando evitar. Duas das sete metodologias ficam pela metade.</t>
  </si>
  <si>
    <t xml:space="preserve">Dar a cada uma um roteiro de reunião e um exemplo, ou fundir Solution Selling no SPIN e dizer isso na abertura do manual.</t>
  </si>
  <si>
    <t xml:space="preserve">Eades, K. (2003). *The New Solution Selling* (atualização com Bosworth).</t>
  </si>
  <si>
    <t xml:space="preserve">Bosworth não é coautor do livro de Eades. Em 2003 ele publicou CustomerCentric Selling, com John Holland.</t>
  </si>
  <si>
    <t xml:space="preserve">"(atualização da Sales Performance International, sem Bosworth)".</t>
  </si>
  <si>
    <t xml:space="preserve">Analisamos dados de 200 varejistas do seu tamanho. 83% estão **perdendo 15-20% de margem** em ineficiências de conciliação</t>
  </si>
  <si>
    <t xml:space="preserve">O exemplo ensina a abrir a reunião com estatística precisa e sem lastro. O CFO pede a fonte, e o vendedor perde a autoridade que o Challenger busca.</t>
  </si>
  <si>
    <t xml:space="preserve">Usar dado da própria base ("nos 40 clientes que atendemos, a conciliação manual consome em média X horas por mês") e avisar que o insight precisa resistir à pergunta do CFO.</t>
  </si>
  <si>
    <t xml:space="preserve">Deals com MEDDIC completo fecham 80%+, incompleto, menos de 30%.</t>
  </si>
  <si>
    <t xml:space="preserve">Precisão sem fonte. Mesmo vício em "trinta a cinquenta por cento mais curto" (L263) e "70% do resultado depende de preparação" (L1139).</t>
  </si>
  <si>
    <t xml:space="preserve">Tirar os números ou citar a fonte. "Negócio sem comprador econômico e sem campeão raramente fecha" diz o mesmo sem inventar.</t>
  </si>
  <si>
    <t xml:space="preserve">consultoria de sales enablement founded by John Kaplan. Aplicada em empresas enterprise (Salesforce, IBM, cognizant).</t>
  </si>
  <si>
    <t xml:space="preserve">Trecho em inglês no meio da frase ("founded by"), nome próprio em minúscula e lista de clientes sem fonte.</t>
  </si>
  <si>
    <t xml:space="preserve">"consultoria de capacitação de vendas fundada por John Kaplan". Citar o caso mais documentado de adoção (MongoDB), se confirmado.</t>
  </si>
  <si>
    <t xml:space="preserve">Deep alinhamento org-wide em:</t>
  </si>
  <si>
    <t xml:space="preserve">Híbrido que o leitor não decodifica. Mesmo vício em "mais reactive à mudança → maior margin" (L797) e "Loop = content em Quora atrai mais users" (L475).</t>
  </si>
  <si>
    <t xml:space="preserve">"Alinhe a mensagem entre produto, marketing e vendas."</t>
  </si>
  <si>
    <t xml:space="preserve">Se activation é 15%, subir para 25% tem mais impacto que dobrar acquisition.</t>
  </si>
  <si>
    <t xml:space="preserve">A conta desmente a regra: ativação de 15% para 25% multiplica o resultado por 1,67. Dobrar a aquisição multiplica por 2.</t>
  </si>
  <si>
    <t xml:space="preserve">"Subir de 15% para 25% rende quase o mesmo que dobrar a aquisição, por uma fração do custo."</t>
  </si>
  <si>
    <t xml:space="preserve">Célula vazia que tinha travessão virou vírgula na troca mecânica. Repete na tabela do Plano de Financiamento (L1679-1686).</t>
  </si>
  <si>
    <t xml:space="preserve">Deixar a célula vazia ou escrever "não se aplica".</t>
  </si>
  <si>
    <t xml:space="preserve">30% para 50% não é dobrar. Com os números da tabela, os pagantes por mês sobem de 40 para cerca de 67, uns R$ 5,3 mil de MRR novo por mês, não R$ 340.</t>
  </si>
  <si>
    <t xml:space="preserve">"Subir a ativação de 30% para 50% leva de 40 para cerca de 67 novos pagantes por mês, uns R$ 5,3 mil de MRR novo a cada mês, sem gastar mais em aquisição."</t>
  </si>
  <si>
    <t xml:space="preserve">Deal fecha a R$ 75M total package.</t>
  </si>
  <si>
    <t xml:space="preserve">A proposta criativa da L1169 soma R$ 60 milhões à vista e R$ 30 milhões de earn-out, ou R$ 90 milhões. O fechamento em R$ 75 milhões não bate.</t>
  </si>
  <si>
    <t xml:space="preserve">Ajustar para "R$ 50 milhões à vista e R$ 25 milhões de earn-out" ou fechar em R$ 90 milhões.</t>
  </si>
  <si>
    <t xml:space="preserve">O passo manda usar queima total e ARR novo bruto, exatamente o que as armadilhas (L1357) condenam e a fórmula (L1316) não usa.</t>
  </si>
  <si>
    <t xml:space="preserve">"Queima líquida do trimestre dividida pelo ARR novo líquido (novo menos churn e downgrade)."</t>
  </si>
  <si>
    <t xml:space="preserve">SaaS em Series B:</t>
  </si>
  <si>
    <t xml:space="preserve">Mistura Series e Série (também "grande Series D", L550) e founder e fundador ("founders" e "Founder" sete vezes na fase).</t>
  </si>
  <si>
    <t xml:space="preserve">Série B, Série D, fundadores.</t>
  </si>
  <si>
    <t xml:space="preserve">Dave McClure, fundador do fundo 500 Startups, apresentou o framework AARRR em 2007 num slide deck chamado "Startup Metrics for Pirates"</t>
  </si>
  <si>
    <t xml:space="preserve">A mesma origem do AARRR é contada duas vezes na mesma fase (Framework na L1041 e Canvas aqui), com as mesmas cinco etapas e as mesmas métricas.</t>
  </si>
  <si>
    <t xml:space="preserve">Fundir Framework e Canvas numa seção só, ou cortar o histórico do Canvas e remeter à L1037.</t>
  </si>
  <si>
    <t xml:space="preserve">MVP é a Fase 11 (a 10 é Testes de solução). "Em Fase 14 (escala)", na mesma linha, também erra: escala comercial é esta Fase 15. Erro copiado dos Vols. 3 e 4.</t>
  </si>
  <si>
    <t xml:space="preserve">"Use o Pirate Canvas na Fase 11 (MVP)... Na Fase 15 (máquina de crescimento), ele orienta a alocação de orçamento por etapa do funil."</t>
  </si>
  <si>
    <t xml:space="preserve">Metáfora misturada (a banheira vira balde) e repetida: balde ou banheira furada aparece quatro vezes na fase (L257, L1066, L1446, L1485).</t>
  </si>
  <si>
    <t xml:space="preserve">Usar a imagem uma vez, bem, e trocar as outras pelos números do funil.</t>
  </si>
  <si>
    <t xml:space="preserve">60% dos cadastros não ativavam cartão em 14 dias.</t>
  </si>
  <si>
    <t xml:space="preserve">Métricas internas e ações (KYC de 2 dias para 4 horas, ativação de 40% para 67%) atribuídas à Conta Simples sem fonte. A retenção de 71% repete o número do exemplo genérico da L1091.</t>
  </si>
  <si>
    <t xml:space="preserve">Citar fonte pública ou rotular como caso ilustrativo inspirado em fintechs de conta PJ e tirar o nome da empresa.</t>
  </si>
  <si>
    <t xml:space="preserve">**A lição: AARRR não é painel de monitoramento — é protocolo de priorização.</t>
  </si>
  <si>
    <t xml:space="preserve">Antítese "não é X, é Y" com rótulo e negrito em frase inteira. O molde volta em L1556 (efeito de rede contra economia de escala) e L1582 (dados contra two-sided).</t>
  </si>
  <si>
    <t xml:space="preserve">"O AARRR serve para decidir prioridade: o maior vazamento do funil ganha a discussão de roadmap."</t>
  </si>
  <si>
    <t xml:space="preserve">A fase de um volume sobre receita enterprise elege AARRR e Growth Loops como essenciais (L404-405), e o próprio canvas diz que AARRR não serve à venda enterprise.</t>
  </si>
  <si>
    <t xml:space="preserve">Pôr MEDDPICC e métricas de pipeline (cobertura, velocidade, taxa de ganho) como primeiros essenciais e deixar AARRR para produto de autoatendimento.</t>
  </si>
  <si>
    <t xml:space="preserve">Poucos fundadores percebem que o loop dados→modelo→produto→mais dados é um dos NE mais poderosos</t>
  </si>
  <si>
    <t xml:space="preserve">Com modelos de base de uso geral, o fosso de dados é contestado (a16z, "The Empty Promise of Data Moats", 2019). Para Lucas e Marina, AI-native, a questão é central e o texto a trata como certeza.</t>
  </si>
  <si>
    <t xml:space="preserve">Dizer quando dado próprio cria vantagem (exclusivo, rotulado pelo uso, que o concorrente não compra) e quando não cria.</t>
  </si>
  <si>
    <t xml:space="preserve">A Lei do Bem só beneficia empresa no Lucro Real com lucro tributável. A maioria das startups está no Simples ou no Presumido, e o template induz a contar com caixa que não vem.</t>
  </si>
  <si>
    <t xml:space="preserve">Acrescentar na linha "(só para Lucro Real com lucro fiscal)" e remeter ao Capítulo 17 do Vol. 5.</t>
  </si>
  <si>
    <t xml:space="preserve">#### Template: Data Room — Checklist de Due Diligence</t>
  </si>
  <si>
    <t xml:space="preserve">Cópia literal do Vol. 5, como Term Sheet, Plano de Rodada, Plano de Financiamento, Unit Economics, LTV:CAC, Burn Multiple e Rule of 40. AARRR e Pirate Canvas também vêm dos Vols. 3 e 4.</t>
  </si>
  <si>
    <t xml:space="preserve">Trocar as cópias por remissão de uma linha e usar o espaço em ferramentas de receita que faltam: plano de comissão, desenho de território, cobertura de pipeline, revisão de forecast.</t>
  </si>
  <si>
    <t xml:space="preserve">Este guia cobre o padrão brasileiro mais comum.</t>
  </si>
  <si>
    <t xml:space="preserve">O guia descreve o modelo americano (ações preferenciais, conselho 2-2-1, protective provisions) e ignora LTDA versus S.A., mútuo conversível e o Marco Legal das Startups (LC 182/2021).</t>
  </si>
  <si>
    <t xml:space="preserve">Abrir com um quadro "como isso aparece no Brasil": mútuo conversível em LTDA no seed, S.A. com preferenciais na Série A, flip para Delaware ou Cayman quando o fundo é estrangeiro.</t>
  </si>
  <si>
    <t xml:space="preserve">FASE 16</t>
  </si>
  <si>
    <t xml:space="preserve">Quando a rede de clínicas e serviços de saúde da **Dra. Camila** em Belo Horizonte chegou a 38 colaboradores</t>
  </si>
  <si>
    <t xml:space="preserve">Única aparição de arquétipo na fase. A cena das 190 mensagens some depois do primeiro parágrafo e não volta no Espelho, no exemplo prático nem no fechamento.</t>
  </si>
  <si>
    <t xml:space="preserve">Fazer da Camila o fio da fase: o diagnóstico de gargalo dela no Passo 1, o primeiro gerente de unidade no Passo 4, a regra de alçada de R$ 2.000 no Espelho e o desfecho no Fechamento.</t>
  </si>
  <si>
    <t xml:space="preserve">Por que toda empresa que cresce atravessa uma zona de turbulência brutal quando passa de 25 para 80 pessoas?</t>
  </si>
  <si>
    <t xml:space="preserve">Sete cortes para o mesmo salto: 35 (título), 25 a 80, 25 a 50 (1989), 15 (2203), 10/50/200 (2016), 15/40/150 (3391), 20/50/100/250 (3938).</t>
  </si>
  <si>
    <t xml:space="preserve">Escolher uma escala (por exemplo 20, 50, 100, 250) e usá-la no título, na tabela de C-level, no Org Chart Evolution e no exercício de 3934. Se vier de Greiner ou Dunbar, citar.</t>
  </si>
  <si>
    <t xml:space="preserve">Gino Wickman, em *Traction*, chama esse fenômeno de **Bater no Teto (*Hitting the Ceiling*)**, e a matemática das redes explica o motivo</t>
  </si>
  <si>
    <t xml:space="preserve">Atribui a Wickman a faixa de 25 a 80 pessoas e cola nele a conta n(n-1)/2. Em Traction, bater no teto é a liderança sem capacidade para o próximo salto, sem faixa de tamanho.</t>
  </si>
  <si>
    <t xml:space="preserve">Separar as fontes: 'Wickman chama de bater no teto o momento em que a liderança perde capacidade. A aritmética mostra por quê: 7 pessoas têm 21 canais possíveis, 50 têm 1.225.' Trocar 'simultâneas' por 'possíveis'.</t>
  </si>
  <si>
    <t xml:space="preserve">o fundador vira o gargalo absoluto que trava a velocidade da organização inteira</t>
  </si>
  <si>
    <t xml:space="preserve">Adjetivos vetados em série: inferno silencioso (1961), turbulência brutal, gargalo absoluto, função vital (2239), lado brutal (2987), decisões brutais (2997), ressentimento silencioso (3965).</t>
  </si>
  <si>
    <t xml:space="preserve">Cortar o adjetivo e deixar o fato trabalhar: 'o fundador vira o gargalo que trava a empresa'. Em 2997, 'decisões duras e rápidas'. Em 3965, 'gera ressentimento que explode meses depois'.</t>
  </si>
  <si>
    <t xml:space="preserve">Chamamos esse colapso de **A Falência do Comando Radial**</t>
  </si>
  <si>
    <t xml:space="preserve">O conceito com nome próprio aparece uma vez e some. A imagem da fase oscila entre comando radial, artesão contra industrial (1993) e artesão contra institucional (3930).</t>
  </si>
  <si>
    <t xml:space="preserve">Escolher uma imagem e voltar a ela nos sinais de gargalo (2191), no Espelho e no Fechamento. O comando radial casa com as 190 mensagens da Camila e com a regra de alçada.</t>
  </si>
  <si>
    <t xml:space="preserve">Na Fase 16, sua alavancagem deixa de ser o que você faz com as próprias mãos e passa a ser</t>
  </si>
  <si>
    <t xml:space="preserve">A abertura repete a da Fase 15 passo a passo: cena, 'Por que...?', autor do cânone, 'Chamamos ... de', 'Na Fase X ... deixa de ser ... e passa a ser'. Em sequência, o molde aparece.</t>
  </si>
  <si>
    <t xml:space="preserve">Variar a entrada: começar pela decisão do reembolso de R$ 80 ou pela conta das conversas possíveis com 38 pessoas, e deixar o nome do conceito surgir depois do diagnóstico, sem a fórmula 'deixa de ser, passa a ser'.</t>
  </si>
  <si>
    <t xml:space="preserve">&gt; [!abstract] Mapa interno da Fase 14</t>
  </si>
  <si>
    <t xml:space="preserve">Callout da Fase 16 se apresenta como mapa da Fase 14, com subfases 14A a 14D, sem acentos (Lideranca, Operacoes, captacao) e com Series A. Resíduo da numeração antiga.</t>
  </si>
  <si>
    <t xml:space="preserve">Cortar o callout. Se quiser um mapa, listar só as frentes da Fase 16 (primeiro time de líderes, contratação executiva, cultura) e remeter às Fases 14, 15 e 17 pelos números certos.</t>
  </si>
  <si>
    <t xml:space="preserve">tem três frentes simultâneas: Time e Liderança em Escala, Operações e Gestão em Escala, e Máquina de Crescimento, Capital e Expansão.</t>
  </si>
  <si>
    <t xml:space="preserve">Diz três frentes logo após um mapa com quatro. E põe na Fase 16 operações (Fase 17), crescimento (Fase 15) e capital (Fase 14), que o próprio volume trata em outro lugar.</t>
  </si>
  <si>
    <t xml:space="preserve">'A Fase 16 cuida da frente humana: quem você contrata, como lidera quem lidera e que cultura sobra quando você sai da sala. Crescimento está na Fase 15 e operações na 17.'</t>
  </si>
  <si>
    <t xml:space="preserve">### A matemática combinatória da comunicação: por que a gestão informal colapsa inevitavelmente entre 25 e 50 pessoas</t>
  </si>
  <si>
    <t xml:space="preserve">Títulos dramáticos sobre blocos do antigo 5W1H (O quê, Por quê, Quando, Quem). Este promete a matemática e fala de venture capital. O de 1995 promete um sintoma e só dá prazos.</t>
  </si>
  <si>
    <t xml:space="preserve">Fundir as seções de 1982 a 2001 numa continuação em prosa da cena da Camila, com a conta das conversas aqui (38 pessoas, 703 canais), e cortar os títulos que não correspondem ao corpo.</t>
  </si>
  <si>
    <t xml:space="preserve">O conjunto de habilidades é diferente. Às vezes oposto. Muitos fundadores tropeçam aqui. Não por falta de mérito. Mas porque insistem em operar como artesão quando a empresa precisa de industrial.</t>
  </si>
  <si>
    <t xml:space="preserve">Fragmentos em série picotam um raciocínio simples. O padrão volta em 1991, 2001, 2013, 2080 e na maior parte do bloco do primeiro funcionário.</t>
  </si>
  <si>
    <t xml:space="preserve">'O conjunto de habilidades muda e às vezes se inverte. Muitos fundadores tropeçam aqui não por falta de mérito, mas porque insistem no modo artesão quando a empresa já precisa de um industrial.'</t>
  </si>
  <si>
    <t xml:space="preserve">Ela se desdobra nos apêndices operacionais deste **Volume 4 (Escala)** e, quando a empresa atinge massa crítica</t>
  </si>
  <si>
    <t xml:space="preserve">Este é o Volume 6. O 4 é Tração e PMF e Maturidade é o 9, não o 5. Na mesma linha, a fase exige ter feito a Fase 18, que vem depois na sequência.</t>
  </si>
  <si>
    <t xml:space="preserve">'Ela continua nos Capítulos 11 a 20 deste volume e, com 150 a 500 pessoas, conecta-se ao Volume 9.' Trocar o pré-requisito da Fase 18 por 'acordo de sócios e plano de opções em ordem (ver Vol. 8)'.</t>
  </si>
  <si>
    <t xml:space="preserve">— tipicamente cento e cinquenta a quinhentos funcionários, operação em múltiplas frentes e governança formal, conecta-se diretamente</t>
  </si>
  <si>
    <t xml:space="preserve">O travessão abre o aposto e uma vírgula o fecha, e a frase perde a sintaxe. Na mesma linha, 'Em prática' no lugar de 'Na prática'.</t>
  </si>
  <si>
    <t xml:space="preserve">Fechar o aposto com parênteses: '(de 150 a 500 funcionários, várias frentes e governança formal)'. Trocar 'Em prática' por 'Na prática'.</t>
  </si>
  <si>
    <t xml:space="preserve">O apoio externo vem de advisors, board (quando existir), e investidores (em questões de capital, e estratégia).</t>
  </si>
  <si>
    <t xml:space="preserve">Advisors e board onde o autor prefere conselheiros e conselho. No trecho, founder(s) aparece 16 vezes ao lado de fundador, e co-fundador convive com cofundador.</t>
  </si>
  <si>
    <t xml:space="preserve">'O apoio externo vem de conselheiros, do conselho (quando existir) e dos investidores, em questões de capital e estratégia.' Padronizar fundador e cofundador no trecho.</t>
  </si>
  <si>
    <t xml:space="preserve">é um momento específico que raramente é bem-tratado em manuais. Essa seção cobre.</t>
  </si>
  <si>
    <t xml:space="preserve">Fase aberta com 38 pessoas recua para a contratação do primeiro funcionário, tema de fases anteriores. São cerca de 70 linhas fora de escala, e a frase final fica truncada.</t>
  </si>
  <si>
    <t xml:space="preserve">Mover o bloco de 2008 a 2080 para a fase de MVP ou de validação, ou reduzi-lo a uma remissão. Se ficar, completar: 'Esta seção cobre esse momento.' e corrigir 'bem-tratado'.</t>
  </si>
  <si>
    <t xml:space="preserve">Salário próximo de mercado, mais equity modesto (zero vírgula vinte e cinco a um por cento).</t>
  </si>
  <si>
    <t xml:space="preserve">Percentuais por extenso ('zero vírgula vinte e cinco', 'um vírgula cinco', 'Rule of 40 quarenta ou mais' em 2375) convivem com '0,5%' na mesma página. Faixas de equity sem fonte.</t>
  </si>
  <si>
    <t xml:space="preserve">Usar algarismos: '0,25% a 1%'. Em 2375: 'burn multiple até 1,5 e Rule of 40 de 40 ou mais'. Conferir as faixas de equity com dados de mercado de 2026.</t>
  </si>
  <si>
    <t xml:space="preserve">Sete passos. Descrição da vaga (trinta minutos). Título, cinco a sete responsabilidades, e três a cinco critérios de sucesso em seis meses. Sourcing (uma a duas semanas).</t>
  </si>
  <si>
    <t xml:space="preserve">Checklist numerado virou parágrafo de fragmentos e o leitor não acha onde começa cada passo. O mesmo em 2178 (nove etapas), 2218 e 2304.</t>
  </si>
  <si>
    <t xml:space="preserve">Devolver a lista numerada, que aqui é checklist executável: '1. Escreva a vaga (30 min): título, 5 a 7 responsabilidades, 3 a 5 critérios de sucesso em seis meses. 2. Busque candidatos (1 a 2 semanas)...'</t>
  </si>
  <si>
    <t xml:space="preserve">Prazo total: três a seis semanas, do início ao primeiro dia.</t>
  </si>
  <si>
    <t xml:space="preserve">Ignora o aviso prévio que o candidato CLT costuma cumprir no emprego atual (em geral 30 dias). No Brasil, do início ao primeiro dia raramente cabe em seis semanas.</t>
  </si>
  <si>
    <t xml:space="preserve">'Prazo: três a seis semanas até a oferta aceita, mais o aviso prévio do candidato. Planeje o primeiro dia para oito a dez semanas depois de abrir a vaga.' Conferir a regra do aviso prévio.</t>
  </si>
  <si>
    <t xml:space="preserve">Abaixo sinaliza startup. Perto do mercado reconhece o risco que está aceitando.</t>
  </si>
  <si>
    <t xml:space="preserve">Sentido confuso: não diz abaixo de quanto nem quem aceita o risco. Ao pé da letra, pagar perto do mercado reconheceria o risco. A faixa de 80% a 95% não tem fonte.</t>
  </si>
  <si>
    <t xml:space="preserve">'Pagar um pouco abaixo é aceitável numa startup. Não descer demais reconhece o risco que a pessoa assume ao deixar um emprego estável.' Conferir a faixa de 80% a 95% do mercado.</t>
  </si>
  <si>
    <t xml:space="preserve">A faixa ampla "zero vírgula cinco a cinco por cento" desta linha é a envoltória que cobre os três perfis</t>
  </si>
  <si>
    <t xml:space="preserve">A 'envoltória' de 0,5% a 5% não cobre o Perfil B, que começa em 0,25%. O Perfil C ganha faixa nova (0,5% a 2%) ausente em 2030. 'Desta linha' é resíduo de tabela.</t>
  </si>
  <si>
    <t xml:space="preserve">Trocar o parágrafo por uma tabela de três linhas (perfil, salário, equity), uma faixa por perfil, e cortar a 'envoltória'. Apresentar os percentuais como referência a conferir, não como regra.</t>
  </si>
  <si>
    <t xml:space="preserve">Vesting de quatro anos, com um ano de cliff. Padrão inegociável.</t>
  </si>
  <si>
    <t xml:space="preserve">Promete equity de 1% a 5% (2026) e vesting 'inegociável' sem dizer o instrumento nem o risco trabalhista e tributário de dar participação a empregado CLT.</t>
  </si>
  <si>
    <t xml:space="preserve">'Vesting de quatro anos com cliff de um ano é o padrão. A forma (opção, phantom shares, quotas) muda o tratamento trabalhista e tributário: leia o Capítulo 16 antes de prometer qualquer percentual.'</t>
  </si>
  <si>
    <t xml:space="preserve">Benefícios mínimos mas claros. Plano de saúde se possível. VR ou VA se CLT.</t>
  </si>
  <si>
    <t xml:space="preserve">Dá a entender que VR e VA decorrem da CLT. A obrigação, quando existe, vem da convenção coletiva da categoria. As regras do PAT mudaram desde 2021.</t>
  </si>
  <si>
    <t xml:space="preserve">'Benefícios mínimos mas claros: plano de saúde se possível e VR ou VA conforme a convenção coletiva da categoria (confirme com o contador).' Conferir as regras do PAT em 2026.</t>
  </si>
  <si>
    <t xml:space="preserve">Modelo contratual. CLT padrão, ou PJ se realmente é estrutura de PJ (risco de pejotização</t>
  </si>
  <si>
    <t xml:space="preserve">Em 2025 o STF suspendeu os processos sobre pejotização (Tema 1389) até julgar o mérito. O alerta precisa dizer em que pé isso está em outubro de 2026.</t>
  </si>
  <si>
    <t xml:space="preserve">Acrescentar uma frase datada sobre o Tema 1389 do STF e o que muda para contratar o primeiro funcionário como PJ, remetendo ao Capítulo 5 do Vol. 8.</t>
  </si>
  <si>
    <t xml:space="preserve">Estatisticamente, trinta a quarenta por cento das primeiras contratações não se encaixam.</t>
  </si>
  <si>
    <t xml:space="preserve">'Estatisticamente' sem fonte, como 'setenta por cento' (2037), 'custa metade' (2016) e 'dez vezes mais' (2080). As taxas de erro do trecho não batem: 25% e 7% (2754), 50% (2827).</t>
  </si>
  <si>
    <t xml:space="preserve">Citar a fonte de cada número ou trocar por afirmação qualitativa: 'Uma parte grande das primeiras contratações não dá certo, e isso é normal.' Harmonizar as taxas de erro.</t>
  </si>
  <si>
    <t xml:space="preserve">Pacote justo (mínimo CLT mais algo, ou PJ com aviso razoável).</t>
  </si>
  <si>
    <t xml:space="preserve">'Mínimo CLT mais algo' é vago para quem nunca demitiu. Faltam as verbas da dispensa sem justa causa: aviso prévio proporcional, multa de 40% do FGTS, férias e 13º proporcionais.</t>
  </si>
  <si>
    <t xml:space="preserve">'Pacote justo: as verbas da CLT (aviso prévio, multa de 40% do FGTS, férias e 13º proporcionais) e um extra, como plano de saúde estendido ou apoio de recolocação. Revise com o contador antes da conversa.'</t>
  </si>
  <si>
    <t xml:space="preserve">### Desenhando o Accountability Chart (Traction), contratando líderes melhores que você e instalando rituais de gestão</t>
  </si>
  <si>
    <t xml:space="preserve">O título promete o Accountability Chart de Wickman, mas os sete passos não o explicam. A ferramenta volta no Espelho e no Ritual, que pedem algo não ensinado aqui (está no Vol. 7).</t>
  </si>
  <si>
    <t xml:space="preserve">Inserir um passo curto com a mecânica (funções antes de nomes, um dono por cadeira, três a cinco responsabilidades por caixa) aplicada à rede da Camila, ou tirar do título e remeter ao Vol. 7.</t>
  </si>
  <si>
    <t xml:space="preserve">Quais reuniões eu poderia sair sem prejuízo, e saio mesmo assim?</t>
  </si>
  <si>
    <t xml:space="preserve">Sentido invertido e regência quebrada. A pergunta de diagnóstico quer saber de quais reuniões o fundador poderia sair e continua indo.</t>
  </si>
  <si>
    <t xml:space="preserve">'De quais reuniões eu poderia sair sem prejuízo e continuo indo mesmo assim?'</t>
  </si>
  <si>
    <t xml:space="preserve">#### Passo 3, defina critérios de contratação de C-level (diferentes dos de IC)</t>
  </si>
  <si>
    <t xml:space="preserve">'IC' (individual contributor) nunca é explicado e volta em 3492 ('15 ICs') e 3750 ('vem de IC forte'). O leitor brasileiro não conhece a sigla.</t>
  </si>
  <si>
    <t xml:space="preserve">'(diferentes dos de quem executa sem liderar time)'. Nas outras ocorrências, 'especialista' ou 'quem não gerencia ninguém'.</t>
  </si>
  <si>
    <t xml:space="preserve">Você passa a ter seis a dez reportes diretos, que são VPs.</t>
  </si>
  <si>
    <t xml:space="preserve">Contradiz o Org Chart Evolution, que veta mais de 3 a 4 diretos de 15 a 40 pessoas ('limite cognitivo real', 3435) e mais de 5 a 6 de 40 a 150 (3462). O checklist (2249) aceita até 9.</t>
  </si>
  <si>
    <t xml:space="preserve">Fixar um número com justificativa (Grove sugere seis a oito subordinados em High Output Management, conferir) e usá-lo nos quatro lugares. Trocar 'reportes diretos' por 'liderados diretos'.</t>
  </si>
  <si>
    <t xml:space="preserve">Valores escritos depois que a empresa passou de quinze pessoas já estão tarde.</t>
  </si>
  <si>
    <t xml:space="preserve">Contradiz 3961, que trata a primeira tentativa formal de escrever valores, entre 40 e 70 pessoas, como o caso normal. E deixa sem saída a Camila, que já tem 38.</t>
  </si>
  <si>
    <t xml:space="preserve">'O ideal é escrever antes das 15 pessoas. Se você já passou disso, como a Camila, escreva mesmo assim, começando pelo que a empresa tolera hoje e não pelo que gostaria de ser.'</t>
  </si>
  <si>
    <t xml:space="preserve">Exemplos de valores com trade-offs explícitos. "High agency.</t>
  </si>
  <si>
    <t xml:space="preserve">Os três valores de exemplo estão em inglês (High agency, Radical candor, Customer obsession), justo onde o leitor vai copiar. Em 2325, 'motherhood and apple pie' fica sem tradução.</t>
  </si>
  <si>
    <t xml:space="preserve">'Autonomia: esperamos que você decida sem pedir licença, mesmo que erre mais.' 'Franqueza: damos feedback duro e rápido, mesmo quando incomoda.' Em 2325, 'valores de cartão de Natal'.</t>
  </si>
  <si>
    <t xml:space="preserve">Playbook (manual de operação padronizado) de onboarding de noventa dias.</t>
  </si>
  <si>
    <t xml:space="preserve">Segundo roteiro de onboarding de 90 dias na mesma fase (o primeiro está em 2060), com marcos diferentes, mais a glosa automática entre parênteses.</t>
  </si>
  <si>
    <t xml:space="preserve">Manter um roteiro só de 90 dias, com os marcos de 2060 ou estes, e remeter a ele. Escrever 'roteiro de integração de 90 dias', sem glosa.</t>
  </si>
  <si>
    <t xml:space="preserve">- Em quais três áreas eu virei gargalo no último trimestre?</t>
  </si>
  <si>
    <t xml:space="preserve">Lista de perguntas do antigo esquema que antecipa o Espelho (2358). A fase tem três baterias de autodiagnóstico (2226, 2358, 3934), sem hierarquia nem gabarito comum.</t>
  </si>
  <si>
    <t xml:space="preserve">Fundir as três baterias num Espelho só, com perguntas que se respondem com número e um gabarito por faixa de tamanho da empresa.</t>
  </si>
  <si>
    <t xml:space="preserve">**Plano de Time, PadariaPro pós-PMF, crescendo para 15 pessoas.**</t>
  </si>
  <si>
    <t xml:space="preserve">O exemplo prático usa a PadariaPro com 5 pessoas, abaixo da escala da fase. A bíblia prevê aqui o primeiro VP de Vendas de Lucas e Marina e o CEO profissional da Camila.</t>
  </si>
  <si>
    <t xml:space="preserve">Refazer o exemplo com a Camila (38 pessoas, várias unidades) ou com Lucas e Marina contratando o VP de Vendas, mantendo a tabela das três contratações e o mapa de risco de perda.</t>
  </si>
  <si>
    <t xml:space="preserve">Se culpa outra área, errado, resolve.</t>
  </si>
  <si>
    <t xml:space="preserve">Frase corrompida pela troca de setas por vírgulas. O valor perde o sentido justo na frase que deveria ser memorável.</t>
  </si>
  <si>
    <t xml:space="preserve">'Culpar outra área não resolve nada: atravesse e resolva.'</t>
  </si>
  <si>
    <t xml:space="preserve">Performance review formal a cada seis meses, com calibração cruzada.</t>
  </si>
  <si>
    <t xml:space="preserve">A PadariaPro (5 a 15 pessoas) faz avaliação formal com calibração, mas o Org Chart Evolution veta avaliação formal antes de 25 pessoas (3436). Há ainda 360º anual (2209) e ciclo trimestral (3979).</t>
  </si>
  <si>
    <t xml:space="preserve">Escolher uma cadência por faixa de tamanho e aplicar nos quatro pontos. Na PadariaPro: 'conversa de desenvolvimento a cada seis meses, sem calibração'.</t>
  </si>
  <si>
    <t xml:space="preserve">Pedro (primeiro customer success contratado), tem relações profundas com quarenta por cento da base.</t>
  </si>
  <si>
    <t xml:space="preserve">A tabela justifica contratar um CS Lead porque o churn 'vai subir se NÃO tivermos CS dedicado', mas aqui a empresa já tem Pedro, primeiro CS, com 40% da base.</t>
  </si>
  <si>
    <t xml:space="preserve">Ajustar um dos dois: Pedro vira o vendedor que acumulou relacionamentos, ou a contratação 3 vira 'líder de CS acima do Pedro'.</t>
  </si>
  <si>
    <t xml:space="preserve">### Promover o melhor técnico a gestor sem preparo, criar cargos por amizade com antigos funcionários e abdicar em vez de delegar</t>
  </si>
  <si>
    <t xml:space="preserve">Nenhum dos seis itens abaixo trata de promover o melhor técnico a gestor nem de abdicar. O título promete armadilhas que o corpo não entrega.</t>
  </si>
  <si>
    <t xml:space="preserve">Acrescentar as duas armadilhas prometidas, cada uma com sinal e antídoto, ou renomear para 'Armadilhas: delegar sem documentar, C-level sem operação e cultura que não se refaz'.</t>
  </si>
  <si>
    <t xml:space="preserve">A empresa fez bootstrap nos primeiros anos. Sem capital de risco.</t>
  </si>
  <si>
    <t xml:space="preserve">Caso Hotmart sem fonte nem cena: bootstrap, mais de mil pessoas até 2020, sedes em Amsterdam e valores entre aspas ('Obsessão por creator'). O aporte da TCV não aparece.</t>
  </si>
  <si>
    <t xml:space="preserve">Checar cada dado e citar a fonte. Contar um episódio verificável com data e número (um ritual, uma reescrita de valores). Se os valores não forem os oficiais, tirar as aspas ou cortar o caso.</t>
  </si>
  <si>
    <t xml:space="preserve">**Cinco lições transferíveis.**</t>
  </si>
  <si>
    <t xml:space="preserve">Cabeçalho pedagógico que o autor já vetou. As cinco lições repetem o Passo 5 com outras palavras.</t>
  </si>
  <si>
    <t xml:space="preserve">Cortar o rótulo e manter, em prosa, as duas lições que o caso sustenta de fato, dentro da própria narrativa do caso.</t>
  </si>
  <si>
    <t xml:space="preserve">**O Teste do Re-Contratação (*Keeper Test*):**</t>
  </si>
  <si>
    <t xml:space="preserve">Concordância errada ('do Re-Contratação') e nome impreciso: o Keeper Test da Netflix pergunta por quem você lutaria para manter, não quem recontrataria. Falta citar Hastings.</t>
  </si>
  <si>
    <t xml:space="preserve">'O teste do guardião (Keeper Test, da Netflix):' mantendo a pergunta como está.</t>
  </si>
  <si>
    <t xml:space="preserve">**O Ritual de Segunda-Feira às 9h:** Desenhe na folha em branco o **Mapa de Responsabilidades (*Accountability Chart*)**</t>
  </si>
  <si>
    <t xml:space="preserve">Ritual de uma frase, dentro do callout do Espelho, que pede uma ferramenta não ensinada. Faltam duração, quem participa, critério de pronto e o que fazer com o resultado.</t>
  </si>
  <si>
    <t xml:space="preserve">Dar seção própria ao Ritual: 60 minutos, só o fundador, cinco caixas sem nomes, os números de cada caixa e, como saída, a regra de alçada escrita (quem aprova até R$ 2.000 sem você).</t>
  </si>
  <si>
    <t xml:space="preserve">&gt; **Entregável:** Plano de Time de dezoito meses mais Carta de Valores e Cultura, Arquitetura Operacional (OKRs, cadência de reuniões, playbooks, stack) e Máquina de Crescimento</t>
  </si>
  <si>
    <t xml:space="preserve">O resumo da Fase 16 cobra entregas das Fases 15 e 17 (motor de aquisição, OKRs, NRR, burn multiple, Rule of 40). Duas das três armadilhas são de vendas e de OKR.</t>
  </si>
  <si>
    <t xml:space="preserve">Reescrever o resumo só com entregas de time, liderança e cultura (plano de contratação, valores escritos, rituais, eNPS, regras de alçada) e levar o resto para os resumos das Fases 15 e 17.</t>
  </si>
  <si>
    <t xml:space="preserve">logo a seguir.2 a [[#Framework: Intent-Based Leadership / Turn the Ship Around (L. David Marquet, 2012)|</t>
  </si>
  <si>
    <t xml:space="preserve">Frase corrompida: sobra '.2 a' e um link solto depois do ponto final. Resíduo de edição visível para o leitor.</t>
  </si>
  <si>
    <t xml:space="preserve">Cortar tudo depois de 'logo a seguir.' ou reescrever: 'Os frameworks complementares estão detalhados no Manual Passo a Passo logo a seguir.'</t>
  </si>
  <si>
    <t xml:space="preserve">- Situational Leadership (Hersey e Blanchard), 5 Dysfunctions of a Team (Lencioni), Topgrading (Brad Smart), Crucial Conversations (Patterson)</t>
  </si>
  <si>
    <t xml:space="preserve">Onze frameworks 'complementares' numa linha e 15 detalhados depois (SPADE e 7S nem constam aqui). Sem hierarquia, o leitor não sabe qual usar em que momento da fase.</t>
  </si>
  <si>
    <t xml:space="preserve">Uma tabela 'se o problema é X, use Y' com no máximo seis ferramentas, cada uma ligada a um passo da fase. As demais vão para a leitura recomendada.</t>
  </si>
  <si>
    <t xml:space="preserve">| ARR | Receita anual recorrente | Crescendo ≥ 3x ano a ano |</t>
  </si>
  <si>
    <t xml:space="preserve">Seis das nove métricas são de crescimento e capital, já vistas na Fase 15, e só valem para SaaS, como a tabela de C-level por ARR (2150). Clínica, indústria e varejo ficam sem régua.</t>
  </si>
  <si>
    <t xml:space="preserve">Trocar por métricas de pessoas (tempo para preencher vaga crítica, aceite de oferta, retenção em 12 meses, eNPS, decisões por semana no fundador) e dar equivalentes fora do SaaS. Conferir o '≥ 3x ao ano'.</t>
  </si>
  <si>
    <t xml:space="preserve">&gt; Todos os frameworks abaixo estão detalhados integralmente com origem, estrutura, passo a passo de aplicação, exemplo brasileiro e armadilhas</t>
  </si>
  <si>
    <t xml:space="preserve">Nenhum dos 15 frameworks traz exemplo brasileiro: são genéricos (Maria, Ana, Bruno), americanos (Pixar, Netflix) ou em inglês (3277). A briga de cofundadores (2880) pedia Lucas e Marina.</t>
  </si>
  <si>
    <t xml:space="preserve">Cumprir com um caso brasileiro curto por framework, de preferência com os arquétipos (Lucas revisando código no Radical Candor, Lucas e Marina no Crucial Conversations), ou trocar a promessa por 'exemplo aplicado'.</t>
  </si>
  <si>
    <t xml:space="preserve">- DACI: popularizado por Atlassian a partir dos anos 2000s, usado em tech companies.</t>
  </si>
  <si>
    <t xml:space="preserve">A origem do DACI costuma ser atribuída à Intuit nos anos 1980, e a Atlassian o divulgou no Team Playbook nos anos 2010. 'Anos 2000s' e 'anos 1950s' têm plural duplo.</t>
  </si>
  <si>
    <t xml:space="preserve">'DACI: criado na Intuit nos anos 1980 e popularizado pelo Team Playbook da Atlassian.' Conferir. Trocar 'anos 1950s' por 'anos 1950'.</t>
  </si>
  <si>
    <t xml:space="preserve">Múltiplos accountable/decide: "decisão conjunta" = sem decisão, Confundir consulted com approver</t>
  </si>
  <si>
    <t xml:space="preserve">Listas de armadilhas viraram uma frase só, ligada por vírgulas e com maiúscula no meio. Em 'RACI para decisões. DACI para tarefas' o sentido se perde. Padrão em cerca de 16 seções.</t>
  </si>
  <si>
    <t xml:space="preserve">Devolver a forma de lista em todas as seções 'Onde o papel aceita tudo' e 'Quando deixar na gaveta', uma armadilha por item. Aqui: 'Usar RACI para decisões ou DACI para tarefas: ferramenta errada para o contexto.'</t>
  </si>
  <si>
    <t xml:space="preserve">**Kim Scott**, ex-executiva da Google, Apple, Twitter e YouTube (como coach de CEO)</t>
  </si>
  <si>
    <t xml:space="preserve">Biografia embaralhada: Scott foi executiva no Google (vendas de AdSense, YouTube e DoubleClick), professora na Apple University e coach de CEOs em empresas como Dropbox e Twitter.</t>
  </si>
  <si>
    <t xml:space="preserve">'Kim Scott, ex-executiva do Google, professora da Apple University e coach de CEOs de empresas como Dropbox e Twitter, publicou Radical Candor em 2017.' Conferir a lista.</t>
  </si>
  <si>
    <t xml:space="preserve">Contextos culturais onde criticismo direto é severamente tabu (adapter linguagem, não princípio).</t>
  </si>
  <si>
    <t xml:space="preserve">'Adapter' é inglês ou erro de digitação e 'criticismo' é falso cognato de criticism. A ressalva mais útil para o leitor brasileiro sai truncada.</t>
  </si>
  <si>
    <t xml:space="preserve">'Contextos em que a crítica direta é tabu: adapte a linguagem, não o princípio.'</t>
  </si>
  <si>
    <t xml:space="preserve">Taxa histórica de erro em hires: 25% (muitos don't fit). Com Topgrading: 7% em estudos de Smart.</t>
  </si>
  <si>
    <t xml:space="preserve">Os números de Smart parecem trocados: o Topgrading costuma citar cerca de 25% de acerto sem o método e 75% a 90% com ele. 'Muitos don't fit' é inglês no meio da frase.</t>
  </si>
  <si>
    <t xml:space="preserve">Conferir na fonte (Topgrading, 3ª ed.) e reescrever: 'Smart estima que, sem método, só uma em cada quatro contratações dá certo, e diz chegar a 75% ou mais com o Topgrading.'</t>
  </si>
  <si>
    <t xml:space="preserve">Pular reference checks: 50% dos candidatos inflamam passado</t>
  </si>
  <si>
    <t xml:space="preserve">'Inflamam' (de inflamar) no lugar de 'inflam' (de inflar). E o 50% vem sem fonte.</t>
  </si>
  <si>
    <t xml:space="preserve">'Pular a checagem de referências: muitos candidatos inflam o próprio histórico.'</t>
  </si>
  <si>
    <t xml:space="preserve">Eu preciso fix o sistema."</t>
  </si>
  <si>
    <t xml:space="preserve">Verbo inglês sem conjugação no meio da fala soa como erro. O mesmo em 'pushou' (2956), 'coaches executivos' (2912) e 'pode pushar' (3221).</t>
  </si>
  <si>
    <t xml:space="preserve">'Eu preciso consertar o sistema.' 'Foi o engenheiro júnior que subiu código ruim.' 'Willink treina executivos pelo mundo.' 'Pode cobrar.'</t>
  </si>
  <si>
    <t xml:space="preserve">#### Framework: The Hard Things About Hard Things (Ben Horowitz, 2014)</t>
  </si>
  <si>
    <t xml:space="preserve">O livro é The Hard Thing About Hard Things, no singular, como está no Sobre este Volume (97). O erro se repete em 2396, 2983, 3032 e 3985, num dos dez livros-base da edição.</t>
  </si>
  <si>
    <t xml:space="preserve">Corrigir para 'The Hard Thing About Hard Things' nas cinco ocorrências e citar a edição brasileira (O lado difícil das situações difíceis), após conferir.</t>
  </si>
  <si>
    <t xml:space="preserve">demitir amigos, enfrentar crises existenciais, lidar com psicose do CEO.</t>
  </si>
  <si>
    <t xml:space="preserve">'Psicose' é doença mental grave. Horowitz fala da psicologia do CEO e da luta interna (The Struggle), não de psicose.</t>
  </si>
  <si>
    <t xml:space="preserve">'lidar com a própria cabeça nos piores momentos, o que ele chama de The Struggle'.</t>
  </si>
  <si>
    <t xml:space="preserve">Anti-framework em estilo, não promete método.</t>
  </si>
  <si>
    <t xml:space="preserve">O texto admite que o livro não é framework e mesmo assim o encaixa no molde de regras do jogo e passo a passo. Uma coletânea de ensaios vira método à força.</t>
  </si>
  <si>
    <t xml:space="preserve">Tirar Horowitz do manual de frameworks e usá-lo como voz na prosa da fase (demitir amigo, contratar pela força e não pela ausência de fraqueza), onde a autoridade dele rende mais.</t>
  </si>
  <si>
    <t xml:space="preserve">- Missão clara, repetida ao exausto.</t>
  </si>
  <si>
    <t xml:space="preserve">'Ao exausto' não existe. A locução é 'à exaustão'.</t>
  </si>
  <si>
    <t xml:space="preserve">'Missão clara, repetida à exaustão.'</t>
  </si>
  <si>
    <t xml:space="preserve">- Sem política de férias (tire quando quiser).</t>
  </si>
  <si>
    <t xml:space="preserve">Para empregado CLT, férias não são opcionais: 30 dias por ano, terço constitucional, fracionamento limitado e data definida pelo empregador. Copiar a Netflix sem ressalva cria passivo.</t>
  </si>
  <si>
    <t xml:space="preserve">Inserir: 'No Brasil, férias de CLT são obrigatórias. Dá para flexibilizar datas, não abolir a regra.' Mesmo cuidado em 'elimine underperformers agressivamente' (3144), e citar o Brasil entre as culturas hierárquicas (3166).</t>
  </si>
  <si>
    <t xml:space="preserve">Para empregado CLT, férias são obrigatórias, com 30 dias por período aquisitivo e terço constitucional. Só podem ser divididas em até três períodos com concordância do empregado, um de pelo menos 14 dias e os outros de 5 dias ou mais.</t>
  </si>
  <si>
    <t xml:space="preserve">https://www.planalto.gov.br/ccivil_03/_ato2015-2018/2017/lei/l13467.htm</t>
  </si>
  <si>
    <t xml:space="preserve">Netflix reporta: **menos**.</t>
  </si>
  <si>
    <t xml:space="preserve">Pergunta retórica com resposta em negrito e dado a conferir: em No Rules Rules, Hastings admite abusos e defende a regra pela agilidade, não pela economia.</t>
  </si>
  <si>
    <t xml:space="preserve">Conferir no livro e reescrever sem a pergunta: 'Segundo Hastings, alguns abusaram, o gasto total pouco mudou e a empresa ganhou ao eliminar aprovações.'</t>
  </si>
  <si>
    <t xml:space="preserve">Keeper test como eufemismo para "demitir qualquer um": baratel cultura, gera medo</t>
  </si>
  <si>
    <t xml:space="preserve">'Baratel' não existe. Provável 'barateia a cultura'.</t>
  </si>
  <si>
    <t xml:space="preserve">'Usar o Keeper Test como desculpa para demitir qualquer um barateia a cultura e espalha medo.'</t>
  </si>
  <si>
    <t xml:space="preserve">- Engineer: "Boss, what should I do about bug X?"</t>
  </si>
  <si>
    <t xml:space="preserve">O diálogo de uma startup brasileira de 50 pessoas está todo em inglês, inclusive a fala do CEO. Quebra a promessa de exemplo brasileiro e afasta o leitor.</t>
  </si>
  <si>
    <t xml:space="preserve">'Engenheiro: Chefe, o que eu faço com o bug X?' 'CEO: Faz Y.' Depois: 'Engenheiro: Pretendo corrigir o bug X fazendo Y, porque os logs mostram a causa aí.' 'CEO: Faz sentido. Segue.'</t>
  </si>
  <si>
    <t xml:space="preserve">adotado por DoorDash, Stripe, Pinterest e diversas scaleups</t>
  </si>
  <si>
    <t xml:space="preserve">Cargo de Rajaram ('VP de produtos do Square'), ano (2014) e adotantes vêm sem fonte. Na mesma linha, 'resentimento' em vez de 'ressentimento'.</t>
  </si>
  <si>
    <t xml:space="preserve">Conferir cargo e data. Manter só adotantes documentados ou escrever 'adotado por várias empresas de tecnologia'. Corrigir 'ressentimento'.</t>
  </si>
  <si>
    <t xml:space="preserve">Originalmente uma resposta a percepcao de que estrutura organizacional sozinha nao explicava performance.</t>
  </si>
  <si>
    <t xml:space="preserve">A seção do 7S inteira (3335 a 3371) perdeu os acentos: percepcao, nao, dimensoes, Estrategia, lideranca. Em 3346 e 3365, 'e' e 'E' deveriam ser 'é' e o sentido muda.</t>
  </si>
  <si>
    <t xml:space="preserve">Restaurar a acentuação da seção toda, com atenção a 'como a organizacao e formalmente desenhada' (é) e 'E ferramenta macro' (É). Trocar a vírgula final de 3343 por dois-pontos.</t>
  </si>
  <si>
    <t xml:space="preserve">- Mendelow, A. *Organizational Politics and the Management of Strategic Change* (1991), critica e refinamento.</t>
  </si>
  <si>
    <t xml:space="preserve">Mendelow é conhecido pela matriz de stakeholders (poder e interesse), não por crítica ao 7S. A obra com esse título não parece existir. Provável referência inventada.</t>
  </si>
  <si>
    <t xml:space="preserve">Conferir. Se não existir, cortar ou trocar pelo artigo original do 7S: Waterman, Peters e Phillips, 'Structure Is Not Organization', Business Horizons, 1980.</t>
  </si>
  <si>
    <t xml:space="preserve">**Alimenta o Capítulo 2 (Vol. 4) (FRAMEWORK DE CANAIS DE AQUISIÇÃO)** (organizações em escala)</t>
  </si>
  <si>
    <t xml:space="preserve">Remete a 'organizações em escala' num capítulo sobre canais de aquisição, e o link de 3502 rebatiza o capítulo como 'de 20 a 500 pessoas'. Diz ainda que o quadro alimenta a própria Fase 16.</t>
  </si>
  <si>
    <t xml:space="preserve">Apontar para os Capítulos 17 e 18 deste volume (cultura e hipercrescimento) ou para o Accountability Chart do Vol. 7. Corrigir o rótulo do link em 3502 e cortar 'e Fase 16'.</t>
  </si>
  <si>
    <t xml:space="preserve">#### Canvas: Team Canvas (Alex Ivanov, 2015)</t>
  </si>
  <si>
    <t xml:space="preserve">Canvas copiado na íntegra em v01 (1172) e v07 (1802), com o mesmo exemplo da Loggi e o mesmo erro de fase. O Org Chart Evolution também se repete em v07 (1919).</t>
  </si>
  <si>
    <t xml:space="preserve">Manter a versão completa aqui, onde a ferramenta tem mais uso, e deixar nos outros volumes um resumo de cinco linhas com remissão.</t>
  </si>
  <si>
    <t xml:space="preserve">Fase errada: time e escala é a Fase 16. A Fase 14 é Capital para escala. O erro foi copiado junto com o canvas para v01 e v07.</t>
  </si>
  <si>
    <t xml:space="preserve">'Use o Team Canvas na Fase 16 (time, liderança e cultura) como artefato de onboarding...' e corrigir nas cópias.</t>
  </si>
  <si>
    <t xml:space="preserve">O título fala em 30 a 60 minutos, o texto em 60 a 90 (3510 e 3562) ou 90 (3554), e os passos somam 95 minutos.</t>
  </si>
  <si>
    <t xml:space="preserve">Unificar: 'sessão de 90 a 120 minutos para times de 3 a 8 pessoas', coerente com a soma dos passos.</t>
  </si>
  <si>
    <t xml:space="preserve">Caso real com detalhes internos sem fonte: falas de cada membro, metas de NPS 45 e CAC de R$ 800, regras de veto. Parece inventado e é apresentado como fato de uma empresa real.</t>
  </si>
  <si>
    <t xml:space="preserve">Se não houver fonte pública, apresentar como caso ilustrativo com empresa fictícia ou com um arquétipo (Rafael e Bia abrindo operação em outra capital). Se houver, citar.</t>
  </si>
  <si>
    <t xml:space="preserve">Conceito de Founder Mode (Paul Graham, 2024), critérios de quando delegar e quando manter envolvimento direto</t>
  </si>
  <si>
    <t xml:space="preserve">A fase abre condenando o fundador como centro de tudo e fecha com um template de 'preservação de Founder Mode', sem conciliar as duas teses. O leitor sai sem saber qual vale.</t>
  </si>
  <si>
    <t xml:space="preserve">Uma frase de ponte: 'Founder Mode não é voltar a aprovar reembolso de R$ 80. É escolher poucos domínios em que você desce ao detalhe e soltar o resto com regra de alçada.'</t>
  </si>
  <si>
    <t xml:space="preserve">##### Template: Job Descriptions — Contratações-chave (Fase 16).1 Head of Product</t>
  </si>
  <si>
    <t xml:space="preserve">Numeração automática quebrada: '(Fase 16).1', '.2' e '.3' colados ao título, resíduo da troca de '16.1'.</t>
  </si>
  <si>
    <t xml:space="preserve">'##### Modelo 1: Head of Product', 'Modelo 2: Head of Engineering', 'Modelo 3: Head of Sales'.</t>
  </si>
  <si>
    <t xml:space="preserve">- Modelo de trabalho: `[remoto / híbrido / presencial]` — `[cidade, se aplicável]`</t>
  </si>
  <si>
    <t xml:space="preserve">Os três modelos de vaga não têm campo de regime (CLT ou PJ), primeira pergunta do candidato brasileiro, nem lembram que comissão de vendedor CLT tem natureza salarial.</t>
  </si>
  <si>
    <t xml:space="preserve">Acrescentar 'Regime: [CLT / PJ]' nos três modelos e, no Head of Sales, a nota: 'comissão de CLT entra no cálculo de 13º, férias e FGTS. Calcule o custo total antes de publicar.' Conferir.</t>
  </si>
  <si>
    <t xml:space="preserve">&gt; Referenciado em: Fase 2, Fase 3, Fase 3, Fase 4, Fase 5, Fase 6, Fase 8, Fase 9, Fase 10.</t>
  </si>
  <si>
    <t xml:space="preserve">Índice automático que vazou, com 'Fase 3' duplicada. Nenhuma das Fases 2 a 10 cita este template, que serve a líderes que essas fases ainda não têm.</t>
  </si>
  <si>
    <t xml:space="preserve">Cortar o callout ou trocar por 'Usado na Fase 16 e nos Capítulos 12 e 14 deste volume', depois de conferir.</t>
  </si>
  <si>
    <t xml:space="preserve">Complementa o esqueleto em blocos amplos da seção principal de BQ.</t>
  </si>
  <si>
    <t xml:space="preserve">'BQ' não é definido em nenhum volume da coleção. A remissão aponta para uma seção que o leitor não encontra. Resíduo de bastidor, repetido em 3889.</t>
  </si>
  <si>
    <t xml:space="preserve">'Complementa a semana-modelo do Capítulo 12 (Gestão de tempo do fundador)', depois de conferir onde está o esqueleto em blocos. Corrigir também 3889.</t>
  </si>
  <si>
    <t xml:space="preserve">### Fechamento da Fase 16: o que muda na sua cabeça e na sua empresa a partir de agora</t>
  </si>
  <si>
    <t xml:space="preserve">O fechamento chega antes de três seções de miolo (exercício, travessia de 20 a 100, contrato de alforria). O leitor recebe o 'siga para a Fase 19' e o texto continua.</t>
  </si>
  <si>
    <t xml:space="preserve">Mover o Fechamento para logo antes da Transição (4011) e subir a travessia de 20 a 100 para o começo da fase, onde ela conversa com a cena da Camila.</t>
  </si>
  <si>
    <t xml:space="preserve">Você escalou time (contratações C-level, cultura documentada, rituais de gestão), operações (OKRs, cadência, processos críticos, stack) e máquina de crescimento</t>
  </si>
  <si>
    <t xml:space="preserve">Diz que o leitor escalou operações, Série A e máquina de crescimento nesta fase, temas das Fases 17, 14 e 15. Mesmo resíduo de 1969, 1986 e 2370.</t>
  </si>
  <si>
    <t xml:space="preserve">Fechar só com o que a fase ensinou: 'Você trocou o comando radial por uma camada de líderes, escreveu valores que geram disputa e montou rituais que rodam sem você.'</t>
  </si>
  <si>
    <t xml:space="preserve">abaixo de 20 é empresa-fundador, você conhece todos pelo nome e a cultura é transmitida por osmose diária.</t>
  </si>
  <si>
    <t xml:space="preserve">As faixas de tamanho e a frase da osmose reaparecem quase iguais em 3955, duas seções adiante, com mais um conjunto de cortes diferente dos anteriores.</t>
  </si>
  <si>
    <t xml:space="preserve">Deixar as faixas uma vez só, na travessia de 20 a 100, e no exercício apenas remeter a elas.</t>
  </si>
  <si>
    <t xml:space="preserve">Respondeu "sim" a todas com empresa abaixo de 50 pessoas: operando bem. Respondeu "sim" a todas com empresa acima de 100: bandeira amarela</t>
  </si>
  <si>
    <t xml:space="preserve">O gabarito cobre abaixo de 50 e acima de 100 e pula a faixa de 50 a 100, que o próprio Passo 1 chama de transição dolorosa. Quem está ali fica sem leitura.</t>
  </si>
  <si>
    <t xml:space="preserve">Acrescentar: 'De 50 a 100: sim em tudo indica que você ainda é o centro. Escolha a pergunta em que vai passar a dizer não sei e nomeie quem passa a saber por você.'</t>
  </si>
  <si>
    <t xml:space="preserve">Fundador que resiste a deixar de ser "fundador-operador" vira gargalo.</t>
  </si>
  <si>
    <t xml:space="preserve">Quinta lista de sinais de gargalo na fase (2141, 2191, 2228, 2361, 3949), cada uma com critério próprio. O leitor não sabe qual régua usar.</t>
  </si>
  <si>
    <t xml:space="preserve">Consolidar numa régua só (a de 2191, com 48 horas e 30 decisões por semana, é a mais concreta) e remeter a ela nos outros pontos.</t>
  </si>
  <si>
    <t xml:space="preserve">Luiza Trajano, ao conduzir o Magazine Luiza durante a transformação de varejista tradicional em plataforma digital</t>
  </si>
  <si>
    <t xml:space="preserve">A transformação digital do Magalu foi conduzida por Frederico Trajano como CEO, a partir de 2016, com Luiza no conselho. E um exemplo de dezenas de milhares de pessoas ilustra a faixa de 40 a 70.</t>
  </si>
  <si>
    <t xml:space="preserve">Conferir papéis e datas. Atribuir a transformação a Frederico e a cultura de origem a Luiza, ou trocar por um caso brasileiro do porte da seção.</t>
  </si>
  <si>
    <t xml:space="preserve">- Você sentindo que está gastando mais tempo em gestão de pessoas do que em estratégia ou produto</t>
  </si>
  <si>
    <t xml:space="preserve">Item de lista órfão depois de um parágrafo que já virou prosa, com gerúndio solto. Sobra da conversão de lista em texto.</t>
  </si>
  <si>
    <t xml:space="preserve">Incorporar ao parágrafo anterior: '...e a sensação de gastar mais tempo com gestão de pessoas do que com estratégia ou produto.'</t>
  </si>
  <si>
    <t xml:space="preserve">Pagar R$15-30k/mês por 6-12 meses é investimento que se paga em evitar contratação ruim ou estratégia desalinhada.</t>
  </si>
  <si>
    <t xml:space="preserve">Preço de coach executivo sem fonte e alto para o porte de 20 a 100 pessoas. Na mesma linha, Horowitz entra sem o nome do coach dele, que daria o caso concreto.</t>
  </si>
  <si>
    <t xml:space="preserve">Conferir faixas de mercado em 2026 e escrever 'de R$ X a R$ Y por mês, conforme a senioridade'. Citar o caso: 'Ben Horowitz teve Bill Campbell como coach na Loudcloud e na Opsware.'</t>
  </si>
  <si>
    <t xml:space="preserve">Implementar primeira matriz formal de performance avaliation, não complexa, mas existente.</t>
  </si>
  <si>
    <t xml:space="preserve">'Avaliation' não existe em inglês nem em português. Na mesma linha, 'viram políticas' (policies) está no lugar de politicagem (politics).</t>
  </si>
  <si>
    <t xml:space="preserve">'Implantar a primeira matriz formal de avaliação de desempenho, simples, mas existente.' E: 'decisões de promoção, salário e saída viram politicagem em vez de mérito.'</t>
  </si>
  <si>
    <t xml:space="preserve">Valores que não refletem comportamento atual precisam ser ajustados ou enforcados</t>
  </si>
  <si>
    <t xml:space="preserve">'Enforcados' quer dizer mortos na forca. Falso cognato de enforced que um leitor vai citar para ridicularizar o livro. Em 2205, 'enforçáveis' vem do mesmo decalque.</t>
  </si>
  <si>
    <t xml:space="preserve">'Valores que não refletem o comportamento atual precisam ser ajustados ou cobrados de verdade.' Em 2205: 'São aplicáveis: você está disposto a demitir alguém de alta performance que os viole.'</t>
  </si>
  <si>
    <t xml:space="preserve">Padrão comum: nenhuma das três fez a transição sem turbulência.</t>
  </si>
  <si>
    <t xml:space="preserve">Lista quatro empresas e conclui com 'nenhuma das três'. E acabou de dizer que a Resultados Digitais fez a transição de forma relativamente suave.</t>
  </si>
  <si>
    <t xml:space="preserve">'Padrão comum: nenhuma das quatro atravessou sem turbulência, nem a RD, que sofreu menos por ter escrito a cultura cedo.'</t>
  </si>
  <si>
    <t xml:space="preserve">**Creditas** entre 2018-2020 atravessou essa transição e teve período duro, turnover alto de lideranças, adaptação do fundador.</t>
  </si>
  <si>
    <t xml:space="preserve">Crises internas de empresas reais (Creditas, Wildlife) sem fonte. 'Resultados Digitais (pré-fusão)': foi aquisição pela TOTVS em 2021, não fusão.</t>
  </si>
  <si>
    <t xml:space="preserve">Citar a fonte pública de cada caso (reportagem, entrevista) ou retirar. Trocar 'pré-fusão' por 'antes da aquisição pela TOTVS'.</t>
  </si>
  <si>
    <t xml:space="preserve">### O contrato de alforria do CEO: o que você deve parar de fazer imediatamente para a empresa crescer</t>
  </si>
  <si>
    <t xml:space="preserve">Metáfora da escravidão para um CEO que delega, mal escolhida num livro brasileiro e imprecisa (o termo é carta de alforria). O corpo pede transição gradual, não 'parar imediatamente'.</t>
  </si>
  <si>
    <t xml:space="preserve">'O que parar de fazer, e quando: a saída do fundador de cada função'.</t>
  </si>
  <si>
    <t xml:space="preserve">Pipeline estagna porque só você fecha ou tempo seu em deals &lt; 20% do total de trabalho</t>
  </si>
  <si>
    <t xml:space="preserve">O sinal parece invertido: se o fundador gasta menos de 20% do tempo em vendas, a transição já aconteceu. Na célula ao lado, 'em paper' no lugar de 'no papel'.</t>
  </si>
  <si>
    <t xml:space="preserve">Provável intenção: 'ou seu tempo em negociações passa de metade da semana'. Conferir o número com o autor e trocar 'em paper' por 'no papel'.</t>
  </si>
  <si>
    <t xml:space="preserve">Erro clássico: contratar VP de Vendas e continuar fechando todos os deals por 12 meses.</t>
  </si>
  <si>
    <t xml:space="preserve">Erro descrito no abstrato, quando a Fase 15 acabou de mostrar Marina fechando tudo sozinha e a bíblia prevê o primeiro VP de Vendas dela. A ponte estava pronta.</t>
  </si>
  <si>
    <t xml:space="preserve">'É o risco de Marina: contratar o VP de Vendas e continuar entrando em toda reunião de fechamento por mais um ano. O VP não aprende, não ganha a confiança do time e sai.'</t>
  </si>
  <si>
    <t xml:space="preserve">Os **19 capítulos** a seguir deste volume aprofundam</t>
  </si>
  <si>
    <t xml:space="preserve">O volume tem 20 capítulos depois da Fase 16, do 1 ao 20, como mostra o próprio Sumário.</t>
  </si>
  <si>
    <t xml:space="preserve">'Os 20 capítulos a seguir deste volume aprofundam...'</t>
  </si>
  <si>
    <t xml:space="preserve">ABERTURA DOS CAPÍTULOS</t>
  </si>
  <si>
    <t xml:space="preserve">fechar contratos *Enterprise* de ciclo longo com múltiplos decisores e *procurement* (Cap. 2) e unificar funil, território e comissionamento via *RevOps* (Cap. 3)</t>
  </si>
  <si>
    <t xml:space="preserve">A abertura promete que o Cap. 3 ensina território e comissionamento. O capítulo não tem seção sobre nenhum dos dois, mas o Espelho e o Ritual cobram clawback de comissão.</t>
  </si>
  <si>
    <t xml:space="preserve">Escrever no Cap. 3 uma seção curta "Território e comissão" (desenho de território, cota, OTE, aceleradores, comissão no recebimento, limites da CLT) ou tirar a promessa da abertura.</t>
  </si>
  <si>
    <t xml:space="preserve">[[#CAPÍTULO 1 — GROWTH COMO FUNÇÃO ORGANIZACIONAL: TIME DE GROWTH, BUILD VS HIRE, RELAÇÃO COM PRODUTO|Capítulo 1]]</t>
  </si>
  <si>
    <t xml:space="preserve">As âncoras dos links copiam o travessão dos títulos. Quando a limpeza tirar o travessão dos títulos de capítulo, as 36 remissões deste trecho quebram sem aviso.</t>
  </si>
  <si>
    <t xml:space="preserve">Trocar título e âncora no mesmo passe de script (ex.: "CAPÍTULO 1: GROWTH COMO FUNÇÃO...") e rodar um verificador de links depois da troca.</t>
  </si>
  <si>
    <t xml:space="preserve">Em Recife, **Rafael** contratou um consultor que se autointitulava "Especialista em Growth Hacking" prometendo triplicar as vendas do e-commerce e do marketplace que ele operava com **Bia**.</t>
  </si>
  <si>
    <t xml:space="preserve">No Vol. 6 Rafael e Bia repetem o erro do arco dos Vol. 1 a 4 (venda inflada por mídia paga e cupom). E a cena é varejo D2C, enquanto o corpo do capítulo só fala de SaaS B2B medido por ARR.</t>
  </si>
  <si>
    <t xml:space="preserve">Abrir com Lucas e Marina decidindo se contratam um Head of Growth, ou pôr Rafael e Bia num dilema de escala (montar time de growth para o lado vendedor do marketplace) e trazer exemplos de D2C para o corpo.</t>
  </si>
  <si>
    <t xml:space="preserve">Porque funis lineares de mídia paga são fáceis de entender, mas sofrem da **Lei da Degradação Inevitável do Canal**: toda plataforma de anúncio fica mais cara e saturada a cada trimestre.</t>
  </si>
  <si>
    <t xml:space="preserve">Pergunta retórica com resposta imediata e uma "Lei" inventada, sem crédito. A ideia é a Law of Shitty Clickthroughs, de Andrew Chen. Três nomes próprios em três parágrafos.</t>
  </si>
  <si>
    <t xml:space="preserve">Creditar: "Andrew Chen chamou isso de lei dos cliques cada vez piores: todo canal satura e encarece." Guardar um único nome próprio para o capítulo.</t>
  </si>
  <si>
    <t xml:space="preserve">Chamamos a armadilha de Rafael de **O Dopamina de Aquisição Sem Retenção**</t>
  </si>
  <si>
    <t xml:space="preserve">Erro de gênero no conceito batizado do capítulo: dopamina é substantivo feminino. O nome também é longo e pouco memorável.</t>
  </si>
  <si>
    <t xml:space="preserve">"A Dopamina do Cadastro", mais curto. Se mantiver a ideia inteira: "Chamamos a armadilha de Rafael de a Dopamina da Aquisição sem Retenção".</t>
  </si>
  <si>
    <t xml:space="preserve">Growth (crescimento), em startups modernas, não é "marketing com nome cool". É uma disciplina organizacional que combina aquisição, ativação, retenção, referral (indicação) e monetização</t>
  </si>
  <si>
    <t xml:space="preserve">A cena acaba na linha 4039 e o corpo recomeça como verbete. Rafael e Bia não voltam em nenhuma das 400 linhas seguintes, nem no Espelho nem no Ritual.</t>
  </si>
  <si>
    <t xml:space="preserve">Retomar o casal em três pontos: na escolha do estágio (4065), no build vs hire vs agência (4366, onde o consultor da cena cabe) e no Espelho, com a pergunta que Bia faria ao olhar a retenção.</t>
  </si>
  <si>
    <t xml:space="preserve">Constrói viral loops (loops virais, mecânicas em que cada usuário traz outros). Otimiza pricing (precificação).</t>
  </si>
  <si>
    <t xml:space="preserve">Glosa automática em cada termo inglês, às vezes só a tradução literal. O termo glosado volta sem glosa linhas depois, e a glosa falta onde seria útil (mutex groups, MDE, PQA).</t>
  </si>
  <si>
    <t xml:space="preserve">Usar o termo em português quando existe (precificação, indicação, coorte) e glosar só o jargão que o leitor vai reencontrar (K-factor, MDE), uma vez, na primeira ocorrência.</t>
  </si>
  <si>
    <t xml:space="preserve">Hotmart (bootstrap em parte da trajetoria, com escala internacional sem dependencia de VC)</t>
  </si>
  <si>
    <t xml:space="preserve">A Hotmart recebeu aporte de venture capital (rodada liderada pela TCV, salvo engano). O parêntese também não tem relação com a frase, que fala de função de growth madura.</t>
  </si>
  <si>
    <t xml:space="preserve">Cortar o parêntese. Se quiser o ponto sobre capital, checar a rodada e escrever: "a Hotmart cresceu anos com caixa próprio antes de captar".</t>
  </si>
  <si>
    <t xml:space="preserve">A Hotmart captou venture capital. Em abril de 2021 levantou US$ 130 milhões em Série C liderada pela TCV, com General Atlantic, GIC, Accomplice e Koolen &amp; Partners já como acionistas.</t>
  </si>
  <si>
    <t xml:space="preserve">https://dutchnews.nl/businesswire/hotmart-company-raises-us130-million-in-investment-round-led-by-tcv/</t>
  </si>
  <si>
    <t xml:space="preserve">bootstrap em parte da trajetoria, com escala internacional sem dependencia de VC</t>
  </si>
  <si>
    <t xml:space="preserve">"trajetoria" e "dependencia" sem acento. Sinal de remendo colado sem revisão, numa frase que já destoa do resto.</t>
  </si>
  <si>
    <t xml:space="preserve">Corrigir para "trajetória" e "dependência" (ou cortar o parêntese, ver achado factual) e procurar no volume outros remendos sem acento.</t>
  </si>
  <si>
    <t xml:space="preserve">Este capítulo trata de quatro perguntas. Quando montar growth team. Como estruturar. Como contratar. Como operar.</t>
  </si>
  <si>
    <t xml:space="preserve">Troca mecânica de dois-pontos por ponto. O capítulo vira lista em frases soltas: "Salário. R$ 40 a 80 mil", "Pro. Foco. Velocidade.", "Winner. Ship para cem por cento. Loser. Kill.".</t>
  </si>
  <si>
    <t xml:space="preserve">Reescrever em prosa: "Quatro perguntas guiam o capítulo: quando montar o time, como estruturá-lo, quem contratar e como operar." Nos prós e contras, usar frases com verbo.</t>
  </si>
  <si>
    <t xml:space="preserve">### Funis Lineares vs. Growth Loops: por que juros compostos vencem força bruta de mídia paga</t>
  </si>
  <si>
    <t xml:space="preserve">Título novo sobre bloco antigo de "por que importa": o corpo não compara funil e loop. O mesmo em 4063 (fala de PMF, corpo é tabela de estágios) e 4095 (promete dois modelos, entrega três).</t>
  </si>
  <si>
    <t xml:space="preserve">Ou reescrever o corpo para cumprir o título (um loop real desenhado passo a passo contra um funil pago), ou dar ao título o que o corpo diz: "Por que montar um time de growth".</t>
  </si>
  <si>
    <t xml:space="preserve">Integra com produto, e marketing, pesado.</t>
  </si>
  <si>
    <t xml:space="preserve">Vírgulas soltas em pares ("produto, e marketing", "Eng, e design, são", "features, e experiência") quebram a sintaxe. É variante da vírgula antes do "e" que o script conta só em listas.</t>
  </si>
  <si>
    <t xml:space="preserve">"Trabalha colado com produto e marketing." Buscar ", e " e ", ou " entre dois termos simples e tirar as vírgulas.</t>
  </si>
  <si>
    <t xml:space="preserve">Tipicamente, três a cinco PMs em time de growth.</t>
  </si>
  <si>
    <t xml:space="preserve">Contradiz o estágio 3 (4069): time de cinco a dez com dois a três PMs e um a dois engenheiros. Em 4081 são dois a quatro engenheiros em time de dez. Fica mais PM que engenheiro.</t>
  </si>
  <si>
    <t xml:space="preserve">Harmonizar: num time de dez, dois ou três PMs, três ou quatro engenheiros, um designer, um ou dois analistas. Usar a mesma conta nas três passagens.</t>
  </si>
  <si>
    <t xml:space="preserve">SaaS Mid-market (ticket R$ 2-8k/mês) R$ 1.500 – R$ 5.000</t>
  </si>
  <si>
    <t xml:space="preserve">CAC de R$ 1.500 a 5.000 para ticket de R$ 2 a 8 mil por mês, ou de R$ 250 a 600 para ticket de R$ 200 a 800, dá payback de semanas a três meses. O volume usa 18 meses como referência (5069).</t>
  </si>
  <si>
    <t xml:space="preserve">Refazer a tabela a partir do payback (CAC igual a ticket mensal vezes margem vezes meses de payback) ou trocar CAC por payback por segmento. Checar a fonte antes de publicar números de SaaS.</t>
  </si>
  <si>
    <t xml:space="preserve">A tabela não tem fonte. Pela conta, CAC de R$ 1.500 a 5.000 com ticket de R$ 2 a 8 mil por mês se paga em cerca de um mês, contra o payback saudável de até 18 meses que o próprio Vol. 6 usa (linha 5069).</t>
  </si>
  <si>
    <t xml:space="preserve">Estimativas indicativas baseadas em benchmarks setoriais agregados (relatórios públicos da Distrito, ABStartups, e dados consolidados de fundos brasileiros). Faixas de referência, não médias estatísticas.</t>
  </si>
  <si>
    <t xml:space="preserve">O título da seção promete "números reais" e a nota admite estimativa sem fonte nomeada. A tabela de ativação não tem fonte e a de retenção cita a16z e Bessemer "adaptados ao BR".</t>
  </si>
  <si>
    <t xml:space="preserve">Nomear relatório e ano para cada tabela ou rebaixar o título: "Faixas de referência para o funil AARRR". Onde não houver fonte, dizer que é estimativa do autor.</t>
  </si>
  <si>
    <t xml:space="preserve">O PIX reduziu atrito em conversão e elevou taxas de finalização de compra em dez a vinte por cento em e-commerce e edtech a partir de 2021.</t>
  </si>
  <si>
    <t xml:space="preserve">Número preciso sem fonte. Na mesma passagem, o CPM da Meta no Brasil "trinta a cinquenta por cento mais barato" que nos EUA também pede fonte e parece subestimado.</t>
  </si>
  <si>
    <t xml:space="preserve">Citar o estudo (Banco Central, ABComm, um PSP) ou trocar por formulação qualitativa: "o PIX reduziu o abandono no checkout".</t>
  </si>
  <si>
    <t xml:space="preserve">Em SaaS, a métrica equivalente é Annual Retention Rate (ARR Renewal).</t>
  </si>
  <si>
    <t xml:space="preserve">"ARR Renewal" não é termo do mercado e colide com ARR (receita recorrente anual), sigla que o próprio capítulo usa para definir os estágios do time.</t>
  </si>
  <si>
    <t xml:space="preserve">"Em SaaS, a métrica equivalente é a taxa de renovação anual, medida como GRR (retenção bruta de receita)."</t>
  </si>
  <si>
    <t xml:space="preserve">K-factor entre zero vírgula um e zero vírgula cinco é típico para programas de referral bem desenhados em SaaS.</t>
  </si>
  <si>
    <t xml:space="preserve">Números escritos por extenso pela troca mecânica: "zero vírgula oito", "de quarenta para quarenta e seis por cento (lift de quinze por cento)". Em trecho técnico, atrasa a leitura e esconde a conta.</t>
  </si>
  <si>
    <t xml:space="preserve">Voltar a algarismos em métricas, faixas e contas: "K entre 0,1 e 0,5", "de 40% para 46% (alta relativa de 15%)". Por extenso, só números redondos em prosa.</t>
  </si>
  <si>
    <t xml:space="preserve">RD Station      Leads gerados pelos clientes/mês</t>
  </si>
  <si>
    <t xml:space="preserve">A tabela apresenta como fato a North Star de RD Station, iFood e Nubank, sem fonte. As de Spotify, Airbnb e Slack têm registro público. As brasileiras parecem dedução do autor.</t>
  </si>
  <si>
    <t xml:space="preserve">Citar a fonte (palestra, relatório, entrevista) ou marcar como hipótese: "uma North Star plausível para a RD Station seria leads gerados pelos clientes por mês".</t>
  </si>
  <si>
    <t xml:space="preserve">### A cadência semanal de experimentação: Hipótese -&gt; ICE Score -&gt; Teste -&gt; Autópsia estatística</t>
  </si>
  <si>
    <t xml:space="preserve">O título promete ICE e cadência semanal. O corpo nunca explica o ICE, e o Ritual (4449) manda priorizar "pela matriz ICE". A seta "-&gt;" em ASCII também ficou no título.</t>
  </si>
  <si>
    <t xml:space="preserve">Pôr no passo 1 um parágrafo: o ICE dá nota de 1 a 10 para impacto, confiança e facilidade, tira a média e ordena o backlog. Um exemplo com três ideias. Trocar as setas por vírgulas.</t>
  </si>
  <si>
    <t xml:space="preserve">Time bom roda cinco a quinze experimentos por mês. Menos é sub-capacidade. Mais é experimentação sem rigor.</t>
  </si>
  <si>
    <t xml:space="preserve">A tabela de 4203 aceita 20 a 40 por mês em time de 20+ e 2 a 5 em time de 3 a 5 pessoas. O Ritual (4449) pede 3 por semana para qualquer time. São três réguas para o mesmo número.</t>
  </si>
  <si>
    <t xml:space="preserve">Escolher uma régua por tamanho de time e repeti-la no callout, no checklist (4412) e no Ritual. Ex.: "time de 3 a 5 pessoas: um experimento por semana".</t>
  </si>
  <si>
    <t xml:space="preserve">Growth team tem métricas claras, em quatro categorias.</t>
  </si>
  <si>
    <t xml:space="preserve">Lista cinco categorias logo abaixo (topo de funil, ativação, retenção, monetização, referral).</t>
  </si>
  <si>
    <t xml:space="preserve">"O time de growth acompanha cinco grupos de métricas."</t>
  </si>
  <si>
    <t xml:space="preserve">Requer governança clara de areas of ownership.</t>
  </si>
  <si>
    <t xml:space="preserve">Densidade de inglês acima da média: "areas of ownership", "mutex groups", "expansion triggers", "PQA signals", "lagging indicator", "Critical role", "unlock 10x growth". Vários sem glosa.</t>
  </si>
  <si>
    <t xml:space="preserve">"Exige regra clara sobre quem é dono de cada parte do produto." Manter em inglês só o que o mercado brasileiro usa assim (growth, PLG, churn) e traduzir o resto.</t>
  </si>
  <si>
    <t xml:space="preserve">O time de produto próprio o core product (feature set principal). O growth team próprio o funil (onboarding, upgrade flows, referral, notifications).</t>
  </si>
  <si>
    <t xml:space="preserve">Frase corrompida: "próprio" ocupa o lugar do verbo inglês "owns". Do jeito que está, as duas frases não têm verbo.</t>
  </si>
  <si>
    <t xml:space="preserve">"O time de produto é dono do núcleo do produto. O time de growth é dono do funil: onboarding, upgrade, indicação e notificações."</t>
  </si>
  <si>
    <t xml:space="preserve">No Brasil, SaaS vertical historicamente é SLG-heavy (Totvs, ContaAzul, RD Station).</t>
  </si>
  <si>
    <t xml:space="preserve">RD Station (automação de marketing) e Conta Azul (gestão para PME) são SaaS horizontais. A grafia "ContaAzul" também diverge de "Conta Azul" em 4143.</t>
  </si>
  <si>
    <t xml:space="preserve">"No Brasil, o SaaS B2B historicamente vendeu por time comercial (Totvs, Conta Azul, RD Station)." Para falar de vertical, usar exemplos verticais de fato.</t>
  </si>
  <si>
    <t xml:space="preserve">&gt; [!info] Fases relacionadas</t>
  </si>
  <si>
    <t xml:space="preserve">Callout de bastidor colado dentro do bloco de código da tabela PLG vs SLG. No leitor, aparece como texto cru ("&gt; [!info]") no meio da tabela, antes da linha de fechamento.</t>
  </si>
  <si>
    <t xml:space="preserve">Tirar o callout do bloco de código. Se a remissão for útil, levá-la para o fim do capítulo, junto do "Ver também", com a numeração de fase corrigida.</t>
  </si>
  <si>
    <t xml:space="preserve">&gt; Referenciado em: Fase 10, Fase 12, Fase 14.</t>
  </si>
  <si>
    <t xml:space="preserve">No mapa atual, Fase 10 é testes de usabilidade e Fase 14 é capital para escala. Nenhuma trata de PLG vs SLG. Parece numeração antiga, como nos outros "Referenciado em" do volume.</t>
  </si>
  <si>
    <t xml:space="preserve">Conferir quais fases citam a tabela e renumerar pelo mapa atual (provavelmente 12, 13 e 15), ou apagar o callout, que é texto de bastidor.</t>
  </si>
  <si>
    <t xml:space="preserve">é o movimento mais relevante para SaaS brasileiro em 2025.</t>
  </si>
  <si>
    <t xml:space="preserve">Edição de 2026 tratando 2025 como presente. O mesmo em 4077 ("Salário. R$ 40 a 80 mil por mês em 2025"), sem fonte.</t>
  </si>
  <si>
    <t xml:space="preserve">Tirar o ano ou atualizar: "é hoje o modelo mais relevante para o SaaS brasileiro". No salário, citar a pesquisa de mercado e o ano.</t>
  </si>
  <si>
    <t xml:space="preserve">Crescer CAC sem olhar LTV.</t>
  </si>
  <si>
    <t xml:space="preserve">Palavra trocada que inverte o sentido. O exemplo logo depois é de CAC caindo (de 300 para 250).</t>
  </si>
  <si>
    <t xml:space="preserve">"Reduzir CAC sem olhar LTV."</t>
  </si>
  <si>
    <t xml:space="preserve">Dark patterns (botão "cancelar" escondido). Referral com incentivo agressivo, que atrai usuário ruim. SEO spam. Ganham curto prazo. Destroem longo prazo (reputação, churn, ban de plataforma).</t>
  </si>
  <si>
    <t xml:space="preserve">Trata dark pattern só como risco de reputação. No Brasil há risco jurídico: CDC (prática abusiva, dever de informação) e, em serviços regulados, o Decreto 11.034/2022, que exige cancelamento fácil.</t>
  </si>
  <si>
    <t xml:space="preserve">Acrescentar: "Esconder o cancelamento também expõe a empresa a Procon e a ação coletiva com base no CDC." Conferir o alcance do decreto antes de citá-lo.</t>
  </si>
  <si>
    <t xml:space="preserve">**O Teste do Desligamento de Mídia:** Se você zerar hoje o orçamento de anúncios pagos do Google e da Meta por 30 dias</t>
  </si>
  <si>
    <t xml:space="preserve">As três perguntas são boas, mas testam loops e experimentos. Nenhuma toca a decisão do capítulo: o estágio certo, o modelo de time, formar, contratar ou terceirizar.</t>
  </si>
  <si>
    <t xml:space="preserve">Trocar a terceira pergunta por: "Quem responde hoje pelo funil inteiro, do anúncio à renovação, e essa pessoa tem autoridade para mudar o produto?"</t>
  </si>
  <si>
    <t xml:space="preserve">Atribuição de enfeite: Grove não tem regra de funil. A fórmula "estilo X" se repete no trecho (Grove em 4447, Moore em 4798, Munger e Grove em 5189) e 22 vezes no volume.</t>
  </si>
  <si>
    <t xml:space="preserve">Tirar o "estilo" quando a regra é do autor. Citar o nome só quando a frase for dele, como Munger em 5189 (sem o Grove).</t>
  </si>
  <si>
    <t xml:space="preserve">Nunca escale o topo do funil (Aquisição) enquanto o meio do funil (Ativação nos primeiros 7 dias e Retenção no dia 30) estiver vazando mais de 60% dos usuários.</t>
  </si>
  <si>
    <t xml:space="preserve">Pelos benchmarks do próprio capítulo (D30 de 20% a 45% em app de consumo, ativação de 30% a 50% em SaaS vertical), a maioria das empresas dentro da faixa normal nunca poderia escalar.</t>
  </si>
  <si>
    <t xml:space="preserve">Amarrar a regra ao benchmark do segmento: "Não escale aquisição enquanto ativação e retenção estiverem abaixo da faixa do seu segmento na tabela acima."</t>
  </si>
  <si>
    <t xml:space="preserve">Por Que Vender para Grandes Empresas Exige Mapear 7 Cadeiras (e Não Encantar o Usuário)</t>
  </si>
  <si>
    <t xml:space="preserve">O título fala em 7 cadeiras, a seção de 4486 em 6, o texto de 4488 em "pelo menos cinco perfis", e o corpo descreve cinco. A bíblia dá a Henrique comitês de 7 decisores.</t>
  </si>
  <si>
    <t xml:space="preserve">Fixar sete e descrever as sete no corpo: comprador econômico, campeão, bloqueador, usuário, avaliador técnico, compras e jurídico. Usar o mesmo número no título, na seção e no Espelho.</t>
  </si>
  <si>
    <t xml:space="preserve">— um contrato de R$ 1,4 milhão por ano.</t>
  </si>
  <si>
    <t xml:space="preserve">Os Cap. 2 e 3 escaparam da limpeza que o Cap. 1 recebeu: 71 e 55 travessões contra 7. O trecho alterna dois regimes de texto, um picotado pela troca mecânica e outro intocado.</t>
  </si>
  <si>
    <t xml:space="preserve">Passar os Cap. 2 e 3 pela mesma limpeza, revisada à mão, para não gerar as vírgulas soltas e as frases partidas que o Cap. 1 herdou da troca automática.</t>
  </si>
  <si>
    <t xml:space="preserve">gastar seis meses encantando um interlocutor simpático (*Coach*)</t>
  </si>
  <si>
    <t xml:space="preserve">A cena diz duas vezes que Henrique negociou por sete meses (4458 e 4460). O nome do erro fala em seis.</t>
  </si>
  <si>
    <t xml:space="preserve">"gastar sete meses encantando um interlocutor simpático".</t>
  </si>
  <si>
    <t xml:space="preserve">Geoffrey Moore e os criadores do método **MEDDPICC** explicam que vendas complexas B2B nunca são decididas por uma única pessoa</t>
  </si>
  <si>
    <t xml:space="preserve">Moore escreveu sobre adoção de tecnologia, não sobre comitê de compra. Os papéis usados no capítulo (comprador econômico, usuário, técnico, coach) vêm de Miller e Heiman, Strategic Selling.</t>
  </si>
  <si>
    <t xml:space="preserve">"Robert Miller e Stephen Heiman mostraram em Strategic Selling (1985) que toda venda complexa tem pelo menos quatro papéis de compra." Conferir a data.</t>
  </si>
  <si>
    <t xml:space="preserve">CP cobre vendas enterprise como uma das quatro motions principais.</t>
  </si>
  <si>
    <t xml:space="preserve">Sigla de bastidor ("CP") vazou para o leitor. Não está definida em lugar nenhum.</t>
  </si>
  <si>
    <t xml:space="preserve">"O Cap. 8 do Vol. 4 trata a venda enterprise como uma das quatro frentes comerciais."</t>
  </si>
  <si>
    <t xml:space="preserve">Leia junto com a [[#FASE 15 — MÁQUINA DE CRESCIMENTO E EXPANSÃO EM ESCALA|Fase 15 — Máquina de Crescimento e Expansão em Escala]] e a [[#FASE 15</t>
  </si>
  <si>
    <t xml:space="preserve">A mesma Fase 15 aparece duas vezes na frase, e o "Ver também" repete o erro (4786 e 4787). Com o parágrafo de 4466, são dois blocos de remissão em seguida à cena.</t>
  </si>
  <si>
    <t xml:space="preserve">Manter um só bloco de posição e uma só Fase 15. Se a segunda remissão apontava para outra fase, recuperar o destino certo.</t>
  </si>
  <si>
    <t xml:space="preserve">É referência para fundadores que constroem negócios B2B com ticket acima de R$ 100 mil anuais e ciclos de venda superiores a três meses.</t>
  </si>
  <si>
    <t xml:space="preserve">Seis linhas depois (4475), a definição operacional muda: ticket acima de R$ 120 mil e ciclo de seis a dezoito meses.</t>
  </si>
  <si>
    <t xml:space="preserve">Usar um só limiar no capítulo, de preferência o de 4475, e cortar a repetição no callout.</t>
  </si>
  <si>
    <t xml:space="preserve">### Por que no mercado corporativo brasileiro o executivo não compra para ganhar bônus — ele compra primeiro para não ser demitido</t>
  </si>
  <si>
    <t xml:space="preserve">A tese do título (o medo de errar move a compra) é boa e nunca é desenvolvida. O corpo define venda enterprise e lista particularidades brasileiras.</t>
  </si>
  <si>
    <t xml:space="preserve">Escrever o parágrafo que falta: o comprador pesa o risco de carreira, e o fornecedor reduz esse risco com referência do setor, piloto pago, cláusula de saída e uma marca conhecida ao lado.</t>
  </si>
  <si>
    <t xml:space="preserve">Bloqueador Técnico (TI/Segurança), Usuário, Compras e Jurídico</t>
  </si>
  <si>
    <t xml:space="preserve">O título junta bloqueador e avaliador técnico, que o corpo separa, e anuncia Compras e Jurídico, que o corpo não descreve. As subseções vêm em inglês (Economic Buyer, Blocker, User).</t>
  </si>
  <si>
    <t xml:space="preserve">Escrever dois perfis curtos (Compras e Jurídico) e usar nomes em português nas subseções, com o termo inglês entre parênteses uma vez.</t>
  </si>
  <si>
    <t xml:space="preserve">MEDDPICC é o framework de qualificação de oportunidade mais rigoroso disponível para vendas enterprise.</t>
  </si>
  <si>
    <t xml:space="preserve">O MEDDPICC já tem ficha completa na Fase 15 deste volume (879 a 948), em versão correta. O capítulo reexplica letra a letra e diverge dela.</t>
  </si>
  <si>
    <t xml:space="preserve">Remeter à ficha da Fase 15 para a definição e usar o espaço do capítulo para o que é novo: perguntas de campo no Brasil e o Paper Process com Compras, Jurídico e cadastro de fornecedor.</t>
  </si>
  <si>
    <t xml:space="preserve">As letras representam: Metrics, Economic Buyer, Decision Criteria, Decision Process, Identify Pain, Champion, Competition. Algumas variações adicionam um segundo "C" de "Coach" — que aqui chamamos de Champion.</t>
  </si>
  <si>
    <t xml:space="preserve">Lista sete letras e esquece o P de Paper Process. O segundo C é Competition, não Coach. Contradiz o título (8 letras), o Ritual (8 letras) e o próprio volume (902 e glossário, 9961).</t>
  </si>
  <si>
    <t xml:space="preserve">"As oito letras: Metrics, Economic Buyer, Decision Criteria, Decision Process, Paper Process, Identify Pain, Champion e Competition." E escrever a subseção de Paper Process que o título promete.</t>
  </si>
  <si>
    <t xml:space="preserve">Exemplo prático em empresa industrial brasileira: fabricante de autopeças com R$ 800 milhões de receita avaliando uma plataforma de gestão de manutenção preditiva.</t>
  </si>
  <si>
    <t xml:space="preserve">É o negócio de Henrique, mas o exemplo vem anônimo. Henrique some depois de 4462 e a "Ilusão do Amigo Sem Caneta" não volta, nem no Espelho.</t>
  </si>
  <si>
    <t xml:space="preserve">Transformar o exemplo na segunda tentativa de Henrique: o mesmo cálculo de parada de linha, agora levado ao CFO. Fecha o arco da cena e dá número ao Espelho.</t>
  </si>
  <si>
    <t xml:space="preserve">### Plano de Ação Mútuo (MAP): como amarrar datas reversas com o cliente para o negócio não morrer em banho-maria</t>
  </si>
  <si>
    <t xml:space="preserve">O título promete o plano de ação mútuo. O corpo fala de cadência e urgência e não mostra plano, modelo nem datas reversas.</t>
  </si>
  <si>
    <t xml:space="preserve">Incluir um modelo de MAP em tabela: marco, responsável do cliente, responsável do fornecedor e data, contados de trás para frente a partir da data de início que o cliente quer.</t>
  </si>
  <si>
    <t xml:space="preserve">Em empresas públicas e semipúblicas, são frequentemente obrigatórios por lei.</t>
  </si>
  <si>
    <t xml:space="preserve">Confunde RFP com licitação. Estatais compram pela Lei 13.303/2016, com regras próprias. O capítulo põe estatais no seu escopo (4477) e não trata disso.</t>
  </si>
  <si>
    <t xml:space="preserve">"Em estatais, a compra segue a Lei 13.303/2016, com lógica de licitação, não de RFP." Remeter à Parte 2 do Cap. 8 do Vol. 4 (venda para governo).</t>
  </si>
  <si>
    <t xml:space="preserve">Você está na prática ajudando a escrever o RFP. Isso é legítimo, útil para o comprador, e cria vantagem competitiva sustentável.</t>
  </si>
  <si>
    <t xml:space="preserve">Sem ressalva para comprador público. Quem elabora projeto ou termo de referência pode ficar impedido de disputar (Lei 14.133, art. 14), e dirigir edital pode ser crime (CP, art. 337-F).</t>
  </si>
  <si>
    <t xml:space="preserve">Acrescentar: "Com estatal ou órgão público, contribua só pelos canais formais (consulta pública, PMI, audiência) e nunca redija especificação para o comprador." Conferir os artigos.</t>
  </si>
  <si>
    <t xml:space="preserve">Ajudar a escrever o RFP é legítimo com comprador privado. Com órgão público, o autor de anteprojeto, projeto básico ou executivo não pode disputar (Lei 14.133, art. 14), e frustrar o caráter competitivo é crime (CP, art. 337-F).</t>
  </si>
  <si>
    <t xml:space="preserve">https://www.planalto.gov.br/ccivil_03/_ato2019-2022/2021/lei/l14133.htm</t>
  </si>
  <si>
    <t xml:space="preserve">### Como cobrar por PoCs com critérios binários de sucesso assinados antes do dia 1 (e fugir do purgatório dos pilotos gratuitos)</t>
  </si>
  <si>
    <t xml:space="preserve">O título promete ensinar a cobrar pela PoC. A seção não fala de preço, de abatimento nem de como propor PoC paga. É justo o purgatório que Henrique viveu nos Vol. 1 a 4.</t>
  </si>
  <si>
    <t xml:space="preserve">Acrescentar como cobrar: ao menos o custo de horas, hardware e deslocamento, com abatimento integral no contrato se a PoC virar compra. Fechar com Henrique propondo isso à papeleira.</t>
  </si>
  <si>
    <t xml:space="preserve">Essa não é uma doação — é investimento que precisa de retorno. Exigir comprometimento do comprador (alocação de tempo, critérios definidos, prazo de decisão) não é arrogância, é profissionalismo</t>
  </si>
  <si>
    <t xml:space="preserve">Duas antíteses no mesmo callout. O capítulo tem cerca de 16 ("Isso não é manipulação", "não é a competição, é o silêncio", "Não é gasto, é seguro", "Não é implementador").</t>
  </si>
  <si>
    <t xml:space="preserve">"A PoC custa de 50 a 200 horas. Pedir tempo, critério e prazo ao comprador protege esse investimento." Guardar a antítese para uma ou duas frases-chave do capítulo.</t>
  </si>
  <si>
    <t xml:space="preserve">Contra-proposta padrão: limitação de responsabilidade ao valor total pago no contrato nos últimos doze meses.</t>
  </si>
  <si>
    <t xml:space="preserve">Falta dizer que a limitação não cobre dolo nem culpa grave e que o comprador vai pedir exceções (dados pessoais, confidencialidade, PI). "Contra-proposta" se escreve "contraproposta".</t>
  </si>
  <si>
    <t xml:space="preserve">"Contraproposta: teto de 12 meses de faturamento, com exceções negociadas (vazamento de dados, confidencialidade, PI) sob teto próprio. Revisar com advogado." Corrigir a grafia também em 4669.</t>
  </si>
  <si>
    <t xml:space="preserve">Contra-proposta: foro da cidade onde a empresa contratante tem sede, ou foro neutro (Brasília para questões federais).</t>
  </si>
  <si>
    <t xml:space="preserve">Ambíguo: se a cidade remota é a sede do cliente, propor a sede da contratante repete o problema. Foro sem vínculo com as partes foi limitado pela Lei 14.879/2024. Falta a arbitragem.</t>
  </si>
  <si>
    <t xml:space="preserve">"Proponha o foro da sede da contratada ou do local de execução, ou arbitragem para contratos grandes." Cortar "Brasília para questões federais" e checar a redação atual do art. 63 do CPC.</t>
  </si>
  <si>
    <t xml:space="preserve">Desde a Lei 14.879/2024, a eleição de foro só vale se tiver pertinência com o domicílio ou a residência de uma das partes ou com o local da obrigação. Foro 'neutro' sem vínculo, como Brasília, não produz efeito.</t>
  </si>
  <si>
    <t xml:space="preserve">https://www.planalto.gov.br/ccivil_03/_ato2023-2026/2024/lei/l14879.htm</t>
  </si>
  <si>
    <t xml:space="preserve">Limite: ceder direitos sobre customizações específicas feitas para aquele cliente; nunca ceder direitos sobre o produto core.</t>
  </si>
  <si>
    <t xml:space="preserve">Falta a regra-padrão: pela Lei 9.609/1998 (art. 4), software desenvolvido sob contrato pertence ao contratante, salvo cláusula em contrário. Sem cláusula, o cliente pode reivindicar o que foi feito.</t>
  </si>
  <si>
    <t xml:space="preserve">Acrescentar: "Sem cláusula expressa, a lei presume que o contratante é dono do que foi desenvolvido para ele. Escreva no contrato que o produto e suas evoluções seguem seus."</t>
  </si>
  <si>
    <t xml:space="preserve">desconto de 15% a 20% em exchange por compromisso de dois ou três anos.</t>
  </si>
  <si>
    <t xml:space="preserve">Tradução pela metade de "in exchange for".</t>
  </si>
  <si>
    <t xml:space="preserve">"desconto de 15% a 20% em troca de compromisso de dois ou três anos."</t>
  </si>
  <si>
    <t xml:space="preserve">### As 7 ciladas que matam negócios de seis dígitos na reta final</t>
  </si>
  <si>
    <t xml:space="preserve">A seção lista seis ciladas, não sete. Duas delas (single-threading e PoC sem critério) repetem quase com as mesmas palavras o callout de 4624 e a seção de PoC.</t>
  </si>
  <si>
    <t xml:space="preserve">Ajustar para "As seis ciladas" ou incluir uma sétima que o capítulo ainda não cobre (ex.: cadastro de fornecedor iniciado tarde). Cortar a repetição do single-threading.</t>
  </si>
  <si>
    <t xml:space="preserve">### ACV Médio, Ciclo de Venda (dias), Win Rate após PoC (meta ≥ 70%), Pipeline Coverage e Concentração de Receita</t>
  </si>
  <si>
    <t xml:space="preserve">Título em forma de lista promete ACV, win rate após PoC com meta de 70% e concentração de receita. O corpo traz ASP, win rate por segmento e expansão. A meta e a concentração somem.</t>
  </si>
  <si>
    <t xml:space="preserve">Escrever as duas métricas que faltam (win rate após PoC e peso do maior cliente no ARR) ou trocar o título por "As cinco métricas da venda enterprise".</t>
  </si>
  <si>
    <t xml:space="preserve">**Business Case matemático construindo junto com o cliente**</t>
  </si>
  <si>
    <t xml:space="preserve">Gerúndio no lugar do particípio.</t>
  </si>
  <si>
    <t xml:space="preserve">"business case construído junto com o cliente".</t>
  </si>
  <si>
    <t xml:space="preserve">A falha atual custa R$ 180 mil/mês em paradas de linha; nosso sistema custa R$ 25 mil/mês — payback em 42 dias</t>
  </si>
  <si>
    <t xml:space="preserve">Com custo de R$ 25 mil e ganho de R$ 180 mil por mês, o ganho supera o custo já no primeiro mês. Os 42 dias só fecham com uma taxa de implantação que o exemplo não cita.</t>
  </si>
  <si>
    <t xml:space="preserve">Explicitar a conta: "implantação de R$ 217 mil, paga em 42 dias com ganho líquido de R$ 155 mil por mês (R$ 180 mil evitados menos R$ 25 mil de mensalidade)".</t>
  </si>
  <si>
    <t xml:space="preserve">**se as 3 métricas técnicas combinadas forem atingidas em 30 dias, o contrato comercial pré-anexado entra em vigor**</t>
  </si>
  <si>
    <t xml:space="preserve">Promete contrato automático após a PoC, mas o capítulo diz que compras, jurídico e signatário levam 60 a 180 dias após o "sim" (4657). E pede métrica técnica onde antes exigia métrica de negócio.</t>
  </si>
  <si>
    <t xml:space="preserve">"...o cliente se compromete a abrir no dia seguinte o cadastro de fornecedor e a revisão do contrato já negociado." Trocar "métricas técnicas" por "critérios de sucesso".</t>
  </si>
  <si>
    <t xml:space="preserve">O líder de Marketing abriu o próprio dashboard no HubSpot e comemorou</t>
  </si>
  <si>
    <t xml:space="preserve">Boa cena, abandonada. Lucas e Marina não voltam. A seção de stack (4858) compara HubSpot e Pipedrive sem lembrar que a briga da cena começou ali, nem os cancelamentos de 45 dias.</t>
  </si>
  <si>
    <t xml:space="preserve">Retomar o casal na escolha do CRM (consolidar HubSpot e Pipedrive), na ficha de handoff (o vendedor que prometeu integração) e no Espelho, com os números da cena.</t>
  </si>
  <si>
    <t xml:space="preserve">Chamamos essa patologia de **A Esquizofrenia dos Silos de Receita**</t>
  </si>
  <si>
    <t xml:space="preserve">Usa doença mental como imagem de bagunça, e errado: esquizofrenia não é dupla personalidade. Soma-se a tribunal, lixo no quintal, balde furado, linha de montagem e guerra civil.</t>
  </si>
  <si>
    <t xml:space="preserve">Trocar por um nome sem patologia, como "O Placar Triplo": três áreas, três números, nenhum resultado. Ficar com uma imagem (a linha de montagem) e cortar as outras.</t>
  </si>
  <si>
    <t xml:space="preserve">Andy Grove mostrava que toda fábrica quebra nas **fronteiras de passagem (*handoffs*)** entre um departamento e outro quando cada gerente otimiza seu indicador local</t>
  </si>
  <si>
    <t xml:space="preserve">A ideia de que a otimização local sabota o todo é de Goldratt (A Meta, teoria das restrições). Grove trata de produção e indicadores, mas a atribuição soa forçada.</t>
  </si>
  <si>
    <t xml:space="preserve">"Eliyahu Goldratt mostrou em A Meta que o departamento que otimiza o próprio indicador piora o resultado da fábrica." Ou citar Grove com a passagem exata.</t>
  </si>
  <si>
    <t xml:space="preserve">O rótulo promete "Métricas de Crescimento" e o link leva a "Board e Governance". Repete em 5174. O leitor cai em governança de conselho, não em métricas.</t>
  </si>
  <si>
    <t xml:space="preserve">Apontar para o capítulo de métricas certo (conferir onde a coleção trata métricas de SaaS) ou corrigir o rótulo e dizer por que governança importa aqui.</t>
  </si>
  <si>
    <t xml:space="preserve">administração do CRM (sistema de gestão de relacionamento com cliente), relatórios de pipeline (funil de oportunidades), compensação de vendas, territory planning (planejamento de territórios)</t>
  </si>
  <si>
    <t xml:space="preserve">Reglosa termos que o Cap. 2 já usou e definiu (AE, CSM, SDR, CRM, pipeline). Em 4831 três glosas seguidas empurram o verbo principal para depois de 50 palavras.</t>
  </si>
  <si>
    <t xml:space="preserve">Cortar as glosas de termos já vistos no volume. Partir 4831 em duas frases: "Um lead passa por SDR, AE e CSM. No caminho, cruza cinco ou seis sistemas."</t>
  </si>
  <si>
    <t xml:space="preserve">Sales Operations (operações de vendas) é o predecessor direto do RevOps. Surgiu nos anos 2000 como suporte operacional ao time de vendas</t>
  </si>
  <si>
    <t xml:space="preserve">A origem de Sales Ops costuma ser datada nos anos 1970, na Xerox. "Anos 2000" parece erro.</t>
  </si>
  <si>
    <t xml:space="preserve">Conferir a data. Se confirmar, "Surgiu nos anos 1970, na Xerox, como apoio ao time de vendas".</t>
  </si>
  <si>
    <t xml:space="preserve">se o CEO apresenta ao board um forecast de R$ 800 mil para o trimestre e fecha R$ 480 mil, sem surpresa</t>
  </si>
  <si>
    <t xml:space="preserve">"Board" no lugar de conselho (4740, 4846, 4969, 5051, 5112) e "founder" em 5154, contra a regra do autor. "Sem surpresa" ficou ambíguo.</t>
  </si>
  <si>
    <t xml:space="preserve">"se o CEO leva ao conselho uma previsão de R$ 800 mil para o trimestre e fecha R$ 480 mil, mais uma vez".</t>
  </si>
  <si>
    <t xml:space="preserve">Entre vinte e quarenta pessoas em go-to-market, a complexidade cresce o suficiente para que um profissional dedicado gere retorno claro.</t>
  </si>
  <si>
    <t xml:space="preserve">Quatro réguas para a mesma contratação: antes do 8º vendedor (título, 4840), 20 a 40 pessoas (4854), Série A com 10 a 20 (tabela, 5104) e cerca de cinco vendedores (Fase 15, 215).</t>
  </si>
  <si>
    <t xml:space="preserve">Escolher uma régua e repeti-la nos quatro lugares. Ex.: "primeira pessoa de operações a partir de cinco vendedores, time de RevOps a partir de 20 pessoas em go-to-market".</t>
  </si>
  <si>
    <t xml:space="preserve">A stack tecnológica de RevOps tem quatro camadas: gestão de relacionamento (CRM), inteligência de contatos (enriquecimento e prospecção), análise de conversação (call recording e análise), e atribuição e analytics.</t>
  </si>
  <si>
    <t xml:space="preserve">Anuncia quatro camadas e cobre três: atribuição some. O título promete CRM integrado ao faturamento e ao CS, e o texto não fala de ERP, nota fiscal, boleto ou plataforma de CS.</t>
  </si>
  <si>
    <t xml:space="preserve">Acrescentar duas subseções curtas: atribuição (de onde veio a receita) e integração do CRM com ERP e cobrança, que no Brasil passa por nota fiscal, boleto e PIX.</t>
  </si>
  <si>
    <t xml:space="preserve">porque é o sistema de record que todos os outros se conectam</t>
  </si>
  <si>
    <t xml:space="preserve">Anglicismo ("system of record") e regência quebrada.</t>
  </si>
  <si>
    <t xml:space="preserve">"porque é o sistema de registro ao qual todos os outros se conectam".</t>
  </si>
  <si>
    <t xml:space="preserve">**Pipedrive**: a escolha correta para a maioria das startups brasileiras até a Série A.</t>
  </si>
  <si>
    <t xml:space="preserve">Só CRMs americanos. Faltam os nacionais que muita startup usa (RD Station CRM, Ploomes, Agendor, PipeRun), com WhatsApp e emissão fiscal integrados. O preço em reais precisa de checagem.</t>
  </si>
  <si>
    <t xml:space="preserve">Acrescentar um parágrafo com as opções nacionais e o critério de escolha (integração com WhatsApp, ERP e nota). Datar os preços: "em 2026, de R$ X a R$ Y por usuário".</t>
  </si>
  <si>
    <t xml:space="preserve">**Lusha**: enriquecimento de contatos com foco em emails e telefones diretos.</t>
  </si>
  <si>
    <t xml:space="preserve">Recomenda bases de e-mail e telefone direto para prospecção sem falar de LGPD: base legal, origem do dado, direito de oposição do titular.</t>
  </si>
  <si>
    <t xml:space="preserve">Fechar a seção com: "Prospecção com dado pessoal exige base legal (em geral legítimo interesse documentado), informar a origem do dado quando pedido e atender o pedido de remoção."</t>
  </si>
  <si>
    <t xml:space="preserve">A transcrição em português melhorou mas ainda não é perfeita, especialmente com sotaques regionais fortes.</t>
  </si>
  <si>
    <t xml:space="preserve">Envelheceu. Em 2026 a transcrição em português com IA é commodity, e o texto ignora os assistentes de reunião com IA e o aviso de gravação ao cliente.</t>
  </si>
  <si>
    <t xml:space="preserve">Atualizar: "Transcrição em português deixou de ser barreira. O critério agora é a análise (objeções, próximos passos) e a privacidade: avise o cliente que a call é gravada."</t>
  </si>
  <si>
    <t xml:space="preserve">Ferramentas como Fireflies.ai e Otter.ai têm suporte a português e são acessíveis para equipes em estágio inicial.</t>
  </si>
  <si>
    <t xml:space="preserve">Até onde se sabe, o Otter.ai não transcreve português (atendia inglês e poucos outros idiomas). Precisa de checagem.</t>
  </si>
  <si>
    <t xml:space="preserve">Conferir o suporte de idiomas de cada ferramenta antes de citar. Se o Otter não tiver português, trocar por uma que tenha.</t>
  </si>
  <si>
    <t xml:space="preserve">Abriu três emails seguidos (intenção crescente)</t>
  </si>
  <si>
    <t xml:space="preserve">Desde 2021 a proteção de privacidade do Apple Mail abre e-mails sozinha e infla a taxa de abertura. Abertura deixou de ser sinal confiável de intenção.</t>
  </si>
  <si>
    <t xml:space="preserve">Trocar por clique ou resposta: "Clicou em dois e-mails seguidos" ou "Respondeu a um e-mail".</t>
  </si>
  <si>
    <t xml:space="preserve">a passagem SDR -&gt; Executivo de Contas (SLA de 5 minutos)</t>
  </si>
  <si>
    <t xml:space="preserve">O corpo (5004) põe o SLA de cinco minutos na passagem de marketing para SDR, não de SDR para AE. O "Kickoff estruturado" do título também não aparece no texto.</t>
  </si>
  <si>
    <t xml:space="preserve">"a passagem de marketing para SDR (SLA de cinco minutos) e a de vendas para CS (ficha de handoff)". Trocar as setas ASCII por "para".</t>
  </si>
  <si>
    <t xml:space="preserve">Cliente que chega ao fim do contrato sem ter recebido uma conversa de renovação churn sem aviso.</t>
  </si>
  <si>
    <t xml:space="preserve">Frase sem verbo: "churn" ficou no lugar do verbo.</t>
  </si>
  <si>
    <t xml:space="preserve">"Cliente que chega ao fim do contrato sem uma conversa de renovação cancela sem aviso."</t>
  </si>
  <si>
    <t xml:space="preserve">lead que é contactado em cinco minutos tem probabilidade de conversão vinte e uma vezes maior do que lead contactado em trinta minutos, segundo dados clássicos do MIT.</t>
  </si>
  <si>
    <t xml:space="preserve">O estudo (Oldroyd e InsideSales, 2007) mede a chance de qualificar o lead, não de converter, e tem quase 20 anos. "Contactado" é grafia de Portugal.</t>
  </si>
  <si>
    <t xml:space="preserve">"Um estudo de 2007 (James Oldroyd e InsideSales) mostrou que a chance de qualificar o lead cai 21 vezes entre cinco e trinta minutos." Conferir os números.</t>
  </si>
  <si>
    <t xml:space="preserve">Se o win rate histórico é 30%, você precisa de 3,3x de pipeline para ter alta confiança de atingir a meta.</t>
  </si>
  <si>
    <t xml:space="preserve">Repete a conta de cobertura do Cap. 2 (4756) com os mesmos exemplos. E 1/win rate dá a cobertura para bater a meta na média, não com "alta confiança".</t>
  </si>
  <si>
    <t xml:space="preserve">Manter a fórmula só aqui e remeter do Cap. 2. Corrigir: "3,3x cobre a meta na média. Para ter folga, some uma margem de segurança."</t>
  </si>
  <si>
    <t xml:space="preserve">NRR acima de 120% indica que a base de clientes cresce sozinha. Abaixo de 100%, a empresa perde receita para churn mesmo sem aquisição nova.</t>
  </si>
  <si>
    <t xml:space="preserve">A base cresce sozinha com NRR acima de 100%. 120% é sinal de excelência. "Mesmo sem aquisição nova" não faz sentido: abaixo de 100% a base encolhe e só venda nova compensa.</t>
  </si>
  <si>
    <t xml:space="preserve">"Acima de 100%, a base cresce sozinha. Acima de 120%, é referência de excelência. Abaixo de 100%, a base encolhe e a venda nova tem de cobrir o buraco."</t>
  </si>
  <si>
    <t xml:space="preserve">**10. CAC:LTV ratio**: razão entre lifetime value do cliente e custo de aquisição. Ratio acima de 3:1 indica modelo econômico saudável. Abaixo de 2:1, aquisição de clientes está custando mais do que vale.</t>
  </si>
  <si>
    <t xml:space="preserve">Nome invertido: CAC:LTV de 3:1 seria CAC três vezes o LTV. E abaixo de 2:1 a aquisição ainda se paga, só abaixo de 1:1 custa mais do que vale. O volume usa LTV:CAC 12 vezes.</t>
  </si>
  <si>
    <t xml:space="preserve">"LTV:CAC. Acima de 3:1 é saudável. Entre 1:1 e 3:1, a aquisição se paga, mas devagar. Abaixo de 1:1, cada cliente novo destrói valor."</t>
  </si>
  <si>
    <t xml:space="preserve">### Os 4 pilares de RevOps: Operações/Processos, Sistemas/Automação, Inteligência de Dados e Enablement</t>
  </si>
  <si>
    <t xml:space="preserve">O título anuncia quatro pilares e o corpo trata de outra coisa: quem contratar primeiro, quando especializar e o perfil do VP.</t>
  </si>
  <si>
    <t xml:space="preserve">Trocar o título por "Quem contratar, e em que ordem". Se os quatro pilares importam, abrir a seção com um parágrafo que os explique.</t>
  </si>
  <si>
    <t xml:space="preserve">ferramentas de BI como Looker, Metabase, ou até Google Data Studio.</t>
  </si>
  <si>
    <t xml:space="preserve">O Google Data Studio virou Looker Studio em 2022. Na mesma frase, o argumento se enrola: a infra exige engenheiro dedicado e ao mesmo tempo é simples o bastante para SQL básico.</t>
  </si>
  <si>
    <t xml:space="preserve">"ferramentas de BI como Looker Studio ou Metabase". Reescrever o argumento: "A engenharia de dados fica com um engenheiro. O RevOps faz análise com SQL básico e BI."</t>
  </si>
  <si>
    <t xml:space="preserve">A sequência típica é: primeiro RevOps genérico, depois Marketing Ops + Sales Ops (pode ser uma pessoa cada), depois CS Ops, e finalmente um líder de RevOps sênior que coordena os três.</t>
  </si>
  <si>
    <t xml:space="preserve">A tabela logo abaixo põe o líder de RevOps na Série B, antes de Sales Ops e CS Ops. O texto diz que ele vem por último.</t>
  </si>
  <si>
    <t xml:space="preserve">Alinhar texto e tabela. Ex.: "primeiro um generalista, depois um líder com Marketing Ops, depois Sales Ops e CS Ops sob esse líder".</t>
  </si>
  <si>
    <t xml:space="preserve">o VP de RevOps (ou Chief Revenue Officer de operações, em algumas estruturas) é um executivo que reporta ao CEO ou ao CRO</t>
  </si>
  <si>
    <t xml:space="preserve">Cargo inexistente e circular: um "CRO de operações" que responde ao CRO. O CRO é o dono da receita, e o VP de RevOps costuma responder a ele.</t>
  </si>
  <si>
    <t xml:space="preserve">"o VP de RevOps responde ao CRO (ou ao CEO, quando não há CRO) e cuida de toda a infraestrutura de receita."</t>
  </si>
  <si>
    <t xml:space="preserve">### Automatizar processo quebrado, criar 40 campos obrigatórios que o vendedor preenche com lixo e desalinhar comissões</t>
  </si>
  <si>
    <t xml:space="preserve">O título promete os 40 campos e a comissão desalinhada. O corpo não fala de nenhum dos dois.</t>
  </si>
  <si>
    <t xml:space="preserve">Acrescentar as duas ciladas: CRM com campo demais (o vendedor preenche qualquer coisa para mover o card) e comissão paga na assinatura sem olhar a retenção.</t>
  </si>
  <si>
    <t xml:space="preserve">e o líder de vendas precisa actuar sobre desvios.</t>
  </si>
  <si>
    <t xml:space="preserve">"Actuar" é grafia de Portugal anterior ao Acordo. Em 5124, "enforçar" decalca o inglês "enforce".</t>
  </si>
  <si>
    <t xml:space="preserve">"e o líder de vendas precisa agir sobre os desvios." Em 5124: "mandato para definir o processo e fazê-lo cumprir".</t>
  </si>
  <si>
    <t xml:space="preserve">Sinais de que está na hora de contratar enablement dedicado. Time de vendas acima de quinze pessoas. Ramp time em alta sem causa óbvia.</t>
  </si>
  <si>
    <t xml:space="preserve">A seção de enablement tem o mesmo picote do Cap. 1 (dois-pontos virados em ponto), enquanto o resto do Cap. 3 está intacto. Parece bloco colado de outra fonte.</t>
  </si>
  <si>
    <t xml:space="preserve">"Contrate enablement dedicado quando o time passar de quinze vendedores, o ramp subir sem causa clara ou o material de campo envelhecer." Fazer o mesmo em "Erros comuns" (5148).</t>
  </si>
  <si>
    <t xml:space="preserve">o seu plano de comissionamento estorna automaticamente a comissão (*Clawback*) ou o vendedor embolsa o bônus e o prejuízo fica para a empresa?</t>
  </si>
  <si>
    <t xml:space="preserve">Para vendedor CLT, a Lei 3.207/1957 só admite estorno na insolvência do comprador, e o TST costuma barrar estorno por cancelamento ou inadimplência. O Ritual (5191) e o checklist (5164) repetem.</t>
  </si>
  <si>
    <t xml:space="preserve">Ressalvar: "Com CLT, pague a comissão no recebimento ou em parcelas ligadas ao pagamento do cliente, em vez de estornar. Mudar o plano vigente não pode reduzir ganho (CLT, art. 468)." Validar com advogado.</t>
  </si>
  <si>
    <t xml:space="preserve">Para vendedor CLT, estornar comissão por cancelamento ou inadimplência do cliente é indevido segundo o TST. A Lei 3.207/1957 só admite estorno se o comprador ficar insolvente.</t>
  </si>
  <si>
    <t xml:space="preserve">https://www.planalto.gov.br/ccivil_03/leis/l3207.htm</t>
  </si>
  <si>
    <t xml:space="preserve">e insira imediatamente a **Cláusula de Clawback de 90 dias** e a **Ficha Obrigatória de Handoff Vendas -&gt; CS** no CRM.</t>
  </si>
  <si>
    <t xml:space="preserve">Não é ritual semanal, é uma reforma feita uma vez. E cláusula de comissão vai no plano de remuneração, não no CRM. Depende de um mecanismo que o capítulo não ensina.</t>
  </si>
  <si>
    <t xml:space="preserve">"Toda segunda, 20 minutos: liste os cancelamentos da semana, o vendedor e a campanha de origem de cada um, e leve o padrão para a revisão trimestral do plano de comissão."</t>
  </si>
  <si>
    <t xml:space="preserve">O Teatro do MOU: Por Que 90% das "Parcerias Estratégicas" Rendem Apenas Foto no LinkedIn (e Como Fechar as 10% que Destravam Escala)</t>
  </si>
  <si>
    <t xml:space="preserve">Título longo, em Title Case e com 90%/10% sem fonte. O padrão se repete: L5575 é oração subordinada sem principal, L5710 tem 25 palavras, L5967 repete "PARCERIAS: PARCERIAS".</t>
  </si>
  <si>
    <t xml:space="preserve">Até 10 palavras, caixa de frase, sem número solto: "O teatro do MOU: por que parcerias viram só foto". Em L5575, "Checklist do canal maduro". Em L5967, "Canais indiretos: revendas, integradores e contadores".</t>
  </si>
  <si>
    <t xml:space="preserve">No segundo ano da sua startup em São Paulo, **Lucas** gastou quatro meses inteiros negociando</t>
  </si>
  <si>
    <t xml:space="preserve">No Vol. 6 o casal já passou da Série A (L6875, L7508). Pôr o fiasco no "segundo ano" sem marcar o flashback embaralha a cronologia. "Sua startup" soa como a do leitor.</t>
  </si>
  <si>
    <t xml:space="preserve">Marcar o tempo do arco: "Logo depois da Série A, Lucas gastou quatro meses..." ou assumir o flashback ("Dois anos antes da Série A..."). Trocar "sua startup" por "a startup que fundou com Marina".</t>
  </si>
  <si>
    <t xml:space="preserve">**Business Development — Parcerias Estratégicas como Motor de Crescimento**</t>
  </si>
  <si>
    <t xml:space="preserve">Título antigo em negrito entre fios, depois da cena e antes do corpo. Vira um segundo título do capítulo. O mesmo resíduo aparece em L5638 ("Como Navegar o Elefante") e L6178.</t>
  </si>
  <si>
    <t xml:space="preserve">Apagar os três títulos em negrito e os fios que os cercam. A passagem da cena para o corpo pede uma frase de costura, não um rótulo.</t>
  </si>
  <si>
    <t xml:space="preserve">A confusão entre Business Development (BD — desenvolvimento de negócios), Vendas e Alianças Estratégicas custa tempo, dinheiro e energia para startups em estágio inicial.</t>
  </si>
  <si>
    <t xml:space="preserve">Depois da cena, o capítulo recomeça como manual para "startups em estágio inicial" e Lucas e Marina somem. O problema da cena (a meta do vendedor da ponta) só volta no Espelho e no Ritual.</t>
  </si>
  <si>
    <t xml:space="preserve">Abrir o corpo pela pergunta da cena: o que o consultor do parceiro ganharia? Voltar a Lucas e Marina na seção de incentivos e no MOU, com o redesenho e o resultado em números. Trocar "estágio inicial" por "em escala".</t>
  </si>
  <si>
    <t xml:space="preserve">repasse ao Customer Success (sucesso do cliente). O vendedor opera dentro de um playbook (manual operacional) já validado.</t>
  </si>
  <si>
    <t xml:space="preserve">Glosas automáticas de termos que o leitor do Vol. 6 já conhece: BD glosado duas vezes (L5204, L5214), ICP, PMF, go-to-market. Seguem nos Caps. 5 e 6 (champion, compliance, SaaS, B2B, leads).</t>
  </si>
  <si>
    <t xml:space="preserve">Glosar só na primeira ocorrência do volume e remeter ao glossário. Cortar as glosas de termos ensinados nos Vols. 1 a 5 (ICP, SaaS, B2B, leads, PMF).</t>
  </si>
  <si>
    <t xml:space="preserve">BD não é um vendedor que vai atrás de parceiros. É uma função que desenha modelos de colaboração que se sustentam por conta própria.</t>
  </si>
  <si>
    <t xml:space="preserve">Antítese "não é X, é Y" em série: L5204, L5218, L5275, L5392, L5567, L5859, L5869, L5873. A boa ("engenharia de incentivos egoístas") perde força no meio das outras.</t>
  </si>
  <si>
    <t xml:space="preserve">Manter a de L5204 e reescrever as demais em afirmação direta. Ex.: "BD desenha acordos que vendem sem a startup na sala."</t>
  </si>
  <si>
    <t xml:space="preserve">As 4 arquiteturas de aliança: Integração Tecnológica/API, Co-Marketing, Distribuição/Canal e OEM/Embedded</t>
  </si>
  <si>
    <t xml:space="preserve">O título promete 4 arquiteturas, entre elas OEM/Embedded. O corpo traz 5 tipos diferentes (tecnológica, canal, GTM conjunto, dados, institucional) e nunca explica OEM, que reaparece em L5580.</t>
  </si>
  <si>
    <t xml:space="preserve">Alinhar título e corpo: "Os cinco tipos de parceria e quando cada um serve". Se OEM importa, incluir um bloco com exemplo brasileiro (módulo embutido em ERP, por exemplo) e o modelo de receita.</t>
  </si>
  <si>
    <t xml:space="preserve">Interesse declarado da liderança  Alto    0 = operacional  3 = C-Level</t>
  </si>
  <si>
    <t xml:space="preserve">A matriz dá peso Alto ao interesse da liderança e Médio ao incentivo financeiro, o oposto da tese do capítulo. E os pesos não entram na conta: o score é soma simples até 18.</t>
  </si>
  <si>
    <t xml:space="preserve">Inverter os pesos (incentivo para o vendedor da ponta com peso Alto) e aplicar a ponderação no score (Alto vale 3, Médio vale 2), com novo corte mínimo. Ou retirar a coluna Peso.</t>
  </si>
  <si>
    <t xml:space="preserve">A regra do "O Que o Vendedor da Ponta Ganha com Isso?": desenhando incentivos financeiros e de retenção irresistíveis</t>
  </si>
  <si>
    <t xml:space="preserve">O título promete o incentivo do vendedor da ponta, mas a seção só trata do ganho da empresa parceira. Faltam bônus por negócio, crédito na meta e comissão neutra, o que resolveria a cena.</t>
  </si>
  <si>
    <t xml:space="preserve">Incluir "Como pagar a ponta": bônus por venda pago pelo programa do parceiro, crédito na meta do consultor, regra combinada por escrito com o parceiro (muitas empresas proíbem receber de terceiros) e exemplo em R$.</t>
  </si>
  <si>
    <t xml:space="preserve">Pagamentos de comissão sem contrato formal podem ser requalificados pela Receita Federal como relação de trabalho.</t>
  </si>
  <si>
    <t xml:space="preserve">Foco errado. O risco do parceiro pago por comissão é virar representação comercial (Lei 4.886/1965): indenização mínima de 1/12, aviso prévio e comissão na zona se o contrato for omisso.</t>
  </si>
  <si>
    <t xml:space="preserve">Reescrever o alerta: contrato escrito que diga se é indicação, revenda ou agência (CC, arts. 710 a 721), zona e exclusividade explícitas, advogado revisando. Remeter à matriz do Cap. 7 (L6195), que já cita a Lei 4.886.</t>
  </si>
  <si>
    <t xml:space="preserve">O risco maior de pagar comissão a parceiro sem contrato claro é virar representação comercial (Lei 4.886/1965), com indenização mínima de 1/12 do total recebido e aviso prévio. Se o contrato for omisso, o representante ganha comissão sobre negócios na zona.</t>
  </si>
  <si>
    <t xml:space="preserve">https://www.planalto.gov.br/ccivil_03/leis/l4886.htm</t>
  </si>
  <si>
    <t xml:space="preserve">Como negociar sem cair na armadilha da exclusividade precoce que trava a sua empresa</t>
  </si>
  <si>
    <t xml:space="preserve">A seção trata de aprovação, momentum e champion. Exclusividade só aparece em L5459. O mesmo descompasso em L5482 (três das quatro métricas do título faltam) e L5279 (o "filtro de assimetria" some).</t>
  </si>
  <si>
    <t xml:space="preserve">Retitular pelo conteúdo ("Quem aprova, em que ordem e como manter o champion vivo") ou mover "Exclusividade que prende" para cá. Em L5482, incluir receita influenciada, CAC via parceria e retenção co-vendida com fórmula, ou tirá-las do título.</t>
  </si>
  <si>
    <t xml:space="preserve">Por que um MOU sem meta trimestral mínima, sem dono dedicado e sem incentivo para a ponta é papel inútil</t>
  </si>
  <si>
    <t xml:space="preserve">O título condena o MOU sem meta mínima, dono dedicado e incentivo para a ponta. O checklist logo abaixo (L5422 a L5437) não pede nenhum dos três.</t>
  </si>
  <si>
    <t xml:space="preserve">Pôr no checklist, como obrigatórios: meta trimestral mínima de oportunidades, dono nomeado em cada lado e incentivo para o vendedor do parceiro. É o que separaria este MOU do de Lucas.</t>
  </si>
  <si>
    <t xml:space="preserve">O Memorando de Entendimentos (MOU) ou Acordo de Intenções (MOA — Memorandum of Agreement) não substitui o contrato definitivo</t>
  </si>
  <si>
    <t xml:space="preserve">MOA não é "acordo de intenções" (isso é a carta de intenções, LOI) e costuma vincular mais que o MOU. Falta dizer que MOU "não vinculante" gera responsabilidade pré-contratual (boa-fé, CC art. 422).</t>
  </si>
  <si>
    <t xml:space="preserve">Usar "memorando de entendimentos (MOU)" e, se quiser, "carta de intenções". Acrescentar: confidencialidade e exclusividade costumam vincular, e romper sem motivo depois de induzir gasto do outro lado pode gerar indenização.</t>
  </si>
  <si>
    <t xml:space="preserve">A LGPD torna obrigatório definir, antes do início da integração técnica, quem é controlador e quem é operador dos dados pessoais que transitam entre os sistemas.</t>
  </si>
  <si>
    <t xml:space="preserve">A LGPD não fixa esse momento, e o papel decorre de quem decide finalidade e meios, não do contrato. Em parceria é comum a controladoria conjunta, com responsabilidade solidária (art. 42).</t>
  </si>
  <si>
    <t xml:space="preserve">Reescrever: "Antes da integração, mapeie cada fluxo de dados, quem decide o que se faz com ele, e registre os papéis em contrato. O papel vem do que cada empresa faz. Notificar a ANPD cabe ao controlador."</t>
  </si>
  <si>
    <t xml:space="preserve">antes de um único hora de engenharia ser alocada</t>
  </si>
  <si>
    <t xml:space="preserve">Erro de concordância: "um único hora".</t>
  </si>
  <si>
    <t xml:space="preserve">"antes que uma única hora de engenharia seja alocada".</t>
  </si>
  <si>
    <t xml:space="preserve">As 5 ciladas fatais: exclusividade sem volume mínimo garantido (Take-or-Pay), customização de produto para um parceiro que não vendeu nada e dependência de canal único</t>
  </si>
  <si>
    <t xml:space="preserve">Promete 5 ciladas e o corpo traz 4. A customização para parceiro que não vendeu nada não aparece, e take-or-pay nunca é explicado (o corpo fala em gatilho de performance, que é outra coisa).</t>
  </si>
  <si>
    <t xml:space="preserve">Contar as ciladas que existem ou escrever a quinta, com caso. Explicar take-or-pay (o parceiro paga o volume mínimo mesmo sem vender) e diferenciar do gatilho que só tira a exclusividade. Tirar "fatais".</t>
  </si>
  <si>
    <t xml:space="preserve">Contrato assinado         Acordo jurídico formalizado   70-90% para ativo</t>
  </si>
  <si>
    <t xml:space="preserve">O funil diz que 70% a 90% dos contratos viram parceiro ativo. O título fala em 90% de parcerias só de foto, o painel (L5537) pede mais de 40% e o Cap. 6 (L6118), mais de 60%.</t>
  </si>
  <si>
    <t xml:space="preserve">Escolher uma base e repetir: meta de 40% a 60% de ativos, com conversão realista no funil. Unificar a inatividade (dormindo aos 90 dias, encerrar aos 180) em L5547, L5614, L6118 e L6151, que hoje usam 90 dias, 6 e 12 meses.</t>
  </si>
  <si>
    <t xml:space="preserve">startups que trabalham BD de forma estruturada costumam atingir 20 a 40% de ARR via canal no terceiro ano de operação.</t>
  </si>
  <si>
    <t xml:space="preserve">Números sem fonte tratados como padrão de mercado: este, as conversões do funil (L5497 a L5502), o time-to-first-revenue por tipo (L5512 a L5515) e o NPS mínimo de 30 (L5527).</t>
  </si>
  <si>
    <t xml:space="preserve">Citar a fonte ou rotular como referência do autor e dizer de onde vem. Quando for estimativa, apresentar a faixa como hipótese a calibrar com os dados da própria empresa.</t>
  </si>
  <si>
    <t xml:space="preserve">Define internamente antes de o debate surgir.</t>
  </si>
  <si>
    <t xml:space="preserve">Verbo no indicativo onde o texto usa o imperativo de "você".</t>
  </si>
  <si>
    <t xml:space="preserve">"Defina internamente antes que o debate surja."</t>
  </si>
  <si>
    <t xml:space="preserve">Fase 2 — Descoberta do Problema (Vol. 1)</t>
  </si>
  <si>
    <t xml:space="preserve">A Fase 2 é "Articulação e captura da ideia" (é para ela que o link aponta). "Descoberta do problema" é a Fase 4, no Vol. 2.</t>
  </si>
  <si>
    <t xml:space="preserve">Apontar para a Fase 4, Descoberta do problema (Vol. 2), ou para a Fase 5, onde o ICP é validado com clientes, e corrigir o rótulo.</t>
  </si>
  <si>
    <t xml:space="preserve">Três temas que muitos times de Business Development tratam de forma reativa, e que precisam de tratamento explícito quando o canal vira parte material da receita.</t>
  </si>
  <si>
    <t xml:space="preserve">Territórios, enablement, MDF, níveis silver/gold/platinum, deal registration e conflito de canal voltam no Cap. 6 (L6078 a L6106), com números que não batem (proteção de 90 a 120 dias aqui, 90 lá).</t>
  </si>
  <si>
    <t xml:space="preserve">Deixar a disciplina de canal só no Cap. 6 e aqui uma frase com remissão. Se ficar nos dois, unificar prazos e definições.</t>
  </si>
  <si>
    <t xml:space="preserve">O que falta vira backlog do head of partnerships ou do founder responsável pela motion de canal.</t>
  </si>
  <si>
    <t xml:space="preserve">Mistura founder e fundador, e jargão sem tradução (motion, backlog, head of partnerships). O capítulo alterna "Receita" e "Revenue" (L5482 e L5519, "primeiro revenue" em L5366).</t>
  </si>
  <si>
    <t xml:space="preserve">"O que faltar vira pendência do líder de parcerias ou do fundador que cuida do canal." Padronizar "receita" no capítulo inteiro.</t>
  </si>
  <si>
    <t xml:space="preserve">Capítulo 6 — Contratos para Startups (Vol. 4)</t>
  </si>
  <si>
    <t xml:space="preserve">O rótulo promete contratos, mas o link leva ao Cap. 6 do Vol. 4 (Branding). Na linha seguinte (L5597), "Vendas B2B (Vol. 7)" leva a "Comunicação interna".</t>
  </si>
  <si>
    <t xml:space="preserve">Contratos estão no Vol. 8, Caps. 5 e 6. O playbook de vendas está no Vol. 4, Cap. 8, já listado em L5598. Corrigir alvos e rótulos ou cortar os dois itens.</t>
  </si>
  <si>
    <t xml:space="preserve">Regra de Bolso (*estilo Geoffrey Moore*):</t>
  </si>
  <si>
    <t xml:space="preserve">A fórmula "Regra de Bolso (estilo X)" atribui ao cânone regras que ele não formulou: Moore e MOU aqui, Horowitz e preço de piloto (L5960), Moore de novo (L6153, L5975), Gerber e Wickman (L6302).</t>
  </si>
  <si>
    <t xml:space="preserve">Tirar o "estilo X" e assumir a regra como do autor. Citar o cânone só quando a ideia for dele, com a obra: Gerber e o protótipo de franquia (O Mito do Empreendedor) cabem no Cap. 7.</t>
  </si>
  <si>
    <t xml:space="preserve">desenhe para os seus 3 melhores parceiros um **Programa de Incentivo Direto para a Força de Vendas da Ponta**</t>
  </si>
  <si>
    <t xml:space="preserve">O Ritual manda desenhar um programa que o capítulo não ensina. O mesmo vale para o "Acordo de Piloto Comercial de 60 dias" (L5612), que só existe no Espelho.</t>
  </si>
  <si>
    <t xml:space="preserve">Dar no corpo um modelo de uma página do programa (quem recebe, gatilho, valor, como paga, regra acordada com o parceiro) e do piloto de 60 dias, para o Ritual virar execução.</t>
  </si>
  <si>
    <t xml:space="preserve">Henrique aceitou fazer o piloto quase a preço de custo, deslocou seus dois melhores engenheiros por cinco meses</t>
  </si>
  <si>
    <t xml:space="preserve">Pela bíblia, Henrique "quase morre no purgatório de pilotos gratuitos" nos Vols. 1 a 4. No Vol. 6 ele recai no mesmo erro como se fosse novo, e o texto não reconhece a recaída.</t>
  </si>
  <si>
    <t xml:space="preserve">Assumir a recaída ("Henrique jurava que tinha aprendido com as prefeituras, mas uma gigante parecia outra coisa") ou deslocar a cena para o arco dos Vols. 5 a 9: o comitê de sete decisores.</t>
  </si>
  <si>
    <t xml:space="preserve">Chamamos essa armadilha mortal de **O Purgatório do Turismo de Inovação**</t>
  </si>
  <si>
    <t xml:space="preserve">Os quatro capítulos abrem no mesmo molde: cena de três parágrafos, "Chamamos X de **Nome**", título em negrito. Aqui o nome mistura metáforas (purgatório, turismo) e difere do título (L5621).</t>
  </si>
  <si>
    <t xml:space="preserve">Variar a entrada em ao menos dois capítulos (caso real, número, pergunta). Escolher um só nome, "O Purgatório do Piloto" ou "Turismo de Inovação", e cortar "armadilha mortal".</t>
  </si>
  <si>
    <t xml:space="preserve">&gt; [!abstract] Posicao no livro</t>
  </si>
  <si>
    <t xml:space="preserve">Nota de bastidor vazou para o leitor, sem acentos ("Posicao", "governanca", "inovacao", "distribuicao", "negociacao"), e "Vizinhos relevantes," termina em vírgula.</t>
  </si>
  <si>
    <t xml:space="preserve">Apagar o callout ou reescrevê-lo como "Leia também", com acentos e dois-pontos. Os outros "Posição no livro" do volume (L4468, L6180) estão acentuados.</t>
  </si>
  <si>
    <t xml:space="preserve">Parceria corporativa (corporate partnership — relação comercial estruturada entre startup e grande empresa) com uma grande corporação brasileira é</t>
  </si>
  <si>
    <t xml:space="preserve">Segunda abertura do capítulo, com glosa em inglês de termo português e redundância (parceria corporativa com grande corporação). Henrique não volta, embora o corpo resolva o caso dele.</t>
  </si>
  <si>
    <t xml:space="preserve">Cortar o bloco "Como Navegar o Elefante" e costurar Henrique no corpo: no ciclo de compra (o Compras que pediu capital social de R$ 5 milhões) e no preço ("o piloto que ele deveria ter cobrado").</t>
  </si>
  <si>
    <t xml:space="preserve">na maior parte dos programas brasileiros documentados, inferior a 8%</t>
  </si>
  <si>
    <t xml:space="preserve">Taxa precisa sem fonte, apoiada em "programas documentados" que o leitor não acha. O mesmo em L5703 ("entre 25% e 40%" de edital para piloto pago).</t>
  </si>
  <si>
    <t xml:space="preserve">Citar a pesquisa e o ano ou trocar por orientação verificável: "pergunte quantas startups das turmas anteriores viraram fornecedoras com contrato".</t>
  </si>
  <si>
    <t xml:space="preserve">Separando programas de Inovação Aberta que têm orçamento real de contratação (Venture Client) daqueles que são apenas teatro de relações públicas</t>
  </si>
  <si>
    <t xml:space="preserve">O título anuncia o modelo venture client, mas a seção nunca o explica. É justo a resposta ao problema do capítulo: uma unidade que compra produto de startup com verba e trilho de compras próprios.</t>
  </si>
  <si>
    <t xml:space="preserve">Incluir um parágrafo: o que é venture client (a corporação compra como cliente, sem equity, com verba própria), como reconhecer um programa assim e as perguntas que separam esse modelo do teatro.</t>
  </si>
  <si>
    <t xml:space="preserve">baixa conversão direta</t>
  </si>
  <si>
    <t xml:space="preserve">Juízos sobre programas reais sem fonte ("baixa conversão direta" do InovaBra, "aquisições documentadas" do Oxigênio) e status incerto em 2026. Os hubs de L5699 (Distrito, ABFintechs) também mudaram.</t>
  </si>
  <si>
    <t xml:space="preserve">Descrever o formato de cada programa e passar a avaliação para perguntas que o leitor faz ao programa. Conferir se Oxigênio, Distrito e "Insurtech Brasil" seguem ativos e com esse nome.</t>
  </si>
  <si>
    <t xml:space="preserve">Kick              BTG Pactual</t>
  </si>
  <si>
    <t xml:space="preserve">Nomes não reconhecíveis: o programa do BTG Pactual é conhecido como boostLAB, e o hub da Raízen como Pulse. "Kick" e "Baxter Labs" (L5690) parecem errados ou inventados.</t>
  </si>
  <si>
    <t xml:space="preserve">Conferir nome, mantenedor e status em 2026 de cada linha da tabela. Trocar a coluna "Conversão estimada", que não traz estimativa nenhuma, por "O que entrega" ou por dado com fonte.</t>
  </si>
  <si>
    <t xml:space="preserve">O programa do BTG Pactual para startups é o boostLAB, hub de negócios feito com a ACE e aberto a vários setores. O hub de inovação da Raízen é o Pulse, inaugurado em Piracicaba em 2017.</t>
  </si>
  <si>
    <t xml:space="preserve">https://finsidersbrasil.com.br/reportagem-exclusiva-fintechs/btg-pactual-seleciona-oito-scale-ups-para-nova-edicao-do-boostlab</t>
  </si>
  <si>
    <t xml:space="preserve">Tratar o champion como o decisor é o erro mais caro que um fundador pode cometer.</t>
  </si>
  <si>
    <t xml:space="preserve">Tique do superlativo genérico: "o erro mais comum" (L5712), "o erro mais caro" (L5716), "o erro de pricing mais destrutivo" (L5803), "um dos erros mais comuns e mais custosos" (L5559).</t>
  </si>
  <si>
    <t xml:space="preserve">Trocar o superlativo pelo custo concreto: "Tratar o champion como decisor custou a Henrique cinco meses de dois engenheiros."</t>
  </si>
  <si>
    <t xml:space="preserve">Eles não bloqueam por malícia</t>
  </si>
  <si>
    <t xml:space="preserve">Grafia errada de "bloqueiam", na mesma frase em que a forma certa aparece.</t>
  </si>
  <si>
    <t xml:space="preserve">"Eles não bloqueiam por malícia. Bloqueiam porque têm critérios formais..."</t>
  </si>
  <si>
    <t xml:space="preserve">Navegando as 5 muralhas: Homologação de Fornecedor, Segurança da Informação, Jurídico, Compras (Leilão Reverso) e Prazo de Pagamento de 90-120 dias</t>
  </si>
  <si>
    <t xml:space="preserve">Promete cinco muralhas e entrega cinco etapas de compra (RFI, RFP, PoC, piloto, contrato). Leilão reverso, questionário de segurança e prazo de 120 dias não são tratados.</t>
  </si>
  <si>
    <t xml:space="preserve">Retitular ("O ciclo de compra real, da RFI ao primeiro pagamento") ou escrever as cinco muralhas com prazo e preparo. Trocar "veja a seção 5" (L5763), que não existe, por link para a seção de preço (L5801).</t>
  </si>
  <si>
    <t xml:space="preserve">Como precificar projetos corporativos embutindo o custo financeiro do prazo de pagamento longo e proibindo pilotos gratuitos</t>
  </si>
  <si>
    <t xml:space="preserve">A seção não calcula o custo do prazo longo. Só o Espelho fala em "6% a 8%", sem taxa nem conta, e "O que ceder" (L5842) trata 90 dias como concessão aceitável.</t>
  </si>
  <si>
    <t xml:space="preserve">Dar a conta: contrato de R$ 50 mil/mês, pagamento em 120 dias, antecipação a x% ao mês, logo y% a embutir no preço. Ligar a taxa à Selic de 2026 e remeter ao Vol. 5, Cap. 8 (capital de giro).</t>
  </si>
  <si>
    <t xml:space="preserve">As cláusulas onde você não pode ceder: Propriedade Intelectual (IP) do seu produto core, multas desproporcionais e exclusividade</t>
  </si>
  <si>
    <t xml:space="preserve">O título põe exclusividade entre o que não se cede, mas o corpo a lista em "O que ceder" (L5844). Multas desproporcionais não são tratadas.</t>
  </si>
  <si>
    <t xml:space="preserve">Corrigir o título ("Onde ceder e onde não ceder") ou o corpo, mantendo a regra do Cap. 4: exclusividade só com prazo curto e volume mínimo.</t>
  </si>
  <si>
    <t xml:space="preserve">Isso é pro forma para a maioria das startups honestas — assine sem drama.</t>
  </si>
  <si>
    <t xml:space="preserve">Conselho arriscado. Códigos de conduta trazem auditoria, obrigações repassadas a subcontratados e rescisão por descumprimento. A Lei 12.846 pune a empresa sem culpa por atos em seu interesse.</t>
  </si>
  <si>
    <t xml:space="preserve">"Leia antes. Assine o que você consegue cumprir, negocie o resto e guarde a prova do seu programa de integridade. O código vira cláusula do contrato."</t>
  </si>
  <si>
    <t xml:space="preserve">limite o escopo geográfico (só Brasil)</t>
  </si>
  <si>
    <t xml:space="preserve">Para uma startup brasileira, "só Brasil" é o mercado inteiro. A limitação geográfica não protege nada.</t>
  </si>
  <si>
    <t xml:space="preserve">Limitar por concorrentes nomeados do cliente e por subsegmento, com prazo curto e contrapartida: "não atender os três concorrentes listados no anexo por 12 meses, enquanto o volume mínimo for pago".</t>
  </si>
  <si>
    <t xml:space="preserve">Investidores vão descortar sua empresa no valuation</t>
  </si>
  <si>
    <t xml:space="preserve">"Descortar" não existe.</t>
  </si>
  <si>
    <t xml:space="preserve">"Investidores vão aplicar desconto no valuation da sua empresa."</t>
  </si>
  <si>
    <t xml:space="preserve">Se o cliente âncora ultrapassar 35% do ARR, isso deve entrar na agenda do board como risco operacional prioritário.</t>
  </si>
  <si>
    <t xml:space="preserve">O limite de concentração muda de seção em seção: 25% a 30% (L5469), 30% (título L5857 e L5863), 35% aqui, 40% (L5467 e L5859).</t>
  </si>
  <si>
    <t xml:space="preserve">Fixar uma régua só (alerta a partir de 20%, teto de 30%) e repeti-la nos Caps. 4 e 5. Trocar "board" por "conselho".</t>
  </si>
  <si>
    <t xml:space="preserve">Nunca entre num processo de M&amp;A como único comprador em conversa.</t>
  </si>
  <si>
    <t xml:space="preserve">Sentido invertido: o fundador é o vendedor. O que se evita é ter um único comprador na mesa.</t>
  </si>
  <si>
    <t xml:space="preserve">"Nunca negocie a venda com um único comprador na mesa."</t>
  </si>
  <si>
    <t xml:space="preserve">o fundador precisa imediatamente criar competição real ou percebida</t>
  </si>
  <si>
    <t xml:space="preserve">Falta avisar que contratos com corporações e CVCs costumam trazer preferência (ROFR/ROFO) e cláusula de não negociação (no-shop), que travam o leilão. Blefar competição arrisca a confidencialidade.</t>
  </si>
  <si>
    <t xml:space="preserve">Antes de ativar outros compradores, revisar o contrato comercial e o do CVC: preferência, no-shop, confidencialidade. Negociar a retirada dessas cláusulas na assinatura, não na hora da venda.</t>
  </si>
  <si>
    <t xml:space="preserve">Conecta-se à Fase 5 (modelo de negócio)</t>
  </si>
  <si>
    <t xml:space="preserve">A Fase 5 é "Pesquisa com usuários". Modelo de negócio é a Fase 12 (validação) ou a 3 (teoria). E a seção "As leis de ferro..." é um resumo com metadiscurso, sem lei nenhuma.</t>
  </si>
  <si>
    <t xml:space="preserve">Trocar por "Fase 12, Validação do modelo de negócio (Vol. 4)". Retitular a seção como "Checklist antes de uma parceria corporativa" e cortar a frase "Este capítulo cobre...".</t>
  </si>
  <si>
    <t xml:space="preserve">Capítulo 8 — Contratos e Jurídico para Startups (Vol. 7)</t>
  </si>
  <si>
    <t xml:space="preserve">Rótulos sem relação com os alvos: Contratos leva a "Design organizacional", Valuation leva a "Gestão do conhecimento" (L5946 e L5911) e Captação institucional, a "Relações bancárias" (L5944).</t>
  </si>
  <si>
    <t xml:space="preserve">Contratos: Vol. 8, Caps. 5 e 6. Valuation: Vol. 5, Cap. 15. Captação: Vol. 5, Caps. 13 e 14. Capital de giro, que importa para o prazo de 120 dias: Vol. 5, Cap. 8.</t>
  </si>
  <si>
    <t xml:space="preserve">Cláusula pétrea de retenção de 100% da Propriedade Intelectual pela sua empresa.</t>
  </si>
  <si>
    <t xml:space="preserve">O Ritual exige 100% da PI, mas o corpo aceita o cliente como cotitular das customizações feitas para ele (L5848). O piloto também muda de 90 dias (L5813) para 60 (L5960).</t>
  </si>
  <si>
    <t xml:space="preserve">"Cláusula que garante 100% da PI do produto base e das evoluções gerais, com customizações exclusivas negociadas à parte." Escolher uma duração de piloto e usá-la nos dois lugares.</t>
  </si>
  <si>
    <t xml:space="preserve">para fechar um ticket de R$ 690 por mês</t>
  </si>
  <si>
    <t xml:space="preserve">Em 4:6905 o preço sobe de R$ 149 para R$ 1.490 e o alvo vira empresa acima de R$ 10 mi. Aqui vendem a pequenas por R$ 690. Em 1:6646 o plano básico já custava R$ 199.</t>
  </si>
  <si>
    <t xml:space="preserve">Explicar a linha nova: "quando lançaram o plano de entrada para pequenas empresas do interior, a R$ 690 por mês". Em 1:6646, trocar R$ 199 e R$ 249 por R$ 1.490 e R$ 1.790.</t>
  </si>
  <si>
    <t xml:space="preserve">tentaram vender seu software de gestão financeira e automação diretamente para pequenas e médias empresas</t>
  </si>
  <si>
    <t xml:space="preserve">Pela bíblia, nos Vols. 5 a 9 o produto é SaaS vertical com embedded finance. Aqui é software horizontal de gestão financeira para PMEs em geral, na trilha de Omie e Conta Azul.</t>
  </si>
  <si>
    <t xml:space="preserve">Manter o vertical, por exemplo "gestão e pagamentos para oficinas do interior", com contadores e integradores do setor como canal (ver Vol. 10, Cap. 40). Ou registrar na bíblia quando e por que o produto mudou.</t>
  </si>
  <si>
    <t xml:space="preserve">para fechar um ticket de R$ 690 por mês, o vendedor interno gastava seis horas de reuniões, o custo de aquisição passava de R$ 6.000</t>
  </si>
  <si>
    <t xml:space="preserve">A conta não trava: CAC de R$ 6.000 para R$ 690 por mês dá payback de 9 a 11 meses, saudável para SaaS de PME. A tensão da cena não se sustenta nos números.</t>
  </si>
  <si>
    <t xml:space="preserve">Usar números que doem: ticket de R$ 290 por mês e CAC de R$ 6.000 (payback acima de 20 meses), ou somar churn de 4% ao mês. Mostrar a conta numa frase.</t>
  </si>
  <si>
    <t xml:space="preserve">Geoffrey Moore destaca que mercados pulverizados ou tecnicamente complexos nunca são conquistados apenas por vendedores próprios na matriz</t>
  </si>
  <si>
    <t xml:space="preserve">Atribuição duvidosa e absoluta. Em Atravessando o Abismo, Moore defende venda direta para cruzar o abismo e deixa os canais para a fase de massa. O "nunca" não é dele.</t>
  </si>
  <si>
    <t xml:space="preserve">Citar com obra e precisão (Inside the Tornado trata de canais na fase de massa) ou assumir como tese do autor. Em "A Miopia da Força Própria", trocar "no próprio balanço" por "com a própria folha".</t>
  </si>
  <si>
    <t xml:space="preserve">Chega um momento, em quase toda empresa B2B (de venda entre empresas) brasileira em crescimento, em que o time comercial sozinho deixa de ser suficiente.</t>
  </si>
  <si>
    <t xml:space="preserve">Segunda abertura, com glosa de B2B no Vol. 6. Lucas e Marina somem, e a tese do título de L6068 (100% da implantação com o integrador) só existe na cena. Nada liga ao fiasco do Cap. 4.</t>
  </si>
  <si>
    <t xml:space="preserve">Costurar: "Depois da parceria que rendeu zero (Cap. 4), Marina mudou a pergunta." Usar o programa deles (100% do setup e 20% recorrente) como exemplo resolvido na seção de economia do canal, com o ganho do parceiro em R$.</t>
  </si>
  <si>
    <t xml:space="preserve">A Parte 1 cobre parcerias estratégicas de forma ampla. A Parte 2 entra em franquias e licenciamento</t>
  </si>
  <si>
    <t xml:space="preserve">Não existem "Partes" no capítulo. Outros resíduos do esquema antigo: "O que é e quando faz sentido" (L5989), "Quando a franquia faz sentido" (L6020), "economics (mecânica econômica)".</t>
  </si>
  <si>
    <t xml:space="preserve">Apagar o roteiro de Partes ou criar os três blocos com título. Trocar os subtítulos de molde por títulos que digam a ideia, como "Cinco tipos de parceria e o que cada um rende".</t>
  </si>
  <si>
    <t xml:space="preserve">Em startup brasileira, parcerias bem construídas costumam se encaixar em cinco arquétipos.</t>
  </si>
  <si>
    <t xml:space="preserve">Quarta tipologia de parceria no trecho, sem relação com as outras: título de L5240 (4 tipos), corpo de L5244 (outros 5), checklist de L5580 (outros 5) e esta. O template da Fase 15 usa "Tipo (1-5)".</t>
  </si>
  <si>
    <t xml:space="preserve">Fixar uma taxonomia única no Cap. 4 (indicação, revenda, integração, embarcada/OEM e aliança, por exemplo) e usá-la no checklist, no Cap. 6 e no template da Fase 15 (L1609).</t>
  </si>
  <si>
    <t xml:space="preserve">Raro, trabalhoso, poderoso quando dá certo.</t>
  </si>
  <si>
    <t xml:space="preserve">Fragmentos sem verbo e adjetivos em fila: L5995 ("Custo baixo, retorno variável"), L6058 a L6062, L6098 a L6104, L6135 a L6141. Também no Cap. 4 (L5567, L5569).</t>
  </si>
  <si>
    <t xml:space="preserve">Juntar em frase com sujeito e verbo: "Produto conjunto é raro e dá trabalho, mas quando funciona cria o que nenhuma das duas faria sozinha." Nos checklists, usar caixas de seleção.</t>
  </si>
  <si>
    <t xml:space="preserve">qual problema compartilhado, qual acúmulo mútuo</t>
  </si>
  <si>
    <t xml:space="preserve">"Acúmulo mútuo" não faz sentido aqui, provavelmente seria "ganho mútuo". Na mesma passagem, "relacionamento de parceria esfria quando não é regado" mistura metáforas.</t>
  </si>
  <si>
    <t xml:space="preserve">"por que essa empresa, qual problema as duas resolvem juntas e o que cada uma ganha". Trocar "quando não é regado" por "quando ninguém cuida dele".</t>
  </si>
  <si>
    <t xml:space="preserve">Diferenciando Canal de Revenda/Integração, Licenciamento de Marca/Tecnologia e Franquia Empresarial</t>
  </si>
  <si>
    <t xml:space="preserve">A seção não diferencia nada e vira um minicapítulo de franquia que o Cap. 7 refaz, com números diferentes (taxa inicial de R$ 20 mil a R$ 1 milhão aqui, R$ 30 mil a R$ 100 mil em L6256).</t>
  </si>
  <si>
    <t xml:space="preserve">Cortar o bloco de franquia do Cap. 6 (L6020 a L6064) e deixar um parágrafo com remissão ao Cap. 7, cuja matriz (L6195) já faz a diferenciação. Levar ao Cap. 7 o que só existe aqui (tipos de franquia) e unificar taxas e fundo, com fonte.</t>
  </si>
  <si>
    <t xml:space="preserve">faturamento setorial acima de R$ 220 bilhões em 2024 (dados ABF)</t>
  </si>
  <si>
    <t xml:space="preserve">Número provavelmente defasado e em choque com L6181 ("mais de R$ 240 bilhões anuais"). Em outubro de 2026 já há dados da ABF de 2025. Redes e unidades também pedem atualização.</t>
  </si>
  <si>
    <t xml:space="preserve">Usar um só dado da ABF, com ano e fonte, nos dois capítulos ("R$ X bilhões em 2025, segundo a ABF"). Conferir redes e unidades no mesmo relatório.</t>
  </si>
  <si>
    <t xml:space="preserve">O Boticário (maior rede franqueadora do Brasil por décadas), Cacau Show, Espaçolaser, McDonald's, Subway</t>
  </si>
  <si>
    <t xml:space="preserve">No ranking recente da ABF por unidades, a Cacau Show disputa ou lidera. O McDonald's no Brasil (Arcos Dorados) tem muitas lojas próprias, e a master da Subway passou por recuperação judicial.</t>
  </si>
  <si>
    <t xml:space="preserve">Conferir o ranking ABF mais recente e escolher exemplos que sejam de fato redes franqueadas ativas em 2026. Tirar "por décadas" se não houver fonte.</t>
  </si>
  <si>
    <t xml:space="preserve">No ranking ABF de 2025, divulgado em março de 2026, a Cacau Show lidera com 4.713 operações, à frente de O Boticário (3.898) e McDonald's (2.774). Subway não está entre as dez primeiras.</t>
  </si>
  <si>
    <t xml:space="preserve">https://istoedinheiro.com.br/maiores-franquias-brasil-2025</t>
  </si>
  <si>
    <t xml:space="preserve">tipicamente até R$ 100 a 150 mil. Popular no Brasil por permitir que o pequeno empreendedor entre em marca estabelecida com menos capital. Mr. Sheha, muitas redes de limpeza.</t>
  </si>
  <si>
    <t xml:space="preserve">A ABF define microfranquia por um teto de investimento que muda com o tempo, e o valor vigente precisa ser conferido. "Mr. Sheha" não corresponde a rede conhecida e parece erro ou invenção.</t>
  </si>
  <si>
    <t xml:space="preserve">Citar o teto oficial da ABF, com ano, e trocar o exemplo por rede verificável. Dar verbo à frase: "É o caso de redes de limpeza e de serviços a domicílio."</t>
  </si>
  <si>
    <t xml:space="preserve">A ABF trata como microfranquia a rede com investimento inicial de até R$ 135 mil (ranking 2025). Não foi achada rede chamada 'Mr. Sheha'.</t>
  </si>
  <si>
    <t xml:space="preserve">Omissão ou inveracidade em COF dá ao franqueado direito de anular contrato e receber de volta os valores pagos, corrigidos, mais perdas e danos. É cláusula séria.</t>
  </si>
  <si>
    <t xml:space="preserve">"Mais perdas e danos" vinha da Lei 8.955/1994, revogada. A Lei 13.966 prevê anulabilidade ou nulidade e devolução corrigida do que foi pago como filiação e royalties. E é regra legal, não cláusula.</t>
  </si>
  <si>
    <t xml:space="preserve">"Omissão ou informação falsa na COF permite ao franqueado pedir a anulação e a devolução corrigida da taxa de filiação e dos royalties (arts. 2º, § 2º, e 4º). Perdas e danos dependem de prova em ação própria."</t>
  </si>
  <si>
    <t xml:space="preserve">Pela Lei 13.966/2019 (art. 2º, § 2º, e art. 4º), omissão ou informação falsa na COF permite arguir anulabilidade ou nulidade e exigir a devolução corrigida do que foi pago como filiação e royalties. 'Mais perdas e danos' vinha da Lei 8.955/1994, revogada.</t>
  </si>
  <si>
    <t xml:space="preserve">https://www.planalto.gov.br/ccivil_03/_ato2019-2022/2019/lei/L13966.htm</t>
  </si>
  <si>
    <t xml:space="preserve">Os royalties são pagamento recorrente sobre faturamento do franqueado, tipicamente quatro a dez por cento ao mês.</t>
  </si>
  <si>
    <t xml:space="preserve">"Por cento ao mês" soa como taxa de juros. Royalty é percentual do faturamento do mês. O mesmo erro no fundo de propaganda, na frase seguinte.</t>
  </si>
  <si>
    <t xml:space="preserve">"tipicamente de 4% a 10% do faturamento bruto, pagos todo mês".</t>
  </si>
  <si>
    <t xml:space="preserve">revendem mais implementam mais customizam</t>
  </si>
  <si>
    <t xml:space="preserve">Resíduo da troca mecânica de "+" por "mais". A frase perde o sentido.</t>
  </si>
  <si>
    <t xml:space="preserve">"VARs revendem, implementam e customizam, e cobram pelo serviço além da licença."</t>
  </si>
  <si>
    <t xml:space="preserve">OEM (Original Equipment Manufacturer, fabricante que embute produto de outro no próprio)</t>
  </si>
  <si>
    <t xml:space="preserve">A mesma glosa de OEM já foi dada em L5981. Há ainda glosas de SaaS (L6072), on-premise, leads e VAR, este já glosado no Cap. 4, para o leitor do Vol. 6.</t>
  </si>
  <si>
    <t xml:space="preserve">Manter só a primeira glosa de OEM e cortar as de SaaS, leads e B2B. Mandar o resto para o glossário do volume.</t>
  </si>
  <si>
    <t xml:space="preserve">A regra do setenta-vinte aplica-se com fidelidade.</t>
  </si>
  <si>
    <t xml:space="preserve">Nome truncado da regra de Pareto (80/20) e "aplica-se com fidelidade" sem sentido. Segue jargão em fila (Channel Account Managers, tier, long tail, self-serve) e a sigla CAM sem definição (L6141).</t>
  </si>
  <si>
    <t xml:space="preserve">"Vale a regra de Pareto: 70% a 80% da receita vem de 20% dos parceiros. Gerentes de canal atendem os maiores toda semana, os do meio uma vez por mês e o resto pelo portal."</t>
  </si>
  <si>
    <t xml:space="preserve">TOTVS, SAP Brasil e Oracle Brasil operam mais de setenta por cento via parceiros.</t>
  </si>
  <si>
    <t xml:space="preserve">Percentual preciso atribuído a empresas reais, sem fonte. A TOTVS vende por franquias e canais, mas a fatia exata pede referência.</t>
  </si>
  <si>
    <t xml:space="preserve">Citar relatório ou fala pública com ano. Sem fonte, escrever "vendem boa parte da carteira de PMEs por franquias e revendas".</t>
  </si>
  <si>
    <t xml:space="preserve">Relacionamento importa mais que contrato. Jantar, evento, presença física nas regiões onde o parceiro opera faz diferença mensurável.</t>
  </si>
  <si>
    <t xml:space="preserve">Contradiz a tese do Cap. 4 ("A Ilusão do Aperto de Mão Institucional": almoço e foto não vendem, incentivo vende). E a "diferença mensurável" não é medida.</t>
  </si>
  <si>
    <t xml:space="preserve">Conciliar: "Relacionamento abre a porta. O que faz o parceiro vender é ganhar dinheiro com você." Se houver medida (parceiros visitados vendem x% mais), citar.</t>
  </si>
  <si>
    <t xml:space="preserve">Além dos 15% a 30% de comissão sobre a licença</t>
  </si>
  <si>
    <t xml:space="preserve">A comissão muda a cada passagem: 5% a 20% (L5340), 10% a 20% do ARR (L5360), 25% (L5557), 20% vitalícia (L5973), 10% a 20% do primeiro ano (L6089), 15% a 30% aqui.</t>
  </si>
  <si>
    <t xml:space="preserve">Separar por modelo e fixar faixas, por exemplo indicação de 10% a 20% do primeiro ano, margem de revenda de 20% a 30% e recorrente de até 20%. Usar a mesma tabela nos Caps. 4 e 6.</t>
  </si>
  <si>
    <t xml:space="preserve">Referenciado em: Fase 14.</t>
  </si>
  <si>
    <t xml:space="preserve">O Cap. 6 é citado na Fase 15 (L304, L312, L1611), não na 14, que fica no Vol. 5. Resíduo da numeração antiga de fases, que se repete em outros callouts do volume.</t>
  </si>
  <si>
    <t xml:space="preserve">Trocar por "Fase 15" e revisar todos os callouts "Fases relacionadas" do volume que dizem "Fase 14" (L6855, L7760, L8016, L8518).</t>
  </si>
  <si>
    <t xml:space="preserve">FRANCHISING, LICENCIAMENTO E EXPANSÃO DE REDES MULTI-UNIDADES (LEI 13.966/2019)</t>
  </si>
  <si>
    <t xml:space="preserve">O título promete licenciamento, mas o capítulo só o trata como armadilha. Falta como montar uma licença válida: limites de controle, averbação do contrato no INPI e cobrança de royalties.</t>
  </si>
  <si>
    <t xml:space="preserve">Incluir um bloco curto: quando licenciar marca ou software, o que não impor para não virar franquia, registro do contrato no INPI e tributação dos royalties. Ou tirar "licenciamento" do título.</t>
  </si>
  <si>
    <t xml:space="preserve">doze dentistas e investidores do interior de Minas procuraram-na querendo abrir unidades com a marca dela</t>
  </si>
  <si>
    <t xml:space="preserve">Franquia odontológica tem regra setorial que o capítulo ignora: inscrição de cada unidade no CRO, responsável técnico, limites de publicidade do Código de Ética Odontológica, licença sanitária.</t>
  </si>
  <si>
    <t xml:space="preserve">Na cena ou no teste de franqueabilidade, um parágrafo sobre clínica: responsável técnico por unidade, regras do CFO para anúncio e preço, e "investidor" só com dentista operador.</t>
  </si>
  <si>
    <t xml:space="preserve">o franqueado pode pedir na Justiça a **nulidade absoluta do contrato e a devolução integral de todas as taxas e royalties pagos, corrigidos monetariamente**, mesmo dois anos depois!</t>
  </si>
  <si>
    <t xml:space="preserve">A lei fala em "anulabilidade ou nulidade, conforme o caso", e o dicionário do Vol. 10 diz anulabilidade. Anulável tem prazo de dois anos (CC, art. 179): "dois anos depois" é o limite, não o susto.</t>
  </si>
  <si>
    <t xml:space="preserve">"o franqueado pode pedir a anulação e a devolução corrigida da taxa e dos royalties (art. 2º, § 2º). Os tribunais pesam a boa-fé e o tempo de operação." Cortar "implacável e absoluta".</t>
  </si>
  <si>
    <t xml:space="preserve">O prazo de 10 dias da COF está no art. 2º, § 1º, da Lei 13.966/2019. Pelo § 2º, o franqueado pode arguir anulabilidade ou nulidade, conforme o caso, e pedir de volta o que pagou de filiação e royalties, corrigido.</t>
  </si>
  <si>
    <t xml:space="preserve">na Justiça brasileira, vigora o princípio da primazia da realidade</t>
  </si>
  <si>
    <t xml:space="preserve">Primazia da realidade é princípio do direito do trabalho. A requalificação de licença em franquia se apoia na intenção acima da letra (CC, art. 112) e na simulação (art. 167). Repetido em L6204.</t>
  </si>
  <si>
    <t xml:space="preserve">"O juiz olha o que o contrato faz, não o nome que ele tem (CC, art. 112)." A ideia fica, muda o rótulo jurídico.</t>
  </si>
  <si>
    <t xml:space="preserve">A ideia de requalificar o contrato pelo que ele faz está certa, mas 'primazia da realidade' é princípio trabalhista. No direito civil a base é o art. 112 do Código Civil (intenção acima da letra) e, no limite, a simulação (art. 167).</t>
  </si>
  <si>
    <t xml:space="preserve">https://www.planalto.gov.br/ccivil_03/leis/2002/l10406compilada.htm</t>
  </si>
  <si>
    <t xml:space="preserve">o juiz recalifica seu</t>
  </si>
  <si>
    <t xml:space="preserve">"Recalifica" não existe. Na mesma frase, "a mina terrestre que quase pisou" pede a preposição: "em que".</t>
  </si>
  <si>
    <t xml:space="preserve">"o juiz requalifica seu licenciamento disfarçado" e "a mina em que quase pisou".</t>
  </si>
  <si>
    <t xml:space="preserve">o *Franchising* é a máquina mais extraordinária de expansão física sem queimar o caixa próprio</t>
  </si>
  <si>
    <t xml:space="preserve">Adjetivos da lista proibida e exclamações em série: "implacável e absoluta" (L6172), "transparência absoluta" (L6212), "Armadilha Mortal" (L6203), "gigantesco" (L6187), oito "!" na voz do narrador.</t>
  </si>
  <si>
    <t xml:space="preserve">Cortar adjetivos e exclamações e deixar o fato assustar: "Bem montada, a franquia expande sem gastar o caixa próprio. Improvisada, gera processo em série."</t>
  </si>
  <si>
    <t xml:space="preserve">O Brasil possui um dos três maiores e mais sofisticados mercados de *Franchising* do planeta (movimentando mais de R$ 240 bilhões anuais segundo a ABF).</t>
  </si>
  <si>
    <t xml:space="preserve">Ranking mundial sem fonte e faturamento diferente do Cap. 6 (R$ 220 bilhões em 2024, L6024). Os dois parecem defasados para outubro de 2026.</t>
  </si>
  <si>
    <t xml:space="preserve">Usar o último dado anual da ABF, com ano, igual nos dois capítulos. Citar a fonte do ranking ou tirá-lo.</t>
  </si>
  <si>
    <t xml:space="preserve">**Isolado no CNPJ do Franqueado** (Art. 1º da Lei 13.966/2019)</t>
  </si>
  <si>
    <t xml:space="preserve">A tabela promete isolamento total, mas o próprio capítulo (L6290) admite condenação solidária por ingerência. No representante, o 1/12 vale na rescisão sem justa causa, é piso e soma aviso prévio.</t>
  </si>
  <si>
    <t xml:space="preserve">"Em regra no CNPJ do franqueado (art. 1º), salvo ingerência ou grupo econômico." No representante: "indenização mínima de 1/12 das comissões e aviso prévio na rescisão sem justa causa (Lei 4.886, arts. 27 e 34)".</t>
  </si>
  <si>
    <t xml:space="preserve">o contrato é declarado **nulo/anulável**, obrigando sua empresa a **devolver 100% de todas as taxas e royalties pagos pelo parceiro desde o dia zero, corrigidos monetariamente, mais perdas e danos**!</t>
  </si>
  <si>
    <t xml:space="preserve">A anulação não é automática, depende de pedido. "Perdas e danos" é da lei revogada. "100% do dinheiro de volta" (L6219) exagera: a devolução cobre filiação e royalties, não obra nem estoque.</t>
  </si>
  <si>
    <t xml:space="preserve">"o franqueado pode pedir a anulação e a devolução corrigida da taxa e dos royalties. O que ele pôs na loja não volta por essa regra." Alinhar L6047, L6172, L6219 e L6288 a essa redação.</t>
  </si>
  <si>
    <t xml:space="preserve">A Lei 13.966/2019 deixa o franqueado arguir anulabilidade ou nulidade e pedir a devolução corrigida de filiação e royalties. 'Mais perdas e danos' vinha da Lei 8.955/1994, revogada.</t>
  </si>
  <si>
    <t xml:space="preserve">por que receber R$ 1,00 ou assinar qualquer papel antes do 11º dia anula o contrato inteiro</t>
  </si>
  <si>
    <t xml:space="preserve">A lei fala em contrato ou pré-contrato de franquia e em pagamento de taxa. Termo de confidencialidade e recibo da COF não entram. E nada anula sozinho: o franqueado "poderá arguir". Idem L6288.</t>
  </si>
  <si>
    <t xml:space="preserve">"por que cobrar qualquer valor ou assinar contrato ou pré-contrato antes de 10 dias da entrega da COF abre a porta para a anulação".</t>
  </si>
  <si>
    <t xml:space="preserve">A COF deve ser entregue no mínimo 10 dias antes da assinatura do contrato ou pré-contrato ou do pagamento de qualquer taxa. Se não for, o franqueado 'poderá arguir' anulabilidade ou nulidade e pedir a devolução corrigida de filiação e royalties.</t>
  </si>
  <si>
    <t xml:space="preserve">Sua COF não pode omitir nenhum dos requisitos legais:</t>
  </si>
  <si>
    <t xml:space="preserve">Promete a lista completa e traz 11 itens. Faltam incisos do art. 2º: descrição da franquia, suporte e treinamento com custos, penalidades e valores, conselho de franqueados, restrição de concorrência.</t>
  </si>
  <si>
    <t xml:space="preserve">Transformar em checklist dos 23 incisos (I a XXIII), na ordem da lei, como o Ritual pede (L6304). Quem usar a lista atual pode entregar COF incompleta, e a omissão tem a mesma sanção do atraso (art. 4º).</t>
  </si>
  <si>
    <t xml:space="preserve">O art. 2º da Lei 13.966/2019 tem 23 incisos. A lista do livro omite, entre outros, descrição da franquia (V), suporte e treinamento (XIII), penalidades (XVIII), conselho de franqueados (XX) e limites à concorrência na vigência (XXI).</t>
  </si>
  <si>
    <t xml:space="preserve">ainda dar Payback em 18 a 36 meses ao franqueado</t>
  </si>
  <si>
    <t xml:space="preserve">Três réguas de payback no capítulo: 18 a 36 meses (título), 14 a 24 com perigo acima de 36 (L6250), menos de 30 (L6298). E "franquibilidade" destoa do termo de mercado, "franqueabilidade".</t>
  </si>
  <si>
    <t xml:space="preserve">Fixar uma régua (saudável até 24 meses, alerta até 36) e usar nos três lugares, com fonte. Trocar "franquibilidade" por "franqueabilidade", que casa com "franqueável" (L6298).</t>
  </si>
  <si>
    <t xml:space="preserve">#### 3.1. A DRE da Unidade Franqueada (O que o Franqueado Precisa Ganhar)</t>
  </si>
  <si>
    <t xml:space="preserve">Camila some depois da cena, e o teste usa tabela genérica quando a cena já deu os números (margem de 24%, taxa de R$ 80 mil, doze candidatos). A numeração 2.1 a 3.2 é resíduo antigo.</t>
  </si>
  <si>
    <t xml:space="preserve">Rodar o teste com a clínica de Camila: 24% de margem menos 6% de royalties, 2% de fundo e um gerente. Sobra o bastante? Fechar o capítulo com a decisão dela. Tirar a numeração dos subtítulos.</t>
  </si>
  <si>
    <t xml:space="preserve">você é obrigado a operar pelo menos **1 a 3 unidades próprias piloto por 12 a 18 meses**</t>
  </si>
  <si>
    <t xml:space="preserve">A Lei 13.966 não exige unidade piloto. Num capítulo sobre a lei, "é obrigado" leva o leitor a achar que é regra legal.</t>
  </si>
  <si>
    <t xml:space="preserve">"Antes de vender a primeira franquia, opere de uma a três unidades próprias por 12 a 18 meses. A lei não exige, mas sem isso a COF não tem números reais." Conferir se o código de autorregulação da ABF pede.</t>
  </si>
  <si>
    <t xml:space="preserve">Nem a Lei 13.966/2019 nem o estatuto da ABF exigem unidade própria ou piloto antes de franquear. O estatuto só pede unidades franqueadas em operação conforme a categoria de associado.</t>
  </si>
  <si>
    <t xml:space="preserve">https://processoassociativo.abf.com.br/content/documentos/Estatuto_Social_da_ABF_AGE_15_07_2021.pdf</t>
  </si>
  <si>
    <t xml:space="preserve">rende menos na ponta do que deixar o dinheiro no CDI/Tesouro Selic!</t>
  </si>
  <si>
    <t xml:space="preserve">Compara margem sobre faturamento com rendimento sobre capital. Margem de 8% pode render mais que o CDI se o giro for alto. A comparação certa é lucro anual sobre o investimento.</t>
  </si>
  <si>
    <t xml:space="preserve">Criar a linha "Retorno anual sobre o investimento" e comparar essa com o CDI. Deixar a margem com sua própria zona de alerta, sem a frase do CDI.</t>
  </si>
  <si>
    <t xml:space="preserve">Royalties Mensais Recorrentes (4% a 10% do Faturamento Bruto ou % sobre Compras):</t>
  </si>
  <si>
    <t xml:space="preserve">O capítulo ignora o imposto sobre franquia: ISS sobre royalties (STF, Tema 300), transição IBS/CBS a partir de 2026 e o Simples Nacional do franqueado no crédito. Isso muda as duas DREs.</t>
  </si>
  <si>
    <t xml:space="preserve">Acrescentar um parágrafo tributário com remissão ao Vol. 5: como royalties, fundo e venda de insumos são tributados na transição e o efeito na margem do franqueado. Revisar com contador.</t>
  </si>
  <si>
    <t xml:space="preserve">a maquininha/subadquirência (capturando *spread* de MDR e antecipação de recebíveis)</t>
  </si>
  <si>
    <t xml:space="preserve">Ser subcredenciador e antecipar recebíveis tem regra do Banco Central (arranjos de pagamento, liquidação centralizada, antecipação como crédito). Aqui aparece como receita simples.</t>
  </si>
  <si>
    <t xml:space="preserve">Ressalvar: "em parceria com credenciadora ou instituição autorizada, depois de avaliar as exigências do Banco Central". Remeter ao Vol. 10, Caps. 7 (fintech) e 40 (vertical SaaS com pagamentos).</t>
  </si>
  <si>
    <t xml:space="preserve">**NÃO é receita da franqueadora**!</t>
  </si>
  <si>
    <t xml:space="preserve">Afirmação categórica arriscada: a Receita Federal já tratou contribuições ao fundo como receita tributável em soluções de consulta. E o crime é "apropriação indébita", e a via usual é civil.</t>
  </si>
  <si>
    <t xml:space="preserve">"Trate o fundo como recurso carimbado, em conta própria e com prestação de contas aos franqueados (art. 2º, XX). O tratamento tributário depende da estrutura, decida com o contador."</t>
  </si>
  <si>
    <t xml:space="preserve">A Receita já entendeu que valores repassados por franqueados ao fundo de publicidade, por cláusula obrigatória, são receita da franqueadora e entram na base de IRPJ, CSLL, PIS e Cofins (SC SRRF10/Disit 114/2012).</t>
  </si>
  <si>
    <t xml:space="preserve">https://tributodevido.com.br/portal/taxa-de-publicidade-em-contrato-de-franquia/</t>
  </si>
  <si>
    <t xml:space="preserve">é 4x maior</t>
  </si>
  <si>
    <t xml:space="preserve">Precisão sem fonte. O mesmo em L6253 ("implode em 24 meses"), que ainda chama o modelo de "pirâmide", termo com sentido penal.</t>
  </si>
  <si>
    <t xml:space="preserve">Citar a fonte ou escrever "bem maior, segundo franqueadores ouvidos pelo autor". Trocar "pirâmide" por "um modelo que só se paga com novas vendas de franquia".</t>
  </si>
  <si>
    <t xml:space="preserve">Desrespeitar os 10 dias da COF ou omitir ex-franqueados</t>
  </si>
  <si>
    <t xml:space="preserve">A regra dos 10 dias é explicada cinco vezes em 130 linhas (L6172, L6204, L6214 a L6219, L6288, L6299), além do Cap. 6 (L6042). O capítulo anda em círculo.</t>
  </si>
  <si>
    <t xml:space="preserve">Explicar uma vez, em L6214, com o exemplo da "put option jurídica", a melhor imagem do capítulo. Nos outros pontos, remeter em meia frase.</t>
  </si>
  <si>
    <t xml:space="preserve">viram prova documental em ações de rescisão contratual por propaganda enganosa</t>
  </si>
  <si>
    <t xml:space="preserve">"Propaganda enganosa" é figura do CDC, que o próprio capítulo afasta da franquia (L6210, art. 1º). A base é o dolo (CC, arts. 145 a 147) e a informação falsa na COF (art. 4º).</t>
  </si>
  <si>
    <t xml:space="preserve">"viram prova de dolo e de informação falsa na COF, base para anular o contrato e pedir a devolução".</t>
  </si>
  <si>
    <t xml:space="preserve">Seu Modelo Agüenta Pagar Royalties</t>
  </si>
  <si>
    <t xml:space="preserve">Trema abolido pelo Acordo Ortográfico, obrigatório desde 2016. Erro num título.</t>
  </si>
  <si>
    <t xml:space="preserve">"O Espelho do franchising: seu modelo aguenta pagar royalties ou você só quer vender taxa de franquia?"</t>
  </si>
  <si>
    <t xml:space="preserve">### O Imposto da Desconfiança: Por Que Empresas Desconhecidas Pagam o Dobro de CAC e Perdem Deals na Hora H</t>
  </si>
  <si>
    <t xml:space="preserve">O conceito tem dois nomes: Imposto da Desconfiança no título e Imposto do Anonimato no corpo (6317). Título em Title Case, com 'Deals' e o clichê 'Hora H'.</t>
  </si>
  <si>
    <t xml:space="preserve">Fixar um nome só e repeti-lo no título e no corpo. Ex.: '### O imposto do anonimato: por que a empresa desconhecida paga mais caro por cliente'.</t>
  </si>
  <si>
    <t xml:space="preserve">Durante dois anos, Rafael havia tratado **Marca e Relações Públicas (PR)** como "despesa fútil de agência para ganhar prêmio"</t>
  </si>
  <si>
    <t xml:space="preserve">Pela bíblia, Rafael é criativo de marketing. Ele desprezar marca como coisa de agência pede explicação. Sem ela, parece contradição. Com ela, vira a melhor ironia do capítulo.</t>
  </si>
  <si>
    <t xml:space="preserve">Explicitar a virada: 'Rafael tinha saído de agência justamente por desprezar campanha feita para ganhar prêmio. Por isso pôs toda a verba em mídia de clique.'</t>
  </si>
  <si>
    <t xml:space="preserve">seu anúncio converte metade, seu vendedor leva o dobro do tempo para provar que a empresa não vai sumir amanhã e os melhores talentos pedem 30% a mais de salário</t>
  </si>
  <si>
    <t xml:space="preserve">Metade, dobro e 30% aparecem como regra geral, sem fonte, e o título promete 'o Dobro de CAC'. O leitor exigente pergunta de onde vêm os números.</t>
  </si>
  <si>
    <t xml:space="preserve">Ancorar os números no caso de Rafael e Bia ('no caso deles, o anúncio convertia metade do anúncio do líder') ou citar estudo com fonte. Sem isso, trocar por formulação qualitativa.</t>
  </si>
  <si>
    <t xml:space="preserve">Marca é um daqueles temas que founders B2B tendem a subestimar por anos.</t>
  </si>
  <si>
    <t xml:space="preserve">A cena de Rafael e Bia (D2C e varejo) é abandonada no quarto parágrafo. O corpo passa a falar de 'founders B2B' e de Série C, e os dois não voltam nem no Espelho.</t>
  </si>
  <si>
    <t xml:space="preserve">Fazer Rafael e Bia atravessarem o capítulo: o comprador da rede varejista ilustra os três objetivos de marca e o Espelho fecha com o que eles mudaram. Trocar 'founders' por 'fundadores'.</t>
  </si>
  <si>
    <t xml:space="preserve">### Como a imprensa e a autoridade de categoria funcionam na prática: o que vira notícia no Brasil (e o que vai direto para a lixeira do jornalista)</t>
  </si>
  <si>
    <t xml:space="preserve">O título promete critério de pauta (o que vira notícia e o que vai para o lixo). O corpo traz objetivos de marca, canais e armadilhas. O critério nunca aparece.</t>
  </si>
  <si>
    <t xml:space="preserve">Entregar quatro ou cinco critérios de pauta (dado inédito, conflito, primeiro do setor, número verificável, personagem) com um release descartado e um publicado. Ou encurtar o título.</t>
  </si>
  <si>
    <t xml:space="preserve">O argumento tem mérito parcial, e defeito estrutural. Mérito. Sim, o comprador B2B justifica decisões por números. Defeito. Ele escolhe quem convidar para a conversa com critérios que são, no fundo, emocionais.</t>
  </si>
  <si>
    <t xml:space="preserve">Dois-pontos viraram ponto e entraram vírgulas espúrias: o argumento se parte em rótulos soltos ('Mérito.', 'Defeito.'). O padrão domina 6331 a 6444 e volta nos capítulos 10 e 11.</t>
  </si>
  <si>
    <t xml:space="preserve">Reescrever em prosa: 'O argumento tem mérito parcial. O comprador B2B justifica a decisão com números, mas escolhe quem chama para a conversa por confiança, reputação e familiaridade.' Revisar o bloco inteiro.</t>
  </si>
  <si>
    <t xml:space="preserve">EXAME, Valor, Folha, InfoMoney, Estadão, The Rider, Brazil Journal.</t>
  </si>
  <si>
    <t xml:space="preserve">'The Rider' não corresponde a veículo de negócios conhecido no Brasil. Parece nome corrompido (The Shift? NeoFeed?). 'EXAME' em caixa alta destoa do resto.</t>
  </si>
  <si>
    <t xml:space="preserve">Confirmar o veículo pretendido e corrigir. Uniformizar: 'Exame, Valor Econômico, Folha, InfoMoney, Estadão, NeoFeed e Brazil Journal'.</t>
  </si>
  <si>
    <t xml:space="preserve">Não achei veículo de negócios brasileiro chamado The Rider.</t>
  </si>
  <si>
    <t xml:space="preserve">Formato. Aula ao vivo, ou participação em painéis de curso. Custo. Tempo. Retorno. Rede, e reputação.</t>
  </si>
  <si>
    <t xml:space="preserve">Sentido perdido. O leitor vê quatro palavras soltas. O original era 'Custo: tempo. Retorno: rede e reputação'.</t>
  </si>
  <si>
    <t xml:space="preserve">'Dar aula na FGV, no Insper, no Ibmec ou na Fundação Dom Cabral custa tempo e devolve rede e reputação entre futuros executivos.'</t>
  </si>
  <si>
    <t xml:space="preserve">PR (Public Relations, relações com a imprensa) é disciplina própria. Não derivada de marketing.</t>
  </si>
  <si>
    <t xml:space="preserve">Quarta glosa de PR no capítulo, cada vez com outro sentido (relações públicas, relações com a imprensa). Em 6321, 'due diligence (auditoria de viabilidade)' traz glosa errada.</t>
  </si>
  <si>
    <t xml:space="preserve">Glosar PR uma vez, na primeira menção, e depois usar 'assessoria de imprensa' quando o sentido for imprensa. Corrigir para 'diligência prévia (due diligence)'.</t>
  </si>
  <si>
    <t xml:space="preserve">Bordões de tendência de mercado, que você pode comentar com expertise.</t>
  </si>
  <si>
    <t xml:space="preserve">'Bordões' é palavra trocada. O sentido é o de teses ou pautas de tendência que o fundador comenta como fonte.</t>
  </si>
  <si>
    <t xml:space="preserve">'Três ou quatro teses sobre tendências do setor que você pode comentar com autoridade quando o jornalista ligar.'</t>
  </si>
  <si>
    <t xml:space="preserve">A mesma pessoa, que ignorou, ou respondeu em dois dias, vira ex-contato.</t>
  </si>
  <si>
    <t xml:space="preserve">Sentido trocado: a frase diz que o jornalista ignorou, quando quem ignorou foi o fundador. As vírgulas herdadas da troca mecânica pioram a leitura.</t>
  </si>
  <si>
    <t xml:space="preserve">'O jornalista com prazo apertado que recebe seu comentário em trinta minutos vira fã. Se você ignora o pedido ou responde dois dias depois, ele risca seu nome da agenda.'</t>
  </si>
  <si>
    <t xml:space="preserve">Agências brasileiras fortes em tech. Ideal H+K, Global, Ketchum, Edelman. Custo. R$ 15 a 80 mil por mês.</t>
  </si>
  <si>
    <t xml:space="preserve">Ketchum e Edelman são redes globais. 'Global' não identifica agência. A lista diverge da do Cap. 9 (6537), que chama a Weber Shandwick de boutique e traz nomes não reconhecíveis.</t>
  </si>
  <si>
    <t xml:space="preserve">Trocar nomes por critérios de escolha (setor coberto, carteira de jornalistas, quem atende a conta). Se mantiver nomes, conferir grafia e controle atual após as fusões de 2024 e 2025 (Burson, Omnicom e IPG) e unificar com o Cap. 9.</t>
  </si>
  <si>
    <t xml:space="preserve">Se o fundador não aparece, a empresa parece sem alma. Mas o oposto, founder onipresente sem conteúdo, só promovendo a empresa, também queima.</t>
  </si>
  <si>
    <t xml:space="preserve">'Fundador' e 'founder' na mesma frase. No trecho, 'brand' aparece cerca de 37 vezes ao lado de 'marca', sem diferença de sentido ('Brand é ativo', 'brand pessoal').</t>
  </si>
  <si>
    <t xml:space="preserve">Usar 'fundador' e 'marca' em todo o trecho. Manter o inglês só no termo técnico sem equivalente, glosado uma vez (brand equity).</t>
  </si>
  <si>
    <t xml:space="preserve">Mesmo material pra todos atinge ninguém.</t>
  </si>
  <si>
    <t xml:space="preserve">Falta a negação que o português exige ('não atinge ninguém'). O 'pra' destoa do registro do capítulo.</t>
  </si>
  <si>
    <t xml:space="preserve">'O mesmo material para todos não atinge ninguém.'</t>
  </si>
  <si>
    <t xml:space="preserve">### Construindo posicionamento proprietário: como deixar de ser "mais uma opção barata" e virar a referência mental da categoria</t>
  </si>
  <si>
    <t xml:space="preserve">O capítulo se chama 'posicionamento de longo prazo' e esta seção promete método. O corpo trata de brand como ativo. Dunford e Play Bigger só aparecem nas leituras. Falta remissão ao Vol. 4, Cap. 7.</t>
  </si>
  <si>
    <t xml:space="preserve">Dar um roteiro curto de posicionamento à moda de Dunford (alternativa do cliente, atributo único, valor, segmento, categoria) aplicado a Rafael e Bia, ou remeter ao Vol. 4, Cap. 7 (Product marketing: posicionamento) e retitular a seção.</t>
  </si>
  <si>
    <t xml:space="preserve">Em empresas públicas, brand equity (valor patrimonial da marca) é linha mensurável do balanço (goodwill, ágio). Em startup, o conceito não entra na contabilidade formal.</t>
  </si>
  <si>
    <t xml:space="preserve">Erro contábil. Marca gerada internamente não vai ao balanço (CPC 04 e IAS 38) e ágio não é brand equity. 'Empresa pública', no Brasil, é estatal. O decalque volta em 7087.</t>
  </si>
  <si>
    <t xml:space="preserve">'Nem em companhia aberta a marca construída em casa entra no balanço. Ela só aparece como intangível quando é comprada numa aquisição. Mesmo fora do balanço, o mercado precifica a força da marca no múltiplo.'</t>
  </si>
  <si>
    <t xml:space="preserve">No Brasil, "Acha que é só andar" da Uber, veio disso. "O Itaú é feito para você", durou décadas.</t>
  </si>
  <si>
    <t xml:space="preserve">Frase corrompida ('da Uber, veio disso') e atribuição duvidosa: 'Acha que é só andar' não é assinatura conhecida da Uber. O 'Feito para você' do Itaú durou cerca de uma década, não décadas.</t>
  </si>
  <si>
    <t xml:space="preserve">Conferir as assinaturas e usar casos brasileiros verificáveis. Abrir o item com 'Assinaturas' em vez de 'Signatures, e assinaturas', que diz a mesma coisa duas vezes.</t>
  </si>
  <si>
    <t xml:space="preserve">Não achei 'Acha que é só andar' como assinatura da Uber. A campanha da Uber no Brasil de novembro de 2024 usou 'Bora marcar'.</t>
  </si>
  <si>
    <t xml:space="preserve">https://www.uber.com/pt-BR/newsroom/uber-destaca-habito-brasileiro-em-nova-campanha</t>
  </si>
  <si>
    <t xml:space="preserve">Nubank construiu parte relevante do valuation em narrativa (simplicidade contra complexidade bancária). Mercado Livre em outra (empoderar vendedor brasileiro).</t>
  </si>
  <si>
    <t xml:space="preserve">O Mercado Livre é argentino e sua narrativa é latino-americana. A parte do valuation atribuída à narrativa não tem fonte, nem os 'múltiplos elevados por brand premium' de 6434.</t>
  </si>
  <si>
    <t xml:space="preserve">'O Nubank vendeu simplicidade contra a burocracia bancária. O Mercado Livre, a promessa de democratizar o comércio na América Latina.' Cortar a atribuição de valuation e uniformizar Mercado Livre e MercadoLibre.</t>
  </si>
  <si>
    <t xml:space="preserve">Extraia da base de dados da sua operação **3 estatísticas reais e contraintuitivas sobre o seu setor** e transforme-as num **Relatório Trimestral de Inteligência de Mercado**</t>
  </si>
  <si>
    <t xml:space="preserve">Relatório trimestral não cabe numa segunda de manhã. Falta a ressalva: publicar dado da base exige agregação, anonimização (LGPD) e contrato que permita o uso.</t>
  </si>
  <si>
    <t xml:space="preserve">'Segunda às 9h: escolha uma estatística agregada da sua base, confirme com o jurídico que o contrato permite publicá-la e escreva o primeiro parágrafo do relatório do trimestre.' Remeter ao Vol. 8, Cap. 10 (LGPD).</t>
  </si>
  <si>
    <t xml:space="preserve">fora do ar por seis horas numa segunda-feira de fechamento contábil</t>
  </si>
  <si>
    <t xml:space="preserve">A mesma queda de seis horas numa segunda-feira se repete em 7:3702, por outra causa, sem que a segunda cena lembre a primeira.</t>
  </si>
  <si>
    <t xml:space="preserve">Em 7:3702, mudar a duração ou lembrar a primeira: "o sistema ficou fora do ar por seis horas, de novo numa segunda-feira, e Lucas lembrou do vídeo que Marina o impediu de postar".</t>
  </si>
  <si>
    <t xml:space="preserve">assumiu 100% da responsabilidade perante o mercado sem desculpas</t>
  </si>
  <si>
    <t xml:space="preserve">'Sem desculpas' lê-se como 'sem pedir desculpas', o oposto do protocolo de crise. O sentido pretendido é 'sem dar justificativas'.</t>
  </si>
  <si>
    <t xml:space="preserve">'assumiu a responsabilidade perante os clientes, pediu desculpas e não jogou a culpa no fornecedor de nuvem'.</t>
  </si>
  <si>
    <t xml:space="preserve">Ben Horowitz lembra que **a reputação de um CEO é julgada pela forma como ele se comunica quando tudo dá errado**.</t>
  </si>
  <si>
    <t xml:space="preserve">Atribuição sem fonte e em negrito. A frase não é citação reconhecível de Horowitz. Soa autoridade colada para abrir o conceito.</t>
  </si>
  <si>
    <t xml:space="preserve">Citar uma passagem real de 'O lado difícil das situações difíceis' sobre dar más notícias, com o capítulo, ou tirar o nome e assumir a tese como do livro.</t>
  </si>
  <si>
    <t xml:space="preserve">Chamamos o impulso de falar sem preparo de **O Suicídio do Microfone Improvisado**</t>
  </si>
  <si>
    <t xml:space="preserve">Os quatro capítulos abrem com a mesma fórmula: cena, nome do cânone, 'Chamamos X de **O/A...**' em negrito (6317, 6496, 6701, 6879). A repetição gasta o recurso e 'suicídio' pesa demais.</t>
  </si>
  <si>
    <t xml:space="preserve">Variar a entrada do conceito e dar nomes curtos e falados ('microfone quente', 'alcance vazio', 'delegar e sumir'). Nem todo capítulo precisa batizar um vício.</t>
  </si>
  <si>
    <t xml:space="preserve">&gt; O livro tem sete capítulos de comunicacao com territorios distintos,</t>
  </si>
  <si>
    <t xml:space="preserve">Callout sem acentos ('comunicacao', 'territorios', 'publica', 'relacao'), frase que termina em vírgula e 'o livro' numa obra de 10 volumes. O mapa omite o Cap. 8 (marca e PR).</t>
  </si>
  <si>
    <t xml:space="preserve">Restaurar acentos e escrever 'A coleção tem oito capítulos de comunicação, cada um com seu território:' incluindo o Cap. 8 na lista.</t>
  </si>
  <si>
    <t xml:space="preserve">O manual até aqui cobre comunicação como ferramenta operacional (pitch, vendas, cultura interna). Este capítulo cobre a dimensão pública</t>
  </si>
  <si>
    <t xml:space="preserve">Depois da cena vêm callout de mapa, nota editorial e este metadiscurso. Lucas e Marina somem e não voltam nem no protocolo de crise, que era o lugar natural deles.</t>
  </si>
  <si>
    <t xml:space="preserve">Cortar o parágrafo e a nota, levar o mapa para o fim e usar a queda de seis horas de Lucas e Marina como exemplo corrido do protocolo de crise (6625 a 6632).</t>
  </si>
  <si>
    <t xml:space="preserve">### Por que a voz do fundador é o ativo de comunicação mais barato e também o risco jurídico mais inflamável da empresa</t>
  </si>
  <si>
    <t xml:space="preserve">O título promete o risco jurídico da fala do fundador. A seção não trata de difamação, fato relevante, sigilo, dado de cliente ou número não auditado. Só lista vertentes e entregáveis.</t>
  </si>
  <si>
    <t xml:space="preserve">Incluir três riscos concretos (falar de concorrente e responder por difamação, divulgar número não auditado em rodada, expor dado de cliente) ou retitular a seção.</t>
  </si>
  <si>
    <t xml:space="preserve">Os entregáveis típicos são posicionamento narrativo documentado, media kit (kit de imprensa), biblioteca de mensagens-chave</t>
  </si>
  <si>
    <t xml:space="preserve">Depois da cena, o capítulo é o molde 5W1H (o quê, quando, quem, como, métricas, padrão, armadilhas) com títulos dramáticos colados. 'Entregáveis típicos' e 'Importa porque:' são resíduos.</t>
  </si>
  <si>
    <t xml:space="preserve">Fundir as seções de o quê, quando e quem numa narrativa curta guiada pela crise de Lucas e Marina e reservar subtítulos para o que ensina (narrativa, imprensa, crise).</t>
  </si>
  <si>
    <t xml:space="preserve">Fase 6 (Vol. 2)]]-6:** começar a construir rede e presença em eventos setoriais</t>
  </si>
  <si>
    <t xml:space="preserve">A troca por links partiu as faixas de fase: 'Fase 6-6' não é faixa (6525 virou 'Fase 0 (Vol. 1)-1'). O original era provavelmente outra faixa, em numeração antiga.</t>
  </si>
  <si>
    <t xml:space="preserve">Reescrever cada faixa por extenso, com numeração atual e link na primeira fase: 'Fases 4 a 6 (descoberta e mercado): começar a construir rede em eventos setoriais.'</t>
  </si>
  <si>
    <t xml:space="preserve">Fase 11 (Vol. 4)]]-10 (pós-MVP/PMF):**</t>
  </si>
  <si>
    <t xml:space="preserve">Faixa invertida e errada. A Fase 10 é Testes de solução. 'Pós-MVP/PMF' corresponde às Fases 11 a 13 do mapa atual.</t>
  </si>
  <si>
    <t xml:space="preserve">'Fases 11 a 13 (do MVP ao PMF): iniciar presença no LinkedIn com cadência leve, uma ou duas postagens por semana.'</t>
  </si>
  <si>
    <t xml:space="preserve">Fase 13 (Vol. 4)]]-12 (pós-rodada relevante):**</t>
  </si>
  <si>
    <t xml:space="preserve">Faixa invertida (13 a 12). 'Pós-rodada relevante' e anúncio de Série A pertencem à Fase 14 (Capital para escala), não à 13 nem à 12.</t>
  </si>
  <si>
    <t xml:space="preserve">'Fase 14 (Capital para escala, Vol. 5): primeira onda planejada de imprensa, com o anúncio da Série A.'</t>
  </si>
  <si>
    <t xml:space="preserve">- **Em crise:** protocolo específico (ver COMO, seção crisis).</t>
  </si>
  <si>
    <t xml:space="preserve">Remete à seção 'COMO' do antigo molde 5W1H, que não existe mais com esse nome. O leitor não encontra o destino.</t>
  </si>
  <si>
    <t xml:space="preserve">'Em crise: siga o protocolo da seção 5 deste capítulo e o Cap. 10 do Vol. 9 (Comunicação em crise)', com link para os dois.</t>
  </si>
  <si>
    <t xml:space="preserve">Não é "advogado geral", é especialista (Bruno Rubino, Silvia Regina, boutiques específicas).</t>
  </si>
  <si>
    <t xml:space="preserve">Recomenda advogados pelo nome, sem sobrenome completo, escritório ou fonte. Podem não existir ou não atuar na área. Indicar pessoa privada errada num manual é risco.</t>
  </si>
  <si>
    <t xml:space="preserve">Tirar os nomes e descrever o perfil: 'advogado de imprensa, com prática em direito de resposta (Lei 13.188/2015) e tutela de urgência'. Se quiser indicar, só escritórios verificados.</t>
  </si>
  <si>
    <t xml:space="preserve">### A técnica da Ponte (Acknowledge, Bridge, Message), as 3 mensagens-chave imutáveis e o protocolo da Primeira Hora na crise</t>
  </si>
  <si>
    <t xml:space="preserve">Nenhuma das três promessas se cumpre. A técnica da ponte não aparece no corpo, o corpo pede '3-5 mensagens-chave' (6580) e o protocolo começa nas 'Primeiras 2 horas' (6627).</t>
  </si>
  <si>
    <t xml:space="preserve">Explicar a ponte com uma pergunta difícil de entrevista (reconhecer, fazer a ponte, voltar à mensagem), fixar o número de mensagens e alinhar o protocolo ao título, ou retitular.</t>
  </si>
  <si>
    <t xml:space="preserve">Flavio Augusto (Wise Up): vendedor de enciclopédia, franquia de inglês, sucesso, venda, novos negócios — trabalho duro mais resultado mais reinvenção.</t>
  </si>
  <si>
    <t xml:space="preserve">Cinco biografias em fragmentos, com dados a conferir (Flávio Augusto começou vendendo curso de inglês? Luiza Trajano é sobrinha dos fundadores). O 'mais' é o sinal de soma convertido.</t>
  </si>
  <si>
    <t xml:space="preserve">Contar dois casos em três frases cada, com o elemento de narrativa que ilustram, e conferir os dados. Trocar 'mais' por vírgula ou 'e' aqui e em 6457, 6659 e 6825.</t>
  </si>
  <si>
    <t xml:space="preserve">Muito discreto (Lemann, David Vélez relativamente, Guilherme Leal da Natura): comunicação calibrada onde escassez aumenta o valor de cada aparição.</t>
  </si>
  <si>
    <t xml:space="preserve">O capítulo elogia a discrição de Lemann e, em 6645, condena o silêncio do mesmo trio na Americanas. A tensão é rica, mas o texto não a nomeia e o leitor vê contradição.</t>
  </si>
  <si>
    <t xml:space="preserve">Nomear a fronteira: 'Discrição funciona em tempo de paz. Na crise, o silêncio de quem manda vira confissão. A mesma discrição que serviu a Lemann por décadas custou caro na Americanas.'</t>
  </si>
  <si>
    <t xml:space="preserve">Canais proprios (LinkedIn, X, newsletter) sao alavanca de distribuicao mas exigem cadencia e voz que evoluem ao longo do tempo.</t>
  </si>
  <si>
    <t xml:space="preserve">Parágrafo inteiro sem acentos ('proprios', 'sao', 'distribuicao', 'cadencia', 'niveis', 'comunicacao'). Texto de bastidor vazado para o leitor.</t>
  </si>
  <si>
    <t xml:space="preserve">Restaurar acentos e encurtar: 'Canais próprios, como LinkedIn, X e newsletter, distribuem a voz do fundador. O método está no Capítulo 10. Aqui, basta coordená-los com a imprensa e com o protocolo de crise.'</t>
  </si>
  <si>
    <t xml:space="preserve">Para construir relacionamento com a imprensa, identificar cinco a quinze jornalistas do seu setor que escrevem relevantemente e ler tudo deles.</t>
  </si>
  <si>
    <t xml:space="preserve">Repete o Cap. 8 (6373 a 6379): mapear jornalistas, relação antes de precisar, kit, resposta rápida. As listas de veículos (6351, 6568) e de eventos (6355, 6602) também divergem.</t>
  </si>
  <si>
    <t xml:space="preserve">Deixar a prática de assessoria no Cap. 8 e, aqui, só o papel do fundador como fonte e porta-voz, com remissão. Unificar as listas de veículos e de eventos num só lugar.</t>
  </si>
  <si>
    <t xml:space="preserve">- Direito de resposta: último recurso, legal, específico (Lei 13.188/2015).</t>
  </si>
  <si>
    <t xml:space="preserve">Chamar de 'último recurso' sem dar o prazo é arriscado. A Lei 13.188/2015 fixa 60 dias da publicação para pedir a resposta ao veículo. Quem espera esgotar tudo perde o direito.</t>
  </si>
  <si>
    <t xml:space="preserve">'Direito de resposta (Lei 13.188/2015): o pedido vai direto ao veículo em até 60 dias da publicação. Decida cedo, com advogado, se vai usar.'</t>
  </si>
  <si>
    <t xml:space="preserve">South Summit Brasil (desde 2023, atrai VCs internacionais)</t>
  </si>
  <si>
    <t xml:space="preserve">A primeira edição do South Summit Brasil, em Porto Alegre, parece ser de 2022. Conferir também se o CASE é 'o maior' evento de startups do país e se o Web Summit Rio segue em 2026.</t>
  </si>
  <si>
    <t xml:space="preserve">Conferir datas e trocar o ranking ('o maior') por dado verificável ou cortá-lo.</t>
  </si>
  <si>
    <t xml:space="preserve">Vazamento de dados (LGPD) exige comunicação imediata obrigatória para ANPD e clientes afetados.</t>
  </si>
  <si>
    <t xml:space="preserve">Impreciso. O dever é do controlador, vale para incidente com risco ou dano relevante e tem prazo de 3 dias úteis (Res. CD/ANPD 15/2024), para ANPD e titulares. SaaS B2B costuma ser operador.</t>
  </si>
  <si>
    <t xml:space="preserve">'Incidente com dado pessoal: se você é operador, caso típico de SaaS B2B, avise o cliente controlador na hora. O controlador comunica ANPD e titulares em até 3 dias úteis se houver risco relevante.' Remeter ao Vol. 8, Cap. 10.</t>
  </si>
  <si>
    <t xml:space="preserve">O dever é do controlador e vale para incidente que possa gerar risco ou dano relevante. O prazo é de três dias úteis do conhecimento, para ANPD e titulares (Res. CD/ANPD 15/2024, arts. 5º, 6º e 9º).</t>
  </si>
  <si>
    <t xml:space="preserve">https://www.legisweb.com.br/legislacao/?id=458235</t>
  </si>
  <si>
    <t xml:space="preserve">Algumas empresas comunicaram bem demissões em 2022 e 2023 (Loft, Quinto Andar em algumas rodadas), outras mal, com vazamentos internos que escalaram.</t>
  </si>
  <si>
    <t xml:space="preserve">Elogio a empresas reais sem fonte ('Quinto Andar' se grafa QuintoAndar). Falta o ponto jurídico: desde 2022 o STF (Tema 638) exige negociação prévia com o sindicato na dispensa em massa.</t>
  </si>
  <si>
    <t xml:space="preserve">Trocar o elogio por um caso documentado e acrescentar: 'Antes de anunciar, cumpra a negociação prévia com o sindicato exigida pelo STF (RE 999.435). Ver Vol. 8, Cap. 7.'</t>
  </si>
  <si>
    <t xml:space="preserve">4. **24-72 horas**: comunicação pública (release, entrevista controlada se necessário).</t>
  </si>
  <si>
    <t xml:space="preserve">O protocolo adia a comunicação pública para 24 a 72 h. O título de 6657 promete resposta em menos de 60 min, a cena elogia status público a cada 30 min e o texto condena o 'silêncio estendido'.</t>
  </si>
  <si>
    <t xml:space="preserve">Separar reconhecimento de explicação: 'Na primeira hora, reconhecer o problema em público e dizer quando volta a falar. Em 24 a 72 h, comunicado completo com causa e correção.' Alinhar cena, título e protocolo.</t>
  </si>
  <si>
    <t xml:space="preserve">**Exemplo positivo comparativo**: vazamentos de dados em Nubank ao longo dos anos, comunicação transparente, rápida, com medidas de mitigação claras. Preservou confiança.</t>
  </si>
  <si>
    <t xml:space="preserve">Afirma que o Nubank teve vazamentos 'ao longo dos anos' sem incidente, data nem fonte. Pode ser falso e é imputação séria a empresa real. Caso genérico, sem número.</t>
  </si>
  <si>
    <t xml:space="preserve">Citar um incidente documentado (data, escopo, o que a empresa disse e em quanto tempo) ou trocar por caso verificável. Sem isso, cortar.</t>
  </si>
  <si>
    <t xml:space="preserve">("inconsistências contábeis" para R$ 20-40 bi de fraude) destruiu credibilidade restante. Fundadores (trio 3G) silenciaram publicamente por meses</t>
  </si>
  <si>
    <t xml:space="preserve">Lemann, Telles e Sicupira eram acionistas de referência, não fundadores: a empresa é de 1929, como diz o Vol. 9, que fala em R$ 25 bi, não 20 a 40. O trio divulgou nota em janeiro de 2023.</t>
  </si>
  <si>
    <t xml:space="preserve">'Os acionistas de referência, o trio da 3G, soltaram uma nota e depois se calaram por meses.' Usar o valor do Vol. 9 (cerca de R$ 25 bi) e conferir a data da nota.</t>
  </si>
  <si>
    <t xml:space="preserve">Lemann, Telles e Sicupira eram acionistas de referência da Americanas e fundadores da 3G, não da varejista. Eles divulgaram nota publicada em 22/01/2023 dizendo que nunca souberam das inconsistências, anunciadas em cerca de R$ 20 bilhões.</t>
  </si>
  <si>
    <t xml:space="preserve">https://www.poder360.com.br/economia/trio-da-americanas-diz-que-desconhecia-inconsistencias-contabeis/</t>
  </si>
  <si>
    <t xml:space="preserve">Os cuidados necessários são três. Over-personal branding que ofusca a empresa: investidor começa a achar que o fundador "se diverte mais com a fama que com a empresa", e isso é red flag.</t>
  </si>
  <si>
    <t xml:space="preserve">A seção 6 trata de marca pessoal, território que o próprio capítulo entrega ao Cap. 10 (6564). O cuidado 'over-personal branding' reaparece quase igual em 6816.</t>
  </si>
  <si>
    <t xml:space="preserve">Mover a seção 6 para o Cap. 10 e deixar aqui uma frase com remissão. Cortar a repetição em 6816.</t>
  </si>
  <si>
    <t xml:space="preserve">Carlos Wizard Martins construiu brand pessoal antes e depois da Wizard, com identidade que continua mesmo após a saída.</t>
  </si>
  <si>
    <t xml:space="preserve">Exemplo positivo que o capítulo desmente: a marca pessoal de Carlos Wizard ficou ligada a política partidária e à CPI da Covid (2021), o tipo de exposição que 6668 manda evitar.</t>
  </si>
  <si>
    <t xml:space="preserve">Trocar por caso sem controvérsia ou usar Wizard como contraexemplo: marca pessoal forte que, ao entrar na política, passou a carregar risco para os negócios ligados ao nome.</t>
  </si>
  <si>
    <t xml:space="preserve">### Consistência das Mensagens-Chave nas Entrevistas, Tempo de Resposta em Crises (&lt; 60 min) e Conversão de Palestras/Entrevistas em Leads Enterprise</t>
  </si>
  <si>
    <t xml:space="preserve">O título promete medir conversão de palestras em leads e tempo de resposta. O corpo não traz nenhuma das duas e espreme nove métricas num parágrafo de frases sem verbo.</t>
  </si>
  <si>
    <t xml:space="preserve">'### Como medir a comunicação pública' e uma tabela (métrica, meta por estágio, quando medir) que inclua leads atribuídos a palestra ou entrevista e tempo até o primeiro reconhecimento público numa crise.</t>
  </si>
  <si>
    <t xml:space="preserve">### Achar que existe "conversa em off" com quem você não conhece, responder provocação a quente nas redes e divulgar faturamento que contradiz o discurso para clientes</t>
  </si>
  <si>
    <t xml:space="preserve">O título anuncia três armadilhas. O off e o faturamento contraditório não aparecem no corpo. O off, tema valioso para o fundador, fica sem tratamento.</t>
  </si>
  <si>
    <t xml:space="preserve">Acrescentar um parágrafo sobre off (só com jornalista conhecido, combinado antes, nunca por escrito, partindo do princípio de que pode sair) e outro sobre manter o mesmo número para imprensa, cliente e investidor.</t>
  </si>
  <si>
    <t xml:space="preserve">Overexposure em rede social, fundador virando influencer sem resultado na empresa. Underexposure total, fundador invisível no momento em que precisava ser visível.</t>
  </si>
  <si>
    <t xml:space="preserve">Treze armadilhas num parágrafo único, em pares sem verbo, com inglês dispensável (overexposure, underexposure, hater, screenshot, gaffe, pre-seed, crisis comm, Streisand Effect).</t>
  </si>
  <si>
    <t xml:space="preserve">Escolher as cinco piores e escrever cada uma com sujeito e verbo: 'O fundador que vira influenciador sem resultado na empresa perde o investidor antes do seguidor.' Usar superexposição, pré-seed, gafe, efeito Streisand.</t>
  </si>
  <si>
    <t xml:space="preserve">como ficar rico aos 27 anos</t>
  </si>
  <si>
    <t xml:space="preserve">Rafael tem 27 na bíblia (1:83). No Vol. 6, com cinco anos de empresa (5:2691), o gancho sugere que ainda tem 27.</t>
  </si>
  <si>
    <t xml:space="preserve">"como ficar rico antes dos 30" ou outro gancho sem idade.</t>
  </si>
  <si>
    <t xml:space="preserve">gravar vídeos com roteiros apelativos sobre "como ficar rico aos 27 anos" e polêmicas do momento</t>
  </si>
  <si>
    <t xml:space="preserve">Rafael tem 27 anos no Vol. 1. No Vol. 6, anos depois (o Cap. 8 fala em dois anos de operação), ele não pode prometer ficar rico 'aos 27'. Cronologia da bíblia quebrada.</t>
  </si>
  <si>
    <t xml:space="preserve">Trocar por 'como ficar rico antes dos 30' ou outro gancho sem idade, ou ajustar à cronologia dos volumes.</t>
  </si>
  <si>
    <t xml:space="preserve">toda terça-feira às 7h30 da manhã, ela publicava um estudo de caso técnico profundo sobre gestão clínica, margem de procedimentos e reabilitação complexa</t>
  </si>
  <si>
    <t xml:space="preserve">Caso clínico publicado por dentista exige consentimento do paciente (dado de saúde é sensível na LGPD) e respeito às regras de publicidade do CFO. O modelo aparece sem essa ressalva.</t>
  </si>
  <si>
    <t xml:space="preserve">Acrescentar: 'Camila só publica caso com autorização escrita do paciente, sem rosto nem dado identificável, dentro das regras de publicidade do Conselho Federal de Odontologia.'</t>
  </si>
  <si>
    <t xml:space="preserve">Qual é a diferença brutal entre o circo de Rafael e a máquina silenciosa de Camila?</t>
  </si>
  <si>
    <t xml:space="preserve">Pergunta retórica com resposta imediata e dois adjetivos da lista proibida (brutal, silenciosa). No mesmo parágrafo, 'alavanca extraordinária' e 'passivo destrutivo'.</t>
  </si>
  <si>
    <t xml:space="preserve">Cortar a pergunta e ir direto: 'Rafael caiu na armadilha do alcance vazio: trocou 5.000 decisores que pagam as contas por 500.000 pessoas que nunca vão comprar.'</t>
  </si>
  <si>
    <t xml:space="preserve">&gt; Este capítulo cobre marca pessoal do fundador como ferramenta de negocio em canais proprios. Para os outros territorios, ver acima.</t>
  </si>
  <si>
    <t xml:space="preserve">Repete inteiro o callout do Cap. 9 (6500 a 6510), também sem acentos ('negocio', 'proprios', 'territorios', 'comunicacao'). Dois capítulos seguidos abrem com o mesmo mapa.</t>
  </si>
  <si>
    <t xml:space="preserve">Manter o mapa só no Cap. 9, com acentos, e aqui deixar uma linha: 'O Capítulo 9 cobre imprensa e porta-voz. Este cobre a marca pessoal como canal de negócio.'</t>
  </si>
  <si>
    <t xml:space="preserve">Este capítulo trata da construção deliberada da marca pessoal do fundador. Não como vaidade, mas como ferramenta de negócio com custos, benefícios, riscos e métricas específicas.</t>
  </si>
  <si>
    <t xml:space="preserve">Depois da cena, o capítulo recomeça do zero com duas aberturas genéricas. Rafael e Camila não voltam. Henrique, cujo cliente industrial e público não usa rede social (6746), nem aparece.</t>
  </si>
  <si>
    <t xml:space="preserve">Usar a cena como fio: situar Rafael e Camila nos quatro níveis (6766), aplicar o 'Quando não investir' a Henrique e cortar o parágrafo 'Este capítulo trata'.</t>
  </si>
  <si>
    <t xml:space="preserve">### Os 3 retornos financeiros reais da autoridade do fundador: redução de CAC, atração de talentos seniores e velocidade de parcerias</t>
  </si>
  <si>
    <t xml:space="preserve">O título anuncia 3 retornos e o corpo (6723) lista cinco. 'Velocidade de parcerias' não aparece em nenhum dos cinco itens.</t>
  </si>
  <si>
    <t xml:space="preserve">'### Os cinco retornos da autoridade do fundador' ou reduzir o corpo a três retornos com número. Se parcerias importam, incluí-las com exemplo.</t>
  </si>
  <si>
    <t xml:space="preserve">geram leads (potenciais clientes) inbound (entrada espontânea) sem custo direto de mídia</t>
  </si>
  <si>
    <t xml:space="preserve">Glosa em cadeia: no mesmo parágrafo, CAC, leads, inbound, DM e early-stage ganham tradução entre parênteses. O leitor do Vol. 6 já conhece os termos e a frase trava.</t>
  </si>
  <si>
    <t xml:space="preserve">Escrever direto: 'Posts do fundador no LinkedIn trazem clientes que chegam sozinhos, sem custo de mídia.' Deixar as glosas para o glossário do volume.</t>
  </si>
  <si>
    <t xml:space="preserve">Segundo time founder que já tem rede grande de venda anterior (rede existe. Não precisa construir do zero).</t>
  </si>
  <si>
    <t xml:space="preserve">Tradução corrompida de 'second-time founder': 'segundo time' significa outra equipe. O parêntese partido ('rede existe. Não precisa') piora a leitura.</t>
  </si>
  <si>
    <t xml:space="preserve">'Fundador de segunda viagem, que já vendeu uma empresa e tem rede pronta. Não precisa construir do zero.'</t>
  </si>
  <si>
    <t xml:space="preserve">Marca pessoal não é binário. É espectro. Quatro níveis. Cada um com retornos, e custos diferentes.</t>
  </si>
  <si>
    <t xml:space="preserve">Antítese 'não é X. É Y.' seguida de fragmentos. O molde volta em 6834 ('não é trabalho de trinta dias. É trabalho de vinte e quatro meses'). O título acima usa 'incontestável'.</t>
  </si>
  <si>
    <t xml:space="preserve">'A marca pessoal tem quatro níveis, cada um com custo e retorno próprios.'</t>
  </si>
  <si>
    <t xml:space="preserve">A maioria dos fundadores brasileiros que operam em nível 3, ou 4, em 2024 a 2026.</t>
  </si>
  <si>
    <t xml:space="preserve">Frase sem verbo principal. 'A maioria' não faz sentido: a intenção era 'Exemplos de fundadores brasileiros que operam no nível 3 ou 4'.</t>
  </si>
  <si>
    <t xml:space="preserve">'Alguns fundadores brasileiros que operavam no nível 3 ou 4 entre 2024 e 2026:' seguido de dois ou três nomes verificados e do que cada um faz bem.</t>
  </si>
  <si>
    <t xml:space="preserve">Rafael Perez (Loggi no começo). Pedro Arnt (Mercado Livre CFO antes de virar founder).</t>
  </si>
  <si>
    <t xml:space="preserve">A Loggi foi fundada por Fabien Mendez e Arthur Debert. Pedro Arnt saiu do Mercado Livre para ser CEO do dLocal, não fundador. Rebeca Vergueiro (Olist) e Lucas Aisenberg não são reconhecíveis.</t>
  </si>
  <si>
    <t xml:space="preserve">Conferir cada nome e cargo (Bruno Nardon aparece como cofundador da Kanui e do G4, não como ex-Amazon). O 'ou' em 'NeoGrid, ou Movile' é barra corrompida. Manter só nomes verificados.</t>
  </si>
  <si>
    <t xml:space="preserve">A Loggi foi fundada em 2013 por Fabien Mendez e Arthur Debert. Pedro Arnt foi CFO do Mercado Livre por 12 anos e virou co-CEO da dLocal em 2023, sem fundar empresa.</t>
  </si>
  <si>
    <t xml:space="preserve">https://www.kaszek.com/company/loggi/</t>
  </si>
  <si>
    <t xml:space="preserve">### Por que estudos de caso reais de trincheira, números abertos e bastidores operacionais vencem textos genéricos de IA</t>
  </si>
  <si>
    <t xml:space="preserve">O título promete o argumento contra texto genérico feito por IA, tema central em 2026. O corpo só descreve formatos (post curto e longo, newsletter, podcast, palestra).</t>
  </si>
  <si>
    <t xml:space="preserve">Incluir um parágrafo sobre IA: usar como editor e pesquisa, nunca como voz, com o teste 'um concorrente poderia ter publicado isto?'. Ou retitular: '### Formatos que funcionam e quanto custa cada um'.</t>
  </si>
  <si>
    <t xml:space="preserve">**Post longo em formato narrativo (LinkedIn, 500 a 1.000 palavras).**</t>
  </si>
  <si>
    <t xml:space="preserve">O post comum do LinkedIn tem limite de 3.000 caracteres, cerca de 450 a 500 palavras em português. Mil palavras só cabem em artigo ou newsletter da plataforma.</t>
  </si>
  <si>
    <t xml:space="preserve">'Post longo (LinkedIn, até 3.000 caracteres)' e, acima disso, 'artigo ou newsletter do LinkedIn'.</t>
  </si>
  <si>
    <t xml:space="preserve">Time que acompanha fundador criando conteúdo sobre o que deveria ser trabalho coletivo, desenvolve ressentimento legítimo.</t>
  </si>
  <si>
    <t xml:space="preserve">Vírgula entre sujeito e verbo, herança da troca mecânica. Repete em 6806 ('dependente de uma plataforma, é fundador'), 6727 e 6992.</t>
  </si>
  <si>
    <t xml:space="preserve">'O time que vê o fundador contar como dele um trabalho coletivo desenvolve ressentimento legítimo.'</t>
  </si>
  <si>
    <t xml:space="preserve">O Twitter é adquirido, e tem regras novas.</t>
  </si>
  <si>
    <t xml:space="preserve">Fato de 2022 narrado no presente. A rede se chama X desde 2023, como o próprio Cap. 9 escreve. 'Twitter' aparece ainda em 6361, 6375 e 6725.</t>
  </si>
  <si>
    <t xml:space="preserve">'O X mudou de dono e de regras em 2022 e 2023.' Uniformizar para X em todo o trecho.</t>
  </si>
  <si>
    <t xml:space="preserve">### O sistema de 2 horas por semana: documentar o que você já faz na operação em vez de inventar personagem</t>
  </si>
  <si>
    <t xml:space="preserve">O 'sistema de 2 horas' pede comentar 10 a 20 posts por dia (6827). 6737 exige 3 a 7 h semanais, o Nível 2 de 3 a 5 h, o Espelho 'no máximo 2 a 3 h', e a cena fala em 'CAC zero'.</t>
  </si>
  <si>
    <t xml:space="preserve">Fixar uma conta de tempo por nível e fazer o sistema caber nela: 'Nível 2 em 2 a 3 h por semana: um post (60 min), dez comentários (40 min), uma conversa com cliente que vira pauta (20 min).'</t>
  </si>
  <si>
    <t xml:space="preserve">O que é justamente por que muitos fundadores desacreditam da prática.</t>
  </si>
  <si>
    <t xml:space="preserve">Decalque de 'which is exactly why'. Em português a construção não fecha.</t>
  </si>
  <si>
    <t xml:space="preserve">'É por isso que tantos fundadores desacreditam da prática.'</t>
  </si>
  <si>
    <t xml:space="preserve">**Regra de Bolso (*estilo Rework / Geoffrey Moore*):**</t>
  </si>
  <si>
    <t xml:space="preserve">Mistura um livro (Rework) e um autor (Moore) como selo de regra genérica. O selo 'estilo X' marca todas as Regras de Bolso do trecho e só o de Grove e Bezos (7128) tem lastro claro.</t>
  </si>
  <si>
    <t xml:space="preserve">Citar a ideia de origem quando houver ('ensine mais que o concorrente', de Rework) ou tirar o selo.</t>
  </si>
  <si>
    <t xml:space="preserve">&gt; Referenciado em: Fase 14.</t>
  </si>
  <si>
    <t xml:space="preserve">No mapa atual, a Fase 14 é Capital para escala (Vol. 5), que não cita este capítulo. Parece numeração antiga. Os Caps. 8 e 9 nem têm esse callout.</t>
  </si>
  <si>
    <t xml:space="preserve">Gerar a lista a partir dos links reais e com a numeração atual. Se nenhuma fase remete ao capítulo, retirar o callout.</t>
  </si>
  <si>
    <t xml:space="preserve">Chamamos o erro de Lucas de **A Cegueira da Delegação Cega (Abdicação)**.</t>
  </si>
  <si>
    <t xml:space="preserve">Nome redundante (cegueira e cega) que precisa de parêntese para ser entendido. No mesmo parágrafo nasce outro conceito, a 'Inspeção por Amostragem Profunda'.</t>
  </si>
  <si>
    <t xml:space="preserve">Usar a frase de Grove em High Output Management, que já é o conceito: 'delegar sem acompanhar é abdicar'. Manter um só nome próprio no capítulo: 'inspeção por amostragem'.</t>
  </si>
  <si>
    <t xml:space="preserve">Este capítulo trata de decisoes estrategicas de modo (qual dominio operar em founder mode, qual em manager mode).</t>
  </si>
  <si>
    <t xml:space="preserve">Frase sem acentos ('decisoes', 'estrategicas', 'dominio'), espelho do bloco do Cap. 12 (7159). É a primeira de duas aberturas 'Este capítulo' em seis linhas (a outra em 6889).</t>
  </si>
  <si>
    <t xml:space="preserve">Cortar 6883 e 6889 e manter só 6887. Se a remissão for necessária: 'Calendário, rituais e cadência ficam no Capítulo 12.'</t>
  </si>
  <si>
    <t xml:space="preserve">Ele contou que, na fase de crescimento pós-IPO, seguiu o conselho convencional repetido em todo livro de gestão.</t>
  </si>
  <si>
    <t xml:space="preserve">Cronologia impossível. O IPO da Airbnb foi em dezembro de 2020, depois da pandemia e das demissões de 25% (maio de 2020) que o texto apresenta como consequência.</t>
  </si>
  <si>
    <t xml:space="preserve">'Ele contou que, no crescimento antes do IPO, seguiu o conselho convencional... A pandemia de 2020 forçou a revisão e a demissão de um quarto da equipe.'</t>
  </si>
  <si>
    <t xml:space="preserve">"Você não gerencia pessoas. Você gerencia pessoas através do trabalho"</t>
  </si>
  <si>
    <t xml:space="preserve">Falas de caso real sem fonte: a frase atribuída a Jony Ive, a palestra de 30 minutos que virou duas horas (6895), a 'fala textual' traduzida do Social Radars, 2025 (6902) e a citação de 6914.</t>
  </si>
  <si>
    <t xml:space="preserve">Para cada fala, dar fonte e data ou converter em paráfrase. Em 6902, trocar 'fala textual' por 'em tradução livre' e traduzir 'hire, fire, promote'. Conferir a autoria de Ive.</t>
  </si>
  <si>
    <t xml:space="preserve">Talks diretamente com quem está duas, ou três, camadas abaixo no organograma.</t>
  </si>
  <si>
    <t xml:space="preserve">Palavra trocada: 'Talks', em inglês, no lugar do verbo 'fala'. Frase corrompida por substituição mecânica.</t>
  </si>
  <si>
    <t xml:space="preserve">'Fala diretamente com quem está duas ou três camadas abaixo no organograma.'</t>
  </si>
  <si>
    <t xml:space="preserve">Diretor com gerente. Gerente com IC.</t>
  </si>
  <si>
    <t xml:space="preserve">'IC' (individual contributor, profissional sem equipe) não é explicado em lugar nenhum do trecho. O leitor brasileiro não vai entender.</t>
  </si>
  <si>
    <t xml:space="preserve">'Gerente com quem executa.'</t>
  </si>
  <si>
    <t xml:space="preserve">Ordens de grandeza maior, que em corporate maduro. Fundador que "delega e some" não cria as condições para o VP succeder.</t>
  </si>
  <si>
    <t xml:space="preserve">'Succeder' não existe em português (decalque de 'succeed'). 'Ordens de grandeza' significa 10 a 100 vezes, exagero sem fonte. 'Corporate' sobra.</t>
  </si>
  <si>
    <t xml:space="preserve">'A rotatividade de executivos no primeiro ano é bem maior em startup do que em empresa madura. Quem delega e some não dá ao VP condição de dar certo.' Se houver estudo, citar o número.</t>
  </si>
  <si>
    <t xml:space="preserve">o fundador pode, e deve, voltar ao fundador Mode em áreas específicas</t>
  </si>
  <si>
    <t xml:space="preserve">A troca mecânica de 'Founder' por 'fundador' dentro do termo-chave gerou o híbrido 'fundador Mode' (6941, 6956, 7029, 7060, 7082, 7098, 7112). A frase ainda começa com minúscula.</t>
  </si>
  <si>
    <t xml:space="preserve">Restaurar 'Founder Mode' em todas as ocorrências e corrigir a maiúscula: 'O fundador pode e deve voltar ao Founder Mode em áreas ou momentos específicos.'</t>
  </si>
  <si>
    <t xml:space="preserve">PMF a Série A (Fases 11-13A). Transição seletiva.</t>
  </si>
  <si>
    <t xml:space="preserve">'Fases 11-13A' não existe no mapa atual. Do PMF à Série A vai da Fase 13 (Product-market fit) à 14 (Capital para escala). '13A' é resíduo de numeração antiga.</t>
  </si>
  <si>
    <t xml:space="preserve">'Do PMF à Série A (Fases 13 e 14).'</t>
  </si>
  <si>
    <t xml:space="preserve">Série A em diante a Série C (13C em diante). Zona de maior risco de erro de modo.</t>
  </si>
  <si>
    <t xml:space="preserve">'13C' não existe no mapa de fases. A frase 'Série A em diante a Série C' também está quebrada.</t>
  </si>
  <si>
    <t xml:space="preserve">'Da Série A à Série C (Fases 14 a 16). É a zona de maior risco de errar o modo.'</t>
  </si>
  <si>
    <t xml:space="preserve">### O CEO, os Cofundadores e a camada direta de Diretores/Heads (C-Level e N-1)</t>
  </si>
  <si>
    <t xml:space="preserve">Resíduo do molde 5W1H (quando, quem, como, métricas, padrão, armadilhas) sob títulos dramáticos. Aqui, 'Executor principal', 'Participantes' e 'Decisor final' são campos de formulário.</t>
  </si>
  <si>
    <t xml:space="preserve">Fundir 'quando' e 'quem' numa seção corrida sobre as fases de transição, com Lucas e Marina como exemplo, e cortar os rótulos de formulário.</t>
  </si>
  <si>
    <t xml:space="preserve">### A regra de ouro de Andy Grove: calibrando o nível de supervisão pela maturidade específica do líder naquela tarefa exata</t>
  </si>
  <si>
    <t xml:space="preserve">O título promete a maturidade relevante à tarefa (TRM) de Grove. O corpo trata de Mapa de Modos, sinais e mecanismos e nunca explica a TRM, que o Ritual (7130) manda aplicar.</t>
  </si>
  <si>
    <t xml:space="preserve">Abrir a seção com a TRM em quatro linhas (maturidade baixa, média e alta e o estilo de supervisão de cada uma) e usá-la como critério de gatilho no Mapa de Modos.</t>
  </si>
  <si>
    <t xml:space="preserve">| Ex: Produto | Founder Mode | Quando ARR &gt; R$ 50M e 2+ linhas de produto | Ainda não tem |</t>
  </si>
  <si>
    <t xml:space="preserve">A ferramenta central do capítulo usa exemplos genéricos. A cena de Lucas (pull requests, chamadas de clientes perdidos, Diretor de Produto novo) pede para ser o exemplo preenchido.</t>
  </si>
  <si>
    <t xml:space="preserve">Preencher a tabela com o Mapa de Modos de Lucas depois do susto: produto em Founder Mode até o Diretor de Produto cumprir os 90 dias, contas top 10 com Marina, jurídico delegado.</t>
  </si>
  <si>
    <t xml:space="preserve">Isso é gargalo. Não engajamento.</t>
  </si>
  <si>
    <t xml:space="preserve">Fecho em antítese seca em série: 'Isso é desconexão. Não profissionalização.' (6996), 'Isso não é falha. É design.' (6956), 'São design.' (7046), 'O verdadeiro domínio não é escolher um modo.' (7004).</t>
  </si>
  <si>
    <t xml:space="preserve">Manter um ou dois e reescrever os demais como consequência concreta: 'Se 40% dos negócios param quando você viaja, a empresa depende de você para andar.'</t>
  </si>
  <si>
    <t xml:space="preserve">Revisar PRs de engenharia pontuais.</t>
  </si>
  <si>
    <t xml:space="preserve">Revisar PRs vira sinal de gargalo, mas a cena culpa Lucas por largar os pull requests críticos (6875). Falta o critério. O título do sinal ainda traz 'não deveriam ser sua'.</t>
  </si>
  <si>
    <t xml:space="preserve">Explicitar: 'Ler por amostragem os PRs críticos é inspeção. Aprovar todo PR é gargalo.' Corrigir para 'reuniões que não deveriam ser suas tomam 30% do seu tempo'.</t>
  </si>
  <si>
    <t xml:space="preserve">Sem essa estrutura, as tensões se acumulam, e exploram em oito a dez meses.</t>
  </si>
  <si>
    <t xml:space="preserve">Palavra trocada: 'exploram' no lugar de 'explodem'. Muda o sentido da frase.</t>
  </si>
  <si>
    <t xml:space="preserve">'Sem essa estrutura, as tensões se acumulam e explodem entre o oitavo e o décimo mês.'</t>
  </si>
  <si>
    <t xml:space="preserve">Antes de delegar, o fundador escreve documento curto com. Decisões-chave tomadas historicamente. Lógica de cada uma.</t>
  </si>
  <si>
    <t xml:space="preserve">Frase partida no meio: os dois-pontos viraram ponto depois de 'com' e a enumeração ficou solta em fragmentos.</t>
  </si>
  <si>
    <t xml:space="preserve">'Antes de delegar, o fundador escreve um documento curto com as decisões-chave já tomadas e a lógica de cada uma, os clientes e casos atípicos e as relações que o novo executivo vai herdar.'</t>
  </si>
  <si>
    <t xml:space="preserve">Isso não é sinal de que vocês não confiam. É sinal de que essa fase exige fundador</t>
  </si>
  <si>
    <t xml:space="preserve">Sentido trocado: o recado deveria dizer que o fundador confia no time. Como está, diz que é o time que não confia.</t>
  </si>
  <si>
    <t xml:space="preserve">'Por três meses vou voltar a cuidar de X. Não é falta de confiança em vocês. É que esta fase pede o fundador.'</t>
  </si>
  <si>
    <t xml:space="preserve">### Diretores com 100% de autonomia e responsabilidade sobre suas metas, combinados com um fundador que conhece a verdade nua e crua da ponta</t>
  </si>
  <si>
    <t xml:space="preserve">'100% de autonomia' contradiz o capítulo, que mantém o fundador em Founder Mode em duas a quatro áreas e prevê retornos táticos. 'Verdade nua e crua' é clichê.</t>
  </si>
  <si>
    <t xml:space="preserve">'### Sinais de que o equilíbrio está certo' e, no corpo, 'diretores com autonomia real no que foi delegado e um fundador que sabe o que acontece na ponta'.</t>
  </si>
  <si>
    <t xml:space="preserve">Operar com Founder, ou Manager Mode, saudável quando os seis itens estão em pé.</t>
  </si>
  <si>
    <t xml:space="preserve">Frase sem verbo principal, com vírgulas que partem o termo ('Founder, ou Manager Mode').</t>
  </si>
  <si>
    <t xml:space="preserve">'A operação está saudável, em qualquer dos dois modos, quando os seis itens abaixo estão de pé.'</t>
  </si>
  <si>
    <t xml:space="preserve">CFO mediano gestionando mal por dezoito meses, sem ninguém perceber.</t>
  </si>
  <si>
    <t xml:space="preserve">'Gestionando' é espanhol. Em português, 'gerindo' ou 'conduzindo'. Antes, 'Problema.' e 'Resultado típico.' são dois-pontos que viraram ponto.</t>
  </si>
  <si>
    <t xml:space="preserve">'O resultado típico é um CFO mediano conduzindo mal as finanças por dezoito meses sem ninguém perceber.'</t>
  </si>
  <si>
    <t xml:space="preserve">Founder Mode é seletivo por design. Duas a quatro áreas. Não doze.</t>
  </si>
  <si>
    <t xml:space="preserve">O número de áreas em Founder Mode muda: duas a três (6954), duas a quatro (aqui) e três a cinco (7050).</t>
  </si>
  <si>
    <t xml:space="preserve">Fixar uma faixa (duas a quatro) e usá-la nas três passagens.</t>
  </si>
  <si>
    <t xml:space="preserve">&gt; Referenciado em: Fase 14, Fase 15.</t>
  </si>
  <si>
    <t xml:space="preserve">Numeração antiga. Remetem a este capítulo a Fase 15 (linha 151) e a Fase 16 (template em 3627). A Fase 14 (Vol. 5) não o cita.</t>
  </si>
  <si>
    <t xml:space="preserve">'Referenciado em: Fase 15, Fase 16.'</t>
  </si>
  <si>
    <t xml:space="preserve">Chamamos a rotina antiga de Camila de **A Agenda Reativa de Bombeiro**.</t>
  </si>
  <si>
    <t xml:space="preserve">Camila some depois do terceiro parágrafo. O corpo vira manual de cadência de scale-up (QBR, board retreat, all-hands de 200 pessoas) que não conversa com uma clínica em BH.</t>
  </si>
  <si>
    <t xml:space="preserve">Trazer Camila de volta em três pontos: a auditoria da agenda, a primeira reunião semanal da clínica com 5 números e as duas manhãs protegidas. Fechar o Ritual com o que mudou na agenda dela depois de quatro semanas.</t>
  </si>
  <si>
    <t xml:space="preserve">80% das reuniões avulsas e interrupções de corredor desaparecem da noite para o dia</t>
  </si>
  <si>
    <t xml:space="preserve">Número sem fonte e verbo forte ("provaram"). Grove não criou a L10, que é do EOS de Wickman. "Resolução cirúrgica" usa adjetivo da lista proibida.</t>
  </si>
  <si>
    <t xml:space="preserve">"Grove, na Intel, e Wickman, no EOS, defendem que a liberdade do executivo nasce de rituais fixos." Cortar os 80% ou citar a fonte. Trocar "cirúrgica" por "objetiva".</t>
  </si>
  <si>
    <t xml:space="preserve">Este capítulo trata de instrumentos operacionais de tempo do fundador (calendar, ritual, cadence). Para as decisoes estrategicas de qual modo operar em cada dominio, ver</t>
  </si>
  <si>
    <t xml:space="preserve">Nota de bastidor sem acentos (decisoes, estrategicas, dominio) e remissão ao Cap. 11 repetida cinco linhas abaixo (7164).</t>
  </si>
  <si>
    <t xml:space="preserve">Cortar a frase e manter uma só remissão ao Cap. 11, com acentos e sem o título em caixa alta.</t>
  </si>
  <si>
    <t xml:space="preserve">### Engenharia do tempo executivo e Cadência Operacional (Operating Cadence): como governar o ritmo da empresa pelo relógio</t>
  </si>
  <si>
    <t xml:space="preserve">Por baixo dos títulos dramáticos segue o molde 5W1H: o quê, por quê, quando, quem, como, métricas, armadilhas, checklist. O mesmo esqueleto rege os Caps. 13 e 14.</t>
  </si>
  <si>
    <t xml:space="preserve">Fundir "o quê", "quando" e "quem" num texto corrido curto e abrir direto no "como", guiado pelo caso do arquétipo. Métricas, armadilhas e checklist podem virar um só quadro de referência.</t>
  </si>
  <si>
    <t xml:space="preserve">**1. Gestão de tempo pessoal do fundador.** Agenda semanal. Protocolos de foco. Política de email, ou Slack. Gestão de reuniões. Tempo de pensamento. Tempo de recuperação.</t>
  </si>
  <si>
    <t xml:space="preserve">Listas viraram frases soltas sem verbo. O padrão domina o capítulo (rituais, métricas, armadilhas) e deixa a leitura telegráfica.</t>
  </si>
  <si>
    <t xml:space="preserve">Onde é referência, usar lista ou tabela de verdade. Onde é argumento, escrever prosa: "A gestão do tempo pessoal cobre a agenda semanal, os blocos de foco, a política de e-mail e Slack e o tempo de recuperação."</t>
  </si>
  <si>
    <t xml:space="preserve">Não é dinheiro (pode levantar). Não é talento (pode contratar). Não é produto (pode desenvolver). É tempo do CEO. Desperdício aqui é desperdício de tudo.</t>
  </si>
  <si>
    <t xml:space="preserve">Antítese "não é X, é Y" em série com paralelismo triplo, logo depois de o callout de 7166 dizer a mesma coisa.</t>
  </si>
  <si>
    <t xml:space="preserve">"Dinheiro se capta, gente se contrata, produto se refaz. A hora do CEO gasta em reunião sem pauta não volta." E cortar o callout de 7166.</t>
  </si>
  <si>
    <t xml:space="preserve">Empresa de cinquenta sem sistema, para em problemas de informação, e decisão. Empresa de quinhentas sem sistema, colapsa.</t>
  </si>
  <si>
    <t xml:space="preserve">Vírgula entre sujeito e verbo, herdada da troca de travessões. Em 7185 a vírgula muda o sentido: "A empresa executa mal, o que não foi pensado."</t>
  </si>
  <si>
    <t xml:space="preserve">"Com cinquenta pessoas e sem sistema, a empresa trava em informação e decisão. Com quinhentas, colapsa." Em 7185: "Resultado: a empresa executa mal o que não foi pensado."</t>
  </si>
  <si>
    <t xml:space="preserve">Desde day um como pessoa (gestão de tempo pessoal do fundador).</t>
  </si>
  <si>
    <t xml:space="preserve">Frase corrompida: "day one" virou "day um" na troca mecânica de números, e "como pessoa" não diz nada.</t>
  </si>
  <si>
    <t xml:space="preserve">"Desde o primeiro dia, para o próprio fundador (gestão do tempo pessoal)."</t>
  </si>
  <si>
    <t xml:space="preserve">**Quem participa de cada cadence.** Daily standups. Times pequenos (cinco a nove pessoas). Weekly. Management team. Função-específico por time. Monthly. Leadership extended. All-hands. Quarterly. Board.</t>
  </si>
  <si>
    <t xml:space="preserve">Tabela achatada em frases de uma ou duas palavras. Não dá para saber quem participa de quê. Em 7210, o mesmo com verbo em inglês: "CEO. Owns a cadence geral."</t>
  </si>
  <si>
    <t xml:space="preserve">Converter 7210 e 7212 numa tabela em português: ritual, frequência, duração, participantes, dono. Ex.: "O CEO é dono da cadência: define frequência, formato e participantes."</t>
  </si>
  <si>
    <t xml:space="preserve">### Instalando os 4 tambores da empresa: Daily de 15 min, Semanal L10 de 90 min (Scorecard + Rocks + IDS), 1:1s de Andy Grove e Trimestral de OKRs/Rocks</t>
  </si>
  <si>
    <t xml:space="preserve">L10, Rocks, Scorecard e IDS só aparecem na abertura, nos títulos e no Espelho (7486). O corpo ensina outra reunião semanal (7303) e OKRs, sem dizer qual sistema adotar.</t>
  </si>
  <si>
    <t xml:space="preserve">Escolher um sistema. Ou descrever a L10 de verdade (segue, scorecard, rocks, manchetes, to-dos, IDS de 60 min, nota) e remeter ao Framework EOS do Vol. 7, ou tirar o EOS dos títulos, do Espelho e do Ritual.</t>
  </si>
  <si>
    <t xml:space="preserve">&gt; Bloco de trabalho profundo, fragmentado por Slack, igual a não é trabalho profundo.</t>
  </si>
  <si>
    <t xml:space="preserve">O sinal "=" virou "igual a" e quebrou a frase. O mesmo resíduo aparece em 7352 ("Sem agenda, igual a sem reunião"), 7679, 7844 e 7939.</t>
  </si>
  <si>
    <t xml:space="preserve">"Bloco de trabalho profundo picotado por Slack não é trabalho profundo." Em 7352: "Reunião sem pauta não acontece." Buscar "igual a" no volume e reescrever cada caso.</t>
  </si>
  <si>
    <t xml:space="preserve">Há uma distinção que Graham articulou num ensaio curto de 2009, e que eu só entendi de verdade depois de sofrer com ela.</t>
  </si>
  <si>
    <t xml:space="preserve">Primeira pessoa isolada num capítulo impessoal. Promete uma vivência do autor que nunca é contada.</t>
  </si>
  <si>
    <t xml:space="preserve">Contar o episódio em três frases (empresa, semana, o que quebrou) ou voltar ao impessoal. Seria o lugar natural para Camila sentir o custo de uma reunião no meio da tarde.</t>
  </si>
  <si>
    <t xml:space="preserve">**Escala (cem a quinhentas em diante pessoas).** Trinta por cento, time, e cultura (hiring executivo, e development de liderança). Vinte e cinco por cento, estratégia (market, produto direction, e categoria).</t>
  </si>
  <si>
    <t xml:space="preserve">"cem a quinhentas em diante pessoas" é frase quebrada. "produto direction", "development de liderança" e "manter pulse" misturam inglês e português no meio do sintagma.</t>
  </si>
  <si>
    <t xml:space="preserve">"Escala (de cem a quinhentas pessoas ou mais): 30% em time e cultura (contratação executiva, formação de líderes), 25% em estratégia (mercado, direção de produto, categoria)..."</t>
  </si>
  <si>
    <t xml:space="preserve">Blocos de execução de função primária (founder em modo Maker, conforme</t>
  </si>
  <si>
    <t xml:space="preserve">O Cap. 11 não fala de modo maker. O conceito é definido neste capítulo, no Princípio 5 (7233). A remissão leva o leitor ao lugar errado.</t>
  </si>
  <si>
    <t xml:space="preserve">"(o fundador em modo maker, conforme o Princípio 5 acima)".</t>
  </si>
  <si>
    <t xml:space="preserve">A regra geral, não mais que trinta por cento do tempo total em reuniões recorrentes, no mínimo cinquenta por cento em trabalho profundo de função primária</t>
  </si>
  <si>
    <t xml:space="preserve">Contradiz 7388 (25% a 40% em deep work, reuniões abaixo de 50%), 7231 (duas a quatro vezes por semana), 7250 (três a quatro manhãs), 7491 (duas manhãs) e 7252 x 7275 (dias livres).</t>
  </si>
  <si>
    <t xml:space="preserve">Fixar um único conjunto de números (ex.: 40% em trabalho profundo, no máximo 30% em reuniões, três manhãs protegidas) e repeti-lo no Princípio 4, nas regras, na semana-modelo, nas métricas, no checklist e no Ritual.</t>
  </si>
  <si>
    <t xml:space="preserve">Sync exception. Reuniões síncronas para. Decisões difíceis. Conversas emocionais. Brainstorming ativo. 1:1s. Eventos de cultura.</t>
  </si>
  <si>
    <t xml:space="preserve">Os dois-pontos viraram ponto e "para." passa a ler como o verbo parar. O leitor entende que as reuniões síncronas param.</t>
  </si>
  <si>
    <t xml:space="preserve">"Reunião síncrona fica para decisões difíceis, conversas delicadas, brainstorming, 1:1s e eventos de cultura. O resto se resolve por escrito ou por vídeo gravado."</t>
  </si>
  <si>
    <t xml:space="preserve">Horário brasileiro típico. Nove às dezoito, com uma hora de almoço.</t>
  </si>
  <si>
    <t xml:space="preserve">Ignora a CLT: jornada de 44 horas, hora extra, sobreaviso por mensagem fora do expediente, banco de horas. A meta de resposta em 48 horas no fim de semana (7388) agrava o risco.</t>
  </si>
  <si>
    <t xml:space="preserve">Um parágrafo sobre os limites legais da disponibilidade (arts. 6º e 59 da CLT, Súmula 428 do TST) com remissão ao Vol. 8, Cap. 7, e trocar a meta de fim de semana por "sem resposta esperada até segunda".</t>
  </si>
  <si>
    <t xml:space="preserve">### % do Tempo do CEO em Prioridades Estratégicas (Rocks) ≥ 40%, Taxa de Conclusão de To-Dos Semanais (≥ 90%) e Nota Média das Reuniões (≥ 8,5/10)</t>
  </si>
  <si>
    <t xml:space="preserve">Nenhuma das três métricas do título aparece no corpo. O mesmo ocorre em 7196, que promete um gatilho de 15 horas de reuniões e entrega uma escala por número de pessoas.</t>
  </si>
  <si>
    <t xml:space="preserve">Ou incluir as três métricas no corpo, com o modo de medir, ou dar títulos que descrevem o que vem: "Métricas do tempo do fundador e da cadência" e "Quando instalar cada ritual".</t>
  </si>
  <si>
    <t xml:space="preserve">Days off reais por ano. Mínimo quinze (férias, mais finais de semana sem trabalho).</t>
  </si>
  <si>
    <t xml:space="preserve">Quinze dias livres por ano, somando fins de semana, contradiz 7279 (ao menos um dia livre por fim de semana, mais de 50 no ano). O "mais" herdado do "+" deixa a meta ambígua.</t>
  </si>
  <si>
    <t xml:space="preserve">"Férias: no mínimo 15 dias por ano, além de pelo menos um dia inteiro sem trabalho em todo fim de semana."</t>
  </si>
  <si>
    <t xml:space="preserve">OKRs score average final do trimestre. Alvo 0,6 a 0,7 (sandbagging abaixo, inatingível acima).</t>
  </si>
  <si>
    <t xml:space="preserve">Lógica invertida: nota média alta indica meta folgada (sandbagging) e nota baixa indica meta inatingível. Em 7345, 1,0 aparece como "excedeu", quando significa meta atingida por inteiro.</t>
  </si>
  <si>
    <t xml:space="preserve">"Alvo de 0,6 a 0,7. Abaixo disso, metas fora de alcance ou execução fraca. Acima de 0,8 trimestre após trimestre, sinal de sandbagging." Em 7345: "1,0 é meta atingida por inteiro".</t>
  </si>
  <si>
    <t xml:space="preserve">&gt; Referenciado em: Fase 0, Fase 14.</t>
  </si>
  <si>
    <t xml:space="preserve">Numeração antiga. A Fase 14 (Capital para escala, Vol. 5) não cita este capítulo. Quem o cita é a Fase 16 (Time, liderança e cultura, Vol. 6, linha 2195), além da Fase 0.</t>
  </si>
  <si>
    <t xml:space="preserve">"Referenciado em: Fase 0, Fase 16." Conferir o mesmo bloco nos demais capítulos do volume.</t>
  </si>
  <si>
    <t xml:space="preserve">Lucas respirou aliviado: *"Agora o comercial está resolvido; esse cara já gerenciou US$ 50 milhões na antiga empresa!"*</t>
  </si>
  <si>
    <t xml:space="preserve">Na bíblia, Marina é a comercial nata. A cena não explica por que ela terceiriza o comercial nem o que deixou passar na entrevista. O traço dela, que daria a lição, fica de fora.</t>
  </si>
  <si>
    <t xml:space="preserve">Dar a Marina o erro de julgamento (encantada com o logotipo, pulou o teste prático) e a correção no fim do capítulo. O arquétipo passa a carregar a lição.</t>
  </si>
  <si>
    <t xml:space="preserve">Na sexta-feira do sexto mês, Marina e Lucas tiveram que demiti-lo — amargando seis meses perdidos, rescisão cara e um time comercial desmoralizado.</t>
  </si>
  <si>
    <t xml:space="preserve">Lucas e Marina somem depois da abertura. O processo de sete estágios, o Espelho e o Ritual nunca mostram o que teria barrado o VP de grife nem como eles contratam o segundo.</t>
  </si>
  <si>
    <t xml:space="preserve">Retomar a dupla em dois pontos: no case prático (o VP teria travado na sessão de 3 horas com o CRM) e nas referências fora da lista. Fechar com a contratação seguinte, feita pelo método.</t>
  </si>
  <si>
    <t xml:space="preserve">que chamamos de **A Síndrome do Executivo de Transplante Incompatível**</t>
  </si>
  <si>
    <t xml:space="preserve">O mesmo conceito ganha três nomes: VP de Vendas Mágico (7506), Executivo de Transplante Incompatível (7512) e Turista de Logotipo (7742). O padrão se repete nos Caps. 14 e 15.</t>
  </si>
  <si>
    <t xml:space="preserve">Um nome por capítulo, usado no título, no corpo e no Espelho. Cap. 14: Traição da Gentileza Falsa x Crueldade da Empatia Ruinosa. Cap. 15: Leilão Silencioso x Remuneração por Chantagem.</t>
  </si>
  <si>
    <t xml:space="preserve">As faixas C-level deste capítulo especializam ED para o nivel executivo.</t>
  </si>
  <si>
    <t xml:space="preserve">Frase de bastidor corrompida: "ED" não significa nada para o leitor e "nivel" está sem acento.</t>
  </si>
  <si>
    <t xml:space="preserve">"As faixas de C-level deste capítulo aplicam essa metodologia ao nível executivo."</t>
  </si>
  <si>
    <t xml:space="preserve">Sourcing (busca de candidatos) amplo, e direcionado (network pessoal, executive search firm, ou empresa de busca executiva, LinkedIn segmentado, e referral, ou indicação).</t>
  </si>
  <si>
    <t xml:space="preserve">A glosa entrou com "ou" e virou alternativa: "executive search firm, ou empresa de busca executiva" parecem duas fontes diferentes. O parágrafo tem oito glosas em sequência.</t>
  </si>
  <si>
    <t xml:space="preserve">Usar o termo em português e deixar o inglês para o glossário: "Busca ampla e dirigida: rede pessoal, empresa de busca executiva, LinkedIn segmentado e indicações."</t>
  </si>
  <si>
    <t xml:space="preserve">R$ 40 a R$ 120 mil por mês de salário, mais bônus de trinta a cem por cento, mais equity de zero vírgula cinco a três por cento fully diluted (totalmente diluído), mais benefits.</t>
  </si>
  <si>
    <t xml:space="preserve">Bônus de 30% a 100% contradiz 7626 (15% a 30% antes da Série B, 25% a 50% depois). O piso de R$ 40 mil/mês não fecha com CMO e VP People a partir de R$ 300 mil/ano (7624).</t>
  </si>
  <si>
    <t xml:space="preserve">Alinhar as duas passagens com uma única tabela de pacote por cargo e estágio (base mensal, bônus, equity), com fonte e data, e citar essa tabela no "por quê".</t>
  </si>
  <si>
    <t xml:space="preserve">libera o fundador para decisões de nível mais um.</t>
  </si>
  <si>
    <t xml:space="preserve">O "+1" virou "mais um" e a expressão perdeu o sentido. O mesmo resíduo aparece em 7570: "Habilidades técnicas, mais de liderança, mais culturais".</t>
  </si>
  <si>
    <t xml:space="preserve">"libera o fundador para decidir um nível acima". Em 7570: "habilidades técnicas, de liderança e de cultura".</t>
  </si>
  <si>
    <t xml:space="preserve">O processo brasileiro é diferente do americano. O mercado executivo brasileiro é menor, mais interconectado, e com compensation practices diferentes.</t>
  </si>
  <si>
    <t xml:space="preserve">Promete adaptação ao Brasil e não cita CLT, PJ nem diretor estatutário. Severance, signing bonus, carro e previdência só para executivos aparecem sem efeito trabalhista ou tributário.</t>
  </si>
  <si>
    <t xml:space="preserve">Bloco curto "Contratar executivo no Brasil": regime (CLT, PJ, estatutário), verbas da rescisão, natureza salarial do bônus de contratação, previdência isenta só se oferecida a todos, não concorrência remunerada, remissões ao Vol. 8 e ao Cap. 16.</t>
  </si>
  <si>
    <t xml:space="preserve">Boutiques em tech. Mindeq, True Search (tem presença no Brasil), Daversa (global tech-focused, opera no Brasil via network). Recrutadoras especializadas em tech. Gupy for Executives, Revelo Senior, Tawen, Matchbox</t>
  </si>
  <si>
    <t xml:space="preserve">Nomes com cara de invenção (Mindeq, Tawen, Matchbox, Gupy for Executives, Revelo Senior). A marca é Page Executive. Em 7595, Ventiur é desconhecida e FGV e GV são a mesma escola.</t>
  </si>
  <si>
    <t xml:space="preserve">Checar cada nome. Manter só firmas verificáveis, com a data da lista, e trocar "Lab Gerando Falcões" (ONG social) por comunidades de executivos de fato.</t>
  </si>
  <si>
    <t xml:space="preserve">### O método Who / Topgrading: Scorecard de Resultados de 12 meses, Entrevista Cronológica Profunda, Caso Prático Real e 6 Referências Off-List</t>
  </si>
  <si>
    <t xml:space="preserve">O corpo não traz a entrevista cronológica nem o TORC, fala em 4 a 10 referências e o Espelho pede três fora da lista. Topgrading e Who estão na Fase 16 (linhas 2702 e 2770), sem remissão.</t>
  </si>
  <si>
    <t xml:space="preserve">Descrever a entrevista cronológica em um parágrafo (para cada emprego: para que foi contratado, resultados, pontos baixos, nota do chefe, por que saiu), fixar um número de referências e remeter aos frameworks da Fase 16.</t>
  </si>
  <si>
    <t xml:space="preserve">**a) Scorecard** (conceito de Geoff Smart, livro *Who*).</t>
  </si>
  <si>
    <t xml:space="preserve">"Scorecard" aqui é a ficha da cadeira. No Cap. 12 é o painel semanal de números do EOS. Mesmo nome para dois instrumentos em capítulos vizinhos. Falta o coautor Randy Street.</t>
  </si>
  <si>
    <t xml:space="preserve">Chamar de "Scorecard da Cadeira" (ou "ficha de resultados da posição"), avisar que não é o Scorecard semanal do Cap. 12 e citar "Geoff Smart e Randy Street".</t>
  </si>
  <si>
    <t xml:space="preserve">Faixa de equity, com vesting schedule (quatro anos, e um year cliff, é padrão).</t>
  </si>
  <si>
    <t xml:space="preserve">Número traduzido dentro da expressão inglesa: "one year cliff" virou "um year cliff" (também 7628). Mesma família de "day um" (7198) e de "1:1" virado "um a um" no Cap. 14 (7782).</t>
  </si>
  <si>
    <t xml:space="preserve">"vesting de quatro anos com cliff de um ano". Padronizar "1:1" em todo o volume.</t>
  </si>
  <si>
    <t xml:space="preserve">Back-channel references (pessoas que o candidato NÃO listou, mas você encontrou via network) são frequentemente mais valiosas.</t>
  </si>
  <si>
    <t xml:space="preserve">Recomenda checagem fora da lista sem ressalva. Ligar para alguém da empresa atual do candidato pode expor a busca dele. Falta consentimento e cuidado com dados pessoais.</t>
  </si>
  <si>
    <t xml:space="preserve">Acrescentar: "Avise o candidato de que fará checagens fora da lista e nunca contate o empregador atual sem autorização dele."</t>
  </si>
  <si>
    <t xml:space="preserve">CEO (founder), R$ 300 a R$ 800 mil (muitos founders tomam salário baixo em early stage).</t>
  </si>
  <si>
    <t xml:space="preserve">Faixas sem fonte nem data (também 7536, 7548, 7562, 7587). O piso de R$ 300 mil contradiz "salário baixo". Sócio fundador costuma receber pró-labore, não salário. "tomam salário" é calco.</t>
  </si>
  <si>
    <t xml:space="preserve">Citar a pesquisa e o ano de cada faixa, explicar pró-labore x salário do fundador e escrever "muitos fundadores recebem pró-labore baixo no início".</t>
  </si>
  <si>
    <t xml:space="preserve">C-level em Série B, zero vírgula dois a um por cento. C-level em Série C em diante, zero vírgula um a zero vírgula cinco por cento.</t>
  </si>
  <si>
    <t xml:space="preserve">Decimais escritos por extenso em dado de referência. "zero vírgula um a zero vírgula cinco por cento" é difícil de ler e de comparar com o resto do volume, que usa algarismos.</t>
  </si>
  <si>
    <t xml:space="preserve">Usar algarismos e tabela: "Série A: 0,5% a 3%. Série B: 0,2% a 1%. Série C em diante: 0,1% a 0,5%."</t>
  </si>
  <si>
    <t xml:space="preserve">Para executivo vindo do exterior (Delaware Flip), mais complexo.</t>
  </si>
  <si>
    <t xml:space="preserve">Termo errado. Delaware Flip é a reorganização societária que põe uma holding nos EUA acima da empresa brasileira. Não tem relação com trazer um executivo do exterior.</t>
  </si>
  <si>
    <t xml:space="preserve">"Para executivo estrangeiro, há autorização de residência para trabalho e prazos próprios." Corrigir também a remissão ao Vol. 9, Cap. 6, que trata do fundador brasileiro que vai para fora, não de quem vem trabalhar aqui.</t>
  </si>
  <si>
    <t xml:space="preserve">Padrão. Mission-driven storytelling, mais compensation competitiva em USD via Delaware C-corp, mais equity meaningful.</t>
  </si>
  <si>
    <t xml:space="preserve">A holding do Nubank (Nu Holdings) é constituída nas Ilhas Cayman, não em Delaware. Detalhe fácil de checar, que desacredita o caso.</t>
  </si>
  <si>
    <t xml:space="preserve">"...remuneração competitiva, com parte atrelada a ações da holding listada nos EUA", sem citar a jurisdição, ou com a jurisdição correta depois de checar.</t>
  </si>
  <si>
    <t xml:space="preserve">A Nu Holdings Ltd. é constituída nas Ilhas Cayman desde 26/02/2016, segundo o formulário 20-F entregue à SEC. Não é uma Delaware C-corp.</t>
  </si>
  <si>
    <t xml:space="preserve">https://www.sec.gov/Archives/edgar/data/1691493/000129281426002166/nuform20f_2025.htm</t>
  </si>
  <si>
    <t xml:space="preserve">iFood. Executivos sêniors de varejo, tech, e consumer, para diferentes fases.</t>
  </si>
  <si>
    <t xml:space="preserve">"Casos ilustrativos" sem nome, cargo, ano ou resultado. Não ensinam e não podem ser checados. "sêniors" é plural errado (seniores). Em 7655, Goldman e McKinsey aparecem como Big Tech.</t>
  </si>
  <si>
    <t xml:space="preserve">Trocar a lista por um caso documentado (quem, de onde veio, para qual cargo, em que ano, com que resultado) ou cortar a seção.</t>
  </si>
  <si>
    <t xml:space="preserve">### Taxa de Sucesso de Executivos após 12 Meses (meta ≥ 80%), Tempo de Ramp-Up (90 dias) e Qualidade dos Talentos Trazidos pelo Novo Líder</t>
  </si>
  <si>
    <t xml:space="preserve">O título fixa 80% de sucesso em 12 meses e o corpo diz 70% (7683). Tempo de ramp-up e qualidade dos talentos trazidos pelo líder não aparecem como métricas.</t>
  </si>
  <si>
    <t xml:space="preserve">Usar um número só e incluir as duas métricas prometidas (ex.: dias até o plano aprovado pelo conselho, nota e retenção das contratações feitas pelo novo líder) ou mudar o título.</t>
  </si>
  <si>
    <t xml:space="preserve">Numeração antiga. Quem cita o Cap. 13 é a Fase 16 (Vol. 6, linha 2162). A Fase 14, de capital, não remete a ele.</t>
  </si>
  <si>
    <t xml:space="preserve">"Referenciado em: Fase 16."</t>
  </si>
  <si>
    <t xml:space="preserve">### A Traição daGentileza Falsa: Por Que Não Dar Feedback Direto Destrói os Melhores Talentos da Sua Empresa</t>
  </si>
  <si>
    <t xml:space="preserve">Erro de digitação no título ("daGentileza"), visível no sumário e na navegação do volume.</t>
  </si>
  <si>
    <t xml:space="preserve">"A Traição da Gentileza Falsa: por que não dar feedback direto expulsa os seus melhores talentos", em caixa de frase.</t>
  </si>
  <si>
    <t xml:space="preserve">Chamamos a omissão de Henrique de **A Crueldade da Empatia Ruinosa**</t>
  </si>
  <si>
    <t xml:space="preserve">Henrique e Rodrigo somem depois do terceiro parágrafo. O corpo diz que até 30 pessoas não precisa de processo formal (7800), mas não diz o tamanho do time de Henrique nem o que ele deveria ter feito.</t>
  </si>
  <si>
    <t xml:space="preserve">Fechar o caso: a conversa franca com Rodrigo, os 30 dias seguintes, o desfecho e o que Henrique instala no primeiro ciclo. Dizer quantas pessoas a empresa dele tem.</t>
  </si>
  <si>
    <t xml:space="preserve">**fugir do feedback duro não é empatia pelo funcionário fraco; é covardia gerencial que pune os seus melhores profissionais**</t>
  </si>
  <si>
    <t xml:space="preserve">Frase inteira em negrito e em antítese. Logo depois, "Empatia Ruinosa", termo de Kim Scott, aparece como batismo do próprio livro ("Chamamos").</t>
  </si>
  <si>
    <t xml:space="preserve">"Kim Scott chama isso de empatia ruinosa: poupar o colaborador fraco e punir os melhores." Tirar o negrito e creditar o termo.</t>
  </si>
  <si>
    <t xml:space="preserve">Título-molde repetido nos Vols. 3, 4 e 5, assim como "O custo invisível da negligência" (7784). Não diz nada sobre avaliação de desempenho.</t>
  </si>
  <si>
    <t xml:space="preserve">Títulos próprios do tema, como "O que é uma avaliação estruturada" e "O que se perde sem ela".</t>
  </si>
  <si>
    <t xml:space="preserve">E conexão formal entre avaliação, e decisões, de carreira, e remuneração.</t>
  </si>
  <si>
    <t xml:space="preserve">Cadeia de vírgulas herdada da troca mecânica parte o sintagma em quatro e embaralha o sentido.</t>
  </si>
  <si>
    <t xml:space="preserve">"E a ligação formal entre a avaliação e as decisões de carreira e de remuneração."</t>
  </si>
  <si>
    <t xml:space="preserve">porque não sinalizou a tempo que estava no top (topo) dez por cento.</t>
  </si>
  <si>
    <t xml:space="preserve">Glosa automática sem sentido ("top (topo)"). Em 7796, "valuation (avaliação de empresa)" usa "avaliação", palavra que no capítulo já significa avaliação de desempenho.</t>
  </si>
  <si>
    <t xml:space="preserve">"que estava entre os 10% melhores". Em 7796: "e derruba o valor da empresa".</t>
  </si>
  <si>
    <t xml:space="preserve">Sem documentação, demissão vira risco trabalhista elevado. Com documentação (avaliações sucessivas fracas, e PIP formal), a demissão é defensível, e justa.</t>
  </si>
  <si>
    <t xml:space="preserve">Raciocínio do direito americano. No Brasil, a dispensa sem justa causa não exige motivo e documentar baixo desempenho não cria justa causa. "Justa" confunde com o art. 482 da CLT. Idem 7951.</t>
  </si>
  <si>
    <t xml:space="preserve">Explicar o que o registro protege de fato (alegação de discriminação, dano moral, eventual desídia com advertências graduais) e remeter ao Vol. 8, Cap. 7.</t>
  </si>
  <si>
    <t xml:space="preserve">No Brasil, a dispensa sem justa causa não exige motivo, salvo estabilidades, e a CLT trata das 'dispensas imotivadas' (art. 477-A). Documentar baixo desempenho não cria justa causa, que depende das faltas do art. 482.</t>
  </si>
  <si>
    <t xml:space="preserve">### O gatilho das 15 a 20 pessoas: quando o feedback informal de corredor deixa de garantir justiça entre áreas</t>
  </si>
  <si>
    <t xml:space="preserve">O título põe o gatilho em 15 a 20 pessoas. O corpo diz que até 30 não precisa de processo formal (7800) e que ele vira obrigatório entre 30 e 80 (7794).</t>
  </si>
  <si>
    <t xml:space="preserve">Escolher um gatilho e usá-lo no título, em 7794 e em 7800.</t>
  </si>
  <si>
    <t xml:space="preserve">Trinta a oitenta funcionários. Primeiro ciclo formal, anual, e leve (auto-avaliação, mais avaliação do gestor, mais conversa de uma hora). Sem 360. Sem calibração formal. É o MVP.</t>
  </si>
  <si>
    <t xml:space="preserve">Dispensa calibração no primeiro ciclo e, em 7861, chama a calibração de pré-requisito. O Cap. 12 (7335 e 7448) manda revisão anual para todos e este capítulo defende ciclo semestral.</t>
  </si>
  <si>
    <t xml:space="preserve">"Calibração leve: CEO e gestores, uma hora, antes de comunicar as notas." Alinhar a frequência com o Cap. 12.</t>
  </si>
  <si>
    <t xml:space="preserve">#### Fase 2, design do ciclo</t>
  </si>
  <si>
    <t xml:space="preserve">Etapas internas chamadas "Fase 2" a "Fase 8". Começam em 2, sem Fase 1, e colidem com o mapa de fases da coleção (Fase 2 é Articulação e captura da ideia, Fase 8 é Experimentos).</t>
  </si>
  <si>
    <t xml:space="preserve">Renomear para "Etapa 1: desenho do ciclo" até "Etapa 7: PIP", com dois-pontos no lugar da vírgula.</t>
  </si>
  <si>
    <t xml:space="preserve">Duplo. Merit increase via rating. Bônus via atingimento de metas específicas (OKRs).</t>
  </si>
  <si>
    <t xml:space="preserve">Atrela bônus a OKRs, o que o Cap. 12 condena duas vezes (7348 e 7418, sandbagging). O Cap. 13 (7626) também vincula bônus a OKRs. O leitor recebe conselhos opostos.</t>
  </si>
  <si>
    <t xml:space="preserve">Tomar posição única no volume. Ex.: bônus por KPIs de negócio e metas individuais, OKRs desacoplados da remuneração, com a explicação nos três capítulos.</t>
  </si>
  <si>
    <t xml:space="preserve">Em startups brasileiras, sem curva tende a inflacionar. Oitenta por cento dos colaboradores "atingem, ou excedem". O que torna o rating inútil.</t>
  </si>
  <si>
    <t xml:space="preserve">A curva recomendada logo abaixo (7859) prevê 15% a 20% "excede" e 60% a 70% "atinge", ou seja, 75% a 90% atingem ou excedem. O exemplo de inflação cai dentro da meta.</t>
  </si>
  <si>
    <t xml:space="preserve">"Sem curva, 80% dos colaboradores acabam em 'excede' e a nota perde o sentido." Fica coerente com 7931.</t>
  </si>
  <si>
    <t xml:space="preserve">### As 4 perguntas que cabem em uma página e eliminam a subjetividade política</t>
  </si>
  <si>
    <t xml:space="preserve">O corpo entrega três seções e até 12 campos, não quatro perguntas. Em 7925, os "95%+" do título são de cobertura do ciclo, não de retenção, e o PIP de 60 dias não aparece.</t>
  </si>
  <si>
    <t xml:space="preserve">Entregar as quatro perguntas (com a fonte, se vierem do modelo da Deloitte) ou retitular. Corrigir o título de 7925 para as métricas que o corpo traz.</t>
  </si>
  <si>
    <t xml:space="preserve">O gestor copia, ou cola. O colaborador não lê.</t>
  </si>
  <si>
    <t xml:space="preserve">"Copia e cola" virou alternativa com a vírgula e o "ou" da troca mecânica. A imagem se perde.</t>
  </si>
  <si>
    <t xml:space="preserve">"O gestor copia e cola do ciclo anterior. O colaborador não lê."</t>
  </si>
  <si>
    <t xml:space="preserve">Mínimo. Sistema (mesmo planilha estruturada) que armazena rating, e comentários.</t>
  </si>
  <si>
    <t xml:space="preserve">Avaliação de desempenho é dado pessoal. O capítulo não fala de LGPD: quem pode ver, por quanto tempo guardar, direito de acesso do colaborador.</t>
  </si>
  <si>
    <t xml:space="preserve">Um parágrafo: acesso restrito a gestor, RH e skip-level, prazo de guarda e atendimento ao pedido de acesso do titular, com remissão ao volume de LGPD.</t>
  </si>
  <si>
    <t xml:space="preserve">**Regra de Bolso (*estilo Andy Grove / Kim Scott*):** Ser claro é ser gentil.</t>
  </si>
  <si>
    <t xml:space="preserve">"Clear is kind" é de Brené Brown (Dare to Lead), não de Grove nem de Kim Scott. O título de 7918 atribui a Grove uma "Regra de Ouro" que o corpo não sustenta.</t>
  </si>
  <si>
    <t xml:space="preserve">Creditar Brené Brown ou tirar o rótulo. Em 7918, citar a passagem de Grove sobre avaliação, se existir, ou chamar de regra do capítulo.</t>
  </si>
  <si>
    <t xml:space="preserve">agende nesta semana a conversa franca de **Plano de Desenvolvimento (PIP de 30 dias)** com quem está abaixo da barra</t>
  </si>
  <si>
    <t xml:space="preserve">Contradiz o capítulo: abre PIP na semana, sem feedback prévio nem calibração, chama PIP de plano de desenvolvimento e ignora o alerta de 7904. Feito assim, há risco de assédio moral.</t>
  </si>
  <si>
    <t xml:space="preserve">"Nesta semana, tenha a conversa franca com quem está abaixo da barra, com fatos e prazo. Se em 30 dias nada mudar, abra o PIP formal."</t>
  </si>
  <si>
    <t xml:space="preserve">Numeração antiga. O Cap. 14 é citado pela Fase 16 (Vol. 6, linha 2211), não pela Fase 14.</t>
  </si>
  <si>
    <t xml:space="preserve">dois desenvolvedores plenos que faziam exatamente a mesma função e entregavam o mesmo resultado ganhavam R$ 7.200 e R$ 11.800 respectivamente.</t>
  </si>
  <si>
    <t xml:space="preserve">A cena descreve um caso típico de equiparação salarial (art. 461 da CLT), mas o capítulo trata só do moral do time e, em 8507, reduz o artigo a gênero. Falta o plano de cargos como proteção.</t>
  </si>
  <si>
    <t xml:space="preserve">Parágrafo sobre equiparação: requisitos do art. 461, passivo de diferenças com reflexos e a exceção do quadro de carreira ou plano de cargos e salários, que as bandas deste capítulo ajudam a montar.</t>
  </si>
  <si>
    <t xml:space="preserve">aquele colaborador custava **R$ 17.800 reais por mês** no fluxo de caixa anualizado.</t>
  </si>
  <si>
    <t xml:space="preserve">Rafael e Bia somem depois da abertura. Os salários de R$ 7.200 e R$ 11.800 nunca entram na banda, e o fator 1,78 da cena não conversa com o 1,66 do corpo (8481). "R$ ... reais" é redundante.</t>
  </si>
  <si>
    <t xml:space="preserve">Usar o caso como fio: posicionar os dois devs na banda de Pleno, refazer a conta de custo com os números de Bia e fechar o Ritual com a planilha que ela montou.</t>
  </si>
  <si>
    <t xml:space="preserve">&gt; Este capítulo e a fonte canonica de bandas salariais e metodologia de comp no Brasil. Especializacoes,</t>
  </si>
  <si>
    <t xml:space="preserve">Nota de bastidor vazou para o leitor, sem acentos ("e" por "é", canonica, Especializacoes, tecnico). É o primeiro de três callouts seguidos antes do corpo.</t>
  </si>
  <si>
    <t xml:space="preserve">Cortar "Fonte canônica" e "Posição no livro" (8038), que repete o "Ver também" de 8522. Manter só o aviso legal, curto.</t>
  </si>
  <si>
    <t xml:space="preserve">Os cinco componentes e como se relacionam:</t>
  </si>
  <si>
    <t xml:space="preserve">O título logo acima promete 4 camadas, o texto diz cinco componentes, e a lista de 8049 (tangíveis e intangíveis) não bate com a tabela (obrigatórios e opcionais). Três taxonomias em 20 linhas.</t>
  </si>
  <si>
    <t xml:space="preserve">Escolher uma taxonomia e usá-la no título, na lista e na tabela. Ex.: as quatro camadas do título, com benefícios obrigatórios e opcionais dentro de "Benefícios".</t>
  </si>
  <si>
    <t xml:space="preserve">Auditoria de paridade salarial por raca e genero e instrumento canonico de DEI operacional, ver</t>
  </si>
  <si>
    <t xml:space="preserve">Frase de bastidor sem acentos. Lido como conjunção, o "e" deixa a frase sem sentido.</t>
  </si>
  <si>
    <t xml:space="preserve">"Para auditar a paridade salarial por raça e gênero, ver o Cap. 19."</t>
  </si>
  <si>
    <t xml:space="preserve">**Pesquisas de RH de VCs:** Atlantico, Canary, Kaszek publicam pesquisas anuais de compensação no ecossistema de startups brasileiro.</t>
  </si>
  <si>
    <t xml:space="preserve">Fontes duvidosas: não há registro de pesquisa salarial anual pública desses fundos, a ABTD (8111) publica panorama de treinamento, e a Hay Group (8112) foi absorvida pela Korn Ferry em 2015.</t>
  </si>
  <si>
    <t xml:space="preserve">Checar cada fonte e trocar por pesquisas conferíveis (guias salariais de consultorias de recrutamento, levantamentos de comunidades de tecnologia), sempre com o ano.</t>
  </si>
  <si>
    <t xml:space="preserve">**Reajuste por IPCA (inflação):** repor o poder de compra, não é promoção. Obrigação implícita — não dar reajuste de inflação é redução real de salário.</t>
  </si>
  <si>
    <t xml:space="preserve">O reajuste anual costuma ser obrigatório pela convenção coletiva da categoria (data-base), muitas vezes pelo INPC, não "implícito". Dissídio não aparece aqui nem no mérito do Cap. 14 (7844).</t>
  </si>
  <si>
    <t xml:space="preserve">"Reajuste da data-base: definido pela convenção coletiva da categoria, obrigatório. O mérito vem por cima dele." Levar a mesma ressalva ao Cap. 14.</t>
  </si>
  <si>
    <t xml:space="preserve">Pela Lei 10.192/2001, salários são revistos na data-base anual por negociação coletiva, e é vedada cláusula de reajuste automático atrelado a índice de preços. A obrigação vem da convenção ou do acordo coletivo, não de regra implícita.</t>
  </si>
  <si>
    <t xml:space="preserve">https://www.planalto.gov.br/ccivil_03/leis/LEIS_2001/L10192.htm</t>
  </si>
  <si>
    <t xml:space="preserve">O tradeoff deve ser explícito: "oferecemos R$ 12K vs. R$ 18K de mercado, a diferença é equity que vale X em um cenário de exit Y".</t>
  </si>
  <si>
    <t xml:space="preserve">Registrar por escrito que a opção substitui parte do salário reforça a tese de natureza remuneratória (trabalhista e previdenciária). Prometer valor X num exit cria expectativa exigível.</t>
  </si>
  <si>
    <t xml:space="preserve">Apresentar a opção como oportunidade de risco, separada do salário, e mostrar cenários depois da preferência de liquidação e da diluição (vale também para 8306). Remeter ao Cap. 16.</t>
  </si>
  <si>
    <t xml:space="preserve">O STJ (Tema 1.226) afastou a natureza salarial do stock option para o IRPF porque o empregado paga para exercer a opção. Apresentar a opção como a parte do salário que falta enfraquece esse argumento, e a tese não cobre a contribuição previdenciária.</t>
  </si>
  <si>
    <t xml:space="preserve">### Regras de ouro de comissões e PLR (Participação nos Lucros e Resultados — Lei 10.101/2000): isenção de encargos trabalhistas quando feita do jeito certo</t>
  </si>
  <si>
    <t xml:space="preserve">Falta o prêmio por desempenho superior (art. 457, §§ 2º e 4º, da CLT), alternativa à PLR com leitura restritiva da Receita. O Vol. 8, Cap. 7, trata do tema e o capítulo não remete.</t>
  </si>
  <si>
    <t xml:space="preserve">Um parágrafo sobre prêmios, com requisitos e riscos, e remissão ao Vol. 8, Cap. 7.</t>
  </si>
  <si>
    <t xml:space="preserve">Deve haver acordo formal com os colaboradores — assinado com **comissão de empregados** (formada pelos próprios empregados) ou via **acordo coletivo com o sindicato**.</t>
  </si>
  <si>
    <t xml:space="preserve">A Lei 10.101 fala em comissão paritária (empresa e empregados) com representante indicado pelo sindicato, ou em convenção e acordo coletivo. Falta a antecedência mínima da assinatura.</t>
  </si>
  <si>
    <t xml:space="preserve">"Negociação por comissão paritária escolhida pelas partes, com um representante indicado pelo sindicato, ou por convenção ou acordo coletivo, com regras assinadas antes do pagamento." Conferir o prazo atual na lei.</t>
  </si>
  <si>
    <t xml:space="preserve">A Lei 10.101/2000 exige negociação por comissão paritária escolhida pelas partes, com um representante indicado pelo sindicato, ou por convenção ou acordo coletivo. As regras valem se assinadas antes da antecipação e ao menos 90 dias antes do pagamento final.</t>
  </si>
  <si>
    <t xml:space="preserve">https://www.planalto.gov.br/ccivil_03/leis/l10101.htm</t>
  </si>
  <si>
    <t xml:space="preserve">(Tabela IRRF/PLR de 2026 conforme Lei 14.906/2024, vigente desde set/2025.)</t>
  </si>
  <si>
    <t xml:space="preserve">Os valores (isenção até R$ 8.214,40) parecem ser os da tabela que passou a valer em maio de 2025 por medida provisória. A lei citada e a data de vigência não batem com essa origem.</t>
  </si>
  <si>
    <t xml:space="preserve">Conferir a norma e a data da tabela vigente em 2026 e citar o ato correto, ou escrever "tabela vigente em 2026 (conferir na Receita Federal)".</t>
  </si>
  <si>
    <t xml:space="preserve">Se as metas foram atingidas até a data da demissão: há discussão jurídica sobre direito ao valor proporcional.</t>
  </si>
  <si>
    <t xml:space="preserve">Para a PLR, a Súmula 451 do TST garante pagamento proporcional na rescisão. O bônus por meta (MBO) tem natureza salarial, com INSS, FGTS e reflexos, e o texto não avisa.</t>
  </si>
  <si>
    <t xml:space="preserve">Separar os dois casos: PLR proporcional na rescisão (Súmula 451) e MBO como salário, com encargos e reflexos. Recomendar cláusula de rescisão na política de bônus.</t>
  </si>
  <si>
    <t xml:space="preserve">Salário fixo:             R$ 5.000/mês (base para encargos trabalhistas)</t>
  </si>
  <si>
    <t xml:space="preserve">Sugere que os encargos incidem só sobre o fixo. A própria lista de 8247 diz que a comissão integra o salário para todos os fins. Encargos incidem sobre fixo e comissões.</t>
  </si>
  <si>
    <t xml:space="preserve">Trocar o comentário por "(encargos incidem sobre o fixo e sobre as comissões)".</t>
  </si>
  <si>
    <t xml:space="preserve">Comissão variável:        2% sobre ACV (Annual Contract Value) de novos clientes</t>
  </si>
  <si>
    <t xml:space="preserve">Com 2% do ACV, a parte variável de R$ 10 mil por mês exige R$ 500 mil de ACV novo por mês por vendedor, cerca de R$ 6 milhões por ano. Cota e taxa não fecham para SaaS B2B.</t>
  </si>
  <si>
    <t xml:space="preserve">Recalcular com uma taxa usual de mercado (conferir) ou ajustar a cota e o OTE para que o exemplo feche, mostrando a conta.</t>
  </si>
  <si>
    <t xml:space="preserve">- A comissão integra o salário para todos os fins (férias, 13º, FGTS, horas extras se aplicável).</t>
  </si>
  <si>
    <t xml:space="preserve">Falta o descanso semanal remunerado sobre comissões (Súmula 27 do TST), passivo clássico de startups com time comercial CLT.</t>
  </si>
  <si>
    <t xml:space="preserve">Acrescentar o DSR à lista e um exemplo de cálculo de uma linha.</t>
  </si>
  <si>
    <t xml:space="preserve">- Claw-back (devolução de comissão) deve estar contratualmente previsto. Não documentado, é ilegal exigir.</t>
  </si>
  <si>
    <t xml:space="preserve">Sugere que, previsto em contrato, o estorno vale. Na CLT, a jurisprudência só admite estorno em caso de insolvência do comprador (Lei 3.207/1957). Cancelamento é risco do empregador.</t>
  </si>
  <si>
    <t xml:space="preserve">Tirar o claw-back de 8242 ou trocar por pagamento da comissão só após o recebimento. Rever também a devolução integral do bônus de retenção (8262).</t>
  </si>
  <si>
    <t xml:space="preserve">PJ não tem relação de emprego — recebe opções ou phantom shares da mesma forma que um advisor</t>
  </si>
  <si>
    <t xml:space="preserve">Trata o PJ como dado, sem alerta de pejotização (subordinação gera vínculo) nem do julgamento do STF sobre o tema. A remissão ao Cap. 4 do Vol. 8 (não concorrência) não cobre o assunto.</t>
  </si>
  <si>
    <t xml:space="preserve">Uma frase de risco: "PJ com chefe, horário e exclusividade é empregado aos olhos da Justiça". Remeter ao Cap. 7 do Vol. 8, conferir o estado do julgamento no STF e trocar a remissão ao Cap. 4.</t>
  </si>
  <si>
    <t xml:space="preserve">### Cartões de benefícios flexíveis (Caju, Flash, Swile) e plano de saúde: máxima percepção de valor sem incorporar encargos na folha</t>
  </si>
  <si>
    <t xml:space="preserve">Não há seção sobre cartões flexíveis nem sobre o PAT, que é o que permite não incorporar encargos. O Espelho (8531) cobra o uso do PAT que o corpo nunca explica.</t>
  </si>
  <si>
    <t xml:space="preserve">Escrever a seção: o que o PAT permite, limites de uso do auxílio-alimentação, vedações e o que acontece com a parte "multibenefício" fora de alimentação. Ou mudar o título.</t>
  </si>
  <si>
    <t xml:space="preserve">Auxílio pago como **ressarcimento de despesas** (com comprovação ou sem, dependendo da estrutura) não incide INSS nem IR até os limites definidos pela Receita.</t>
  </si>
  <si>
    <t xml:space="preserve">Não há limites da Receita para auxílio home office. Valor fixo sem comprovação tende a ser tratado como remuneração. A base é contrato escrito de teletrabalho (art. 75-D da CLT).</t>
  </si>
  <si>
    <t xml:space="preserve">"Reembolso com comprovação e previsão em contrato escrito reduz o risco. Valor fixo mensal sem comprovação tende a ser tratado como salário." Pedir validação do contador.</t>
  </si>
  <si>
    <t xml:space="preserve">Não há isenção de IR/INSS sobre os valores pagos ao colaborador como auxílio educação — incide contribuição se pago em dinheiro.</t>
  </si>
  <si>
    <t xml:space="preserve">Afirmação absoluta. A Lei 8.212 (art. 28, §9º, t) isenta o plano educacional em certas condições e a CLT (art. 458, §2º, II) diz que educação não é salário.</t>
  </si>
  <si>
    <t xml:space="preserve">Descrever as condições de isenção (vínculo com a atividade, oferta a todos, limite de valor) e recomendar pagamento direto à instituição, com validação do contador.</t>
  </si>
  <si>
    <t xml:space="preserve">a CLT prevê 120 dias de licença-maternidade e 5 dias de licença-paternidade.</t>
  </si>
  <si>
    <t xml:space="preserve">Os 5 dias vêm do ADCT, não da CLT, e a licença-paternidade estava em revisão no Congresso após decisão do STF. Pode ter mudado até outubro de 2026.</t>
  </si>
  <si>
    <t xml:space="preserve">Conferir a regra vigente e escrever "a Constituição prevê...", com a data da conferência.</t>
  </si>
  <si>
    <t xml:space="preserve">| Aspecto | Pré-seed / Seed | Series A | Series B+ |</t>
  </si>
  <si>
    <t xml:space="preserve">O Cap. 15 usa "Series A" (8281, 8341, 8427) e os Caps. 12 e 13 usam "Série A". "founders" também convive com "fundadores" no trecho (7624, 7800).</t>
  </si>
  <si>
    <t xml:space="preserve">Padronizar "Série A", "Série B ou posterior" e "fundadores" no volume.</t>
  </si>
  <si>
    <t xml:space="preserve">### A matemática real do Multiplicador CLT (1,65x a 1,90x no Lucro Presumido/Real vs. Simples Nacional)</t>
  </si>
  <si>
    <t xml:space="preserve">Repete o bloco de custo CLT, VT, VR, FGTS e PLR do Vol. 8, Cap. 7, com números diferentes: lá o subtotal é 55,2% e R$ 15 mil custam R$ 25 a 28 mil, aqui 56,2% e R$ 24.840.</t>
  </si>
  <si>
    <t xml:space="preserve">Manter uma versão só, com os mesmos números, e remeter à outra. Se ficar aqui, alinhar com o Vol. 8.</t>
  </si>
  <si>
    <t xml:space="preserve">**Encargos sobre a folha (empresa no Lucro Presumido ou Real, fora do Simples):**</t>
  </si>
  <si>
    <t xml:space="preserve">Ignora a desoneração da folha (CPRB) e a reoneração gradual de 2025 a 2028, que muda o INSS patronal de empresas de TI em 2026. A coleção inteira não cita a CPRB.</t>
  </si>
  <si>
    <t xml:space="preserve">Uma linha na tabela e um parágrafo: quem pode estar na CPRB, alíquotas da transição em 2026 e efeito no multiplicador. Conferir os percentuais vigentes.</t>
  </si>
  <si>
    <t xml:space="preserve">| **Total encargos** | **~36,8%** |</t>
  </si>
  <si>
    <t xml:space="preserve">As linhas somam 35,8% com RAT de 2%. O cálculo também não aplica INSS, FGTS e terceiros sobre 13º e férias, o que subestima o custo (cerca de 1,62x antes de benefícios, não 1,56x).</t>
  </si>
  <si>
    <t xml:space="preserve">Corrigir para 35,8%, aplicar os encargos sobre salário, 13º e férias com um terço e refazer o exemplo de R$ 15 mil. Citar o FAP, que ajusta o RAT.</t>
  </si>
  <si>
    <t xml:space="preserve">### Promover o melhor programador a gerente só porque era o único jeito de aumentar o salário dele (Princípio de Peter) e contratar PJ com subordinação clássica de CLT</t>
  </si>
  <si>
    <t xml:space="preserve">Nenhuma das seis armadilhas trata do Princípio de Peter ou do PJ subordinado. A trilha em Y, prometida na abertura, no Espelho e no Ritual, também nunca é explicada no corpo.</t>
  </si>
  <si>
    <t xml:space="preserve">Escrever as duas armadilhas prometidas e, na seção de níveis, mostrar a equivalência de faixas entre a trilha técnica (L4 e L5) e a de gestão (M1 e M2).</t>
  </si>
  <si>
    <t xml:space="preserve">PLR paga três vezes por ano perde o benefício fiscal na terceira parcela.</t>
  </si>
  <si>
    <t xml:space="preserve">Subestima o risco. Descumprir a periodicidade da Lei 10.101 pode levar à descaracterização de todo o programa, não só da terceira parcela.</t>
  </si>
  <si>
    <t xml:space="preserve">"Pagar PLR mais de duas vezes no ano, ou com intervalo menor que um trimestre, pode descaracterizar o programa inteiro e gerar cobrança de encargos sobre todas as parcelas."</t>
  </si>
  <si>
    <t xml:space="preserve">descobre que deve IR no exercício (se tributado como remuneração) ou na venda (se mercantil). O impacto pode ser de 15–27,5% sobre o ganho.</t>
  </si>
  <si>
    <t xml:space="preserve">Trata a natureza das opções como questão aberta. O STJ fixou em 2024, em recurso repetitivo, a natureza mercantil dos planos regidos pela Lei das S.A., com IR só na venda.</t>
  </si>
  <si>
    <t xml:space="preserve">Atualizar com a tese do STJ (conferir número e alcance), lembrar que ela vale para planos estruturados como tal e remeter ao Cap. 16.</t>
  </si>
  <si>
    <t xml:space="preserve">Numeração antiga. O Cap. 15 é citado pela Fase 16 (Vol. 6, linha 2049). O bloco ainda vem antes do Espelho, ao contrário dos Caps. 12 a 14.</t>
  </si>
  <si>
    <t xml:space="preserve">"Referenciado em: Fase 16", movido para depois do Espelho e do Ritual.</t>
  </si>
  <si>
    <t xml:space="preserve">para premiar o atingimento de metas sem pagar 28%+ de encargos previdenciários sobre o bônus?</t>
  </si>
  <si>
    <t xml:space="preserve">Sugere usar benefício do PAT como prêmio por meta. Benefício de alimentação atrelado a desempenho tende a ser tratado como salário disfarçado e fere as regras do programa.</t>
  </si>
  <si>
    <t xml:space="preserve">Separar as duas ferramentas: PLR para premiar metas e PAT só para alimentação, sem vínculo com desempenho.</t>
  </si>
  <si>
    <t xml:space="preserve">**Regra de Bolso (*estilo Andy Grove*):** Nunca entre em leilão de contraproposta quando alguém pede demissão já com carta assinada de outro lugar</t>
  </si>
  <si>
    <t xml:space="preserve">Em High Output Management, Grove aconselha o contrário: largar tudo e lutar para reter o profissional valioso que pede demissão. A atribuição desacredita o conselho.</t>
  </si>
  <si>
    <t xml:space="preserve">Tirar o "estilo Andy Grove" ou citar Grove corretamente e marcar a divergência.</t>
  </si>
  <si>
    <t xml:space="preserve">contrataram seu primeiro CTO e seus três engenheiros principais em São Paulo</t>
  </si>
  <si>
    <t xml:space="preserve">Lucas é o fundador técnico que lidera a engenharia (6:9634, 7:2556). A contratação de um CTO não é explicada nem volta.</t>
  </si>
  <si>
    <t xml:space="preserve">"contrataram seus três primeiros engenheiros principais em São Paulo". Ou dizer que Lucas virou só CEO e entregou a engenharia ao primeiro CTO.</t>
  </si>
  <si>
    <t xml:space="preserve">O custo do erro? Cobrança retroativa de 27,5% de Imposto de Renda na fonte no momento do exercício, mais ~28% de INSS Patronal da empresa, mais reflexos em férias, 13º e FGTS, além de multa de até 150%.</t>
  </si>
  <si>
    <t xml:space="preserve">A multa qualificada federal caiu para 100% com a Lei 14.689/2023, ficando 150% para reincidência. A frase também abre com pergunta retórica de resposta imediata.</t>
  </si>
  <si>
    <t xml:space="preserve">'O custo seria IR retido de até 27,5% no exercício, cerca de 28% de encargos patronais, reflexos em férias, 13º e FGTS e multa de 75% a 100%.' Confirmar percentuais.</t>
  </si>
  <si>
    <t xml:space="preserve">Felizmente, em setembro de 2024, o **Superior Tribunal de Justiça (STJ — Tema Repetitivo 1.226)** e o avanço regulatório trouxeram segurança histórica para o ecossistema brasileiro</t>
  </si>
  <si>
    <t xml:space="preserve">O 'Felizmente' não resolve a cena: pela tese descrita no próprio parágrafo, o plano de R$ 0,01 de Lucas e Marina continua exposto. A dupla some e nem o Espelho volta a ela.</t>
  </si>
  <si>
    <t xml:space="preserve">Trocar o 'Felizmente' por virada honesta: a tese protege planos onerosos, não o deles. Mostrar o que o fundo exigiu (nova outorga com laudo, indenização no contrato, retenção de parte do aporte) e retomar a dupla no Espelho.</t>
  </si>
  <si>
    <t xml:space="preserve">o STJ cravou que o **Contrato de Opção de Compra de Ações (Stock Options) tem natureza estritamente mercantil (e não salarial/trabalhista)**, desde que respeite dois pilares sagrados</t>
  </si>
  <si>
    <t xml:space="preserve">Exagera o alcance do Tema 1.226: a tese trata do IRPF em plano de S.A. (art. 168, §3º), não da natureza trabalhista nem do INSS, e não traz condição de 'dois pilares'. Contradiz 8641.</t>
  </si>
  <si>
    <t xml:space="preserve">Reescrever: 'O STJ fixou que, em plano de S.A. regido pelo art. 168, §3º, o IR incide só na venda das ações, como ganho de capital. INSS e Justiça do Trabalho seguem em disputa.' Checar a tese e a aplicação a quotas de Ltda.</t>
  </si>
  <si>
    <t xml:space="preserve">O CARF tem proferido decisões em ambas as direções — natureza remuneratória vs. mercantil — e o tema pode ser pacificado por lei ou por decisão do STJ a qualquer momento.</t>
  </si>
  <si>
    <t xml:space="preserve">A nota trata como futura uma decisão que o capítulo dá como tomada em setembro de 2024 (8548, 8641). O Vol. 9, Cap. 18, ainda diz que 'a disputa está em aberto'.</t>
  </si>
  <si>
    <t xml:space="preserve">Atualizar: 'O STJ fixou em 2024 (Tema 1.226) a natureza mercantil para o IR. A incidência de INSS segue em disputa no CARF e no Judiciário.' Alinhar o Vol. 9, Cap. 18, com esta redação.</t>
  </si>
  <si>
    <t xml:space="preserve">Este capítulo cobre os instrumentos de equity (participação societária) para colaboradores — stock options (opções de compra), phantom shares (ações fantasmas), RSUs (Restricted Stock Units, ações restritas)</t>
  </si>
  <si>
    <t xml:space="preserve">Remissões em excesso e glosas em cadeia: 8555, 8557, 8578, 8580, 8647, 8649, a tabela de conexões e o 'Ver também' repetem os mesmos links. O começo do capítulo vira índice.</t>
  </si>
  <si>
    <t xml:space="preserve">Concentrar as remissões na tabela 'Conexão com outros capítulos' e cortar 8555, 8557 e 8649. Glosar cada termo uma vez, na primeira ocorrência, ou deixar para o glossário.</t>
  </si>
  <si>
    <t xml:space="preserve">Entender os instrumentos e a tributação não é burocracia. É respeito por quem está construindo junto.</t>
  </si>
  <si>
    <t xml:space="preserve">Antítese de efeito no padrão 'não é X, é Y', repetida em 8570 e 8810. O capítulo convence mais quando afirma direto.</t>
  </si>
  <si>
    <t xml:space="preserve">'Explicar instrumento e imposto no ato da outorga evita que o colaborador descubra a conta no exit.'</t>
  </si>
  <si>
    <t xml:space="preserve">### Na atração e retenção de cofundadores tardios, C-Level, Diretores e talentos técnicos insubstituíveis</t>
  </si>
  <si>
    <t xml:space="preserve">Resíduo do esquema 5W1H (o quê, por quê, quando, quem, como): o título fala de quem, o corpo é um 'quando' telegráfico. O mesmo molde abre os capítulos 17 a 20.</t>
  </si>
  <si>
    <t xml:space="preserve">Fundir 8559 a 8582 num bloco de prosa ('Para quem e quando montar o plano') ou cortar, já que o conteúdo útil reaparece adiante. Aplicar o mesmo nos capítulos seguintes.</t>
  </si>
  <si>
    <t xml:space="preserve">|Fase 18 (Vol. 8)]]. Criar o plano de opções antes das primeiras contratações técnicas sênior.</t>
  </si>
  <si>
    <t xml:space="preserve">Linha do tempo invertida: manda criar o plano na Fase 18 e, depois, revisitar o pool na Fase 16. Pelo mapa, a 16 vem antes da 18, e as primeiras contratações sênior ocorrem antes das duas.</t>
  </si>
  <si>
    <t xml:space="preserve">Marcar por estágio da empresa: 'Antes das primeiras contratações sênior: criar o plano. Depois da Série A (Fase 16): revisar pool e refresh. Antes da saída: comunicar.' Deixar a Fase 18 só como remissão.</t>
  </si>
  <si>
    <t xml:space="preserve">### As 3 ferramentas reais no Brasil: Opção de Compra Mercantil (Stock Options), Ações Restritas (RSU) e Ações Fantasmas (Phantom Shares / Bônus de Liquidez)</t>
  </si>
  <si>
    <t xml:space="preserve">O título anuncia 3 ferramentas e o corpo traz 4 (inclui warrant), em outra ordem. O comparativo também tem 4 linhas.</t>
  </si>
  <si>
    <t xml:space="preserve">Retitular para 'Os quatro instrumentos' ou tirar o warrant da lista, já que não serve para o time, e citá-lo numa nota sobre investidores e bônus de subscrição.</t>
  </si>
  <si>
    <t xml:space="preserve">| Phantom share | Não (nunca emite ações) | Não (recebe cash) | Remuneração (IRRF + INSS) | Baixa |</t>
  </si>
  <si>
    <t xml:space="preserve">Diz que phantom share não tem risco de perda. Tem: sem evento de liquidez, ou com a empresa sem valor, o colaborador não recebe nada (o próprio texto, 8602, condiciona o pagamento ao evento).</t>
  </si>
  <si>
    <t xml:space="preserve">Trocar por 'Sim (só paga se houver evento de liquidez)' e explicar que a diferença está no desembolso: na opção o colaborador põe dinheiro, na phantom não põe.</t>
  </si>
  <si>
    <t xml:space="preserve">Esse e o ponto que mais surpreende fundadores que estudaram modelo americano. A lei brasileira nao reconhece naturalmente o conceito de vesting de quotas em Ltda</t>
  </si>
  <si>
    <t xml:space="preserve">Seção inteira (8633 a 8649) sem acentos ('e' por 'é', 'tem' por 'têm', 'nao', 'solucao'). Também em 8555, 9080, 9475, 9492 e 9808. Lê-se como texto corrompido.</t>
  </si>
  <si>
    <t xml:space="preserve">Restaurar a acentuação com revisão humana, porque 'e/é' e 'tem/têm' mudam o sentido. Buscar no volume palavras comuns sem acento (nao, sao, acao, tributacao, pratica) para achar outros trechos.</t>
  </si>
  <si>
    <t xml:space="preserve">Em setembro de 2024 a Primeira Secao do STJ firmou no Tema 1.226 que stock options tem natureza mercantil para fins de IR (RE 2.069.644 e 2.074.564).</t>
  </si>
  <si>
    <t xml:space="preserve">No STJ os processos são recursos especiais (REsp), não RE, sigla do recurso extraordinário no STF. O 'Tema 1.379 do STJ', citado para o INSS na frase seguinte, também precisa ser confirmado.</t>
  </si>
  <si>
    <t xml:space="preserve">Corrigir para 'REsp 2.069.644/SP e REsp 2.074.564/SP' e confirmar se há tema repetitivo pendente sobre contribuição previdenciária em stock options antes de citar número.</t>
  </si>
  <si>
    <t xml:space="preserve">### A virada histórica do STJ (Tema 1.226) e do CARF: como garantir a natureza 100% Mercantil (tributada apenas como Ganho de Capital na venda final de 15% a 22,5%) e afastar o risco salarial</t>
  </si>
  <si>
    <t xml:space="preserve">O corpo não cita o STJ, trata o tema como debate aberto entre Receita e doutrina e fecha com 'Não existe estrutura 100% segura em 2026' (8677). O título promete o que o texto nega.</t>
  </si>
  <si>
    <t xml:space="preserve">Retitular ('O que o STJ resolveu em 2024 e o que segue em risco'), abrir pela tese do Tema 1.226 e apresentar as 'duas posições' como o debate que sobra: INSS e planos fora do art. 168.</t>
  </si>
  <si>
    <t xml:space="preserve">O colaborador deve pagar pelo exercício (não receber de graça). Mesmo que o preço seja simbólico, deve existir.</t>
  </si>
  <si>
    <t xml:space="preserve">Aceita preço simbólico. Contradiz a abertura (o erro de Lucas e Marina foi o R$ 0,01), o item 1 logo acima (preço pelo valor justo) e o título da seção de erros (8816).</t>
  </si>
  <si>
    <t xml:space="preserve">'O colaborador paga, no exercício, um preço próximo do valor justo da data da outorga. Preço simbólico enfraquece a tese mercantil.'</t>
  </si>
  <si>
    <t xml:space="preserve">Se advisors externos, investidores-anjo, e parceiros estratégicos também recebem opções no mesmo plano, o caráter remuneratório fica enfraquecido</t>
  </si>
  <si>
    <t xml:space="preserve">Em S.A., o art. 168, §3º, limita o plano a administradores, empregados e prestadores de serviço. Pôr investidor-anjo no plano do time pode não ter base societária e soa como artifício.</t>
  </si>
  <si>
    <t xml:space="preserve">Restringir a 'administradores, prestadores de serviço e advisors contratados' e dizer que investidor entra por instrumento próprio (ações, mútuo conversível, bônus de subscrição). Confirmar na lei.</t>
  </si>
  <si>
    <t xml:space="preserve">### Dimensionando o Pool de Opções (5% a 15% do Cap Table) e decidindo quanto conceder para cada cadeira executiva</t>
  </si>
  <si>
    <t xml:space="preserve">A tabela da própria seção (8759) recomenda 10 a 15% no seed e 15 a 20% na Série A, fora da faixa do título. E não há uma linha sobre quanto conceder por cadeira executiva.</t>
  </si>
  <si>
    <t xml:space="preserve">Alinhar título e tabela numa faixa só e incluir tabela de outorga por cargo (CTO, VP, engenheiro sênior, em % fully diluted por estágio), com a ressalva de que são referências de mercado.</t>
  </si>
  <si>
    <t xml:space="preserve">o acquirer sabe que no dia do closing todo o equity vesta imediatamente. Isso reduz o retention incentive pós-aquisição. Muitos acquirers descontam no preço</t>
  </si>
  <si>
    <t xml:space="preserve">Inglês em série e verbo aportuguesado ('vesta'). O capítulo alterna founders e fundadores (8604, 8766, 8822, 8830) e usa 'vested' como verbo (8637).</t>
  </si>
  <si>
    <t xml:space="preserve">'O comprador sabe que, no fechamento, todas as opções serão adquiridas de uma vez e perde a alavanca de retenção. Muitos compradores descontam isso do preço.' Padronizar 'fundadores'.</t>
  </si>
  <si>
    <t xml:space="preserve">### Cláusulas vitais que salvam o fundador: Good Leaver vs. Bad Leaver, Direito de Recompra (Call Option) e Aceleração em Duplo Gatilho no M&amp;A</t>
  </si>
  <si>
    <t xml:space="preserve">O corpo trata de cap table, ferramentas e refresh. As cláusulas do título estão na seção anterior (8734 a 8755). Em 8631 também: título de mecânica do vesting sobre texto de enquadramento jurídico.</t>
  </si>
  <si>
    <t xml:space="preserve">Redistribuir: aceleração e good/bad leaver sob este título, cap table e ferramentas sob título próprio ('Como manter o cap table em dia'), e o enquadramento jurídico de 8633 sob título que diga isso.</t>
  </si>
  <si>
    <t xml:space="preserve">| Captable.io | Brasil | Alta | Pago |</t>
  </si>
  <si>
    <t xml:space="preserve">Não reconheço Captable.io nem 'Pulso' como ferramentas brasileiras de cap table, e a Carta não se chama 'CartaHQ'. Indicar ferramenta inexistente como opção nacional derruba a credibilidade.</t>
  </si>
  <si>
    <t xml:space="preserve">Checar nome e origem de cada uma. Se não existirem, dizer só: 'planilha até a Série A, depois software dedicado (Carta, Pulley, Ledgy), com adaptação ao direito brasileiro'.</t>
  </si>
  <si>
    <t xml:space="preserve">Para startups que ainda não querem estruturar S/A ou emitir quotas, phantom shares são a saída operacional mais simples.</t>
  </si>
  <si>
    <t xml:space="preserve">Phantom shares são explicadas três vezes (8600 a 8606, 8643, 8802 a 8812), com a tributação repetida e divergente: 8643 inclui FGTS, 8810 não.</t>
  </si>
  <si>
    <t xml:space="preserve">Manter uma seção só (8802), com definição, contrato, tributação completa (IRRF, INSS e FGTS se CLT) e quando migrar. Nas outras passagens, remeter a ela.</t>
  </si>
  <si>
    <t xml:space="preserve">**Tributação**. No pagamento: IRRF na fonte como remuneração variável (tabela progressiva, até 27,5%) + INSS (se colaborador CLT). Não há debate tributário — é remuneração clara.</t>
  </si>
  <si>
    <t xml:space="preserve">Capítulo datado de abril de 2026 ignora a reforma do IR de 2025 (Lei 15.270/2025): retenção sobre dividendos altos e imposto mínimo de alta renda mudam a conta de phantom e ganho de capital.</t>
  </si>
  <si>
    <t xml:space="preserve">Acrescentar um parágrafo sobre as regras de 2026 para dividendos e alta renda e o efeito em phantom paga via distribuição e no exit. Confirmar número da lei, limites e vigência.</t>
  </si>
  <si>
    <t xml:space="preserve">Ao fechar Série A e ter S/A estruturada, converter phantom shares para stock options reais permite que o colaborador tenha instrumento com melhor tratamento tributário potencial.</t>
  </si>
  <si>
    <t xml:space="preserve">Trocar um direito a dinheiro já acumulado por opções pode ser visto como pagamento e gerar IR e INSS na conversão. Conselho tributário sem ressalva.</t>
  </si>
  <si>
    <t xml:space="preserve">Acrescentar: 'A troca exige parecer, porque o valor acumulado da phantom pode ser tratado como remuneração na conversão. O caminho comum é encerrar a phantom e outorgar opções novas com laudo.'</t>
  </si>
  <si>
    <t xml:space="preserve">&gt; Referenciado em: Fase 13.</t>
  </si>
  <si>
    <t xml:space="preserve">O capítulo é citado na Fase 14 (Vol. 5, linha 1212), não na 13 (Product-market fit). Número provavelmente herdado da numeração antiga, num callout de bastidor.</t>
  </si>
  <si>
    <t xml:space="preserve">Corrigir para 'Fase 14' ou apagar os callouts 'Fases relacionadas' do volume e deixar a navegação para o 'Ver também'.</t>
  </si>
  <si>
    <t xml:space="preserve">**Adesão Voluntária com Risco Mercantil**, blindando sua empresa contra cobrança de INSS e IR na fonte?</t>
  </si>
  <si>
    <t xml:space="preserve">Promete blindagem contra INSS que o capítulo nega (8641: INSS em aberto, 8677: não há estrutura 100% segura). Os 'dois pilares' também mudam em relação a 8548.</t>
  </si>
  <si>
    <t xml:space="preserve">'...e adesão voluntária com risco real? Esses dois pontos sustentam a tese do IR no STJ, mas não eliminam o risco de INSS.' Usar os mesmos dois pilares aqui e em 8548.</t>
  </si>
  <si>
    <t xml:space="preserve">Nunca dê *equity* sem **Cliff de 12 meses** e **Vesting de 48 meses** — nem mesmo para o seu melhor amigo de infância ou cofundador.</t>
  </si>
  <si>
    <t xml:space="preserve">Contradiz 8730 a 8732, que dá como variações comuns 3 anos com cliff de 6 meses e 'sem cliff para cofundadores'. A atribuição 'estilo Ben Horowitz' não tem lastro.</t>
  </si>
  <si>
    <t xml:space="preserve">Escolher uma regra e alinhar as duas passagens. Se valer para sócios, mudar a lista de variações. Tirar 'estilo Ben Horowitz': quatro anos com cliff de um é prática de mercado.</t>
  </si>
  <si>
    <t xml:space="preserve">**O Ritual de Segunda-Feira às 9h:** Audite todas as promessas de participação da empresa com um advogado societário especializado, formalize qualquer pendência</t>
  </si>
  <si>
    <t xml:space="preserve">Não é ritual de segunda-feira, é projeto de semanas com advogado. Falta o passo que cabe numa manhã.</t>
  </si>
  <si>
    <t xml:space="preserve">'Segunda às 9h: liste numa planilha toda promessa de participação feita por e-mail, WhatsApp ou de boca, com nome, data e termos, e marque a reunião com o advogado.'</t>
  </si>
  <si>
    <t xml:space="preserve">- **"Stock Options no Brasil" — Gustavo Brigagão (ABDF)** — análise tributária referenciada na doutrina.</t>
  </si>
  <si>
    <t xml:space="preserve">Não localizo obra com esse título desse autor, e 'YC SAFE and Option Pool Primer' (8870) também não parece título real. Bibliografia sem lastro é o primeiro ponto que um leitor técnico checa.</t>
  </si>
  <si>
    <t xml:space="preserve">Confirmar título, autor, editora e ano de cada item ou trocar por fontes verificáveis: tese do Tema 1.226 no site do STJ, Lei 6.404/1976, acórdãos do CARF com número.</t>
  </si>
  <si>
    <t xml:space="preserve">Em *O Lado Difícil das Situações Difíceis*, Ben Horowitz cita o provérbio samurai e a lição de Bushido</t>
  </si>
  <si>
    <t xml:space="preserve">Bushido e samurais são tema de outro livro de Horowitz, What You Do Is Who You Are (2019), não de The Hard Thing About Hard Things. A frase inteira em negrito é paráfrase dada como lição dele.</t>
  </si>
  <si>
    <t xml:space="preserve">Corrigir a obra e tirar o negrito: 'Em What You Do Is Who You Are, Horowitz usa o Bushido para dizer que cultura é o que o time faz quando o fundador não está na sala.'</t>
  </si>
  <si>
    <t xml:space="preserve">Não achei fonte que ligue o Bushido ou a frase em negrito a The Hard Thing About Hard Things.</t>
  </si>
  <si>
    <t xml:space="preserve">Chamamos a distância entre o discurso do slide e a prática do corredor de **A Hipocrisia do Poster de Parede**.</t>
  </si>
  <si>
    <t xml:space="preserve">Boa cena (14 testes de bancada, caminhão travado), mas Henrique some e o conceito não volta no corpo nem no Espelho. 'Poster' sem acento e imagem que oscila entre caneca, neon, cartaz e pôster.</t>
  </si>
  <si>
    <t xml:space="preserve">Usar a regra dos 14 testes como exemplo trabalhado em 8941 (valor com custo real) e no Espelho. Fixar uma imagem no título e no conceito, com a grafia 'pôster'.</t>
  </si>
  <si>
    <t xml:space="preserve">Ferramentas (engagement surveys, OKRs, ferramentas de feedback) evoluem em três a cinco anos. Revisar bienalmente.</t>
  </si>
  <si>
    <t xml:space="preserve">Nota de validade com instrução ao autor ('Revisar bienalmente'), repetida quase igual em 9186 e 9643. É bastidor para o leitor.</t>
  </si>
  <si>
    <t xml:space="preserve">Cortar a instrução ou trocar por data de referência: 'Ferramentas citadas conferidas em abril de 2026.'</t>
  </si>
  <si>
    <t xml:space="preserve">Cultura como disciplina gerenciada, como escrever valores que não sejam clichês, como mantê-los em escala, como medir, rituais de reforço, sinais de toxicidade, não tem apêndice dedicado. É lacuna consequente.</t>
  </si>
  <si>
    <t xml:space="preserve">Texto de bastidor vazado: nota de planejamento sobre 'apêndice' e 'lacuna' que só faz sentido para o autor. Vem logo depois da cena e quebra o tom.</t>
  </si>
  <si>
    <t xml:space="preserve">Cortar o parágrafo e abrir o corpo com a tese: 'Cultura se gerencia como sistema: valores que custam algo, comportamentos premiados e punidos, rituais e medição.'</t>
  </si>
  <si>
    <t xml:space="preserve">Cultura é principal fator de retenção em escala. Salário compete. Cultura distingue. O Vale do Silício mostra isso há décadas.</t>
  </si>
  <si>
    <t xml:space="preserve">Fragmentos telegráficos em série e afirmação sem caso nem número. O padrão domina 8899 a 8937 e 9106 a 9128 ('CEO. Guardião primário da cultura.').</t>
  </si>
  <si>
    <t xml:space="preserve">Prosa com um dado: 'Em entrevistas de desligamento, a maioria cita gestor e ambiente antes de salário [fonte].' Juntar os rótulos de 8929 a 8937 em dois parágrafos.</t>
  </si>
  <si>
    <t xml:space="preserve">[[#FASE 16 — TIME, LIDERANÇA EXECUTIVA E CULTURA EM ESCALA|Fase 16]] (Operações, da escala inicial à Série C), dez para cem ou mais pessoas.</t>
  </si>
  <si>
    <t xml:space="preserve">Rótulo trocado: Operações em escala é a Fase 17. A Fase 16 aparece duas vezes seguidas com sentidos diferentes, e 'primeiros dez funcionários' (8919) não cabe nela, que a coleção situa após a Série A.</t>
  </si>
  <si>
    <t xml:space="preserve">Reescrever a linha do tempo por tamanho de time, sem número de fase, ou corrigir: 'primeiros dez funcionários (antes da Série A)', 'dez a cem (Fase 16)', 'operação em escala (Fase 17, Vol. 7)'.</t>
  </si>
  <si>
    <t xml:space="preserve">&gt; Se você pode inverter, e outra empresa também poderia adotar, não é valor real. É platitude.</t>
  </si>
  <si>
    <t xml:space="preserve">O teste está invertido. O exemplo seguinte (8948), o passo 3 (8956) e o Espelho (9154) dizem que valor real é aquele cujo oposto outra empresa adotaria. É o critério central da seção.</t>
  </si>
  <si>
    <t xml:space="preserve">'Se o oposto do seu valor é algo que nenhuma empresa defenderia, ele é platitude. Valor real tem um oposto que outra empresa séria escolheria.'</t>
  </si>
  <si>
    <t xml:space="preserve">"Data wins arguments" (versus "experience wins arguments"). "Ship fast, fix forward" (versus "ship right, don't break").</t>
  </si>
  <si>
    <t xml:space="preserve">Exemplos de valor em inglês sem tradução, para fundador brasileiro. E todos os casos de articulação citados em 8960 são americanos (Netflix, Amazon, Stripe, GitLab).</t>
  </si>
  <si>
    <t xml:space="preserve">Traduzir ('Dado ganha discussão' contra 'experiência ganha discussão') e incluir ao menos um caso brasileiro de valores publicados, com fonte.</t>
  </si>
  <si>
    <t xml:space="preserve">Princípio. Cultura não é o que está no documento de valores. É o que acontece quando.</t>
  </si>
  <si>
    <t xml:space="preserve">Frase truncada: os dois-pontos viraram ponto, e a lista de situações (8966) virou fragmentos soltos ('Promoção, ou não? ... Retido, ou não?').</t>
  </si>
  <si>
    <t xml:space="preserve">'Cultura é o que acontece quando alguém entrega muito e fere os valores, quando prazo briga com qualidade, quando um erro aparece.' Transformar 8966 em lista de dilemas com frases completas.</t>
  </si>
  <si>
    <t xml:space="preserve">Número, e métricas (transparência). Reconhecimento público (Nome X demonstrou valor Y, nessa situação específica). Perguntas, e respostas, abertas, incluindo temas difíceis.</t>
  </si>
  <si>
    <t xml:space="preserve">Vírgula mecânica antes de 'e' e 'ou' entre pares de palavras, que parte frases ('Perguntas, e respostas, abertas', 'contratar, e demitir'). Recorre em todo o capítulo e no 19.</t>
  </si>
  <si>
    <t xml:space="preserve">Remover as vírgulas espúrias buscando ', e ' e ', ou ' e reescrever: 'Números e métricas. Reconhecimento público. Perguntas abertas, inclusive sobre temas difíceis.'</t>
  </si>
  <si>
    <t xml:space="preserve">Retention rate, um ano, dois anos, três anos. Sector-specific (tech tende a quinze a vinte por cento anual. Acima é ruim).</t>
  </si>
  <si>
    <t xml:space="preserve">Confunde retenção com rotatividade: 15 a 20% ao ano é turnover típico, não retenção. O parágrafo inteiro é tabela achatada em frases, com números por extenso ('menos cem a mais cem').</t>
  </si>
  <si>
    <t xml:space="preserve">Voltar a tabela de indicadores (nome, definição, faixa saudável, frequência), com algarismos, e corrigir: 'rotatividade anual em tecnologia de 15 a 20%, acima disso investigar'.</t>
  </si>
  <si>
    <t xml:space="preserve">Skip-level observation, o líder do líder ouve pontos que o direct report não ouve.</t>
  </si>
  <si>
    <t xml:space="preserve">Termo trocado: 'direct report' é o subordinado direto. Quem não ouve é o gestor direto. Inglês desnecessário na mesma frase.</t>
  </si>
  <si>
    <t xml:space="preserve">'Conversa com o líder do líder: ele ouve o que o gestor direto não ouve.'</t>
  </si>
  <si>
    <t xml:space="preserve">eNPS alto, mais retenção em queda, igual a ainda tem problema escondido.</t>
  </si>
  <si>
    <t xml:space="preserve">Resíduo da troca de '+' e '=' por 'mais' e 'igual a', que quebra a frase. Mesmo padrão em 9485, 9555 e no capítulo 20.</t>
  </si>
  <si>
    <t xml:space="preserve">'Se o eNPS está alto e a retenção cai, há problema escondido.'</t>
  </si>
  <si>
    <t xml:space="preserve">Cultura of silence em conflito. Os problemas não são endereçados. Acumulam-se. Over-work celebrado como valor. Oitenta horas de semana, como sinal de "compromisso".</t>
  </si>
  <si>
    <t xml:space="preserve">Lista de sinais achatada em fragmentos, com inglês misturado ('Cultura of silence'), erro ('horas de semana') e sentido perdido ('Crítica constante punida. Elogio constante recompensado.').</t>
  </si>
  <si>
    <t xml:space="preserve">Uma frase completa por sinal: 'Silêncio diante do conflito: problemas não são tratados e se acumulam.' 'Excesso de trabalho celebrado: 80 horas por semana viram prova de compromisso.'</t>
  </si>
  <si>
    <t xml:space="preserve">Written company handbook (GitLab é referência pública). Culture stories, histórias específicas repetidas. Leadership development programs, focados em cultura</t>
  </si>
  <si>
    <t xml:space="preserve">Bloco em inglês que o leitor brasileiro não precisa ler em inglês. Na mesma linha, 'Culture interview em hiring, ainda entrevista explícita' perdeu o sentido.</t>
  </si>
  <si>
    <t xml:space="preserve">'Manual da empresa por escrito (o do GitLab é público). Histórias de cultura recontadas. Formação de líderes centrada em cultura. Entrevista de cultura no processo seletivo, com critérios definidos.'</t>
  </si>
  <si>
    <t xml:space="preserve">**O problema do "brilhante difícil" (brilliant jerk).**</t>
  </si>
  <si>
    <t xml:space="preserve">O mesmo conceito tem quatro nomes (alto performer tóxico 8999, brilhante difícil 9037, 'asshole' 9043, babacas brilhantes 9104) e é explicado em 8968, 8999, 9039 e 9128.</t>
  </si>
  <si>
    <t xml:space="preserve">Escolher um nome (por exemplo, 'o craque tóxico'), defini-lo uma vez na seção 8 e reduzir as outras menções a remissão.</t>
  </si>
  <si>
    <t xml:space="preserve">Pesquisa de Robert Sutton ("The No Asshole Rule") documenta que um único "asshole" em posição de influência pode reduzir a produtividade de um time inteiro em 30-40%</t>
  </si>
  <si>
    <t xml:space="preserve">Os 30 a 40% vêm do experimento da 'maçã podre' de Will Felps e colegas (2006), popularizado por Sutton, e não de pesquisa dele.</t>
  </si>
  <si>
    <t xml:space="preserve">'Um experimento de Will Felps (2006) mostrou equipes com um integrante tóxico rendendo 30 a 40% menos. Sutton levou o tema ao público em The No Asshole Rule.' Confirmar autoria e números.</t>
  </si>
  <si>
    <t xml:space="preserve">### Taxa de Retenção dos Talentos Culturais (A-Players), Velocidade de Demissão por Desvio Cultural e Consistência das Decisões na Ponta</t>
  </si>
  <si>
    <t xml:space="preserve">Nenhuma das três métricas do título aparece no corpo, que lista eNPS, retenção, indicação e Glassdoor e repete os indicadores de 8991.</t>
  </si>
  <si>
    <t xml:space="preserve">Retitular ('Indicadores de cultura e metas') ou medir de fato as três métricas do título, com definição e meta. Fundir com 8991.</t>
  </si>
  <si>
    <t xml:space="preserve">eNPS. Alvo igual ou maior que mais trinta. Excepcional igual ou maior que mais sessenta.</t>
  </si>
  <si>
    <t xml:space="preserve">Símbolos convertidos por extenso deixaram metas ilegíveis ('igual ou maior que mais trinta', 'quatro vírgula zero em cinco' em 9098). O checklist (9144) mantém '≥': a troca foi parcial.</t>
  </si>
  <si>
    <t xml:space="preserve">Voltar a tabela com algarismos: 'eNPS: meta ≥ +30, excelente ≥ +60'. 'Nota no Glassdoor: ≥ 4,0'. Aplicar o mesmo às metas dos capítulos 18 a 20.</t>
  </si>
  <si>
    <t xml:space="preserve">Referral hire rate. Alvo igual ou maior que trinta por cento.</t>
  </si>
  <si>
    <t xml:space="preserve">Contradiz o capítulo 19, que trata a contratação por indicação como origem da bolha (9441, 9465, Espelho 9617). O leitor recebe meta alta de indicação e alerta contra ela sem conciliação.</t>
  </si>
  <si>
    <t xml:space="preserve">Conciliar nos dois capítulos: 'Indicação acima de 30% mostra que o time recomenda a empresa, mas precisa vir com fontes fora da rede para não virar clube fechado (ver Cap. 19).'</t>
  </si>
  <si>
    <t xml:space="preserve">Sobre-articular em pouco. Doze valores, ninguém decora.</t>
  </si>
  <si>
    <t xml:space="preserve">Frase corrompida, sem sentido recuperável ('Sobre-articular em pouco'). No mesmo bloco, 'Não viveram pela sua trajetória' (9108).</t>
  </si>
  <si>
    <t xml:space="preserve">'Valores demais: com doze, ninguém lembra de nenhum.' Em 9108: 'Não nasceram da sua trajetória.'</t>
  </si>
  <si>
    <t xml:space="preserve">1. **O Teste do Custo Financeiro (Ben Horowitz):**</t>
  </si>
  <si>
    <t xml:space="preserve">A ideia de que valor sem custo é marketing vem de Patrick Lencioni (HBR, 2002). Horowitz aparece sete vezes no trecho e 'Regra de Bolso (estilo X)' fecha todo Espelho, até Grove sobre DEI (9620).</t>
  </si>
  <si>
    <t xml:space="preserve">Atribuir a Lencioni ('Make Your Values Mean Something') e reservar Horowitz ao que é dele (CEO de guerra e de paz, demissões). Usar 'Regra de bolso' sem nome do cânone.</t>
  </si>
  <si>
    <t xml:space="preserve">Nenhuma passagem da Fase 14 (Vol. 5) remete ao capítulo 17. As remissões vêm dos capítulos 11 a 14 deste volume e do Vol. 7. Número herdado da numeração antiga.</t>
  </si>
  <si>
    <t xml:space="preserve">Apagar o callout ou listar as fases que de fato citam o capítulo, conferindo no Vol. 7.</t>
  </si>
  <si>
    <t xml:space="preserve">### O CEO de Tempo de Guerra: Como Preservar a Alma da Empresa no Hipercrescimento, no Pós-M&amp;A e nas Crises Agudas</t>
  </si>
  <si>
    <t xml:space="preserve">Cena, títulos (9192, 9210, 9350, 9358) e Espelho prometem layoffs e 'Regra do Corte Único'. O corpo trata de remoto, hipercrescimento e M&amp;A, sem uma linha sobre demissão. O remoto duplica o cap. 20.</t>
  </si>
  <si>
    <t xml:space="preserve">Definir o escopo: trocar remoto por crises e layoffs (protocolo de corte único, roteiro de comunicação, regras brasileiras) ou reescrever cena e títulos para hipercrescimento e M&amp;A, levando o remoto ao cap. 20.</t>
  </si>
  <si>
    <t xml:space="preserve">dobrar o quadro de colaboradores de 45 para 95 pessoas</t>
  </si>
  <si>
    <t xml:space="preserve">No mesmo volume, 6:6875 diz que a empresa "passou de 65 funcionários após a Série A". Aqui tem 45 antes da aquisição. Em 7:95 são 85.</t>
  </si>
  <si>
    <t xml:space="preserve">"dobrar o quadro de colaboradores de 65 para 120 pessoas" ou, em 6:6875, "passou de 40 funcionários". Escolher uma série e manter até o Vol. 7.</t>
  </si>
  <si>
    <t xml:space="preserve">Em apenas oito meses após adquirir uma pequena concorrente regional e dobrar o quadro de colaboradores de 45 para 95 pessoas</t>
  </si>
  <si>
    <t xml:space="preserve">Cronologia de Lucas e Marina não fecha no volume: 65 funcionários após a Série A (Cap. 11, 6875), 45 antes da aquisição aqui e 'passou de 50' no cap. 20. O corpo usa 50 para 110 genérico.</t>
  </si>
  <si>
    <t xml:space="preserve">Fixar uma linha do tempo de headcount da dupla para o Vol. 6 e usar os números da cena em 9253 ('Lucas e Marina tinham 45 e chegaram a 95 em oito meses...').</t>
  </si>
  <si>
    <t xml:space="preserve">Eles agiram em 48 horas: fizeram um **único corte profundo, justo e definitivo** (para não sangrar a moral do time em três rodadas pequenas de demissão)</t>
  </si>
  <si>
    <t xml:space="preserve">Corte de 18% em 48 horas sem diálogo prévio com o sindicato, exigido pelo STF em dispensa em massa (Tema 638, 2022), nem prazos rescisórios. Fundador que copiar a cena gera passivo.</t>
  </si>
  <si>
    <t xml:space="preserve">Incluir na cena e no corpo: 'Antes do anúncio, o jurídico abriu conversa com o sindicato, como exige o STF na dispensa coletiva.' Remeter ao Cap. 11 do Vol. 9. Confirmar a tese.</t>
  </si>
  <si>
    <t xml:space="preserve">Chamamos o perigo das fases de choque de **A Fratura Cultural de Ruptura**.</t>
  </si>
  <si>
    <t xml:space="preserve">As cinco aberturas fecham com a fórmula 'Chamamos X de **Nome**' (8548, 8886, 9178, 9403, 9638), e o nome quase nunca volta. Aqui ainda é redundante (fratura e ruptura).</t>
  </si>
  <si>
    <t xml:space="preserve">Variar o fecho das cenas e só batizar conceito que o capítulo vai reusar. Aqui, 'A Fratura Cultural', retomada nos títulos e no Espelho.</t>
  </si>
  <si>
    <t xml:space="preserve">Offsite anual como investimento, não luxo. Para times 100% remotos, o offsite anual (2-3 dias presenciais juntos) é o momento de maior densidade cultural do ano.</t>
  </si>
  <si>
    <t xml:space="preserve">O cap. 20 promete 'encontros presenciais trimestrais' (9661) e mostra Lucas e Marina reunindo a empresa a cada trimestre (9636). Aqui, no cap. 17 (8985) e em 9800, o offsite é anual.</t>
  </si>
  <si>
    <t xml:space="preserve">Definir a regra por porte e repeti-la igual nos três capítulos, por exemplo: 'até 50 pessoas, encontro trimestral, acima de 200, anual e com encontros regionais'.</t>
  </si>
  <si>
    <t xml:space="preserve">A armadilha não é o modelo em si, é executar híbrido como se fosse presencial com algumas pessoas ausentes.</t>
  </si>
  <si>
    <t xml:space="preserve">Antítese em série no capítulo: 9227, 9237 ('investimento, não luxo'), duas vezes em 9245, 9262, 9272.</t>
  </si>
  <si>
    <t xml:space="preserve">'O erro é tocar o híbrido como presencial com ausentes. A correção exige regras: se alguém está remoto, todos entram por vídeo.'</t>
  </si>
  <si>
    <t xml:space="preserve">Estudos consistentes indicam que 50-70% das aquisições destroem valor, e a maioria das análises post-mortem aponta integração cultural como fator central.</t>
  </si>
  <si>
    <t xml:space="preserve">Sem fonte. A faixa mais citada é outra (70 a 90%, Christensen e coautores, HBR 2011), e o peso da cultura como 'fator central' também pede estudo nomeado.</t>
  </si>
  <si>
    <t xml:space="preserve">Citar fonte e faixa exatas ou dizer: 'A maioria das aquisições não entrega o valor prometido, e integração de pessoas aparece entre as causas mais citadas.'</t>
  </si>
  <si>
    <t xml:space="preserve">FASE 1 — DIAGNÓSTICO (primeiros 30 dias)</t>
  </si>
  <si>
    <t xml:space="preserve">O playbook numera 'FASE 1' a 'FASE 5', o que colide com o mapa da coleção (Fase 1 é Encontrar a ideia). Quem navega por fases se perde.</t>
  </si>
  <si>
    <t xml:space="preserve">Trocar por 'Etapa 1' a 'Etapa 5' e tirar o playbook do bloco de código, como lista comum.</t>
  </si>
  <si>
    <t xml:space="preserve">A proteção começa na decisão consciente, identificar os dois ou três elementos da empresa adquirida que são mais críticos para o valor da transação</t>
  </si>
  <si>
    <t xml:space="preserve">Dois-pontos trocados por vírgula, o que funde anúncio e explicação. Recorre em 9188, 9231, 9245, 9266, 9334, 9338 e 9346 ('alvo, cem por cento').</t>
  </si>
  <si>
    <t xml:space="preserve">Restaurar os dois-pontos: 'A proteção começa por uma decisão: identificar os dois ou três elementos que mais pesam no valor da compra.'</t>
  </si>
  <si>
    <t xml:space="preserve">### Retenção dos Talentos-Chave Pós-Choque (meta ≥ 90%), Tempo de Ramp-Up Cultural no Onboarding e Clima de Confiança na Liderança</t>
  </si>
  <si>
    <t xml:space="preserve">O título fixa meta de 90%, e o corpo (9348) pede 80% do pessoal-chave. 'Ramp-up cultural' e 'clima de confiança' não aparecem. O checklist (9358) fala em 100 dias e o playbook vai a 18 meses.</t>
  </si>
  <si>
    <t xml:space="preserve">Usar uma meta só, trocar 'Dia 1 ao Dia 100' por 'primeiros 12 meses' ou encurtar o playbook, e retitular pelo que o corpo mede.</t>
  </si>
  <si>
    <t xml:space="preserve">Cortar o offsite anual quando o budget aperta. Executar híbrido como presencial com algumas pessoas ausentes.</t>
  </si>
  <si>
    <t xml:space="preserve">Erros, checklist e 'Padrões a observar' (9350 a 9370) repetem quase literalmente o corpo (9216 a 9294). A mesma ideia aparece até cinco vezes.</t>
  </si>
  <si>
    <t xml:space="preserve">Manter o checklist e cortar a lista de erros e os 'Padrões a observar', ou fundir tudo numa tabela com sinal, causa e ação.</t>
  </si>
  <si>
    <t xml:space="preserve">ou usa frases covardes na voz passiva (*"Infelizmente o mercado nos obrigou a desligar colegas"*)?</t>
  </si>
  <si>
    <t xml:space="preserve">O exemplo está na voz ativa, com 'o mercado' de sujeito. O vício é terceirizar a culpa, não a voz verbal. 'Covardes' carrega tom de coach.</t>
  </si>
  <si>
    <t xml:space="preserve">'...ou terceiriza a culpa ("Infelizmente o mercado nos obrigou a desligar colegas")?'</t>
  </si>
  <si>
    <t xml:space="preserve">&gt; Referenciado em, Fase 14, Fase 15.</t>
  </si>
  <si>
    <t xml:space="preserve">Nenhuma passagem das Fases 14 ou 15 remete ao capítulo 18 (só o sumário e o cap. 11). Número herdado, com dois-pontos trocado por vírgula.</t>
  </si>
  <si>
    <t xml:space="preserve">Apagar o callout ou refazer a lista a partir das remissões reais.</t>
  </si>
  <si>
    <t xml:space="preserve">Em Goiânia, quando **Bia** e **Rafael** foram lançar uma nova linha de produtos voltada para mulheres empreendedoras do interior do Nordeste e do Centro-Oeste</t>
  </si>
  <si>
    <t xml:space="preserve">Melhor abertura do trecho, mas Bia e Rafael não voltam: o corpo é genérico e importado (ERGs, pay bands, board) e o Espelho ignora os quatro erros de pagamento, linguagem e confiança.</t>
  </si>
  <si>
    <t xml:space="preserve">Usar a dupla no corpo: o funil por grupo que Bia montou, o caso prático que substituiu a indicação, o que mudou no pagamento. Retomar a cena no Espelho.</t>
  </si>
  <si>
    <t xml:space="preserve">A política DEI tornou-se tema polarizado em ecossistema global em 2024 a 2026. Este capítulo aborda DEI como prática operacional em startup brasileira.</t>
  </si>
  <si>
    <t xml:space="preserve">Capítulo de DEI no Brasil sem o marco legal: Lei 14.611/2023 (igualdade salarial e relatório semestral a partir de 100 empregados), cota PcD (Lei 8.213/1991, art. 93), aprendizes e Lei 14.457/2022.</t>
  </si>
  <si>
    <t xml:space="preserve">Abrir a parte prática com o quadro 'O que é lei e o que é escolha': obrigação, a partir de quantos empregados, prazo e multa. Conferir números e vigência de cada norma.</t>
  </si>
  <si>
    <t xml:space="preserve">Há obrigações legais que o capítulo omite. A Lei 14.611/2023 exige relatório semestral de transparência salarial de empresas com 100 ou mais empregados, com multa de até 3% da folha.</t>
  </si>
  <si>
    <t xml:space="preserve">https://www.planalto.gov.br/ccivil_03/_ato2023-2026/2023/lei/l14611.htm</t>
  </si>
  <si>
    <t xml:space="preserve">Times diversos discutem mais, e decidem melhor, em problemas complexos. A evidência em dados de performance corporativo é robusta.</t>
  </si>
  <si>
    <t xml:space="preserve">Evidência 'robusta' sem citar estudo. As pesquisas mais citadas (série Diversity Matters, da McKinsey) tiveram replicação contestada em 2024. O título 9424 traz '85%' sem fonte nem explicação.</t>
  </si>
  <si>
    <t xml:space="preserve">Citar estudos com ressalva: 'Pesquisas sobre decisão em grupo mostram que times diversos erram menos em problemas complexos. A ligação direta com lucro é disputada.' Tirar o 85% ou sustentá-lo.</t>
  </si>
  <si>
    <t xml:space="preserve">traz downside (perda potencial) significativo (crítica pública, reputation damage, ou dano reputacional, e dificuldade de hiring, ou contratação).</t>
  </si>
  <si>
    <t xml:space="preserve">Glosas mecânicas viraram alternativas ('reputation damage, ou dano reputacional', 'hiring, ou contratação'). Frase corrompida. Em 9428, 'Pools (poços)' traduz errado.</t>
  </si>
  <si>
    <t xml:space="preserve">'Fazer mal ou fingir custa caro: crítica pública, dano à reputação e dificuldade de contratar.' Em 9428, 'reservas de talento' no lugar de 'Pools (poços)'.</t>
  </si>
  <si>
    <t xml:space="preserve">CEO. Owns commitment visível. DEI como valor declarado deve ter o CEO como líder visível.</t>
  </si>
  <si>
    <t xml:space="preserve">Verbos e substantivos em inglês dentro da frase: 'Owns commitment', 'Risk de backlash' (9528), 'function dedicada' (9524), 'Over-promise leva a breach of trust' (9567), 'Dismiss preocupações' (9569).</t>
  </si>
  <si>
    <t xml:space="preserve">Traduzir: 'O CEO assume o compromisso em público.' 'Risco de reação contrária.' 'Prometer demais quebra a confiança.' 'Descartar as preocupações é erro.'</t>
  </si>
  <si>
    <t xml:space="preserve">Managers de linha. Executam em recrutamento, um a um, e promoção.</t>
  </si>
  <si>
    <t xml:space="preserve">'Um a um' é resíduo de '1:1' (conversa individual) e, entre vírgulas, lê-se como 'um de cada vez'. O mesmo em 9025, 9677 e 9787.</t>
  </si>
  <si>
    <t xml:space="preserve">'Gestores de linha executam no recrutamento, nas conversas individuais (1:1) e nas promoções.'</t>
  </si>
  <si>
    <t xml:space="preserve">Por exemplo, Mulheres em Produto, Iumi, Empregos.io, e consultorias especializadas no Brasil.</t>
  </si>
  <si>
    <t xml:space="preserve">Não reconheço Iumi e Empregos.io como consultorias de DEI, e Mulheres em Produto é comunidade, não auditoria. A lista de 9479 (Afroecobrasil, Tecnologia Preta, Black Dev Exchange) pede checagem.</t>
  </si>
  <si>
    <t xml:space="preserve">Checar cada nome e manter só organizações ativas em 2026, dizendo o que cada uma oferece (formação, banco de talentos, consultoria).</t>
  </si>
  <si>
    <t xml:space="preserve">Dados de composição a coletar (voluntário, e anônimo, em compliance com LGPD).</t>
  </si>
  <si>
    <t xml:space="preserve">Raça, orientação sexual e deficiência são dados sensíveis (LGPD, art. 11), com base legal própria. Em time pequeno, 'anônimo' não impede reidentificação. 'Em compliance' não orienta nada.</t>
  </si>
  <si>
    <t xml:space="preserve">Dizer a base legal (consentimento específico ou obrigação legal, como relatório salarial e cota PcD), divulgar só grupos com número mínimo de pessoas e restringir o acesso aos dados.</t>
  </si>
  <si>
    <t xml:space="preserve">Brasil tech 2025, mulheres ocupam aproximadamente 22 a 28 por cento dos cargos tecnicos (Brasscom 2024)</t>
  </si>
  <si>
    <t xml:space="preserve">O ano do dado (2025) não bate com a fonte (2024), números alternam extenso e algarismo, sem acento ('tecnicos', 'proporcao'). As faixas de negros e de C-level não têm fonte.</t>
  </si>
  <si>
    <t xml:space="preserve">Tabela com algarismos e fonte por linha (Censo 2022 do IBGE, estudo da Brasscom com ano e título). Confirmar cada faixa.</t>
  </si>
  <si>
    <t xml:space="preserve">Quota rígida ("trinta por cento mulheres obrigatoriamente") costuma ser contraproducente. Força compromisso em qualidade ou alimenta ressentimento.</t>
  </si>
  <si>
    <t xml:space="preserve">Desaconselha cotas sem dizer que, no Brasil, a cota de PcD (2% a 5% a partir de 100 empregados) e a de aprendizes são obrigatórias, com multa. 'Força compromisso em qualidade' é falso cognato.</t>
  </si>
  <si>
    <t xml:space="preserve">'Cota que a lei não exige tende a gerar ressentimento. As cotas legais de PcD e de aprendizes não são opção.' Trocar por 'força concessões na qualidade'. Confirmar percentuais.</t>
  </si>
  <si>
    <t xml:space="preserve">Treinamento real, não teatro. Workshop de duas horas com vídeo genérico não move nada. Treinamento substantivo, com follow-up, faz diferença. Liderança visível, não só RH.</t>
  </si>
  <si>
    <t xml:space="preserve">Série de antíteses curtas ('não teatro', 'não só RH', e 'É decoração' em 9563) e fecho em clichê ('DEI é jornada. Não destino.', 9575).</t>
  </si>
  <si>
    <t xml:space="preserve">Reescrever o callout em três frases afirmativas, com um exemplo concreto, e cortar 'jornada, não destino'.</t>
  </si>
  <si>
    <t xml:space="preserve">Pay equity gap ajustado. Target menor que três por cento.</t>
  </si>
  <si>
    <t xml:space="preserve">Diferença salarial sem justificativa para trabalho de igual valor é ilegal (CLT, art. 461, e Lei 14.611/2023). Meta 'menor que 3%' sugere tolerar o que a lei veda. O título 9533 fala em 100%.</t>
  </si>
  <si>
    <t xml:space="preserve">'Meta: nenhuma diferença sem explicação entre pares na mesma função. Cada diferença precisa de critério documentado (tempo, desempenho, certificação).' Alinhar com o título.</t>
  </si>
  <si>
    <t xml:space="preserve">## CAPÍTULO 20 — REMOTE, HYBRID E DISTRIBUÍDO COMO DISCIPLINA</t>
  </si>
  <si>
    <t xml:space="preserve">Título em inglês sem razão técnica, e o corpo é o mais anglicizado do trecho ('Interview process cem por cento remote', 'Blur de trabalho, e casa, overwork', 'Entity local', 'Outcome-based').</t>
  </si>
  <si>
    <t xml:space="preserve">'Remoto, híbrido e distribuído como disciplina'. Traduzir os rótulos do corpo e manter em inglês só nomes de ferramentas.</t>
  </si>
  <si>
    <t xml:space="preserve">Com **Lucas** liderando a engenharia em São Paulo, **Marina** comandando a área comercial em Florianópolis</t>
  </si>
  <si>
    <t xml:space="preserve">No cap. 16 (8544) a dupla 'contratou seu primeiro CTO', e aqui Lucas lidera a engenharia. No cap. 18 há 'corredores' nas duas cidades, e aqui a empresa 'nasceu distribuída'.</t>
  </si>
  <si>
    <t xml:space="preserve">Fixar os papéis no volume (por exemplo, Lucas CEO com CTO contratado) e ajustar: 'Com o CTO liderando a engenharia em São Paulo...' ou tirar o CTO do cap. 16.</t>
  </si>
  <si>
    <t xml:space="preserve">sugeriu instalar um software espião que tirava foto da tela dos programadores a cada dez minutos</t>
  </si>
  <si>
    <t xml:space="preserve">O título 9657 inclui TI e Segurança, mas o capítulo não trata de segurança de dispositivos nem dos limites da LGPD para monitorar empregado, o tema da própria cena de abertura.</t>
  </si>
  <si>
    <t xml:space="preserve">Incluir bloco curto: monitorar só com finalidade, transparência e proporcionalidade (LGPD), gestão de dispositivos, VPN e política de dados em casa.</t>
  </si>
  <si>
    <t xml:space="preserve">Lucas e Marina instalaram a **Disciplina de Escrita Assíncrona e Gestão por Output**</t>
  </si>
  <si>
    <t xml:space="preserve">Três conceitos batizados na mesma abertura (Teatro do Mouse Mexendo no título, esta disciplina e o Presencialismo Digital de Teatro em 9638), nenhum retomado no corpo.</t>
  </si>
  <si>
    <t xml:space="preserve">Ficar com o 'Teatro do Mouse Mexendo', a melhor imagem, e usá-lo no corpo, no Espelho e no checklist.</t>
  </si>
  <si>
    <t xml:space="preserve">### Instalando a cultura "Se não está escrito, não aconteceu", SLAs de comunicação assíncrona, encontros presenciais trimestrais (Offsites) e aditivo de Teletrabalho CLT (Lei 14.442/2022)</t>
  </si>
  <si>
    <t xml:space="preserve">O corpo não tem SLA de resposta nem orienta o aditivo de teletrabalho. O mesmo em 9701 (nenhuma das três métricas aparece) e 9705 (o 'Híbrido Desigual' está no cap. 18).</t>
  </si>
  <si>
    <t xml:space="preserve">Escrever o que o título promete (tabela de SLA por canal, modelo de aditivo) ou retitular pelo conteúdo. Trazer o híbrido desigual do cap. 18 para cá.</t>
  </si>
  <si>
    <t xml:space="preserve">Mesma compensação global, paga igual independente de localização (Stripe, GitLab).</t>
  </si>
  <si>
    <t xml:space="preserve">GitLab é o exemplo clássico do contrário: paga por fator de localização, com calculadora pública. A Stripe também ajusta. Em 9747 o erro volta, com a lógica de custo invertida.</t>
  </si>
  <si>
    <t xml:space="preserve">Para salário global único, citar empresa que o pratica (Basecamp/37signals, por exemplo) e usar GitLab como modelo por localização. Em 9747: 'paga acima do mercado nos países mais baratos'.</t>
  </si>
  <si>
    <t xml:space="preserve">A GitLab paga conforme o mercado local. O salário depende da função, da senioridade e de onde a pessoa mora, o que a torna exemplo de pagamento por localização.</t>
  </si>
  <si>
    <t xml:space="preserve">https://about.gitlab.com/blog/why-we-pay-local-rates/</t>
  </si>
  <si>
    <t xml:space="preserve">CLT. Trabalho remoto regulamentado (Lei 14.442/2022, MP da reforma trabalhista).</t>
  </si>
  <si>
    <t xml:space="preserve">A Lei 14.442/2022 converteu a MP 1.108/2022. Não é 'MP da reforma trabalhista' (Lei 13.467/2017, que criou o teletrabalho na CLT). A seção jurídica inteira tem três linhas.</t>
  </si>
  <si>
    <t xml:space="preserve">'Teletrabalho: arts. 75-A a 75-F da CLT, criados pela reforma de 2017 e alterados pela Lei 14.442/2022.' Incluir aditivo, custos por escrito, retorno ao presencial e prioridade a PcD e pais de crianças pequenas.</t>
  </si>
  <si>
    <t xml:space="preserve">PJ. Comum em tech. Atenção a não ser pejotização (relação de emprego disfarçada).</t>
  </si>
  <si>
    <t xml:space="preserve">Não menciona o julgamento do STF sobre pejotização (Tema 1.389), que suspendeu processos em 2025 e define a validade de contratos PJ. Em outubro de 2026 o cenário pode ter mudado.</t>
  </si>
  <si>
    <t xml:space="preserve">Informar o estado do Tema 1.389 na data de fechamento e avisar que o resultado muda o risco do PJ remoto. Checar se houve decisão.</t>
  </si>
  <si>
    <t xml:space="preserve">Em outubro de 2026 o STF ainda não julgou o mérito do Tema 1.389 e não há data de pauta. A suspensão nacional de abril de 2025 foi parcialmente retirada em 18/06/2026, e os processos voltam a ficar sobrestados após o TRT.</t>
  </si>
  <si>
    <t xml:space="preserve">https://www.felsberg.com.br/tema-1389-pejotizacao-retomada-processos-stf/</t>
  </si>
  <si>
    <t xml:space="preserve">Contratação internacional. Brazilian entity pagando pessoa em outro país igual a tributação, e compliance, complexo.</t>
  </si>
  <si>
    <t xml:space="preserve">Frase corrompida: inglês, '=' virado 'igual a' e vírgulas mecânicas. O mesmo resíduo em 9647 ('escritório mais remoto', de '+') e 9751 ('Brasil igual a').</t>
  </si>
  <si>
    <t xml:space="preserve">'Pagar direto, pela empresa brasileira, alguém que mora fora traz tributação e obrigações complexas. A saída comum é um EOR (Deel, Remote, Oyster).' Em 9647: 'parte no escritório, parte remoto'.</t>
  </si>
  <si>
    <t xml:space="preserve">O conteúdo acima cobre modelos, rituais, e ferramentas, em alto nível. Esse aprofundamento adiciona operação em escala.</t>
  </si>
  <si>
    <t xml:space="preserve">Segunda camada colada depois do checklist, sob título sobre cultura escrita, repete remuneração, contratação internacional e rituais (9677 a 9699). A frase é bastidor de montagem.</t>
  </si>
  <si>
    <t xml:space="preserve">Fundir as duas camadas em um bloco por tema (escrita, rituais, remuneração, jurídico, desempenho, bem-estar), com checklist no fim e títulos alinhados. Cortar a frase.</t>
  </si>
  <si>
    <t xml:space="preserve">Brasileiro em empresa global. Tipicamente cinquenta e cinco a setenta e cinco por cento do equivalente US. Varia por função.</t>
  </si>
  <si>
    <t xml:space="preserve">Contradiz 9691 ('sessenta a oitenta por cento') e 9751 (âncora de 50 a 65%) no mesmo capítulo. As faixas também parecem altas para o mercado brasileiro.</t>
  </si>
  <si>
    <t xml:space="preserve">Uma faixa só, com fonte e ano (por exemplo, relatório de remuneração de plataforma de contratação global), e cortar a repetição de 9691.</t>
  </si>
  <si>
    <t xml:space="preserve">Mais difícil do que presencial. Não há "ver pessoa em ação". Substituir por.</t>
  </si>
  <si>
    <t xml:space="preserve">Frase truncada ('Substituir por.'): os dois-pontos viraram ponto e a lista seguinte ficou solta.</t>
  </si>
  <si>
    <t xml:space="preserve">'Sem ver a pessoa trabalhando, a gestão se apoia em quatro coisas: resultado medido, metas escritas, conversas individuais quinzenais e avaliação escrita com pares.'</t>
  </si>
  <si>
    <t xml:space="preserve">PTO generoso, e encorajado, culturas remote saudáveis têm igual ou mais que vinte dias, mais feriados.</t>
  </si>
  <si>
    <t xml:space="preserve">Para CLT, a lei já garante 30 dias de férias com um terço a mais. 'Vinte dias' é referência americana e fica abaixo do mínimo legal brasileiro.</t>
  </si>
  <si>
    <t xml:space="preserve">'Férias: para CLT, os 30 dias legais. Para PJ, prever no contrato pausa remunerada equivalente.' Tirar 'PTO'.</t>
  </si>
  <si>
    <t xml:space="preserve">Subsídio para home office, R$ 2 a R$ 5 mil upfront, mais R$ 200 a R$ 500 por mês, para co-working se quiser.</t>
  </si>
  <si>
    <t xml:space="preserve">Valores divergem do cap. 15 (R$ 1.000 a 3.000 iniciais e R$ 150 a 400 por mês). Falta dizer que ajuda fixa sem comprovação pode ser tratada como salário.</t>
  </si>
  <si>
    <t xml:space="preserve">Uma faixa só nos dois capítulos e a ressalva: 'Pague como reembolso previsto no aditivo de teletrabalho (art. 75-D da CLT) para não virar salário.'</t>
  </si>
  <si>
    <t xml:space="preserve">Todos os seus colaboradores remotos ou híbridos assinaram o **Contrato/Aditivo formal de Teletrabalho na modalidade "Por Produção ou Tarefa"**</t>
  </si>
  <si>
    <t xml:space="preserve">Manda enquadrar todo remoto 'por produção' para afastar hora extra. Vale a realidade: com core hours (9759), 1:1 semanal e rituais obrigatórios com câmera (9233), o enquadramento cai.</t>
  </si>
  <si>
    <t xml:space="preserve">'Enquadre por produção só quem é medido por entrega, sem horário. Para os demais, controle jornada e defina no aditivo as janelas síncronas.' Corrigir também o Ritual (9830) e o título 9701.</t>
  </si>
  <si>
    <t xml:space="preserve">A CLT admite teletrabalho por jornada ou por produção ou tarefa, e só este fica fora do controle de jornada (arts. 62, III, e 75-B, §§ 2º e 3º, pela Lei 14.442/2022). O aditivo não basta se a rotina impõe horário.</t>
  </si>
  <si>
    <t xml:space="preserve">https://www.planalto.gov.br/ccivil_03/_ato2019-2022/2022/lei/l14442.htm</t>
  </si>
  <si>
    <t xml:space="preserve">ABERTURA DO VOLUME</t>
  </si>
  <si>
    <t xml:space="preserve">O manual operacional 100% autocontido do CTO, do CPO e do COO na scaleup brasileira. Abre com a Fase 17 (Operações, Processos e Gestão em Escala) — trazendo embutidos todos os 20 frameworks mundiais</t>
  </si>
  <si>
    <t xml:space="preserve">Primeira frase sem verbo. A segunda passa de 120 palavras, presa entre travessões, o último seguido de vírgula, e repete quase literalmente o parágrafo da linha 86.</t>
  </si>
  <si>
    <t xml:space="preserve">Duas frases bastam: "Este é o manual do CTO, do CPO e do COO na scaleup. Abre com a Fase 17 e segue com 11 capítulos sobre produto, engenharia, IA e organização." A lista de frameworks fica só na Oficina.</t>
  </si>
  <si>
    <t xml:space="preserve">FASE 17</t>
  </si>
  <si>
    <t xml:space="preserve">trazendo embutidos logo na Fase 17 **todos os 20 frameworks mundiais de Produto em Escala e Operações**</t>
  </si>
  <si>
    <t xml:space="preserve">O Manual traz 22 blocos (Hoshin Kanri e Opportunity Solution Tree fora da lista de 20), e a linha 425 promete passo a passo de OGSM, Balanced Scorecard e Lean Analytics, que não existem.</t>
  </si>
  <si>
    <t xml:space="preserve">Corrigir a contagem e tirar "mundiais": "Traz 22 frameworks de produto e operação, do OKR ao Hoshin Kanri." Apagar da linha 425 os nomes que não têm bloco.</t>
  </si>
  <si>
    <t xml:space="preserve">Quando a empresa tinha quatorze pessoas em uma única sala, tudo funcionava por osmose</t>
  </si>
  <si>
    <t xml:space="preserve">Em 6:9634 a startup "nasceu distribuída", com devs em Campina Grande, Santa Rita do Sapucaí e Porto Alegre. Aqui nasceu numa sala só.</t>
  </si>
  <si>
    <t xml:space="preserve">"Quando a empresa tinha quatorze pessoas e um único canal de conversa, tudo funcionava por osmose".</t>
  </si>
  <si>
    <t xml:space="preserve">São 19h40 de uma sexta-feira chuvosa na Vila Olímpia, em São Paulo, e Marina olha para o painel financeiro da sua scaleup B2B sem acreditar no número na tela.</t>
  </si>
  <si>
    <t xml:space="preserve">Bíblia e Vol. 6 (l. 9634) põem Marina em Florianópolis, Lucas na engenharia em SP e a empresa "nascida distribuída". Aqui Marina está em SP, os squads em Floripa e havia "uma única sala".</t>
  </si>
  <si>
    <t xml:space="preserve">Inverter a geografia: Marina vê o painel em Florianópolis e os squads de Lucas sobem o deploy em SP. Trocar "quatorze pessoas em uma única sala" por "num único canal do Slack". O Cap. 2 (linha 2556) repete a troca, com Lucas em Florianópolis.</t>
  </si>
  <si>
    <t xml:space="preserve">São 19h40 de uma sexta-feira chuvosa na Vila Olímpia, em São Paulo</t>
  </si>
  <si>
    <t xml:space="preserve">Abertura em fórmula: "São 21h15 de uma quinta-feira chuvosa na Vila Olímpia" abre a Fase 14 (Vol. 5, linha 106). Mesmo esquema de hora, dia, chuva e bairro, a duas fases de distância.</t>
  </si>
  <si>
    <t xml:space="preserve">Abrir pelo fato, não pelo relógio: "Quatrocentos e dez clientes corporativos ficaram sem conciliação numa sexta-feira porque três squads subiram código no mesmo módulo sem avisar ninguém."</t>
  </si>
  <si>
    <t xml:space="preserve">Ninguém avisa você nos palcos de empreendedorismo sobre o paradoxo mais cruel da escala</t>
  </si>
  <si>
    <t xml:space="preserve">Adjetivo inflado na frase-tese. Também: "Imposto Invisível" (93), "absolutamente nada" (95), "métricas vitais" (399), "comportamento invisível" e "influenciou profundamente" (1579).</t>
  </si>
  <si>
    <t xml:space="preserve">"Ninguém conta nos palcos o paradoxo da escala:". No título, "O imposto da osmose quebrada". Cortar os outros intensificadores sem trocar por sinônimo.</t>
  </si>
  <si>
    <t xml:space="preserve">a perda exponencial de energia produtiva que ocorre quando o número de canais de comunicação cresce geometricamente ($N(N-1)/2$)</t>
  </si>
  <si>
    <t xml:space="preserve">N(N-1)/2 é crescimento quadrático, não geométrico nem exponencial. Num volume para CTOs, o erro mina o conceito central da fase. O LaTeX cru pode não renderizar.</t>
  </si>
  <si>
    <t xml:space="preserve">"...quando os canais de comunicação crescem com o quadrado do time: 14 pessoas formam 91 canais, 85 pessoas formam 3.570." O número concreto substitui a fórmula.</t>
  </si>
  <si>
    <t xml:space="preserve">A hierarquia OKR, do North Star aos times:</t>
  </si>
  <si>
    <t xml:space="preserve">A cena de Marina (410 clientes travados, 180 chamados) some na linha 100 e não volta em 2.170 linhas, nem no fechamento. O corpo vira manual seco de passos, diagramas e callouts.</t>
  </si>
  <si>
    <t xml:space="preserve">Fazer os sete passos voltarem à empresa de Lucas e Marina (o post-mortem do motor de conciliação no Passo 7, a cadência que evitaria três deploys simultâneos no Passo 1) e fechar a fase na sexta-feira seguinte.</t>
  </si>
  <si>
    <t xml:space="preserve">CO --&gt; O1[O1: Atingir R$ 30M ARR]</t>
  </si>
  <si>
    <t xml:space="preserve">O1 é um número, contra a regra da linha 418 (Objective qualitativo). Sob O2 (expandir NRR) estão KRs de aquisição (CAC payback, checkout), que não somam ao objetivo como pede a linha 127.</t>
  </si>
  <si>
    <t xml:space="preserve">O1: "Virar referência no segmento", com R$ 30M de ARR como KR. Sob O2, KRs de expansão ("NRR de 105% para 115%", "upsell em 25% da base"). CAC payback sobe para O1.</t>
  </si>
  <si>
    <t xml:space="preserve">Revisão quinzenal de scoring (zero a um).</t>
  </si>
  <si>
    <t xml:space="preserve">A cadência de revisão de OKR muda a cada bloco: quinzenal (127), semanas 4 e 8 (148, 2213), mensal (302), semanal com revisão mensal (825, 2235). O leitor não sabe qual adotar.</t>
  </si>
  <si>
    <t xml:space="preserve">Fixar uma regra e repeti-la igual em todos os blocos: check-in semanal de 5 minutos, revisão formal nas semanas 4 e 8, nota na última semana do trimestre.</t>
  </si>
  <si>
    <t xml:space="preserve">&gt; [!tip] Stack mínimo da Fase 14, frente Operações</t>
  </si>
  <si>
    <t xml:space="preserve">Fase 14 é Capital para escala. O callout está na Fase 17, e "frente Operações" (como "subfase Operações", linha 133) é resíduo do esquema em que Operações era parte da Fase 14.</t>
  </si>
  <si>
    <t xml:space="preserve">"Stack mínimo de operações", sem número de fase. Na linha 133, "Entregáveis e critérios de entrada da Fase 17".</t>
  </si>
  <si>
    <t xml:space="preserve">Em escala, stack operacional fica mais importante que stack de produto.</t>
  </si>
  <si>
    <t xml:space="preserve">O stack aparece três vezes em 120 linhas (callout, Mermaid, tabela) com listas que não batem: Factorial e Pipefy só no callout, Attio e Hex só na tabela, Gainsight e Okta só no Mermaid.</t>
  </si>
  <si>
    <t xml:space="preserve">Manter só a tabela da linha 235, com uma coluna "quando adotar" (pré-PMF, pós-PMF, escala) que absorve o Mermaid, e apagar o callout.</t>
  </si>
  <si>
    <t xml:space="preserve">OKRs ambiciosos têm sessenta a setenta por cento de atingimento como "bom".</t>
  </si>
  <si>
    <t xml:space="preserve">Números por extenso herdados de conversão mecânica ("zero vírgula seis", "sessenta a setenta por cento", "noventa e cinco por cento") ao lado de "0.6–0.7" e "60-70%" no mesmo tema.</t>
  </si>
  <si>
    <t xml:space="preserve">Padronizar em algarismos: "0,6 a 0,7", "60% a 70%", "95%". Vale para 127, 150, 165, 264 e 332 a 339.</t>
  </si>
  <si>
    <t xml:space="preserve">Se você bate cem por cento sempre, as metas estão baixas.</t>
  </si>
  <si>
    <t xml:space="preserve">Trata todo OKR como aspiracional. Meta de receita ligada a orçamento e caixa não pode ter 60% como "saudável". Falta a distinção do Google entre OKR comprometido e aspiracional.</t>
  </si>
  <si>
    <t xml:space="preserve">Acrescentar: "Separe OKRs comprometidos (receita do orçamento, SLA, compliance), que exigem 100%, dos aspiracionais, em que 0,7 é bom sinal." Ajustar o critério da linha 294.</t>
  </si>
  <si>
    <t xml:space="preserve">Liste os seus. Os típicos. Onboarding de novo cliente. Faturamento e cobrança (incluindo inadimplência). Suporte técnico (SLA por tier).</t>
  </si>
  <si>
    <t xml:space="preserve">Lista virada em frases soltas sem verbo. O mesmo em 157 a 167 (erros de OKR), 271 (quatro coisas de dados) e 370 a 378 (patologias).</t>
  </si>
  <si>
    <t xml:space="preserve">Aqui cabe lista numerada, porque é checklist: "Os dez processos típicos são:" e itens de 1 a 10. Nos erros de OKR, prosa com verbo: "O primeiro erro é confundir OKR com KPI."</t>
  </si>
  <si>
    <t xml:space="preserve">subgraph PreP["PRÉ-PMF (Fase 3-11)"]</t>
  </si>
  <si>
    <t xml:space="preserve">PMF é a Fase 13. Pré-PMF vai da Fase 0 à 12, e o intervalo "3-11" deixa de fora a Fase 12 (validação do modelo de negócio). Parece numeração antiga.</t>
  </si>
  <si>
    <t xml:space="preserve">"PRÉ-PMF (Fases 0 a 12)" ou apenas "PRÉ-PMF".</t>
  </si>
  <si>
    <t xml:space="preserve">subgraph PosP["PÓS-PMF (Fase 14, frente Time)"]</t>
  </si>
  <si>
    <t xml:space="preserve">Fase 14 é Capital para escala, e "frente Time" é resíduo do esquema antigo. Pós-PMF corresponde às Fases 14 a 16.</t>
  </si>
  <si>
    <t xml:space="preserve">"PÓS-PMF (Fases 14 a 16)" ou apenas "PÓS-PMF".</t>
  </si>
  <si>
    <t xml:space="preserve">subgraph Escala["ESCALA (Série B+)"]</t>
  </si>
  <si>
    <t xml:space="preserve">Somadas as três colunas, o stack de escala chega a 18 ferramentas, contra o teto de "doze a quinze" (285) e "até quinze ferramentas ativas" (296).</t>
  </si>
  <si>
    <t xml:space="preserve">Marcar no Mermaid o que substitui o quê (Amplitude no lugar de PostHog, NetSuite no lugar de Conta Azul) ou subir o teto para 20 com a ressalva de integração.</t>
  </si>
  <si>
    <t xml:space="preserve">| RH e folha | Gupy, Sólides, Kenoby |</t>
  </si>
  <si>
    <t xml:space="preserve">A Kenoby foi comprada pela Gupy por volta de 2021 e a marca pode não existir mais em 2026. Gupy é recrutamento, não folha.</t>
  </si>
  <si>
    <t xml:space="preserve">Verificar. Se confirmado, trocar por ferramentas ativas de folha e DP checadas em 2026 e separar recrutamento e folha em duas linhas.</t>
  </si>
  <si>
    <t xml:space="preserve">comunicação em camadas (C-level para VPs para times)</t>
  </si>
  <si>
    <t xml:space="preserve">Seta "→" trocada mecanicamente por "para". "C-level para VPs para times" se lê como finalidade, não como fluxo.</t>
  </si>
  <si>
    <t xml:space="preserve">"comunicação em camadas, do C-level aos VPs e dos VPs aos times".</t>
  </si>
  <si>
    <t xml:space="preserve">#### Passo 6, construa data infrastructure mínima desde cedo</t>
  </si>
  <si>
    <t xml:space="preserve">Termo inglês sem razão técnica num título em português. Volta no critério de saída (297): "Data infrastructure mínima está operando".</t>
  </si>
  <si>
    <t xml:space="preserve">"Passo 6: monte cedo uma infraestrutura mínima de dados".</t>
  </si>
  <si>
    <t xml:space="preserve">com ingestão automática de produção, mais CRM, mais financeiro.</t>
  </si>
  <si>
    <t xml:space="preserve">"+" virado "mais" deixa a frase truncada. Igual em 130 ("Conta Azul mais parceiros"), 146, 322 e 323.</t>
  </si>
  <si>
    <t xml:space="preserve">"com ingestão automática dos dados de produção, do CRM e do financeiro".</t>
  </si>
  <si>
    <t xml:space="preserve">### O Interrogatório de Prontidão Operacional da Sua Scaleup</t>
  </si>
  <si>
    <t xml:space="preserve">A fase tem sete blocos de autodiagnóstico ou saída (280, 289, 300, 309, 320, 393, 405), com critérios que se contradizem. O Espelho de fato só chega na linha 393.</t>
  </si>
  <si>
    <t xml:space="preserve">Fundir Interrogatório, Critérios observáveis e Checklist numa única lista de saída, manter o Espelho (393) como autodiagnóstico e cortar os resíduos do molde antigo.</t>
  </si>
  <si>
    <t xml:space="preserve">|Fase 16 (Vol. 6)]] (Operações) está concluída quando os seis critérios abaixo estão cumpridos.</t>
  </si>
  <si>
    <t xml:space="preserve">O critério de saída da Fase 17 aponta para a Fase 16 do Vol. 6 (Time e liderança) e a chama de "Operações". Remissão e número de fase errados.</t>
  </si>
  <si>
    <t xml:space="preserve">"A Fase 17 está concluída quando os seis critérios abaixo estão cumpridos." Sem link externo.</t>
  </si>
  <si>
    <t xml:space="preserve">Os top dez processos críticos têm playbook escrito.</t>
  </si>
  <si>
    <t xml:space="preserve">A Prova Material exige dez processos com playbook. Nove linhas abaixo (304), os Critérios observáveis pedem "cinco ou mais". O Passo 3 fala em dez.</t>
  </si>
  <si>
    <t xml:space="preserve">Escolher um número e repetir igual: "Os cinco processos que mais doem quando quebram têm playbook, e os dez críticos têm dono nomeado."</t>
  </si>
  <si>
    <t xml:space="preserve">Dashboard central existe, com seis ou mais métricas atualizadas semanalmente.</t>
  </si>
  <si>
    <t xml:space="preserve">O Passo 6 (271) pede dashboards "atualizados diariamente". Critério (303), checklist (312) e próximos passos (323) falam em atualização semanal.</t>
  </si>
  <si>
    <t xml:space="preserve">Separar atualização e leitura: "dados atualizados todo dia, lidos toda semana na WBR".</t>
  </si>
  <si>
    <t xml:space="preserve">**OKRs Q3, PadariaPro (exemplo).**</t>
  </si>
  <si>
    <t xml:space="preserve">Lucas não aparece no trecho e Marina some após a linha 95. O exemplo usa a PadariaPro (103 clientes, burn de R$ 78 mil), pequena demais para uma fase sobre empresa de 85 pessoas.</t>
  </si>
  <si>
    <t xml:space="preserve">Usar os OKRs de Lucas e Marina depois do incidente de faturamento (O1: "Faturamento que não depende de herói"). A PadariaPro, cuja CEO "Mariana" se confunde com Marina, pode virar box de contraste.</t>
  </si>
  <si>
    <t xml:space="preserve">KR2: manter retenção mensal de noventa e cinco por cento ou mais (churn de cinco por cento ou menos).</t>
  </si>
  <si>
    <t xml:space="preserve">"Manter" retenção e "atingir NPS" descrevem nível, o que a linha 159 chama de KPI e manda não misturar com OKR.</t>
  </si>
  <si>
    <t xml:space="preserve">"KR2: churn mensal de 5% para 3%". A retenção de 95% vai para o dashboard como métrica de saúde.</t>
  </si>
  <si>
    <t xml:space="preserve">KR2: Head of Sales contratado, e ramped em noventa dias.</t>
  </si>
  <si>
    <t xml:space="preserve">Dois dos três KRs do O2 são entregas (contratar, documentar playbook), o erro que a linha 163 condena ("Lançar feature X não é KR"). O exemplo ensina o contrário da regra.</t>
  </si>
  <si>
    <t xml:space="preserve">"KR2: 50% da receita nova vinda de deals sem o fundador na reunião". "KR3: ciclo de venda dos novos vendedores igual ao do fundador, com 10% de tolerância". Contratar e documentar viram iniciativas.</t>
  </si>
  <si>
    <t xml:space="preserve">KR2: um Green Angel contratado para Campinas.</t>
  </si>
  <si>
    <t xml:space="preserve">"Green Angel" é o termo interno da Stone, explicado só no Vol. 4 (linha 400). Aqui aparece na PadariaPro sem definição.</t>
  </si>
  <si>
    <t xml:space="preserve">"KR2: um representante de campo contratado em Campinas", ou explicar: "um Green Angel, o vendedor de campo do modelo da Stone".</t>
  </si>
  <si>
    <t xml:space="preserve">"Processos matam cultura". Falso. Falta de processo mata cultura.</t>
  </si>
  <si>
    <t xml:space="preserve">Bordão de antítese com frase de uma palavra e metadiscurso ("O ponto é"). Padrão também em 153 ("não tem gestão. Tem reação"), 388 ("Não consequência dela") e 401.</t>
  </si>
  <si>
    <t xml:space="preserve">"Dizem que processo mata cultura. Na prática, a falta dele mata mais: as pessoas saem cansadas de retrabalho. O que serve é processo leve e útil."</t>
  </si>
  <si>
    <t xml:space="preserve">A decisão. Antes de internacionalizar agressivamente, consolidaram operações internas com OKRs trimestrais, playbooks de onboarding de cliente multi-idioma, infraestrutura técnica multi-região</t>
  </si>
  <si>
    <t xml:space="preserve">Atribui à VTEX uma sequência (OKRs e playbooks antes da expansão) sem fonte. A VTEX já operava fora do Brasil anos antes do IPO. Parece reconstrução para caber na tese.</t>
  </si>
  <si>
    <t xml:space="preserve">Verificar. Sem fonte, trocar por fatos datados (IPO na NYSE em julho de 2021, países, headcount) e marcar a leitura operacional como interpretação do autor.</t>
  </si>
  <si>
    <t xml:space="preserve">Empresas brasileiras que tentaram internacionalizar sem infraestrutura operacional madura tipicamente falharam, ou queimaram capital excessivo na tentativa.</t>
  </si>
  <si>
    <t xml:space="preserve">A abertura (86) promete "estudo de caso" e entrega três parágrafos sem número, fechados por generalização sem exemplo. É viés de sobrevivente e o tema (internacionalizar) foge da fase.</t>
  </si>
  <si>
    <t xml:space="preserve">Trocar por um caso de cadência e processo com números (o incidente de Marina serve) ou dar à VTEX datas, métricas e um contraexemplo nomeado com fonte.</t>
  </si>
  <si>
    <t xml:space="preserve">A lição transferível. Operação escalável é pré-requisito para internacionalização. Não consequência dela.</t>
  </si>
  <si>
    <t xml:space="preserve">Cabeçalho pedagógico que o autor já combinou cortar, seguido de frase sem verbo. Volta como "A lição:" em negrito na linha 1887.</t>
  </si>
  <si>
    <t xml:space="preserve">"Na VTEX, a operação madura veio antes da expansão, e não depois." Sem rótulo.</t>
  </si>
  <si>
    <t xml:space="preserve">**O Ritual de Segunda-Feira às 9h:** Cancele todas as reuniões recorrentes de status sem pauta escrita e institua a Weekly Business Review (WBR) de 60 minutos</t>
  </si>
  <si>
    <t xml:space="preserve">Ritual concreto, mas usa a WBR antes de explicá-la (só na linha 1417) e convive com a reunião de liderança de segunda do Passo 1 (150) sem dizer se a substitui.</t>
  </si>
  <si>
    <t xml:space="preserve">Acrescentar: "A WBR toma o lugar da reunião de liderança de segunda do Passo 1. O formato está no bloco da WBR, mais adiante."</t>
  </si>
  <si>
    <t xml:space="preserve">logo a seguir.1 a [[#Framework: Toyota Kata (Mike Rother, 2010)|Framework: Toyota Kata (Mike Rother, 2010)]].</t>
  </si>
  <si>
    <t xml:space="preserve">Frase corrompida: sobrou ".1 a [[Toyota Kata]]" de uma remissão antiga do tipo "frameworks 1 a 20". O leitor vê um número solto e um link sem sentido.</t>
  </si>
  <si>
    <t xml:space="preserve">"O passo a passo de cada um está no Manual, logo a seguir."</t>
  </si>
  <si>
    <t xml:space="preserve">V2MOM (Benioff/Salesforce), OGSM, EOS/Tração (Wickman), MBO (Drucker)</t>
  </si>
  <si>
    <t xml:space="preserve">OGSM, Balanced Scorecard e Lean Analytics aparecem com "detalhamento passo a passo logo a seguir", mas não há bloco para nenhum deles no volume.</t>
  </si>
  <si>
    <t xml:space="preserve">Retirar os três da lista ou marcar "citados sem passo a passo".</t>
  </si>
  <si>
    <t xml:space="preserve">Metade dos exemplos é genérica ("Time de SaaS B2B", "SaaS adota Shape Up", "Empresa de CPG") e MBO, DORA, WBR e Scrum não têm exemplo. Nenhum usa os arquétipos.</t>
  </si>
  <si>
    <t xml:space="preserve">Trocar a promessa por "exemplo aplicado" ou ancorar cada exemplo num arquétipo: PR-FAQ na conciliação de Lucas e Marina (629), Stage-Gate no hardware de Henrique, Kanban na expedição de Rafael e Bia.</t>
  </si>
  <si>
    <t xml:space="preserve">#### Framework: Continuous Discovery Habits (Teresa Torres, 2021)</t>
  </si>
  <si>
    <t xml:space="preserve">O Manual ocupa 1.370 das 2.268 linhas (60%) e abre com seis métodos de discovery e entrega de produto, tema do Capítulo 1, não de operações. A Oficina nem os cita como essenciais.</t>
  </si>
  <si>
    <t xml:space="preserve">Mover Continuous Discovery, Shape Up, PR-FAQ, Stage-Gate, Dual-Track e OST para o Capítulo 1, ou remeter aos Vol. 3 e 4, onde já existem, e deixar na Fase 17 só cadência e processo.</t>
  </si>
  <si>
    <t xml:space="preserve">Não há registro conhecido de passagem de Teresa Torres por SurveyMonkey ou HubSpot. Credencial possivelmente inventada para uma autora viva.</t>
  </si>
  <si>
    <t xml:space="preserve">Verificar. Se não confirmar: "Teresa Torres, coach de discovery de produto e autora do blog Product Talk, publicou...".</t>
  </si>
  <si>
    <t xml:space="preserve">Antes de fundar a Product Talk em 2011, Teresa Torres passou por HighWire Press, Become.com e Affinity Circles, onde chegou a presidente e CEO. Não há registro de SurveyMonkey nem HubSpot.</t>
  </si>
  <si>
    <t xml:space="preserve">https://yespress.io/teresa-torres.md</t>
  </si>
  <si>
    <t xml:space="preserve">(Framework: Opportunity Solution Tree (Teresa Torres) (Fase 17))</t>
  </si>
  <si>
    <t xml:space="preserve">Remissão de bastidor que vazou como texto, com parênteses aninhados e sem link. O mesmo resíduo aparece na linha 798 (MBO).</t>
  </si>
  <si>
    <t xml:space="preserve">Trocar por link: "a Opportunity Solution Tree (ver o bloco próprio, mais adiante)".</t>
  </si>
  <si>
    <t xml:space="preserve">Passo 1, Defina outcome claro (ex.: "aumentar retenção no dia 30 de 40% para 55%").</t>
  </si>
  <si>
    <t xml:space="preserve">Vírgula no lugar de dois-pontos depois de "Passo N", com maiúscula em seguida. Padrão em todo o Manual e nos títulos dos sete passos (139 a 273).</t>
  </si>
  <si>
    <t xml:space="preserve">"Passo 1: defina um resultado claro". Corrigir em lote.</t>
  </si>
  <si>
    <t xml:space="preserve">Assumption test: qual das 3 abordagens os usuários preferem?</t>
  </si>
  <si>
    <t xml:space="preserve">Perguntar preferência é o que o Mom Test, ensinado aos arquétipos nos Vol. 1 a 4, manda evitar. Teste de premissa mede comportamento, como o experimento da linha seguinte faz.</t>
  </si>
  <si>
    <t xml:space="preserve">"Teste de premissa: os usuários concluem o setup sem ajuda quando os dados já vêm preenchidos?"</t>
  </si>
  <si>
    <t xml:space="preserve">Pré-PMF em fase de descoberta ampla, Teresa recomenda framework mais exploratório primeiro, Times muito pequenos sem PM dedicado, difícil manter cadência.</t>
  </si>
  <si>
    <t xml:space="preserve">Lista achatada por troca mecânica: itens viram vírgulas, com maiúscula no meio da frase e sentido perdido. Padrão em quase todo "Onde o papel aceita tudo" e "Quando deixar na gaveta".</t>
  </si>
  <si>
    <t xml:space="preserve">Restaurar a lista: "- Pré-PMF, em descoberta ampla. - Times sem PM dedicado, que não sustentam a cadência." Repetir nos blocos de 495 a 1792.</t>
  </si>
  <si>
    <t xml:space="preserve">Teresa recomenda framework mais exploratório primeiro</t>
  </si>
  <si>
    <t xml:space="preserve">Atribuição sem fonte e contrária à tese de Torres, que defende discovery contínuo em qualquer estágio do produto.</t>
  </si>
  <si>
    <t xml:space="preserve">Verificar. Sem fonte, cortar a atribuição: "Pré-PMF, uma descoberta mais aberta pode vir antes da árvore."</t>
  </si>
  <si>
    <t xml:space="preserve">Shaped work: problemas são "shaped" em documento detalhado antes de chegar ao time, elimina ambiguidade.</t>
  </si>
  <si>
    <t xml:space="preserve">Inverte o Shape Up: Singer pede trabalho "rough, solved, bounded", com esboço grosso, justamente para deixar margem ao time. Documento detalhado é o que o método critica.</t>
  </si>
  <si>
    <t xml:space="preserve">"Trabalho moldado: o problema chega ao time com limites, riscos e solução em esboço grosso, sem wireframe detalhado."</t>
  </si>
  <si>
    <t xml:space="preserve">1. Shaping: senior people (PM, designer senior) tomam tempo "shape" o problema</t>
  </si>
  <si>
    <t xml:space="preserve">Frase quebrada: "tomam tempo shape o problema" mistura inglês e português e perde o verbo.</t>
  </si>
  <si>
    <t xml:space="preserve">"1. Moldagem: pessoas sêniores (PM, designer) reservam uma a duas semanas para dar forma ao problema e definir apetite, limites e riscos."</t>
  </si>
  <si>
    <t xml:space="preserve">Automação: 85% pronto, leva 1 semana extra do cooldown.</t>
  </si>
  <si>
    <t xml:space="preserve">O Passo 5 (546) manda não cortar o cooldown e o Shape Up usa o disjuntor (projeto que não termina não ganha prazo). O exemplo come o cooldown sem comentar.</t>
  </si>
  <si>
    <t xml:space="preserve">"Automação: 85% pronta. Pelo disjuntor, não ganha prazo e volta à mesa de apostas reformatada."</t>
  </si>
  <si>
    <t xml:space="preserve">Verbos ingleses no meio da frase: "builds" (760), "launching" (595), "deployamos" (1316), "drivam" e "laggam" (1425), "owner clear" (1440), "3 anos pictures + 1 ano plan" (1012).</t>
  </si>
  <si>
    <t xml:space="preserve">Traduzir: "a engenharia constrói o que já foi validado", "implantamos", "puxam", "atrasam", "dono claro". Revisar o Manual com essa lista.</t>
  </si>
  <si>
    <t xml:space="preserve">**Andy Grove**, CEO da Intel nos anos 1970-80, desenvolveu OKRs a partir do MBO de Drucker</t>
  </si>
  <si>
    <t xml:space="preserve">Grove virou presidente da Intel em 1979 e CEO só em 1987. Nos anos 1970, quando criou os OKRs, era vice-presidente executivo.</t>
  </si>
  <si>
    <t xml:space="preserve">"Andy Grove, então executivo da Intel (CEO a partir de 1987), desenvolveu os OKRs nos anos 1970 a partir do MBO de Drucker."</t>
  </si>
  <si>
    <t xml:space="preserve">Key Results (3-5 por objective)</t>
  </si>
  <si>
    <t xml:space="preserve">Quantos KRs por objetivo? "Dois a quatro" (322), "3-5" (805 e 821), "máximo de 3–4" (2164). O exemplo da linha 841 usa quatro.</t>
  </si>
  <si>
    <t xml:space="preserve">Fixar "de 2 a 4 KRs por objetivo" e repetir igual nos quatro lugares.</t>
  </si>
  <si>
    <t xml:space="preserve">KR3: Contratar VP de Growth com experiência em SaaS $10M-50M ARR.</t>
  </si>
  <si>
    <t xml:space="preserve">KR de tarefa, contra a armadilha da linha 857 ("KRs como tarefas"). Mesmo vício em 849 ("50 artigos publicados") e em 2066 a 2068 ("Implementar", "Documentar").</t>
  </si>
  <si>
    <t xml:space="preserve">"KR3: 30% do pipeline gerado por growth sem participação do fundador". Contratar o VP vira iniciativa a serviço do KR.</t>
  </si>
  <si>
    <t xml:space="preserve">KR4: Pipeline qualificado sustentar $1M em new ARR em junho (baseline: $400k).</t>
  </si>
  <si>
    <t xml:space="preserve">OKR de um "SaaS B2B brasileiro" mistura R$ (KR1) e US$ (KR3 e KR4). A frase também perdeu o verbo conjugado.</t>
  </si>
  <si>
    <t xml:space="preserve">Tudo em reais e com verbo: "KR4: pipeline qualificado que sustente R$ 5 milhões de ARR novo em junho (hoje, R$ 2 milhões)".</t>
  </si>
  <si>
    <t xml:space="preserve">Check-ins semanais. Ao fim de Q2: KR1 = 1.0 (hit). KR2 = 0.7 (22k). KR3 = 0.5 (6 keywords). Média = 0.73.</t>
  </si>
  <si>
    <t xml:space="preserve">Conta errada no exemplo de nota. De 8k rumo a 25k, chegar a 22k vale 0,82 (progresso) ou 0,88 (sobre a meta), não 0,7. A média passa a 0,77 ou 0,79.</t>
  </si>
  <si>
    <t xml:space="preserve">Trocar o resultado para "KR2 = 0,7 (20k)", que dá 12/17 = 0,71 e mantém a média em 0,73, ou corrigir a nota e a média.</t>
  </si>
  <si>
    <t xml:space="preserve">Copiar da Google sem adaptar: métodos operacionais precisam tunning local.</t>
  </si>
  <si>
    <t xml:space="preserve">Erros de digitação no Manual: "tunning" (857), "revolucionaria" (645), "video" (927), "prevem" (984), "prescriptivo" (1245), "Anticipar" (1387), "parceiria" (1694), "indirecto" (2058).</t>
  </si>
  <si>
    <t xml:space="preserve">"precisam de ajuste local", "revolucionária", "vídeo", "preveem", "prescritivo", "Antecipar", "parceria", "indireto".</t>
  </si>
  <si>
    <t xml:space="preserve">#### Framework: EOS / tração (Gino Wickman, 2007)</t>
  </si>
  <si>
    <t xml:space="preserve">Troca mecânica de "Traction" por "tração" minúsculo quebrou nome próprio: título do livro (962, 1031), componente do EOS (966, 977) e até "Vision/tração Organizer" (981).</t>
  </si>
  <si>
    <t xml:space="preserve">Restaurar "Traction" como título e componente (ou "Tração", com maiúscula, se citar a edição brasileira) e "Vision/Traction Organizer (V/TO)" na linha 981.</t>
  </si>
  <si>
    <t xml:space="preserve">Passo 1, Liderança define V/TO (vision em 10 perguntas-chave).</t>
  </si>
  <si>
    <t xml:space="preserve">No EOS, o V/TO responde a oito perguntas (valores, foco, meta de 10 anos, marketing, quadro de 3 anos, plano de 1 ano, rocks, issues), não dez.</t>
  </si>
  <si>
    <t xml:space="preserve">Verificar e corrigir para "oito perguntas".</t>
  </si>
  <si>
    <t xml:space="preserve">Resultado após 12 meses: receita +35%, margem +8 pp, retenção de funcionários melhora, sócios alinhados.</t>
  </si>
  <si>
    <t xml:space="preserve">Casos anônimos ("empresa brasileira de 40 pessoas") com números precisos, sob o título "trincheira real". Igual em 1093 a 1101 (Scaling Up) e 1681 (Hoshin).</t>
  </si>
  <si>
    <t xml:space="preserve">Assumir que são ilustrações ("exemplo hipotético") ou trocar por casos com nome e fonte. Precisão inventada em caso anônimo derruba a confiança no resto.</t>
  </si>
  <si>
    <t xml:space="preserve">**Verne Harnish**, fundador da YPO/EO (Young Presidents Organization/Entrepreneurs Organization)</t>
  </si>
  <si>
    <t xml:space="preserve">Harnish fundou a EO (antiga YEO) em 1987. A YPO existe desde 1950 e foi criada por Ray Hickok. Atribuir a YPO a Harnish é erro de fato fácil de checar.</t>
  </si>
  <si>
    <t xml:space="preserve">"Verne Harnish, fundador da Entrepreneurs' Organization (EO) e da Gazelles,...".</t>
  </si>
  <si>
    <t xml:space="preserve">8. Brand Promise (promessa diferenciada monitorada).</t>
  </si>
  <si>
    <t xml:space="preserve">A lista original não tem "Brand Promise" nem "funcionários engajados". Os hábitos 9 e 10 são medir com número se o dia foi bom e deixar planos e resultados visíveis a todos.</t>
  </si>
  <si>
    <t xml:space="preserve">Verificar contra *Mastering the Rockefeller Habits* e reescrever os itens 8 a 10. A promessa de marca pertence ao OPSP, não aos dez hábitos.</t>
  </si>
  <si>
    <t xml:space="preserve">BHAG: "Ser top 3 em consultoria SAP no Brasil até 2030".</t>
  </si>
  <si>
    <t xml:space="preserve">A linha 1073 define BHAG como meta de 10 a 25 anos. Um prazo até 2030 dá menos de cinco.</t>
  </si>
  <si>
    <t xml:space="preserve">"BHAG: ser a maior consultoria SAP da América Latina até 2040", ou chamar a meta de 2030 de objetivo de três a cinco anos.</t>
  </si>
  <si>
    <t xml:space="preserve">Características de objetivos bem definidos (via Drucker, precedendo SMART):</t>
  </si>
  <si>
    <t xml:space="preserve">Os critérios SMART são de George T. Doran (1981). Drucker não listou essas cinco características. A atribuição é comum, mas errada.</t>
  </si>
  <si>
    <t xml:space="preserve">"Características que George Doran resumiu em 1981 na sigla SMART, inspirado no MBO de Drucker:".</t>
  </si>
  <si>
    <t xml:space="preserve">É a metodologia ágil mais usada globalmente (72% dos times ágeis segundo State of Agile 2023).</t>
  </si>
  <si>
    <t xml:space="preserve">Percentual preciso de pesquisa de fornecedor, a checar. As edições do State of Agile trazem números bem diferentes para o Scrum de um ano para outro.</t>
  </si>
  <si>
    <t xml:space="preserve">Verificar a edição e o número exato, ou escrever sem percentual: "segundo o relatório State of Agile, o Scrum é o framework ágil mais usado".</t>
  </si>
  <si>
    <t xml:space="preserve">Estimativas em horas: Scrum usa story points para abstrair incerteza.</t>
  </si>
  <si>
    <t xml:space="preserve">O Scrum Guide não prescreve story points. Eles vêm do XP e são prática opcional. Dar como regra do Scrum é erro que o leitor técnico nota na hora.</t>
  </si>
  <si>
    <t xml:space="preserve">"Estimar em horas: muitos times usam story points, prática vinda do XP, para lidar com incerteza. O Scrum Guide não exige unidade nenhuma."</t>
  </si>
  <si>
    <t xml:space="preserve">Após 3 meses: cycle time médio 5 dias → 1.8 dias.</t>
  </si>
  <si>
    <t xml:space="preserve">Decimal com ponto, no padrão americano. Repete em 595, 827, 853, 1493 e na tabela de notas (2248 a 2253).</t>
  </si>
  <si>
    <t xml:space="preserve">"1,8 dia", "0,7", "R$ 1,5 milhão". Corrigir em lote.</t>
  </si>
  <si>
    <t xml:space="preserve">##### Benchmarks DORA (2023)</t>
  </si>
  <si>
    <t xml:space="preserve">A tabela mistura cortes de anos diferentes (lead time elite "&lt; 1 hora" é de 2021, em 2023 era "&lt; 1 dia") e o DORA mais recente trocou os quatro níveis por perfis de time.</t>
  </si>
  <si>
    <t xml:space="preserve">Verificar cada célula no relatório citado, datar a fonte e avisar que os cortes mudam a cada edição. Em outubro de 2026, citar o relatório mais recente.</t>
  </si>
  <si>
    <t xml:space="preserve">1. Contexto: mercado Y tem $X bilhões com crescimento 15% a.a. Nossa presença atual: 0%.</t>
  </si>
  <si>
    <t xml:space="preserve">O exemplo do 6-Pager, ferramenta que proíbe bullets, é uma lista com lacunas ("mercado Y", "$X bilhões", "razões 1, 2, 3"). Não mostra um parágrafo de prosa sequer.</t>
  </si>
  <si>
    <t xml:space="preserve">Escrever dois parágrafos reais do memorando, por exemplo a proposta de Lucas e Marina para entrar num novo vertical, com números e a recomendação em prosa.</t>
  </si>
  <si>
    <t xml:space="preserve">WBR vira reporting ritual: 2h de sludge sem decisão</t>
  </si>
  <si>
    <t xml:space="preserve">"Sludge" é gíria inglesa que o leitor brasileiro não vai entender. "Reporting ritual" também fica sem tradução.</t>
  </si>
  <si>
    <t xml:space="preserve">"A WBR vira ritual de leitura de relatório: duas horas de enrolação sem nenhuma decisão."</t>
  </si>
  <si>
    <t xml:space="preserve">4. Cadence of accountability: weekly huddle (20 min) para commit-ment pessoal.</t>
  </si>
  <si>
    <t xml:space="preserve">Palavra partida ("commit-ment") por troca mecânica. Na mesma seção, "driven" no lugar de "drive" (1473) e o verbo inventado "drivão" (1483).</t>
  </si>
  <si>
    <t xml:space="preserve">"4. Cadência de responsabilização: reunião semanal de 20 minutos em que cada pessoa assume um compromisso para a semana." Em 1483: "comportamentos que movem o WIG".</t>
  </si>
  <si>
    <t xml:space="preserve">Diferença do OKR: 4DX foca mais em execution-focus (1-2 metas por vez, lead measures). OKR é mais flexível mas menos focado.</t>
  </si>
  <si>
    <t xml:space="preserve">Sete sistemas de metas (OKR, V2MOM, EOS, Scaling Up, MBO, 4DX, Hoshin) em sequência, cada um com sua cadência, sem guia de escolha. A única comparação é esta linha solta.</t>
  </si>
  <si>
    <t xml:space="preserve">Abrir o Manual com uma tabela de decisão por porte e problema (ex.: até 50 pessoas, OKR simples ou EOS. Acima de 150, Scaling Up ou Hoshin) e tratar o resto como consulta.</t>
  </si>
  <si>
    <t xml:space="preserve">Mapeamento revelou: lead tempo 23 dias entre assinatura e primeira feature ativa.</t>
  </si>
  <si>
    <t xml:space="preserve">Tradução pela metade ("lead tempo") e palavra inglesa no lugar da portuguesa ("configuração initial", mesma linha). Igual em "Produto Manager" (458).</t>
  </si>
  <si>
    <t xml:space="preserve">"O mapeamento mostrou lead time de 23 dias entre a assinatura e a primeira funcionalidade ativa", "configuração inicial" e "gerente de produto".</t>
  </si>
  <si>
    <t xml:space="preserve">O modelo tornou-se o padrão *de facto* de organização ágil em escala em empresas de tecnologia entre 2013-2022.</t>
  </si>
  <si>
    <t xml:space="preserve">Omite que a Spotify diz nunca ter operado plenamente o modelo e que Kniberg alertou contra a cópia. A lista de adotantes (Starbucks, Creditas) não tem fonte.</t>
  </si>
  <si>
    <t xml:space="preserve">Acrescentar a ressalva: "O próprio Kniberg avisou que o texto era um retrato de 2012, não um modelo para copiar." Verificar cada adotante citado.</t>
  </si>
  <si>
    <t xml:space="preserve">Exemplo aplicado, Nubank em escala. Implementou versão customizada do Spotify Model entre 2017-2021.</t>
  </si>
  <si>
    <t xml:space="preserve">Detalhes internos do Nubank (período, tribes, chapters iOS e Android, guilds de Scala e Kotlin) sem fonte, em tom de fato. O Nubank começou a migrar o app para Flutter em 2019.</t>
  </si>
  <si>
    <t xml:space="preserve">Verificar em fonte pública do Nubank (blog de engenharia). Sem fonte, reduzir a "o Nubank organizou a engenharia em squads por produto" e cortar o resto.</t>
  </si>
  <si>
    <t xml:space="preserve">(3) Chapter Lead como gestor disfarçado, Chapter Lead deve ser mentor técnico, se vira gestor de performance, hierarquia dupla confunde reports.</t>
  </si>
  <si>
    <t xml:space="preserve">No texto de Kniberg e Ivarsson, o Chapter Lead é o gestor de linha (desenvolvimento, salário). A linha 1617 diz que os engenheiros "reportam" a ele. A armadilha contradiz os dois.</t>
  </si>
  <si>
    <t xml:space="preserve">"(3) Chapter Lead sem tempo de squad. No modelo original ele é gestor de linha e também trabalha num squad. Se vira só gestor, perde o contato técnico."</t>
  </si>
  <si>
    <t xml:space="preserve">(2) Virar religião, Spotify Model é uma forma, não a forma, a própria Spotify evoluiu e modificou.</t>
  </si>
  <si>
    <t xml:space="preserve">Cadeia de vírgulas herdada da troca mecânica de travessões: orações coladas sem pontuação real. Todo o bloco de armadilhas do Spotify Model e do Toyota Kata está assim.</t>
  </si>
  <si>
    <t xml:space="preserve">"(2) Virar religião. O Spotify Model é uma forma possível, não a única. A própria Spotify mudou o modelo."</t>
  </si>
  <si>
    <t xml:space="preserve">#### Framework: Hoshin Kanri (Japão, anos 1950-1970)</t>
  </si>
  <si>
    <t xml:space="preserve">Bloco repetido do Vol. 9 (linha 569). Também copiados: Continuous Discovery (Vol. 3 e 4), Shape Up e Dual-Track (Vol. 4), Opportunity Solution Tree (Vol. 3).</t>
  </si>
  <si>
    <t xml:space="preserve">Manter um bloco de cada ferramenta na coleção e trocar as cópias por remissão de uma linha. Hoshin e OST nem constam da lista de 20 da abertura.</t>
  </si>
  <si>
    <t xml:space="preserve">A árvore em ASCII (1729 a 1741) perdeu os espaços: os traços verticais não ficam sob os nós e o desenho não mostra a estrutura que promete.</t>
  </si>
  <si>
    <t xml:space="preserve">Trocar por Mermaid (flowchart TD, resultado ligado a três oportunidades, cada uma a uma solução e um experimento), como nos outros diagramas do trecho.</t>
  </si>
  <si>
    <t xml:space="preserve">Cópia literal do Vol. 1 (linha 1172) e do Vol. 6 (3506), com o mesmo caso Loggi. O Org Chart Evolution (1919) repete o Vol. 6 (3377) palavra por palavra.</t>
  </si>
  <si>
    <t xml:space="preserve">Manter o Team Canvas no Vol. 1 e o Org Chart no Vol. 6, com remissão aqui. Se ficar, adaptar à escala da fase (squads numa empresa de 85 pessoas) e ao arquétipo.</t>
  </si>
  <si>
    <t xml:space="preserve">Use o Team Canvas na Fase 14 (escala e time)</t>
  </si>
  <si>
    <t xml:space="preserve">Fase 14 é Capital para escala. "Escala e time" corresponde à Fase 16. A frase veio copiada do Vol. 1 com o número antigo.</t>
  </si>
  <si>
    <t xml:space="preserve">"Use o Team Canvas nas Fases 16 e 17 como artefato de onboarding de novos squads..."</t>
  </si>
  <si>
    <t xml:space="preserve">O título promete 30 a 60 minutos. O texto logo abaixo pede 60 a 150, a linha 1850 fala em 90 e as oito etapas somam 95 minutos.</t>
  </si>
  <si>
    <t xml:space="preserve">"Passo a passo na parede da sala (cerca de 90 minutos)".</t>
  </si>
  <si>
    <t xml:space="preserve">Canvas inteiro atribuído à Loggi, com falas de membros do squad e regras internas ("engenheiro tem veto"), sem fonte. Parece reconstrução apresentada como fato sobre empresa real.</t>
  </si>
  <si>
    <t xml:space="preserve">Verificar. Sem fonte, apresentar como caso hipotético ("uma empresa de logística de SP") ou usar a empresa de Lucas e Marina.</t>
  </si>
  <si>
    <t xml:space="preserve">**A lição: o conflito mais destrutivo em times de startup é o conflito sobre quem decide o quê.</t>
  </si>
  <si>
    <t xml:space="preserve">Duas frases inteiras em negrito sob o rótulo "A lição:", que o autor já combinou cortar. "Mais destrutivo" infla e "não resolve, antecipa" repete a antítese.</t>
  </si>
  <si>
    <t xml:space="preserve">Sem negrito nem rótulo: "Em time de startup, a briga que mais custa é sobre quem decide o quê. O canvas não resolve essa briga, só a traz para antes do primeiro conflito."</t>
  </si>
  <si>
    <t xml:space="preserve">VPs ou Heads antes de ter ~10 pessoas diretas para eles gerenciarem</t>
  </si>
  <si>
    <t xml:space="preserve">No Estágio 1, só contrate VP com cerca de 10 pessoas para ele gerir. Nas armadilhas (2031), contrate o líder "quando já tem 3-5 pessoas para liderar". Os cortes não se cruzam.</t>
  </si>
  <si>
    <t xml:space="preserve">Escolher um corte e repetir: "Contrate o líder quando a área já tiver de 4 a 6 pessoas, e não antes."</t>
  </si>
  <si>
    <t xml:space="preserve">CPO --&gt; PM1["Squad: Onboarding"] &amp; PM2["Squad: Core Product"] &amp; PM3["Squad: Growth"]</t>
  </si>
  <si>
    <t xml:space="preserve">O organograma põe squads de produto sob o CPO e de plataforma sob o CTO, separando PM e engenharia. Contradiz o squad multifuncional da linha 1617 e o princípio do Estágio 3.</t>
  </si>
  <si>
    <t xml:space="preserve">Desenhar os squads como unidades com PM, design e engenharia, ligados ao CPO pela prioridade e ao CTO pelo chapter, ou anotar que a linha indica só a liderança do squad.</t>
  </si>
  <si>
    <t xml:space="preserve">O Capítulo 2 do Vol. 4 trata de canais de aquisição, não de organização em escala. Remissão herdada do Vol. 6 e quebrada. O alvo natural é o Capítulo 8 (Design organizacional) deste volume.</t>
  </si>
  <si>
    <t xml:space="preserve">"Alimenta o Capítulo 8 (Design organizacional) deste volume e a Fase 16 (Vol. 6)."</t>
  </si>
  <si>
    <t xml:space="preserve">[[IGNICAO-Vol-4-Tracao-e-PMF#CAPÍTULO 2 — FRAMEWORK DE CANAIS DE AQUISIÇÃO|Capítulo 2 — Organizações em escala: de 20 a 500 pessoas (Vol. 4)]]</t>
  </si>
  <si>
    <t xml:space="preserve">O rótulo promete "Organizações em escala: de 20 a 500 pessoas" e o link leva a "Framework de canais de aquisição". Quem clica cai no capítulo errado.</t>
  </si>
  <si>
    <t xml:space="preserve">Apontar para o Capítulo 8 (Design organizacional) do Vol. 7 ou apagar a referência.</t>
  </si>
  <si>
    <t xml:space="preserve">#### Template: Template de OKRs trimestral preenchido — scaleup brasileira em PMF</t>
  </si>
  <si>
    <t xml:space="preserve">Palavra repetida ("Template: Template") e título longo. O Vol. 10 (linha 10575) remete a esse mesmo nome com o erro.</t>
  </si>
  <si>
    <t xml:space="preserve">"Template: OKRs trimestrais preenchidos" e atualizar a remissão do Vol. 10.</t>
  </si>
  <si>
    <t xml:space="preserve">Três objetivos é o máximo recomendado por ciclo, mais que isso dilui foco.</t>
  </si>
  <si>
    <t xml:space="preserve">Contradiz o resto da fase, que admite três a cinco objetivos (111, 161, 322, 821). O template seguinte, na mesma página, diz "máximo de 3–5 Objectives".</t>
  </si>
  <si>
    <t xml:space="preserve">Alinhar a regra: "De três a cinco objetivos por ciclo, e quanto menor o time, mais perto de três."</t>
  </si>
  <si>
    <t xml:space="preserve">Preencher em até 48h após a resolução, com o time envolvido.</t>
  </si>
  <si>
    <t xml:space="preserve">O Passo 7 (linha 275) dá cinco dias para escrever o post-mortem. O template dá 48 horas.</t>
  </si>
  <si>
    <t xml:space="preserve">Escolher e repetir: "rascunho em 48 horas, versão final publicada em até cinco dias úteis".</t>
  </si>
  <si>
    <t xml:space="preserve">| 0.7–0.9 | Zona alvo — OKR foi ambicioso e foi executado bem. |</t>
  </si>
  <si>
    <t xml:space="preserve">A tabela põe a zona-alvo em 0,7 a 0,9 e a nota logo abaixo diz que o ideal é 0,6 a 0,7, faixa que a linha anterior chama de "progresso parcial" (0,4 a 0,6).</t>
  </si>
  <si>
    <t xml:space="preserve">Alinhar com a linha 127: zona-alvo de 0,6 a 0,7 na tabela, ou mudar a nota para "média ideal entre 0,7 e 0,8" e corrigir a 127.</t>
  </si>
  <si>
    <t xml:space="preserve">você instalou a arquitetura operacional que impede que o hipercrescimento gere caos.</t>
  </si>
  <si>
    <t xml:space="preserve">Fechamento genérico de transição. Não volta a Marina, ao motor de conciliação nem ao imposto da osmose, e diz que o leitor "instalou" o que o texto só listou.</t>
  </si>
  <si>
    <t xml:space="preserve">Fechar com a cena: a sexta-feira seguinte de Marina, com deploy coordenado, post-mortem publicado e WBR marcada. Depois, uma frase de ponte para o Capítulo 1.</t>
  </si>
  <si>
    <t xml:space="preserve">ABERTURA DOS CAPÍTULOS 1 A 7</t>
  </si>
  <si>
    <t xml:space="preserve">como avaliar e recrutar engenheiros excelentes mesmo se você não for técnico (Cap. 3)</t>
  </si>
  <si>
    <t xml:space="preserve">A abertura promete ajuda ao fundador não técnico, mas o Cap. 3 manda o fundador técnico conduzir as entrevistas até cerca de vinte engenheiros e não dá saída a quem não programa.</t>
  </si>
  <si>
    <t xml:space="preserve">Incluir no Cap. 3 um bloco para o fundador não técnico: CTO fracionado ou conselheiro técnico na banca, entrevista técnica terceirizada e paga, rubrica que ele consiga aplicar. Ou tirar a promessa daqui.</t>
  </si>
  <si>
    <t xml:space="preserve">Trinta minutos depois, na sala fechada da diretoria, Marina mostra o número que ninguém aplaudiu: o Net Revenue Retention (NRR) caiu de 118% para 93% em seis meses</t>
  </si>
  <si>
    <t xml:space="preserve">Cena abandonada: Lucas e Marina somem depois do primeiro parágrafo. O NRR em queda e as 18 funcionalidades sem uso nunca voltam. O corpo vira catálogo de frameworks em fragmentos.</t>
  </si>
  <si>
    <t xml:space="preserve">Retomar a cena em dois ou três pontos: aplicar o RICE às 22 funcionalidades do trimestre, mostrar a OST que teria barrado as 18 mortas, fechar com o NRR do trimestre seguinte. Sem isso, a cena é enfeite.</t>
  </si>
  <si>
    <t xml:space="preserve">Esse é o veneno d'**A Fábrica de Funcionalidades Cega** (*Feature Factory*)</t>
  </si>
  <si>
    <t xml:space="preserve">Os quatro capítulos abrem com a mesma fórmula: cena, frase de 'verdade dura' e 'Esse é o X d'**A Nome**:' seguido de definição (também em 2560, 2994 e 3262).</t>
  </si>
  <si>
    <t xml:space="preserve">Variar a entrada. Num capítulo o nome sai da boca de um personagem, em outro aparece no meio do texto. Trocar a contração d'** (que quebra junto ao negrito) por 'da' ou 'do' fora do negrito.</t>
  </si>
  <si>
    <t xml:space="preserve">As Fases 2 a 11 cobrem produto até o PMF: descoberta, validação, MVP, encaixe.</t>
  </si>
  <si>
    <t xml:space="preserve">Numeração antiga. O PMF é a Fase 13 e a descoberta começa na 4. A linha ainda traz a nota de bastidor 'O território pós-PMF fica subcoberto no manual até aqui.'</t>
  </si>
  <si>
    <t xml:space="preserve">'As Fases 4 a 13 cobrem o produto até o PMF: descoberta do problema, validação, MVP e product-market fit.' Cortar a frase sobre o manual estar subcoberto.</t>
  </si>
  <si>
    <t xml:space="preserve">Quarto, Design Systems (sistemas de design), infraestrutura de UI que permite velocity (velocidade de entrega) em escala. Quinto, colaboração entre Product e Engineering: ritos, specs (especificações)</t>
  </si>
  <si>
    <t xml:space="preserve">Glosa automática em quase todo termo inglês, inclusive nos já glosados ou usados antes. Só neste parágrafo são seis. No trecho todo passam de setenta.</t>
  </si>
  <si>
    <t xml:space="preserve">Glosar só na primeira ocorrência do volume e só o que o leitor não conhece. Preferir o português quando não há razão técnica: 'sistema de design', 'velocidade de entrega', 'especificação'.</t>
  </si>
  <si>
    <t xml:space="preserve">### Por Que Mais Engenheiros Frequentemente Produzem Piores Produtos</t>
  </si>
  <si>
    <t xml:space="preserve">O título promete explicar por que mais gente piora o produto. O corpo traz duas frases genéricas e antecipa a lista de pecados da linha 2492.</t>
  </si>
  <si>
    <t xml:space="preserve">Entregar o argumento com os números da cena (mais squads, mais funcionalidades, NRR em queda) e o custo de coordenação. Ou fundir a seção aos pecados e cortar o título.</t>
  </si>
  <si>
    <t xml:space="preserve">Design sem system vira caos visual. Inconsistência agride o usuário e consome velocity de engineering.</t>
  </si>
  <si>
    <t xml:space="preserve">Português e inglês na mesma frase sem razão técnica. O padrão segue em 'como Product funciona' (2297) e 'no founder sozinho' (2307), que mistura founder e fundador.</t>
  </si>
  <si>
    <t xml:space="preserve">'Sem sistema de design, cada tela sai de um jeito. A inconsistência confunde o usuário e consome a velocidade da engenharia.' Padronizar fundador, conselho e Série A no volume.</t>
  </si>
  <si>
    <t xml:space="preserve">[[IGNICAO-Vol-6-Receita-e-Pessoas#FASE 16 — TIME, LIDERANÇA EXECUTIVA E CULTURA EM ESCALA|Fase 16 (Vol. 6)]] com múltiplos squads, Product Ops emerge como função.</t>
  </si>
  <si>
    <t xml:space="preserve">O link 'Fase 16 (Vol. 6)' se repete três vezes para três estágios distintos (primeiros PMs, vários squads, Design System). A troca mecânica apagou a progressão.</t>
  </si>
  <si>
    <t xml:space="preserve">Escrever a progressão por tamanho, sem fase repetida: 'No PMF (Fase 13), descoberta e priorização leves. Com os primeiros PMs, todos os territórios. Com vários squads, Product Ops. Em escala maior, Design System e Platform PM.'</t>
  </si>
  <si>
    <t xml:space="preserve">### Operando Continuous Discovery, Opportunity Solution Trees e Dual-Track em Escala</t>
  </si>
  <si>
    <t xml:space="preserve">Dual-Track está no título e não aparece no corpo. O conceito só é explicado na Fase 17 (linha 725) e no glossário.</t>
  </si>
  <si>
    <t xml:space="preserve">Tirar 'Dual-Track' do título ou incluir um parágrafo que mostre como a trilha de descoberta alimenta a de entrega com seis squads, com remissão ao bloco da Fase 17.</t>
  </si>
  <si>
    <t xml:space="preserve">Descoberta semanal adiciona, e refina, nós.</t>
  </si>
  <si>
    <t xml:space="preserve">Vírgulas herdadas de parênteses e 'nós' solto. A frase se lê como 'a descoberta acrescenta e refina a nós'.</t>
  </si>
  <si>
    <t xml:space="preserve">'A descoberta semanal acrescenta e refina os nós da árvore. Se a árvore não muda em duas semanas, o hábito morreu.'</t>
  </si>
  <si>
    <t xml:space="preserve">Impact, quanto cada usuário ou cliente beneficiado (escala um a cinco, ou massive, high, medium, low, minimal).</t>
  </si>
  <si>
    <t xml:space="preserve">No RICE original (Intercom), Impact vale 3, 2, 1, 0,5 ou 0,25, de massive a minimal. Não é escala de um a cinco. A frase também perdeu o verbo ('é beneficiado').</t>
  </si>
  <si>
    <t xml:space="preserve">'Impact: quanto cada usuário é beneficiado, numa escala que vai de 3 (massivo) a 0,25 (mínimo), como no modelo original da Intercom.' Conferir a escala antes de publicar.</t>
  </si>
  <si>
    <t xml:space="preserve">Matriz visual de priorização R x I.</t>
  </si>
  <si>
    <t xml:space="preserve">Gráfico de hipóteses (risco x impacto) copiado do Vol. 3 (linha 270, com outras coordenadas) e colado no meio do RICE. No RICE o R é Reach, no gráfico é Risco. A frase final ficou órfã.</t>
  </si>
  <si>
    <t xml:space="preserve">Tirar o gráfico e o parágrafo das hipóteses 'bet-the-company', ou remeter à Fase 7. Devolver 'Útil para priorizar lista longa de features com dados' ao fim do parágrafo do RICE.</t>
  </si>
  <si>
    <t xml:space="preserve">O quadrante superior-direito (alto risco mais alto impacto se falhar) contém hipóteses bet-the-company.</t>
  </si>
  <si>
    <t xml:space="preserve">Resíduo da troca de '+' por 'mais': 'alto risco mais alto impacto' se lê como comparação. Igual em 'PM mais Design mais Eng lead' (2456) e 'Opportunity mais RICE leve' (2418).</t>
  </si>
  <si>
    <t xml:space="preserve">Trocar por 'e' ou vírgula conforme o caso: 'O quadrante de alto risco e alto impacto reúne as hipóteses que, se falharem, derrubam a empresa.'</t>
  </si>
  <si>
    <t xml:space="preserve">Ausência frustra, presença não delighta. A linha intermediária (Performance) é linear. Mais é melhor proporcional.</t>
  </si>
  <si>
    <t xml:space="preserve">Verbo inventado ('delighta', repetido de 2396) e frase sem sintaxe ('Mais é melhor proporcional'). O parágrafo inteiro é feito de fragmentos.</t>
  </si>
  <si>
    <t xml:space="preserve">'Na curva básica, a ausência irrita e a presença passa despercebida. Na de desempenho, a satisfação cresce na proporção da entrega. Na de encantamento, começa neutra e sobe rápido.'</t>
  </si>
  <si>
    <t xml:space="preserve">Fase 13 (Vol. 4)]] a 13A, Opportunity mais RICE leve.</t>
  </si>
  <si>
    <t xml:space="preserve">'13A' não existe na numeração atual. Na mesma frase, a Fase 16 aparece como '(Operações em diante)', mas operações em escala é a Fase 17.</t>
  </si>
  <si>
    <t xml:space="preserve">'Logo depois do PMF (Fase 13), priorização por oportunidade com RICE leve. Na operação em escala (Fase 17), RICE com Kano. Com muitos squads e coordenação enterprise, WSJF.'</t>
  </si>
  <si>
    <t xml:space="preserve">O problema clássico. Roadmap virou contrato. Cliente, vendedor, ou board, pede "quando X?". Produto responde data. A data não bate. A confiança erode.</t>
  </si>
  <si>
    <t xml:space="preserve">Frases de três ou quatro palavras em série picotam o raciocínio. É o padrão do corpo do capítulo (roadmap, design system, ritos, pecados).</t>
  </si>
  <si>
    <t xml:space="preserve">'O problema clássico é o roadmap virar contrato: o cliente, o vendedor ou o conselho pergunta quando X fica pronto, produto responde com uma data, a data falha e a confiança vai embora.'</t>
  </si>
  <si>
    <t xml:space="preserve">**Switch interview (Alan Klement).**</t>
  </si>
  <si>
    <t xml:space="preserve">A entrevista de troca e o diagrama das forças são associados a Bob Moesta e Chris Spiek (Re-Wired Group). Klement escreveu sobre JTBD numa linha diferente. Atribuição duvidosa.</t>
  </si>
  <si>
    <t xml:space="preserve">Atribuir a Bob Moesta e Chris Spiek e citar *Demand-Side Sales 101* (Moesta, 2020). Conferir antes de publicar.</t>
  </si>
  <si>
    <t xml:space="preserve">#### 7. Shape Up (Ryan Singer / Basecamp, 2019)</t>
  </si>
  <si>
    <t xml:space="preserve">Shape Up e Continuous Discovery já têm blocos completos na Fase 17 deste volume (linhas 434-577 e 1712-1796). O capítulo repete a explicação com outras palavras.</t>
  </si>
  <si>
    <t xml:space="preserve">Reduzir as duas seções a um parágrafo cada, sobre o que muda quando há seis squads, e remeter aos blocos da Fase 17.</t>
  </si>
  <si>
    <t xml:space="preserve">sem interrupcões, sem reuniões de status, sem mudança de escopo.</t>
  </si>
  <si>
    <t xml:space="preserve">No Shape Up o tempo é fixo e o escopo varia: o próprio time corta escopo durante o ciclo ('scope hammering'). 'Sem mudança de escopo' inverte o método. 'Interrupcões' está grafado errado.</t>
  </si>
  <si>
    <t xml:space="preserve">'Sem interrupções, sem reunião de status e sem escopo imposto de fora. Dentro do ciclo, o time corta o que for preciso para caber nas seis semanas.'</t>
  </si>
  <si>
    <t xml:space="preserve">### Medindo Valor Real: Adoção, Retenção de Coorte e Impacto na Métrica-Alvo</t>
  </si>
  <si>
    <t xml:space="preserve">Retenção de coorte está no título e não no corpo, que é uma lista de métricas em fragmentos. A cena de abertura tinha o gancho pronto (NRR de 118% para 93%).</t>
  </si>
  <si>
    <t xml:space="preserve">Incluir a leitura de adoção por coorte (30, 60 e 90 dias após o lançamento) e usar como exemplo as 18 funcionalidades da cena com menos de 3% de adoção.</t>
  </si>
  <si>
    <t xml:space="preserve">### Os Sete Pecados Capitais da Gestão de Produto em Scaleups</t>
  </si>
  <si>
    <t xml:space="preserve">O título promete sete pecados e a seção lista dez. Dois se sobrepõem (HIPPO e 'priorização baseada em quem grita'). Todos estão em fragmentos telegráficos.</t>
  </si>
  <si>
    <t xml:space="preserve">Fundir os duplicados, chegar a sete de fato e escrever cada um como parágrafo curto, com um exemplo da empresa de Lucas e Marina. Ou renomear para 'Dez armadilhas'.</t>
  </si>
  <si>
    <t xml:space="preserve">### O Espelho de Marty Cagan e Teresa Torres: Seus Squads Resolvem Problemas ou Fecham Tickets?</t>
  </si>
  <si>
    <t xml:space="preserve">Cagan não aparece no corpo. Os quatro riscos da Regra de Sobrevivência (valor, usabilidade, viabilidade técnica e de negócio) são dele e nunca foram explicados.</t>
  </si>
  <si>
    <t xml:space="preserve">Apresentar os quatro riscos de Cagan (*Inspired*) na seção de descoberta e depois usá-los no Espelho. Ou tirar o nome do título.</t>
  </si>
  <si>
    <t xml:space="preserve">&gt; Referenciado em: Fase 12.</t>
  </si>
  <si>
    <t xml:space="preserve">A Fase 12 (Vol. 4) não cita este capítulo. A remissão real está na Fase 13 (v04, linha 2980), coerente com o tema pós-PMF.</t>
  </si>
  <si>
    <t xml:space="preserve">Trocar por 'Referenciado em: Fase 13.' e conferir as demais caixas 'Fases relacionadas' do volume.</t>
  </si>
  <si>
    <t xml:space="preserve">São 2h15 da madrugada de uma terça-feira no Córrego Grande, em Florianópolis.</t>
  </si>
  <si>
    <t xml:space="preserve">Lucas mora no Itaim (1:5466) e lidera a engenharia em São Paulo (6:9634). Aqui está em casa em Florianópolis. Em 5:6438 dorme em hotel em São Paulo.</t>
  </si>
  <si>
    <t xml:space="preserve">"São 2h15 da madrugada de uma terça-feira no Itaim, em São Paulo". Em 5:6438, "voltou para casa" no lugar de "voltou para o hotel".</t>
  </si>
  <si>
    <t xml:space="preserve">São 2h15 da madrugada de uma terça-feira no Córrego Grande, em Florianópolis. Lucas está com três monitores acesos</t>
  </si>
  <si>
    <t xml:space="preserve">A bíblia e o Vol. 6 (linha 9634) põem Lucas em São Paulo e Marina em Florianópolis. O Cap. 1 faz o All-Hands em São Paulo. Aqui Lucas programa de madrugada num bairro de Floripa.</t>
  </si>
  <si>
    <t xml:space="preserve">Pôr a cena num bairro de São Paulo ou explicar a viagem. Fixar na bíblia onde fica a engenharia, porque o Vol. 4 (linha 8883) também põe Lucas num escritório em Florianópolis.</t>
  </si>
  <si>
    <t xml:space="preserve">no tema da transicao do fundador tecnico para gestao.</t>
  </si>
  <si>
    <t xml:space="preserve">Frase de bastidor sem acentos, que ainda diz que este capítulo especializa o Cap. 4, que vem depois. O mesmo tipo de nota aparece em 2998 e 3266.</t>
  </si>
  <si>
    <t xml:space="preserve">Cortar a frase. Se a remissão for útil: 'O Cap. 4 trata da gestão do time técnico. Aqui o assunto é a travessia do próprio fundador.'</t>
  </si>
  <si>
    <t xml:space="preserve">Há um momento previsível na vida de todo fundador técnico, aquele em que ele percebe que parou de escrever código produtivo há seis semanas</t>
  </si>
  <si>
    <t xml:space="preserve">Depois da cena, o capítulo recomeça três vezes em tom genérico (2564, 2566, 2570). A abertura genérica contradiz a cena: Lucas programa às 2h15, não parou de programar.</t>
  </si>
  <si>
    <t xml:space="preserve">Cortar 2564 a 2570 e seguir direto para 'O Choque de Identidade', ou reescrever o trecho a partir de Lucas na manhã seguinte ao pedido de demissão.</t>
  </si>
  <si>
    <t xml:space="preserve">o CTO (Chief Technology Officer, diretor de tecnologia) da empresa investidora querendo saber por que o time não está mais rápido.</t>
  </si>
  <si>
    <t xml:space="preserve">Glosa de CTO num capítulo cujo título de seção já usa a sigla, e de 'sprint' depois de o Cap. 1 usá-lo dezenas de vezes. Em 2568, a glosa de ORM mata a piada.</t>
  </si>
  <si>
    <t xml:space="preserve">Tirar as três glosas. Se ORM precisar de explicação, fazê-la fora da frase de efeito: 'fundadores que ainda têm opinião sobre qual biblioteca de acesso a banco usar'.</t>
  </si>
  <si>
    <t xml:space="preserve">A escola ensinou algoritmos, não conversas difíceis. O primeiro emprego ensinou a programar bem, não a desenvolver pessoas.</t>
  </si>
  <si>
    <t xml:space="preserve">Antíteses 'X, não Y' em série (três seguidas no parágrafo). O molde volta em 2578, 2717, 2723-2727 e 2961, e passa de 40 no trecho.</t>
  </si>
  <si>
    <t xml:space="preserve">Manter uma e converter as outras: 'A escola ensinou algoritmos. O primeiro emprego ensinou a programar bem. Nenhum dos dois ensinou a conversar com o sênior que está prestes a pedir demissão.'</t>
  </si>
  <si>
    <t xml:space="preserve">Cada uma delas vai coberta aqui.</t>
  </si>
  <si>
    <t xml:space="preserve">Frase truncada: falta o verbo 'ser'.</t>
  </si>
  <si>
    <t xml:space="preserve">Cortar a frase, que só anuncia o que vem, ou corrigir: 'Cada uma delas é tratada aqui.'</t>
  </si>
  <si>
    <t xml:space="preserve">O engenheiro trava em um bug difícil. O fundador mergulha no problema, depura em quarenta minutos, o time aplaude, problema resolvido.</t>
  </si>
  <si>
    <t xml:space="preserve">O corpo descreve a cena de Lucas sem citá-lo. Era o ponto natural para voltar ao pull request reescrito às 2h15 e ao sênior que saiu.</t>
  </si>
  <si>
    <t xml:space="preserve">Usar Lucas no lugar do exemplo genérico: 'Foi o que Lucas fez com a fila assíncrona. O engenheiro não aprendeu nada, o time aprendeu a esperar por ele e o melhor sênior foi embora.'</t>
  </si>
  <si>
    <t xml:space="preserve">Esse padrão tem nome: gestão por admiração.</t>
  </si>
  <si>
    <t xml:space="preserve">A abertura batiza o fenômeno de Síndrome do Programador-Herói e o corpo o rebatiza de gestão por admiração, sem ligar os dois. O primeiro nome não volta mais.</t>
  </si>
  <si>
    <t xml:space="preserve">Escolher um nome e usá-lo até o Espelho. Se ficarem os dois, dizer a relação: a síndrome é o vício do fundador, a gestão por admiração é o que ela produz no time.</t>
  </si>
  <si>
    <t xml:space="preserve">Reduzir para mensal só faz sentido para líderes sêniors que trabalham de forma muito autônoma</t>
  </si>
  <si>
    <t xml:space="preserve">O plural oscila no trecho entre 'sêniors', 'júniors', 'seniors', 'juniors', 'sêniores' e 'seniores'. A forma culta é 'seniores' e 'juniores'.</t>
  </si>
  <si>
    <t xml:space="preserve">Padronizar 'seniores' e 'juniores' em todos os capítulos, ou a forma que a coleção adotar.</t>
  </si>
  <si>
    <t xml:space="preserve">não como protocolo social, mas como pergunta genuína que você ouve a resposta.</t>
  </si>
  <si>
    <t xml:space="preserve">Oração relativa quebrada: 'pergunta ... que você ouve a resposta'.</t>
  </si>
  <si>
    <t xml:space="preserve">'Abra com 'Como você está?' e escute a resposta inteira antes de passar à pauta.'</t>
  </si>
  <si>
    <t xml:space="preserve">### Radical Candor para Engenheiros: Como Dar Feedback Técnico e Comportamental Sem Rodeios</t>
  </si>
  <si>
    <t xml:space="preserve">O título promete Radical Candor (Kim Scott), mas o corpo ensina o modelo SBI, do Center for Creative Leadership, e não menciona Kim Scott nem o quadrante dela.</t>
  </si>
  <si>
    <t xml:space="preserve">Apresentar em um parágrafo o quadrante de Kim Scott (importar-se pessoalmente e desafiar diretamente) e encaixar o SBI como técnica. Ou renomear para 'Feedback sem rodeios: o modelo SBI' e creditar o CCL.</t>
  </si>
  <si>
    <t xml:space="preserve">Você interrompeu três vezes quando o Lucas estava apresentando</t>
  </si>
  <si>
    <t xml:space="preserve">Exemplo genérico com o nome do arquétipo, no capítulo do próprio Lucas (repete em 7:2727 e 7:2729). Em 9:3227 uma conselheira genérica se chama Marina.</t>
  </si>
  <si>
    <t xml:space="preserve">Trocar por nomes neutros: "o Thiago" aqui e em 7:2727 e 7:2729, e "Beatriz, qual a sua visão?" em 9:3227.</t>
  </si>
  <si>
    <t xml:space="preserve">O exemplo de SBI usa 'o Lucas' como engenheiro qualquer, no capítulo em que Lucas é o fundador-arquétipo. O leitor não sabe se é ele (repete em 2727 e 2729).</t>
  </si>
  <si>
    <t xml:space="preserve">Trocar o nome no exemplo por outro, como Diego. Ou assumir que é Lucas sendo interrompido por um sênior e costurar com a cena de abertura.</t>
  </si>
  <si>
    <t xml:space="preserve">Em startup brasileira, o PIP tem importância legal além da gerencial: é documentação que pode ser necessária em eventual processo trabalhista.</t>
  </si>
  <si>
    <t xml:space="preserve">Sem ressalva: na CLT, demissão sem justa causa dispensa PIP, e justa causa por desídia pede gradação de penas. Para PJ, plano formal de desempenho reforça subordinação e o risco de vínculo.</t>
  </si>
  <si>
    <t xml:space="preserve">Acrescentar: 'Na CLT, o PIP não é exigido para demitir sem justa causa, mas protege contra alegação de discriminação ou assédio. Com PJ, não use PIP: ele vira prova de subordinação.' Remeter ao Vol. 8, Cap. 7.</t>
  </si>
  <si>
    <t xml:space="preserve">### A Sombra do CTO: Como Seus Hábitos de Madrugada Moldam a Cultura do Time</t>
  </si>
  <si>
    <t xml:space="preserve">O título chama de volta a madrugada da cena, mas o corpo trata de arquitetura, code review, dívida técnica e post-mortem. Nada sobre o que os commits das 2h15 ensinam ao time.</t>
  </si>
  <si>
    <t xml:space="preserve">Abrir a seção com o efeito da madrugada de Lucas: mensagens fora de hora, deploy heroico, o recado de que esforço visível vale mais que sistema. Citar o risco de sobreaviso (Súmula 428 do TST, Vol. 8, Cap. 7).</t>
  </si>
  <si>
    <t xml:space="preserve">### Os Cinco Sintomas de Que Você Já Deveria Estar Operando Como Executivo Técnico</t>
  </si>
  <si>
    <t xml:space="preserve">O título fala de sintomas de atraso ('já deveria estar'). O corpo (2938) lista 'sinais de que a transição aconteceu de verdade'. Os sentidos são opostos.</t>
  </si>
  <si>
    <t xml:space="preserve">Renomear para 'Cinco sinais de que a travessia aconteceu' ou reescrever os itens como sintomas de que ela está atrasada.</t>
  </si>
  <si>
    <t xml:space="preserve">### O Teatro do Quadro-Branco e o Custo Milionário de Contratar o Engenheiro Errado</t>
  </si>
  <si>
    <t xml:space="preserve">O título promete custo milionário e a cena mostra R$ 190 mil.</t>
  </si>
  <si>
    <t xml:space="preserve">Trocar por 'O teatro do quadro-branco e os R$ 190 mil do engenheiro errado' ou mostrar a conta que chega ao milhão (salário, trimestre atrasado, receita perdida).</t>
  </si>
  <si>
    <t xml:space="preserve">Sessenta dias depois da contratação, a realidade desabou.</t>
  </si>
  <si>
    <t xml:space="preserve">A saída ocorre no 60º dia e o capítulo não cita o contrato de experiência (até 90 dias), que muda o custo da rescisão. O R$ 190 mil mistura desembolso com custo de oportunidade.</t>
  </si>
  <si>
    <t xml:space="preserve">Uma linha resolve: 'Lucas ainda estava no contrato de experiência de 90 dias, o que barateou a rescisão.' Separar o desembolso do custo do trimestre perdido. Remeter ao Vol. 8, Cap. 7.</t>
  </si>
  <si>
    <t xml:space="preserve">Aqui aprofundamos remuneracao no contexto de recrutamento tecnico.</t>
  </si>
  <si>
    <t xml:space="preserve">Nota de bastidor sem acentos, colada entre a cena e o corpo. Repete-se quase igual no Cap. 4 (3266).</t>
  </si>
  <si>
    <t xml:space="preserve">Cortar aqui e pôr a remissão na seção de compensação (3116): 'A metodologia de bandas está no Vol. 6, Cap. 15. Aqui ficam só as faixas de engenharia.'</t>
  </si>
  <si>
    <t xml:space="preserve">software, dados, ML ou aprendizado de máquina, produto, design técnico, SRE ou engenharia de confiabilidade, security ou segurança, platform ou plataforma</t>
  </si>
  <si>
    <t xml:space="preserve">Glosas viraram 'ou' na troca mecânica e parecem alternativas. Igual em 'SDKs ou kits de desenvolvimento' (3270), 'Twitter, ou X técnico' (3050) e 'Mid, ou Pleno' (3105).</t>
  </si>
  <si>
    <t xml:space="preserve">'software, dados, aprendizado de máquina, produto, design técnico, confiabilidade (SRE), segurança e plataforma'.</t>
  </si>
  <si>
    <t xml:space="preserve">Processo completo de atrair, avaliar, contratar e integrar engenheiros e talentos técnicos</t>
  </si>
  <si>
    <t xml:space="preserve">Depois da cena, o capítulo cai numa definição sem verbo e não volta a Lucas. O contratado que travou no código legado e no PR não orienta o desenho do processo.</t>
  </si>
  <si>
    <t xml:space="preserve">Usar o caso como fio: cada etapa do funil corrige uma falha da contratação de Lucas (o teste que ignorou código legado, a referência não checada, o período de experiência esquecido).</t>
  </si>
  <si>
    <t xml:space="preserve">GitHub. Perfil público, issues abertas, e contribuições open source. Twitter, ou X técnico. Pessoas que escrevem sobre tech. Discord, ou Slack communities.</t>
  </si>
  <si>
    <t xml:space="preserve">Lista de canais esmagada num parágrafo de 12 linhas, com rótulos virando frases. Igual em Outbound (3052), formatos de entrevista (3060-3070) e diversidade (3140).</t>
  </si>
  <si>
    <t xml:space="preserve">Converter em tabela: canal, onde procurar, quando funciona, custo. Os prós e contras dos formatos de entrevista cabem numa tabela de quatro colunas.</t>
  </si>
  <si>
    <t xml:space="preserve">LinkedIn Jobs, AngelList (Wellfound), Programa Vagas.com, Revelo, Turing, e similares.</t>
  </si>
  <si>
    <t xml:space="preserve">'Programa Vagas.com' não existe. Parece fusão de Programathor com Vagas.com. A Turing atende sobretudo empresas estrangeiras que contratam brasileiros.</t>
  </si>
  <si>
    <t xml:space="preserve">'LinkedIn, Wellfound, Programathor, Vagas.com, Revelo e similares.' Conferir se cada plataforma e cada evento citado (RubyConf Brasil, PyCon) segue ativo em 2026.</t>
  </si>
  <si>
    <t xml:space="preserve">Lemlist, Gem, Woodpecker, são ferramentas. Mas a mensagem precisa ser de humano. Reverse-recruit (Gupy, Revelo). Os candidatos cadastrados, e você busca.</t>
  </si>
  <si>
    <t xml:space="preserve">Vírgula entre sujeito e verbo e frase sem verbo ('Os candidatos cadastrados, e você busca'). A Gupy é sobretudo sistema de seleção, não plataforma de recrutamento reverso.</t>
  </si>
  <si>
    <t xml:space="preserve">'Lemlist, Gem e Woodpecker ajudam, desde que a mensagem seja escrita por gente. Em plataformas de recrutamento reverso, como a Revelo, o candidato se cadastra e a empresa busca.'</t>
  </si>
  <si>
    <t xml:space="preserve">Processo com oito etapas.</t>
  </si>
  <si>
    <t xml:space="preserve">O funil padrão do próprio capítulo (3035-3044) tem oito etapas, e aqui 'processo com oito etapas' é exemplo do que não converte. O checklist (3213) fala em cinco a sete, e 3178 condena sete.</t>
  </si>
  <si>
    <t xml:space="preserve">Reduzir o funil padrão a seis etapas (juntar as triagens, tirar sourcing da contagem) e usar o mesmo número no checklist e nos erros clássicos.</t>
  </si>
  <si>
    <t xml:space="preserve">Cold mais vaga júnior mais ping genérico mais exigência de leetcode.</t>
  </si>
  <si>
    <t xml:space="preserve">Três '+' viraram 'mais' e a frase ficou ilegível. Igual em '160 QI mais personalidade difícil' (3190) e 'Offer mais fechamento' (3044).</t>
  </si>
  <si>
    <t xml:space="preserve">'Mensagem fria, vaga júnior, contato genérico e exigência de leetcode: a combinação que ninguém responde.'</t>
  </si>
  <si>
    <t xml:space="preserve">### Fim dos Enigmas Algorítmicos: Pareamento Prático, Revisão de PR Real e Arquitetura</t>
  </si>
  <si>
    <t xml:space="preserve">'Revisão de PR Real' está no título e não no corpo. O formato só aparece no Ritual (3241), sem explicação de como conduzir.</t>
  </si>
  <si>
    <t xml:space="preserve">Incluir o formato: o candidato revisa um PR real e anonimizado, em 45 minutos, com rubrica escrita. Ele testa justamente o que faltou ao contratado da cena (código legado e revisão sem ego).</t>
  </si>
  <si>
    <t xml:space="preserve">Difícil garantir autoria (agora com IA, ainda mais).</t>
  </si>
  <si>
    <t xml:space="preserve">Em 2026 a IA é o tema central da entrevista técnica (assistente permitido ou não, como avaliar seu uso, fraude e deepfake em entrevista remota). O capítulo dedica a isso um parêntese.</t>
  </si>
  <si>
    <t xml:space="preserve">Acrescentar uma seção curta: política de uso de IA por etapa, como avaliar quem programa com agentes (remeter ao Cap. 6) e checagem de identidade em entrevista remota.</t>
  </si>
  <si>
    <t xml:space="preserve">### O Scorecard Estruturado: Rubricas Objetivas Contra o Viés de Simpatia</t>
  </si>
  <si>
    <t xml:space="preserve">Não há scorecard nem rubrica: só uma lista de sinais, sem escala, âncoras ou modelo para preencher.</t>
  </si>
  <si>
    <t xml:space="preserve">Incluir um scorecard de uma página: cinco sinais, escala de 1 a 4 com âncora descrita para cada nota, campo de evidência e regra de decisão no debrief.</t>
  </si>
  <si>
    <t xml:space="preserve">Junior (L1 a L2). Autônomo em tarefas simples. Precisa de supervisão para projetos. Zero a dois anos.</t>
  </si>
  <si>
    <t xml:space="preserve">Esta régua (Júnior L1-L2, Pleno L3, Sênior L4-L5, Staff L6, Principal L7) contradiz a do Cap. 2 (Sênior é N3, quatro níveis) e a do Cap. 4 (L3 é início de carreira, L5 é Staff).</t>
  </si>
  <si>
    <t xml:space="preserve">Publicar uma régua só, no Cap. 4, com a correspondência júnior, pleno e sênior, e remeter a ela nos Caps. 2 e 3.</t>
  </si>
  <si>
    <t xml:space="preserve">Decisões. CLT versus PJ. O candidato ganha mais PJ. Mas perde benefícios. Mix é comum.</t>
  </si>
  <si>
    <t xml:space="preserve">PJ aparece como opção neutra, sem alerta de pejotização. A linha ainda sugere dar plano de saúde, VR e VT a PJ, sinal clássico de vínculo. O STF discute o tema desde 2025.</t>
  </si>
  <si>
    <t xml:space="preserve">Acrescentar: 'PJ com subordinação, horário e pessoalidade é empregado para a Justiça do Trabalho, e benefícios de CLT reforçam o vínculo.' Corrigir 3208 (exclusividade não é critério). Remeter ao Vol. 8, Cap. 7.</t>
  </si>
  <si>
    <t xml:space="preserve">Quanto é, strike price, vesting (quatro anos, e um cliff), e o que acontece no exit.</t>
  </si>
  <si>
    <t xml:space="preserve">A vírgula engoliu a duração do cliff ('quatro anos, e um cliff'). Na mesma linha, 'CLT tem CLT.' e 'forçar CLT pode custar salário' não se entendem.</t>
  </si>
  <si>
    <t xml:space="preserve">'Explique a quantidade, o preço de exercício, o vesting (quatro anos, com cliff de um ano) e o que acontece se a empresa for vendida.' Reescrever ou cortar as outras duas frases.</t>
  </si>
  <si>
    <t xml:space="preserve">Paridade de oferta. Revisar ofertas por demografia. Pay gap surge por diferença de negociação.</t>
  </si>
  <si>
    <t xml:space="preserve">A seção ignora duas obrigações do fundador brasileiro: o relatório de transparência salarial da Lei 14.611/2023 e a cota de PcD da Lei 8.213/91, ambos a partir de 100 empregados.</t>
  </si>
  <si>
    <t xml:space="preserve">Acrescentar um parágrafo com as duas obrigações e remeter ao Vol. 6, Cap. 19. Conferir os critérios em vigor em 2026.</t>
  </si>
  <si>
    <t xml:space="preserve">Candidato mulher vê só homens no processo. Passa por cima de você.</t>
  </si>
  <si>
    <t xml:space="preserve">'Candidato mulher' e 'passa por cima de você', que quer dizer ignorar a hierarquia, trocam o sentido. A ideia é que a candidata desiste.</t>
  </si>
  <si>
    <t xml:space="preserve">'A candidata que só vê homens nas entrevistas tende a desistir da vaga.'</t>
  </si>
  <si>
    <t xml:space="preserve">Manager, as pessoas saem de managers, não de empresas. Progresso de carreira, caminho visível, e promoções com critério. Compensação, dentro do mercado, e revisada.</t>
  </si>
  <si>
    <t xml:space="preserve">Os dois-pontos viraram vírgulas e os rótulos se misturam aos itens: 'Compensação, dentro do mercado, e revisada' parece lista de três. 'Em ordem de impacto' não tem fonte.</t>
  </si>
  <si>
    <t xml:space="preserve">Uma linha por fator, com dois-pontos: 'Gestor: as pessoas saem de gestores, não de empresas.' Tirar 'em ordem de impacto' ou citar a pesquisa.</t>
  </si>
  <si>
    <t xml:space="preserve">Um a um semanais regulares (manager-engineer), sem cancelar.</t>
  </si>
  <si>
    <t xml:space="preserve">Contradiz o Cap. 2 (2672-2677): lá o 1:1 é semanal só nos três primeiros meses, depois quinzenal, e cancelar uma vez por mês é aceitável, o que dá metade das reuniões.</t>
  </si>
  <si>
    <t xml:space="preserve">Fixar uma regra para os dois capítulos: semanal nos três primeiros meses, quinzenal depois, sem cancelar duas seguidas. Escrever '1:1' em vez de 'um a um' também no checklist (3223).</t>
  </si>
  <si>
    <t xml:space="preserve">Contratar estranho "brilhante". 160 QI mais personalidade difícil afunda time inteiro.</t>
  </si>
  <si>
    <t xml:space="preserve">'Estranho' traduz mal 'brilliant jerk' (o brilhante intratável). '160 QI mais' é resíduo de '+'.</t>
  </si>
  <si>
    <t xml:space="preserve">'Contratar o gênio intratável. QI alto com comportamento tóxico afunda o time inteiro.'</t>
  </si>
  <si>
    <t xml:space="preserve">Juniors abundantes. Pretos no mercado limitado. Formar juniors é investimento necessário. Mas não cabe em tudo.</t>
  </si>
  <si>
    <t xml:space="preserve">Frase corrompida com leitura racial ofensiva ('Pretos no mercado limitado'). O original devia dizer algo como 'prontos para o mercado, poucos'. É a correção mais urgente do trecho.</t>
  </si>
  <si>
    <t xml:space="preserve">'Há muitos juniores no mercado, mas poucos prontos para produzir. Formar juniores é investimento necessário, mas não serve para toda vaga.'</t>
  </si>
  <si>
    <t xml:space="preserve">Mas scale-ups reguladas (fintech com cuidado CARF, financeiras BCB) frequentemente forçam CLT.</t>
  </si>
  <si>
    <t xml:space="preserve">O CARF é tribunal administrativo de recursos fiscais, não regulador de fintech. O parêntese não faz sentido. 'PJ predominante em tech' também não tem fonte.</t>
  </si>
  <si>
    <t xml:space="preserve">'Empresas reguladas pelo Banco Central tendem a preferir CLT, por exigência de controles internos e para reduzir passivo trabalhista e previdenciário.' Conferir com advogado.</t>
  </si>
  <si>
    <t xml:space="preserve">Home office, ou remoto, virou default em tech pós-2020. Empresas que forçam presencial perdem talento.</t>
  </si>
  <si>
    <t xml:space="preserve">Desde 2023 houve uma onda de retorno ao escritório, inclusive em tecnologia no Brasil. Em outubro de 2026 o híbrido pode ser o padrão.</t>
  </si>
  <si>
    <t xml:space="preserve">'Depois de 2020, o remoto virou opção comum em tecnologia. Desde 2023, muitas empresas voltaram ao híbrido. Quem exige presença total disputa um mercado menor.' Conferir dados recentes.</t>
  </si>
  <si>
    <t xml:space="preserve">### Checklist Operacional Antes de Emitir Qualquer Carta-Oferta Técnica</t>
  </si>
  <si>
    <t xml:space="preserve">O checklist 'antes da oferta' inclui itens posteriores à contratação: onboarding, 30-60-90, 1:1 semanais, revisão salarial, stay interviews e offboarding.</t>
  </si>
  <si>
    <t xml:space="preserve">Dividir em 'Antes da oferta' e 'Depois da contratação', ou renomear para 'Checklist do ciclo de contratação técnica'.</t>
  </si>
  <si>
    <t xml:space="preserve">Analise as últimas cinco contratações de engenharia da sua empresa e responda com brutal honestidade:</t>
  </si>
  <si>
    <t xml:space="preserve">Adjetivo da lista proibida. No trecho há também 'Morte Silenciosa' (2282), 'contato visceral' (2286), 'privacidade absoluta' (2743) e 'Atrito Invisível' (3256).</t>
  </si>
  <si>
    <t xml:space="preserve">'Pegue as últimas cinco contratações de engenharia e responda sem enfeitar:'</t>
  </si>
  <si>
    <t xml:space="preserve">A Fase 14 (Capital para escala, Vol. 5) não cita este capítulo. As remissões vêm de capítulos dos Vols. 1, 5 e 6. Pelo tema, a fase certa é a 16.</t>
  </si>
  <si>
    <t xml:space="preserve">Trocar por 'Referenciado em: Fase 16' e incluir lá a remissão, ou apagar a caixa.</t>
  </si>
  <si>
    <t xml:space="preserve">engenheiros caros gastam 70% da semana lutando contra pipelines lentos, filas de aprovação e dependências cruzadas, e apenas 30% gerando valor para o cliente.</t>
  </si>
  <si>
    <t xml:space="preserve">Proporção precisa, sem fonte, dada como regra geral. A própria cena não chega a 70% (12 horas de reunião, esperas por revisão e testes).</t>
  </si>
  <si>
    <t xml:space="preserve">Citar a pesquisa usada ou trocar por 'boa parte da semana' e deixar os números da cena falarem.</t>
  </si>
  <si>
    <t xml:space="preserve">Fundadores não-técnicos costumam aplicar ao time de engenharia o que aprenderam em outras áreas.</t>
  </si>
  <si>
    <t xml:space="preserve">A segunda abertura culpa o fundador não técnico, mas a cena é de Lucas, fundador técnico, com o time travado por atrito de ferramenta e processo.</t>
  </si>
  <si>
    <t xml:space="preserve">Reescrever a partir de Lucas: o fundador técnico também erra ao passar de 20 para 42 engenheiros, porque continua gerindo como geria 20. Cortar a nota sem acentos da linha 3266.</t>
  </si>
  <si>
    <t xml:space="preserve">Inclui career ladders (trilhas de carreira), levels (níveis), performance reviews (avaliações de desempenho), estrutura organizacional</t>
  </si>
  <si>
    <t xml:space="preserve">Onze glosas num parágrafo, inclusive de termos já glosados ('IC') ou usados à vontade ('squads (esquadrões)'). 'DevEx' (3262) vira 'DX' aqui sem aviso.</t>
  </si>
  <si>
    <t xml:space="preserve">Escrever em português e manter o inglês só onde ele é o termo de mercado. Escolher DevEx ou DX e usar um só até o fim do capítulo.</t>
  </si>
  <si>
    <t xml:space="preserve">L3 Engineer (início de carreira), L4 Senior Engineer, L5 Staff Engineer, L6 Principal Engineer, L7+ Distinguished ou Fellow.</t>
  </si>
  <si>
    <t xml:space="preserve">Terceira régua do trecho, incompatível com as outras: aqui L3 é início de carreira e L5 é Staff. No Cap. 3, L3 é Pleno e L5 é Sênior. Júnior e pleno somem.</t>
  </si>
  <si>
    <t xml:space="preserve">Usar uma única régua (por exemplo, L1 Júnior, L2 Pleno, L3 Sênior, L4 Staff, L5 Principal) no texto, nas tabelas de salário e no template, aqui e no Cap. 3.</t>
  </si>
  <si>
    <t xml:space="preserve">Pessoas como Jeff Dean e Sanjay Ghemawat fizeram Google ser o que é construindo trajetorias predominantemente como ICs</t>
  </si>
  <si>
    <t xml:space="preserve">Jeff Dean chefiou o Google Research e a área de IA como executivo sênior antes de virar cientista-chefe. 'Momentos pontuais' de liderança subestima. A frase está sem acentos.</t>
  </si>
  <si>
    <t xml:space="preserve">Usar só Sanjay Ghemawat como exemplo de contribuidor individual, ou descrever Dean com precisão. Corrigir 'o Google', 'trajetórias', 'altíssimo' e 'liderança técnica'.</t>
  </si>
  <si>
    <t xml:space="preserve">**Trilha de Manager.** L4 ou L5 Engineering Manager (gerencia 5-10 reports), L6 Senior EM (gerencia outros gerentes), L7 Director, L8 VP Engineering, L9 CTO.</t>
  </si>
  <si>
    <t xml:space="preserve">O template do mesmo capítulo (3333-3335) põe Senior EM em L5 e Director em L6, com 5 a 8 liderados. Os critérios de 3298-3302 também divergem da tabela, e L3 e L4 têm o mesmo impacto.</t>
  </si>
  <si>
    <t xml:space="preserve">Alinhar texto e tabela: EM em L4, Senior EM em L5 (par do Staff), Director em L6 (par do Principal). Copiar para o texto os critérios da tabela de 3327 e diferenciar o impacto de L3 e L4.</t>
  </si>
  <si>
    <t xml:space="preserve">| L5 Staff | 22-38k | 0,15-0,3% |</t>
  </si>
  <si>
    <t xml:space="preserve">Contradiz o Cap. 3 (3126-3128): lá Staff ganha R$ 40 a 80 mil CLT e Principal R$ 60 a 150 mil. Aqui, R$ 22 a 38 mil e R$ 30 a 55 mil. Nenhuma das tabelas cita fonte própria.</t>
  </si>
  <si>
    <t xml:space="preserve">Manter uma só tabela de referência, com fonte, data e regime (CLT ou PJ), e remeter a ela no outro capítulo. Se medirem empresas diferentes, dizer isso nos dois lugares.</t>
  </si>
  <si>
    <t xml:space="preserve">Empresas Serie B+ bem capitalizadas (Pave 2025, Atlantico Comp Survey 2024) podem pagar 30 a 50 por cento acima destas faixas</t>
  </si>
  <si>
    <t xml:space="preserve">Não conheço pesquisa com o nome 'Atlantico Comp Survey 2024', e a base da Pave é sobretudo americana. Fonte possivelmente inventada ou mal nomeada. 'Serie' sem acento.</t>
  </si>
  <si>
    <t xml:space="preserve">Confirmar as duas fontes. Se não existirem como citadas, escrever 'empresas a partir da Série B costumam pagar acima destas faixas' e indicar uma pesquisa brasileira verificável.</t>
  </si>
  <si>
    <t xml:space="preserve">(1) manager identifica que engineer opera consistentemente no próximo nível por 2-3 meses</t>
  </si>
  <si>
    <t xml:space="preserve">O Cap. 2 (2858) pede dois a três trimestres no nível atual e só atuação parcial no seguinte. E o capítulo tem um segundo processo de promoção, com quatro passos, em 3398.</t>
  </si>
  <si>
    <t xml:space="preserve">Fixar uma regra (por exemplo, dois trimestres operando no nível seguinte, com dossiê e calibração) e manter um só processo de promoção no volume, com remissão no Cap. 2.</t>
  </si>
  <si>
    <t xml:space="preserve">faz code reviews críticas, bloqueia decisões técnicas importantes.</t>
  </si>
  <si>
    <t xml:space="preserve">'Bloqueia decisões importantes' faz do tech lead um entrave. O sentido provável é ter a palavra final ou destravar decisões.</t>
  </si>
  <si>
    <t xml:space="preserve">'Revisa o código crítico e tem a palavra final nas decisões técnicas do time.'</t>
  </si>
  <si>
    <t xml:space="preserve">### A Promoção Perigosa: Transformando Seu Melhor Desenvolvedor no Primeiro Engineering Manager</t>
  </si>
  <si>
    <t xml:space="preserve">Este H3 interrompe a Parte 1: os H4 seguintes (squads, headcount, cultura, promoção) passam a pertencer a ele. O mesmo ocorre com 'Plano de Sucessão' sob 'A Ilusão de Medir' (3506).</t>
  </si>
  <si>
    <t xml:space="preserve">Rebaixar 'A Promoção Perigosa' a H4 dentro da Parte 1, depois de 'Tech Lead vs Engineering Manager'. Promover 'Plano de Sucessão Técnica' a H3 e pô-lo antes das armadilhas.</t>
  </si>
  <si>
    <t xml:space="preserve">A travessia tratada aqui e outra. Nao e a do fundador tecnico que vira CEO de fato. E a do engenheiro senior dentro do time</t>
  </si>
  <si>
    <t xml:space="preserve">Seção inteira (3356-3376) sem acentos. O 'e' no lugar de 'é' muda o sentido ('volta para o que da feedback rapido, e codigo'). E o Cap. 2 trata do fundador que vira gestor, não CEO.</t>
  </si>
  <si>
    <t xml:space="preserve">Restaurar os acentos da seção e das linhas 3266, 3286 e 3354. Trocar 'que vira CEO de fato' por 'que vira gestor'. O conteúdo é dos melhores do capítulo e deve ficar.</t>
  </si>
  <si>
    <t xml:space="preserve">O primeiro choque e de identidade. O engenheiro promovido construiu reputacao sendo quem resolve.</t>
  </si>
  <si>
    <t xml:space="preserve">Os três choques (identidade, métricas, tempo) repetem o Cap. 2: 'O que muda de verdade', as três tolerâncias e a caixa 'A identidade é o problema real'.</t>
  </si>
  <si>
    <t xml:space="preserve">Remeter ao Cap. 2 para o choque de identidade e manter aqui o que é próprio do sênior promovido: o papel do gestor do gestor (3368) e os sinais de fracasso aos seis meses (3372).</t>
  </si>
  <si>
    <t xml:space="preserve">EM novo nao vira gestor por treino, vira por exposicao supervisionada.</t>
  </si>
  <si>
    <t xml:space="preserve">Antítese de fecho, também em 'Documentação não é auxílio à venda. É o produto em si' (3431) e 'Promover é decisão organizacional, não recompensa por lealdade' (3400).</t>
  </si>
  <si>
    <t xml:space="preserve">'O EM novo aprende o cargo exercendo-o, com o próprio gestor por perto. É esse gestor quem decide se a transição dá certo.'</t>
  </si>
  <si>
    <t xml:space="preserve">O mais famoso é o modelo Spotify (publicado em 2012-2014 e adaptado em várias empresas desde então).</t>
  </si>
  <si>
    <t xml:space="preserve">O modelo aparece sem a ressalva que o próprio volume faz (4518 e Fase 17): o Spotify não o aplicou como descrito e seus autores desaconselham copiá-lo. Repete o bloco da Fase 17.</t>
  </si>
  <si>
    <t xml:space="preserve">Reduzir a um parágrafo com a ressalva e remeter ao bloco da Fase 17 (linha 1609) e ao capítulo de design organizacional (linha 4507).</t>
  </si>
  <si>
    <t xml:space="preserve">On-call justo: rotação com compensação adequada, alertas bem calibrados e documentação de runbooks.</t>
  </si>
  <si>
    <t xml:space="preserve">Plantão tem regra própria no Brasil: o sobreaviso (Súmula 428 do TST) é pago à parte e o acionamento vira hora extra. O capítulo não avisa.</t>
  </si>
  <si>
    <t xml:space="preserve">Acrescentar: 'Para CLT, plantão com celular é sobreaviso e se paga. Defina escala, valor e limite de acionamentos por escrito.' Remeter ao Vol. 8, Cap. 7 (linha 3340).</t>
  </si>
  <si>
    <t xml:space="preserve">Code review obrigatório: todo merge precisa de pelo menos uma revisão de par.</t>
  </si>
  <si>
    <t xml:space="preserve">Repete o Cap. 2 ('A Sombra do CTO'): code review, dívida, post-mortem e ADRs, que voltam em 3520. A regra de dívida diverge: 'não vinte por cento sempre' lá, 'dez a vinte' aqui.</t>
  </si>
  <si>
    <t xml:space="preserve">Tratar a cultura de engenharia num só lugar e remeter do outro. Unificar a regra de dívida com a do Cap. 5 e com os 20% do Ritual (3573).</t>
  </si>
  <si>
    <t xml:space="preserve">Este capítulo foca principalmente em DX externo, mas os princípios se aplicam nos dois.</t>
  </si>
  <si>
    <t xml:space="preserve">A cena, o conceito 'Atrito Sistêmico' e o título da Parte 2 prometem DevEx interno. A Parte 2 trata de DX externo (docs, SDK, DevRel), alheio à empresa de Lucas. O interno ganha seis linhas.</t>
  </si>
  <si>
    <t xml:space="preserve">Inverter: Parte 2 sobre DevEx interno (ciclos de feedback, carga cognitiva, fluxo, DORA e SPACE da Fase 17), com os números da cena. Levar o DX externo para uma caixa 'Se o seu produto é uma API'.</t>
  </si>
  <si>
    <t xml:space="preserve">Perfil. Experiência de desenvolvimento real, capacidade de escrever código, e produzir conteúdo técnico, e presença em comunidade. Papel. Conteúdo técnico, participação em eventos</t>
  </si>
  <si>
    <t xml:space="preserve">Rótulos viraram frases de uma palavra ('Perfil.', 'Papel.', 'Elementos.' em 3431) e as vírgulas antes de 'e' se acumulam até a frase perder a estrutura.</t>
  </si>
  <si>
    <t xml:space="preserve">'O perfil: experiência real de desenvolvimento, capacidade de escrever código e conteúdo técnico, presença em comunidade. O papel: produzir conteúdo, ir a eventos, responder em fóruns e criar exemplos.'</t>
  </si>
  <si>
    <t xml:space="preserve">A matemática é simples. Cada hora economizada por engenheiro, multiplicada por trinta a cinquenta engenheiros e por duzentos dias úteis, paga o time de plataforma em pouco tempo.</t>
  </si>
  <si>
    <t xml:space="preserve">Anuncia a conta e não a faz. O ROI de duas a cinco vezes não tem fonte. A cena tem os números para isso (42 engenheiros, 12 horas por semana em reunião, 3 dias de espera).</t>
  </si>
  <si>
    <t xml:space="preserve">Fazer a conta: uma hora por dia economizada para 42 engenheiros em 220 dias úteis dá cerca de 9.200 horas por ano, perto de cinco pessoas em tempo integral. Um time de plataforma de três se paga.</t>
  </si>
  <si>
    <t xml:space="preserve">### A Ilusão de Medir Linhas de Código, Commits ou Velocidade Individual de Story Points</t>
  </si>
  <si>
    <t xml:space="preserve">Nenhum dos sete itens trata de linhas de código, commits ou story points. São armadilhas de carreira, calibração, headcount e DX. O tema só aparece na Regra de Sobrevivência (3571).</t>
  </si>
  <si>
    <t xml:space="preserve">Renomear para 'As armadilhas da gestão de engenharia' e escrever em prosa. Para manter o tema do título, acrescentar um parágrafo sobre métricas individuais e a Lei de Goodhart.</t>
  </si>
  <si>
    <t xml:space="preserve">uma sessão mensal de pair em áreas de bus factor alto é suficiente para começar.</t>
  </si>
  <si>
    <t xml:space="preserve">Inverte o conceito: o risco está no bus factor baixo, como diz a linha 3508. A definição de 3508 também está torta ('o número de pessoas que... pararia').</t>
  </si>
  <si>
    <t xml:space="preserve">'Uma sessão mensal de pareamento nas áreas de bus factor baixo já é um começo.' Em 3508: 'Bus factor é o menor número de pessoas que, se saíssem juntas, parariam um sistema crítico.'</t>
  </si>
  <si>
    <t xml:space="preserve">### O Espelho de Paul Graham e Nicole Forsgren: Quanto Tempo Leva Para Uma Linha de Código Chegar ao Cliente?</t>
  </si>
  <si>
    <t xml:space="preserve">Nenhum dos dois é citado no corpo. O ensaio de Graham sobre a agenda do criador e o DORA de Forsgren aparecem só aqui e no Ritual, sem explicação.</t>
  </si>
  <si>
    <t xml:space="preserve">Apresentar DORA e a agenda do criador (maker's schedule) na Parte 2 reescrita, com remissão à Fase 17 (linha 1306), e deixar os nomes no Espelho como eco.</t>
  </si>
  <si>
    <t xml:space="preserve">Extraia as 4 métricas DORA (Deployment Frequency, Lead Time for Changes, Change Failure Rate e MTTR) dos últimos 30 dias</t>
  </si>
  <si>
    <t xml:space="preserve">O DORA renomeou o MTTR (recuperação de implantação com falha) e passou a discutir uma quinta métrica. E o Ritual pede instrumentação que o capítulo não ensina.</t>
  </si>
  <si>
    <t xml:space="preserve">Atualizar os nomes pelo relatório DORA mais recente e remeter ao passo a passo do painel na Fase 17 (linha 1342). Na primeira segunda-feira, pedir só lead time e espera por revisão.</t>
  </si>
  <si>
    <t xml:space="preserve">Três anos depois, no auge do pico da safra de soja no Mato Grosso, aquela mesma gambiarra cobrou a fatura com juros de agiota.</t>
  </si>
  <si>
    <t xml:space="preserve">A cena de Henrique (gambiarra fiscal, onze horas fora do ar, multa de R$ 950 mil) some após o primeiro parágrafo. Nem o corpo nem o Espelho voltam ao caso.</t>
  </si>
  <si>
    <t xml:space="preserve">Usar o caso como fio: classificar a gambiarra (dívida deliberada sem prazo), medir os juros (horas por mudança de alíquota), montar a amortização e a conversa com o conselho com os números dele. Cortar "auge do pico".</t>
  </si>
  <si>
    <t xml:space="preserve">Dívida técnica não é pecado moral nem troféu de velocidade; é um instrumento financeiro idêntico ao endividamento bancário.</t>
  </si>
  <si>
    <t xml:space="preserve">Antítese com ponto e vírgula e exagero. Dívida técnica não tem credor, taxa nem contrato. A analogia serve, mas não é "idêntica".</t>
  </si>
  <si>
    <t xml:space="preserve">"Dívida técnica funciona como empréstimo: você antecipa a entrega e paga juros em horas de manutenção até quitar o principal."</t>
  </si>
  <si>
    <t xml:space="preserve">A analogia útil são juros compostos negativos em codebase (base de código).</t>
  </si>
  <si>
    <t xml:space="preserve">As seções sobre principal, juros e amortização (3598) e sobre o atalho que financia o PMF (3602) têm duas linhas cada. E juro negativo encolheria a dívida, o oposto do que se quer dizer.</t>
  </si>
  <si>
    <t xml:space="preserve">Definir os termos com o caso: principal é o atalho (regras fiscais coladas no banco), juro são as horas extras a cada mudança de alíquota, amortização é o sprint que isola e testa o módulo. Trocar por "juros compostos contra você".</t>
  </si>
  <si>
    <t xml:space="preserve">&gt; [!warning] Board, e investidor, não veem</t>
  </si>
  <si>
    <t xml:space="preserve">Vírgula da troca mecânica quebra a sintaxe em pares, não só em listas: "Board, e investidor, não veem", "Ferramentas, e capacidades descritas aqui, refletem" (3737), "rollout, e governança" (3772).</t>
  </si>
  <si>
    <t xml:space="preserve">Varrer os pares com ", e " e ", ou " em todo o trecho. Ex.: "Conselho e investidor não veem".</t>
  </si>
  <si>
    <t xml:space="preserve">### Inventário de Passivo Técnico, Imposto Fixo de 20% por Sprint e Refatoração Incremental (Strangler Fig)</t>
  </si>
  <si>
    <t xml:space="preserve">O título promete o Strangler Fig, mas o corpo só diz "Refactor incremental é norma". O padrão nunca é explicado, e o Espelho cobra "estrangular o legado módulo por módulo".</t>
  </si>
  <si>
    <t xml:space="preserve">Explicar o padrão de Martin Fowler (2004): uma fachada roteia as chamadas, o módulo novo cresce ao lado do velho e assume cliente por cliente. Exemplo: isolar o cálculo fiscal de Henrique num serviço com testes.</t>
  </si>
  <si>
    <t xml:space="preserve">Qualitativo. Ticket bugs por sprint, e tempo para adicionar feature simples.</t>
  </si>
  <si>
    <t xml:space="preserve">Rótulo trocado: bugs por sprint e tempo de entrega são medidas quantitativas. "Ticket bugs" é truncamento.</t>
  </si>
  <si>
    <t xml:space="preserve">"Quantitativo: tickets de bug por sprint e tempo para entregar uma mudança simples." Deixar a pesquisa de tempo do time (3617) como a medida qualitativa.</t>
  </si>
  <si>
    <t xml:space="preserve">SPACE framework. Satisfaction, Performance, Activity, Communication, Efficiency.</t>
  </si>
  <si>
    <t xml:space="preserve">SPACE e DORA aparecem como siglas em inglês, sem tradução nem ligação com dívida. SPACE mede produtividade e experiência do dev, não o estoque de dívida.</t>
  </si>
  <si>
    <t xml:space="preserve">Trocar por medidas de dívida: arquivos com mais mudança e mais bug, horas de manutenção por sprint, tempo de uma mudança típica. Para SPACE e DORA, remeter ao Cap. 4.</t>
  </si>
  <si>
    <t xml:space="preserve">Accidental debt. A decisão foi boa na hora. O contexto mudou. E agora é débito.</t>
  </si>
  <si>
    <t xml:space="preserve">Categorias em inglês e fora do cânone. O capítulo alterna dívida, debt, tech debt e débito para a mesma coisa.</t>
  </si>
  <si>
    <t xml:space="preserve">Usar o quadrante de Fowler (2009) em português: deliberada ou inadvertida, prudente ou imprudente, mais a obsolescência de dependências. Fixar "dívida técnica" e classificar a gambiarra de Henrique no quadrante.</t>
  </si>
  <si>
    <t xml:space="preserve">Em termos de business. Não "temos debt técnico". Mas "velocity caiu trinta por cento</t>
  </si>
  <si>
    <t xml:space="preserve">A melhor ideia da seção (falar com o conselho em números) vem em inglês: board, business, velocity, delivery. "Board" domina o capítulo, mas o Cap. 6 já diz "conselho".</t>
  </si>
  <si>
    <t xml:space="preserve">"Fale em resultado. Em vez de 'temos dívida técnica', diga 'a entrega caiu 30%, 40% do tempo vai para manutenção e o roadmap atrasa dois trimestres'." Trocar board por conselho no capítulo.</t>
  </si>
  <si>
    <t xml:space="preserve">Code review rigoroso. Catch debt antes de merge.</t>
  </si>
  <si>
    <t xml:space="preserve">O núcleo do capítulo (3613 a 3666) é esqueleto de anotação: rótulos em inglês e fragmentos sem verbo. Título dramático, corpo de manual seco.</t>
  </si>
  <si>
    <t xml:space="preserve">Reescrever as seis etapas em prosa, cada uma com o caso de Henrique e um número. Ex.: "Antes do merge, a revisão pergunta se a mudança cria dívida e quem paga. Se cria, o PR registra o prazo de quitação."</t>
  </si>
  <si>
    <t xml:space="preserve">### O Espelho de Ward Cunningham: Você Está Usando Alavancagem ou Entrando no Cheque Especial Técnico?</t>
  </si>
  <si>
    <t xml:space="preserve">Cunningham só aparece no título do Espelho. O capítulo não diz que ele criou a metáfora (OOPSLA, 1992) nem que a usava para aprendizado ainda não incorporado ao código, não para gambiarra.</t>
  </si>
  <si>
    <t xml:space="preserve">Abrir a parte conceitual com a origem: Cunningham explicando aos chefes do WyCash por que refatorar. Usar a distinção dele para separar a dívida prudente da gambiarra de Henrique.</t>
  </si>
  <si>
    <t xml:space="preserve">Existe uma cota protegida e inegociável de 15% a 25% da capacidade de cada sprint dedicada à saúde arquitetural</t>
  </si>
  <si>
    <t xml:space="preserve">O corpo crava 20% "Não negociável" (3644) e o título fala em "Imposto Fixo de 20%". O Espelho troca para 15% a 25%. A regra não tem fonte em nenhum dos lugares.</t>
  </si>
  <si>
    <t xml:space="preserve">Uma formulação só: 20% como ponto de partida, ajustável entre 15% e 25% conforme o mapa de calor. Dizer de onde vem a prática.</t>
  </si>
  <si>
    <t xml:space="preserve">Nunca pague dívida técnica em módulos frios que ninguém altera e que funcionam quietos; amortize com violência cirúrgica apenas os módulos quentes</t>
  </si>
  <si>
    <t xml:space="preserve">Contradiz a abertura: o módulo fiscal de Henrique era frio e quieto até a alíquota mudar. Contradiz também a prioridade "Risk" (3637). "Violência cirúrgica" é adjetivo inflado.</t>
  </si>
  <si>
    <t xml:space="preserve">Ressalvar: módulo frio com exposição fiscal, regulatória ou de segurança entra na fila mesmo sem mudanças, porque o gatilho vem de fora (alíquota, falha de segurança). Trocar "violência cirúrgica" por "prioridade".</t>
  </si>
  <si>
    <t xml:space="preserve">Em janeiro de 2026, Lucas decidiu liberar irrestritamente agentes autônomos de geração de código para todos os quarenta desenvolvedores</t>
  </si>
  <si>
    <t xml:space="preserve">Lucas some após a abertura. O corpo é manual genérico que não usa os 210% de PRs, a revisão soterrada nem a injeção de SQL. O Espelho também não volta a ele.</t>
  </si>
  <si>
    <t xml:space="preserve">Fazer de Lucas o fio: o que o piloto teria mostrado, a política escrita depois, as métricas trocadas. Injeção de SQL costuma gerar vazamento, não queda: usar o vazamento com aviso à ANPD (Res. CD/ANPD 15/2024).</t>
  </si>
  <si>
    <t xml:space="preserve">A verdade nua sobre Inteligência Artificial na engenharia de software é que a IA não elimina a necessidade de rigor arquitetural</t>
  </si>
  <si>
    <t xml:space="preserve">Abertura enfática ("A verdade nua"), antítese "não elimina, amplifica" e "exponencialmente" inflado na mesma frase.</t>
  </si>
  <si>
    <t xml:space="preserve">"A IA amplia o que o time já é: um time com testes e revisão anda mais rápido, um time sem eles quebra mais rápido."</t>
  </si>
  <si>
    <t xml:space="preserve">Claude Code (2024 a 2025) levou ao agente autônomo que executa tarefas complexas.</t>
  </si>
  <si>
    <t xml:space="preserve">Claude Code saiu em fevereiro de 2025. Agentes autônomos vieram antes (Aider em 2023, Devin e SWE-agent em 2024). A frase seguinte crava "vinte a quarenta por cento" sem fonte.</t>
  </si>
  <si>
    <t xml:space="preserve">"Em 2024, Devin e SWE-agent mostraram agentes que resolvem issues sozinhos. Em 2025, Claude Code, Codex e Gemini CLI levaram o agente ao terminal." Cortar o percentual ou citar pesquisa.</t>
  </si>
  <si>
    <t xml:space="preserve">Codeium, ou Windsurf. Alternativa open-source-leaning. Similar em output.</t>
  </si>
  <si>
    <t xml:space="preserve">Mapa de 2024 vendido como 2026. Codeium virou Windsurf, vendida à Cognition em 2025, e não é open source. Faltam Codex, Gemini CLI e o agente do Copilot. Claude Code está nos tiers 1 e 2.</t>
  </si>
  <si>
    <t xml:space="preserve">Reescrever por categoria (autocompletar, agente na IDE, agente no terminal, agente em nuvem, revisão), com dois exemplos atuais por categoria e a data da checagem. Verificar cada nome em outubro de 2026.</t>
  </si>
  <si>
    <t xml:space="preserve">A Windsurf teve o CEO contratado pelo Google e foi comprada pela Cognition, dona do Devin, em julho de 2025. É produto comercial, não open source.</t>
  </si>
  <si>
    <t xml:space="preserve">https://pulse2.com/cognition-acquiring-windsurf-on-the-heels-of-google-deal</t>
  </si>
  <si>
    <t xml:space="preserve">Copilot Workspace. Interpretação de issues, e geração de PRs.</t>
  </si>
  <si>
    <t xml:space="preserve">O Copilot Workspace foi encerrado em maio de 2025 e deu lugar ao agente de codificação do Copilot. "AI Software Engineer", na mesma linha, não é produto.</t>
  </si>
  <si>
    <t xml:space="preserve">Substituir pelo agente de codificação do GitHub Copilot, que recebe uma issue e abre o PR. Cortar "AI Software Engineer" e "AI-SWE" (3714) ou dar o nome real.</t>
  </si>
  <si>
    <t xml:space="preserve">O agente de codificação do GitHub Copilot entrou em prévia pública em 19/05/2025. Ele recebe uma issue atribuída, trabalha sozinho e devolve o trabalho para revisão em pull request.</t>
  </si>
  <si>
    <t xml:space="preserve">https://github.blog/changelog/2025-05-19-github-copilot-coding-agent-in-public-preview/</t>
  </si>
  <si>
    <t xml:space="preserve">Testes. QA Wolf, Devzero, TestGPT.</t>
  </si>
  <si>
    <t xml:space="preserve">DevZero faz ambiente de desenvolvimento, não teste. TestGPT era o nome antigo da CodiumAI, hoje Qodo. "Gemini Code Transform" e "Facet", na mesma linha, não parecem produtos reais.</t>
  </si>
  <si>
    <t xml:space="preserve">Checar cada ferramenta dos tiers. Para migração, citar algo verificável (ex.: Amazon Q Developer para upgrade de Java) ou descrever a capacidade sem marca.</t>
  </si>
  <si>
    <t xml:space="preserve">Substituem, ou augmentam, revisão humana.</t>
  </si>
  <si>
    <t xml:space="preserve">Inglês em quase toda frase: "augmentam" (não existe), deprecados, "debug bug", engs seniors, training, senior judgment, rollout, subset. O leitor não técnico se perde.</t>
  </si>
  <si>
    <t xml:space="preserve">Português onde há equivalente (revisão de código, implantação, subconjunto, treinamento, julgamento sênior). Manter só nomes de produto e siglas consagradas.</t>
  </si>
  <si>
    <t xml:space="preserve">### O Playbook de Adoção Segura: Regras de Contexto, Testes Gerados por IA e Guardrails no CI/CD</t>
  </si>
  <si>
    <t xml:space="preserve">O corpo é roteiro genérico de adoção de ferramenta. Arquivo de contexto (CLAUDE.md, AGENTS.md) só aparece no Ritual. Travas de CI (SAST, segredos, tamanho de PR) não aparecem.</t>
  </si>
  <si>
    <t xml:space="preserve">Escrever as três travas: arquivo de regras na raiz (AGENTS.md, regras do Cursor, que substituíram o .cursorrules), teste obrigatório para código gerado, CI com SAST, varredura de segredos e limite de tamanho de PR. Mostrar como teriam salvo Lucas.</t>
  </si>
  <si>
    <t xml:space="preserve">#### Fase 2, assessment (mês 1)</t>
  </si>
  <si>
    <t xml:space="preserve">O playbook começa na "Fase 2" (não há Fase 1) e numera "Fase 2 a 5", o que colide com o mapa de fases da coleção (Fase 2 é Articulação e captura da ideia).</t>
  </si>
  <si>
    <t xml:space="preserve">Renomear: "Etapa 1, diagnóstico (mês 1)", "Etapa 2, piloto (meses 2 e 3)", "Etapa 3, expansão e governança (meses 3 a 6)", "Etapa 4, maturidade".</t>
  </si>
  <si>
    <t xml:space="preserve">Entender o que o time usa hoje, o que sabe, e o que precisa. Perguntas. Quantos devs já usam Copilot, ou similares?</t>
  </si>
  <si>
    <t xml:space="preserve">Listas viradas em frases soltas no capítulo inteiro ("Perguntas.", "Riscos.", "Métricas úteis.", "Implicações.", "Tendências."). Lê como anotação, não como texto.</t>
  </si>
  <si>
    <t xml:space="preserve">Rótulo com dois-pontos e lista quando for checklist, prosa quando for argumento. Ex.: "No primeiro mês, descubra quem já usa IA por conta própria, em quais linguagens e com que restrição de dados."</t>
  </si>
  <si>
    <t xml:space="preserve">Os developers relatam produtividade subjetiva. Métricas. PRs mergeados por dev por semana, bugs escapando para produção, e cycle time.</t>
  </si>
  <si>
    <t xml:space="preserve">O piloto mede PRs por dev (de novo em 3843 e 3929), o sintoma do desastre de Lucas (PRs +210%). A seção 3488 do Cap. 4 condena medir commits. E 3853 diz que tempo de revisão subir ou cair é bom.</t>
  </si>
  <si>
    <t xml:space="preserve">Medir lead time até produção, taxa de falha de mudança, tamanho médio de PR, tempo de revisão e retrabalho. Avisar que a percepção do dev engana (METR, 2025). Tirar PRs por dev como meta.</t>
  </si>
  <si>
    <t xml:space="preserve">### Onde a IA Multiplica por 5x: Testes Unitários, Migrações, Boilerplate e Documentação Viva</t>
  </si>
  <si>
    <t xml:space="preserve">O título promete 5x e a 3900 diz que "os ganhos reais tendem a quinze a quarenta por cento. Não duzentos por cento." "Multiplica por 5x" ainda é redundante.</t>
  </si>
  <si>
    <t xml:space="preserve">"Onde a IA rende mais: testes, migrações, código repetitivo e documentação." Dar os ganhos por tarefa como faixas com fonte e lembrar que o ganho no fluxo inteiro é menor.</t>
  </si>
  <si>
    <t xml:space="preserve">IA gera oitenta por cento do código. O dev ajusta. Tempo por task cai cinquenta a setenta por cento.</t>
  </si>
  <si>
    <t xml:space="preserve">Os dez casos trazem percentuais precisos sem fonte (3782, 3784, 3786, 3796, 3800). Soam medidos, mas não são.</t>
  </si>
  <si>
    <t xml:space="preserve">Citar estudo para cada faixa ou trocar por relato qualitativo e mandar o leitor medir no piloto: "meça no seu time antes de prometer ao conselho".</t>
  </si>
  <si>
    <t xml:space="preserve">### Blindagem de Código e IP: Zero Data Retention, SAST Automatizado e Segredos</t>
  </si>
  <si>
    <t xml:space="preserve">O corpo não explica ZDR (só aparece no Espelho), não cita ferramenta de SAST nem varredura de segredos e não trata de quem é dono do código gerado por IA.</t>
  </si>
  <si>
    <t xml:space="preserve">Explicar ZDR e como contratar, dar exemplos de SAST e de varredura de segredos e tratar autoria e licença do código gerado (Leis 9.609 e 9.610), tema da diligência de M&amp;A que Lucas enfrenta no Vol. 9.</t>
  </si>
  <si>
    <t xml:space="preserve">GitHub Copilot Enterprise, Claude Enterprise, e outros planos, têm cláusulas de não-treinamento. As versões grátis frequentemente não.</t>
  </si>
  <si>
    <t xml:space="preserve">Impreciso para 2026. Planos individuais da Anthropic, inclusive o Pro sugerido em 3882, passaram a treinar com dados de quem consente. Copilot Business também não treina.</t>
  </si>
  <si>
    <t xml:space="preserve">Listar por plano o que garante não treinar e qual retenção vale (empresarial, equipe, API com ZDR). Proibir plano individual para código da empresa.</t>
  </si>
  <si>
    <t xml:space="preserve">Medir "aumento de produtividade por IA" é difícil. Mas essencial.</t>
  </si>
  <si>
    <t xml:space="preserve">"Essencial" vira muleta no capítulo (3808, 3822, 3860, 3896, 3904, 3908, 3934), em frases curtas que não dizem o que fazer.</t>
  </si>
  <si>
    <t xml:space="preserve">Trocar o adjetivo pela ação: "Medir é difícil. Comece com três números antes do piloto: lead time, taxa de falha e tempo de revisão."</t>
  </si>
  <si>
    <t xml:space="preserve">METR (Model Evaluation and Threat Research) publicou estudos mais recentes, com achados mistos.</t>
  </si>
  <si>
    <t xml:space="preserve">O METR (jul/2025) achou devs experientes 19% mais lentos com IA, embora se achassem 20% mais rápidos. Não é "ganho menor ou nulo". Os 55% do GitHub mediam tempo numa tarefa, não percepção.</t>
  </si>
  <si>
    <t xml:space="preserve">Descrever cada estudo com desenho e resultado: GitHub 2023 (uma tarefa, 55% mais rápida), METR 2025 (19% mais lento em código maduro), DORA 2024 (adoção de IA ligada a queda de estabilidade). Fechar com a lição para Lucas.</t>
  </si>
  <si>
    <t xml:space="preserve">O estudo do METR de julho de 2025 (16 devs experientes, 246 tarefas em repositórios maduros) mediu 19% mais tempo com IA. Eles esperavam ganho de 24% e depois acreditavam ter ganho 20%.</t>
  </si>
  <si>
    <t xml:space="preserve">https://metr.org/blog/2025-07-10-early-2025-ai-experienced-os-dev-study/</t>
  </si>
  <si>
    <t xml:space="preserve">### A Realidade Brasileira: Custo em Dólar por Assento, Legado Fiscal e ROI Líquido</t>
  </si>
  <si>
    <t xml:space="preserve">"Legado Fiscal" não aparece no corpo. Falta a carga sobre software importado (IOF e, conforme o enquadramento, IRRF, CIDE, PIS/COFINS-Importação, ISS) e o código fiscal brasileiro onde a IA erra.</t>
  </si>
  <si>
    <t xml:space="preserve">Um parágrafo sobre o custo efetivo da assinatura em dólar, com tributos e IOF e a ressalva de validar com o contador. Outro sobre NF-e, SPED e regras estaduais como zona de risco da IA, ligado ao caso de Henrique.</t>
  </si>
  <si>
    <t xml:space="preserve">Para time de trinta devs, o custo de ferramenta-IA é R$ 1.500 a R$ 3.000 por mês.</t>
  </si>
  <si>
    <t xml:space="preserve">Conta só assento de autocompletar. O capítulo abre com agentes, que em 2026 custam centenas de dólares por dev (planos máximos, uso de API). A própria 3898 fala em "dezenas de milhares por mês".</t>
  </si>
  <si>
    <t xml:space="preserve">Refazer com três cenários (autocompletar, agente na IDE, agente com uso intenso de API), preços de outubro de 2026 e o plano empresarial que a 3884 exige. Somar câmbio, IOF e tributos.</t>
  </si>
  <si>
    <t xml:space="preserve">Código em empresa que processa dados pessoais (maioria das startups brasileiras) não pode ser compartilhado com API de terceiro, se contiver dados pessoais.</t>
  </si>
  <si>
    <t xml:space="preserve">A LGPD não proíbe usar operador terceiro. Exige base legal, contrato e, com fornecedor no exterior, mecanismo de transferência internacional (art. 33, Res. CD/ANPD 19/2024). Não treinar não basta.</t>
  </si>
  <si>
    <t xml:space="preserve">"Código não deve conter dado pessoal. Se o fluxo levar dados ao fornecedor, você precisa de base legal, contrato de operador e cláusulas-padrão da ANPD para a transferência internacional." Remeter ao Vol. 8.</t>
  </si>
  <si>
    <t xml:space="preserve">A LGPD não proíbe enviar dados a fornecedor de IA. Exige base legal, instruções ao operador e, se o fornecedor estiver no exterior, um mecanismo do art. 33, como as cláusulas-padrão da Res. CD/ANPD 19/2024.</t>
  </si>
  <si>
    <t xml:space="preserve">https://www.demarest.com.br/anpd-aprova-o-regulamento-de-transferencia-internacional-de-dados/</t>
  </si>
  <si>
    <t xml:space="preserve">Junior, mais IA, em algumas tarefas, substitui mid-level.</t>
  </si>
  <si>
    <t xml:space="preserve">Contradiz a abertura (juniores que não sabiam explicar o código da IA) e a atrofia júnior (3894). Traz o resíduo de "+" virado "mais", também em 3782 e 3896.</t>
  </si>
  <si>
    <t xml:space="preserve">"Em tarefas repetitivas, um júnior com IA entrega o volume de um pleno. Sem revisão sênior, entrega também os erros que não sabe enxergar."</t>
  </si>
  <si>
    <t xml:space="preserve">Política "só posso usar IA em código não-crítico". Muito restritiva. Os devs usam escondido. Melhor. Política específica sobre dados sensíveis. Não sobre criticidade.</t>
  </si>
  <si>
    <t xml:space="preserve">Contradiz 3774 (não usar IA em código sensível), 3833 e 3926 (revisão extra por criticidade) e a Regra de Sobrevivência. "Melhor." é dois-pontos virado ponto.</t>
  </si>
  <si>
    <t xml:space="preserve">"Melhor: liberar IA em todo o código, com revisão extra em autenticação, criptografia e pagamento, e proibir dado sensível no prompt." Alinhar com a 3774.</t>
  </si>
  <si>
    <t xml:space="preserve">Este capítulo descreve o estado da arte em abril de 2026.</t>
  </si>
  <si>
    <t xml:space="preserve">A data não bate com o conteúdo (Codeium, Copilot Workspace, Cody, Angular 19). Há três prazos de revisão: anual (3737), seis a doze meses (aqui), anual mínima com "superada em seis meses" (3906).</t>
  </si>
  <si>
    <t xml:space="preserve">Uma nota só, no início do capítulo, com a data real da checagem e um prazo único de revisão. Atualizar ferramentas, preços e estudos antes de afirmar abril de 2026.</t>
  </si>
  <si>
    <t xml:space="preserve">O capítulo não reflete abril de 2026. O Copilot Workspace saiu do ar em maio de 2025, substituído pelo agente de código do Copilot, e a Windsurf foi vendida à Cognition em julho de 2025.</t>
  </si>
  <si>
    <t xml:space="preserve">https://aiwiki.ai/wiki/copilot_workspace/raw</t>
  </si>
  <si>
    <t xml:space="preserve">Com doze unidades, o backoffice já somava trinta e quatro pessoas em três salas comerciais na Savassi</t>
  </si>
  <si>
    <t xml:space="preserve">A conta não fecha: seis contratações por clínica nova dariam cerca de 70 pessoas em 12 unidades, e ir a 30 exigiria mais de cem, não "mais vinte". De 12 para 35 é 2,9x, não os 4x do título.</t>
  </si>
  <si>
    <t xml:space="preserve">Ajustar os números (ex.: dois postos de backoffice por unidade nova) e o título ("por 3x"). Se o caso virar o fio do capítulo, mostrar a conta de antes e depois.</t>
  </si>
  <si>
    <t xml:space="preserve">Em Belo Horizonte, a Dra. Camila enfrentava a parede clássica das empresas de serviços e saúde no Brasil</t>
  </si>
  <si>
    <t xml:space="preserve">Rede de 12 a 35 unidades com backoffice central contradiz o arco: Vol. 5 (quatro unidades), Vol. 6 (três e franquia), Cap. 11 deste volume (três para nove). E "glosas médicas" em rede odontológica.</t>
  </si>
  <si>
    <t xml:space="preserve">Alinhar com a cronologia: poucas unidades próprias e franqueadas, com o backoffice virando central de serviços da rede. Usar "glosas de convênios odontológicos".</t>
  </si>
  <si>
    <t xml:space="preserve">Camila redesenhou cada fluxo repetitivo combinando automação determinística via API com agentes de IA generativa supervisionados por exceção.</t>
  </si>
  <si>
    <t xml:space="preserve">Camila some após a abertura. O corpo não mostra nenhum fluxo dela e ignora que glosa e prontuário são dado de saúde, que o capítulo manda não enviar a LLM externo sem análise (4139).</t>
  </si>
  <si>
    <t xml:space="preserve">Usar o fluxo de glosas como exemplo da anatomia híbrida e da conta de custo, e mostrar a decisão jurídica dela: anonimização, base legal do art. 11 da LGPD, contrato com o fornecedor.</t>
  </si>
  <si>
    <t xml:space="preserve">Bem-vindo à era d'**A Escala Desacoplada de Headcount (AI Ops)**</t>
  </si>
  <si>
    <t xml:space="preserve">"AIOps" já nomeia outra coisa no mercado (IA para operações de TI, termo do Gartner). O conceito novo vem igualado à sigla, com clichê ("Bem-vindo à era") e contração "d'A".</t>
  </si>
  <si>
    <t xml:space="preserve">Chamar de "operações com IA" e avisar a colisão uma vez ("não confundir com AIOps, o monitoramento de TI"). Manter "Escala Desacoplada de Headcount" como nome do conceito, sem a sigla.</t>
  </si>
  <si>
    <t xml:space="preserve">**AI Ops e Automação Inteligente, Como Usar IA para Operar Melhor**</t>
  </si>
  <si>
    <t xml:space="preserve">Subtítulo antigo em negrito, solto depois da abertura, com vírgula no lugar de dois-pontos. Resíduo de versão anterior.</t>
  </si>
  <si>
    <t xml:space="preserve">Cortar a linha.</t>
  </si>
  <si>
    <t xml:space="preserve">Frase corrompida ("de I"). As camadas 1 e 2 se sobrepõem (ambas uso pessoal do fundador) e o mapa de "quatro camadas" ignora o Cap. 6, IA na engenharia, deste volume.</t>
  </si>
  <si>
    <t xml:space="preserve">Reescrever a camada 2 ou fundi-la com a 1, e incluir a IA na engenharia interna (Cap. 6) no mapa, ou explicar por que fica de fora.</t>
  </si>
  <si>
    <t xml:space="preserve">### Anatomia de um Workflow Híbrido: Combinando Regras Determinísticas com Raciocínio de LLM</t>
  </si>
  <si>
    <t xml:space="preserve">A seção lista cinco tipos de tarefa e nunca mostra a anatomia prometida (regra, LLM, validação, exceção, humano). A tese central da abertura fica sem demonstração.</t>
  </si>
  <si>
    <t xml:space="preserve">Desenhar um fluxo real, de preferência a glosa de Camila: regra valida a guia, LLM lê a justificativa clínica, schema valida a saída, limiar de confiança manda a dúvida para a fila humana, tudo registrado.</t>
  </si>
  <si>
    <t xml:space="preserve">Receber um PDF de nota fiscal e extrair CNPJ, valor, data e itens para uma planilha.</t>
  </si>
  <si>
    <t xml:space="preserve">No Brasil a NF-e é um XML. Ler o PDF (DANFE) com LLM contraria a tese do capítulo de automatizar o determinístico com código.</t>
  </si>
  <si>
    <t xml:space="preserve">"Para NF-e, baixe o XML e leia com código. Reserve o LLM para o que não tem padrão: recibo, contrato, laudo, e-mail." Idem para dados de empresa, que saem do CNPJ.</t>
  </si>
  <si>
    <t xml:space="preserve">O modelo treinado na base de conhecimento interna responde com mais consistência e velocidade do que um agente humano</t>
  </si>
  <si>
    <t xml:space="preserve">Não há treino: o modelo consulta a base (RAG), como a própria 4066 explica ("sem precisar treinar um modelo novo").</t>
  </si>
  <si>
    <t xml:space="preserve">"O modelo que consulta a base de conhecimento interna responde..."</t>
  </si>
  <si>
    <t xml:space="preserve">### A Stack Realista no Brasil: Orquestradores, APIs, WhatsApp e Integração com ERPs Nacionais</t>
  </si>
  <si>
    <t xml:space="preserve">Nenhum ERP nacional aparece (TOTVS, Omie, Bling, Sankhya, Conta Azul) e o WhatsApp só passa de raspão. A pilha é americana (Slack, HubSpot, Salesforce). Falta o MCP, padrão de conexão desde 2025.</t>
  </si>
  <si>
    <t xml:space="preserve">Mostrar como ligar IA a dois ERPs brasileiros comuns (API, webhook, exportação), citar o MCP como forma de expor sistemas internos ao modelo e tratar o WhatsApp aqui ou remeter à seção dele.</t>
  </si>
  <si>
    <t xml:space="preserve">Para a maioria das tarefas de AI Ops, GPT-4o ou Claude Sonnet são suficientes. Modelos maiores (GPT-4 Turbo, Claude Opus) só se justificam</t>
  </si>
  <si>
    <t xml:space="preserve">Tabela e conselhos de 2024 (GPT-4o, Claude 3.5/3.7, Gemini 1.5 Pro, Llama 3, GPT-4 Turbo), vários aposentados em 2025. Os marcos de preço (4289) e as dicas de 4212 param em 2024.</t>
  </si>
  <si>
    <t xml:space="preserve">Tabela por faixa (pequeno e barato, intermediário, raciocínio), com exemplos vigentes em outubro de 2026 e a data da checagem. Mesma revisão em 4212 e 4289.</t>
  </si>
  <si>
    <t xml:space="preserve">O GPT-4 Turbo sai da API em 23/10/2026 e o GPT-4o e o GPT-4o mini têm desligamento marcado para 14/01/2027. Gemini 1.5 Pro e Claude Sonnet 3.5 e 3.7 já não aparecem nas listas do Google e da Anthropic.</t>
  </si>
  <si>
    <t xml:space="preserve">### Atacando as Cinco Minas de Ouro: Financeiro, Jurídico, RH, SDR e Operações de Campo</t>
  </si>
  <si>
    <t xml:space="preserve">O corpo cobre Customer Success, Vendas e Produto. Financeiro, jurídico, RH e operações de campo não aparecem, e são justo as áreas do caso de Camila.</t>
  </si>
  <si>
    <t xml:space="preserve">Ajustar o título às áreas tratadas ou escrever as que faltam: conciliação e glosas no financeiro, triagem de contratos no jurídico, admissão e folha no RH, ordem de serviço em campo.</t>
  </si>
  <si>
    <t xml:space="preserve">a IA busca informações públicas (LinkedIn, site, notícias recentes) e preenche campos no CRM automaticamente</t>
  </si>
  <si>
    <t xml:space="preserve">Raspar o LinkedIn viola os termos do site, e dado pessoal público segue sob a LGPD (finalidade e boa-fé, art. 7º). Sem ressalva, o conselho expõe a empresa.</t>
  </si>
  <si>
    <t xml:space="preserve">Usar dados da empresa (CNPJ, CNAE, site) e fornecedores de dados com base legal documentada. Para dados do contato, legítimo interesse com teste de balanceamento e opção de exclusão.</t>
  </si>
  <si>
    <t xml:space="preserve">### Human-in-the-Loop e Trilha de Auditoria: Como Impedir Que um Agente Faça Estornos ou Promessas Ilegais</t>
  </si>
  <si>
    <t xml:space="preserve">A seção trata de LGPD e sandbox. Não fala de alçada para estorno, limite de ação do agente, log de auditoria nem do CDC: a oferta feita pelo agente vincula a empresa (arts. 30 e 34).</t>
  </si>
  <si>
    <t xml:space="preserve">Escrever as travas: valor máximo por ação, aprovação humana acima dele, ferramentas sem permissão de escrita, log imutável. Citar o caso Air Canada (2024), em que o chatbot prometeu reembolso e a empresa teve de pagar.</t>
  </si>
  <si>
    <t xml:space="preserve">verifique se o contrato com o fornecedor inclui cláusulas de processamento de dados (Data Processing Agreement — DPA)</t>
  </si>
  <si>
    <t xml:space="preserve">Enviar dados a OpenAI, Anthropic ou Google é transferência internacional (art. 33). Desde 2025 a ANPD exige mecanismo próprio, como as cláusulas-padrão da Res. CD/ANPD 19/2024. DPA sozinho não basta.</t>
  </si>
  <si>
    <t xml:space="preserve">Acrescentar: confirmar a região de processamento, adotar as cláusulas-padrão da ANPD no contrato e registrar a transferência no inventário de dados. Repetir no checklist (4334).</t>
  </si>
  <si>
    <t xml:space="preserve">O DPA é necessário, mas mandar dados a fornecedor no exterior é transferência internacional (LGPD, art. 33). Quem usa cláusulas contratuais teve até agosto de 2025 para adotar as cláusulas-padrão da ANPD, na íntegra e sem alteração (Res. CD/ANPD 19/2024).</t>
  </si>
  <si>
    <t xml:space="preserve">Dados sensíveis (saúde, finanças, biometria, posição política) têm restrições adicionais.</t>
  </si>
  <si>
    <t xml:space="preserve">Dado financeiro não é dado sensível na LGPD (art. 5º, II), cuja lista é origem racial, religião, opinião política, filiação, saúde, vida sexual, genético e biométrico. Finanças têm sigilo bancário.</t>
  </si>
  <si>
    <t xml:space="preserve">"Dados sensíveis (saúde, biometria, origem racial, religião, opinião política, vida sexual, dado genético) têm regras próprias. Dados financeiros têm sigilo bancário (LC 105/2001) e regras do BC."</t>
  </si>
  <si>
    <t xml:space="preserve">- Dados de menores de 18 anos sem consentimento dos responsáveis</t>
  </si>
  <si>
    <t xml:space="preserve">Simplifica a regra. O consentimento parental do art. 14 vale para crianças, e o Enunciado CD/ANPD 1/2023 admite outras bases legais no melhor interesse de crianças e adolescentes.</t>
  </si>
  <si>
    <t xml:space="preserve">"Dados de crianças e adolescentes, salvo base legal clara e análise do melhor interesse (art. 14 e Enunciado ANPD 1/2023)." Checar o ECA Digital de 2025.</t>
  </si>
  <si>
    <t xml:space="preserve">O consentimento de pai ou responsável (art. 14, § 1º) vale para crianças. O Enunciado CD/ANPD 1/2023 admite as bases dos arts. 7º e 11 para crianças e adolescentes, desde que prevaleça o melhor interesse.</t>
  </si>
  <si>
    <t xml:space="preserve">https://www.felsberg.com.br/importante-anpd-publica-enunciado-sobre-o-tratamento-de-dados-pessoais-de-criancas-e-adolescentes/</t>
  </si>
  <si>
    <t xml:space="preserve">Modelos de LLM são atualizados pelos fornecedores sem aviso prévio.</t>
  </si>
  <si>
    <t xml:space="preserve">As APIs oferecem versões datadas que não mudam. Muda o apelido ("latest"), e a aposentadoria vem com aviso. O conselho certo é fixar a versão.</t>
  </si>
  <si>
    <t xml:space="preserve">"Fixe a versão datada do modelo, nunca o apelido. Acompanhe a página de descontinuação do fornecedor e rode os evals antes de trocar."</t>
  </si>
  <si>
    <t xml:space="preserve">Na maioria dos casos, o problema não é o custo da IA: é a ausência de medição do custo do trabalho manual que a IA substitui.</t>
  </si>
  <si>
    <t xml:space="preserve">Antítese em série no capítulo (3993, 4019, 4171) e "founders" no lugar de fundadores (4171, 4210). A frase anterior afirma "a reclamação mais comum" sem fonte.</t>
  </si>
  <si>
    <t xml:space="preserve">"Quem desiste por achar caro quase sempre não mediu o custo do trabalho manual."</t>
  </si>
  <si>
    <t xml:space="preserve">Tokens de entrada + tokens de saída × preço por token</t>
  </si>
  <si>
    <t xml:space="preserve">A fórmula soma tokens antes de multiplicar e usa um preço só. Entrada e saída têm preços diferentes, e a saída costuma custar de quatro a cinco vezes mais.</t>
  </si>
  <si>
    <t xml:space="preserve">"(tokens de entrada × preço de entrada) + (tokens de saída × preço de saída)".</t>
  </si>
  <si>
    <t xml:space="preserve">Economia: R$ 1.135,00/mês — 25 horas de analista liberadas</t>
  </si>
  <si>
    <t xml:space="preserve">O exemplo zera revisão humana e manutenção, que a fórmula e o título preveem, e é pequeno demais (15% de um analista) para sustentar a tese do backoffice de 34 pessoas.</t>
  </si>
  <si>
    <t xml:space="preserve">Refazer com o fluxo de glosas de Camila: custo de construção, horas de manutenção por mês, taxa de revisão humana, custo do erro (R$ 85 mil por mês) e prazo de retorno.</t>
  </si>
  <si>
    <t xml:space="preserve">O cliente não percebe a diferença de um humano em consultas simples e médias.</t>
  </si>
  <si>
    <t xml:space="preserve">Põe como meta o cliente não perceber que fala com máquina, enquanto 4257, 4262 e o checklist (4342) mandam avisar que o atendimento é automatizado.</t>
  </si>
  <si>
    <t xml:space="preserve">"Em consultas simples e médias, o agente resolve sem transferir. Ele se apresenta como assistente virtual e oferece humano a qualquer momento."</t>
  </si>
  <si>
    <t xml:space="preserve">Respeite as janelas de atendimento da Meta: fora de uma conversa iniciada pelo cliente nas últimas 24 horas</t>
  </si>
  <si>
    <t xml:space="preserve">A janela conta da última mensagem do cliente. Faltam as mudanças de 2025 e 2026: cobrança por mensagem (jul/2025) e regras da Meta sobre chatbots de IA na API. "Take Blip" hoje é Blip.</t>
  </si>
  <si>
    <t xml:space="preserve">Atualizar com a política e a tabela de preços vigentes em outubro de 2026 e explicar o custo por categoria de template (marketing, utilidade, autenticação).</t>
  </si>
  <si>
    <t xml:space="preserve">**Resolução BCB 96/2021 e complementares**: exige que o cliente seja informado quando está sendo atendido por sistema automatizado</t>
  </si>
  <si>
    <t xml:space="preserve">A Res. BCB 96/2021 trata de contas de pagamento. A opção de atendente humano no SAC regulado vem do Decreto 11.034/2022. A 4255 lista "SFN" como tipo de instituição. O erro volta no checklist (4337).</t>
  </si>
  <si>
    <t xml:space="preserve">Revisar com advogado regulatório: citar o Decreto 11.034/2022 (SAC), a Res. CMN 4.949/2021 e a norma do BCB para instituições de pagamento. Corrigir o checklist.</t>
  </si>
  <si>
    <t xml:space="preserve">A Resolução BCB 96/2021 trata de abertura, manutenção e encerramento de contas de pagamento e não exige aviso de atendimento automatizado. O Decreto 11.034/2022, para serviços regulados pelo Executivo federal, exige atendimento humano no SAC telefônico (art. 5º, I).</t>
  </si>
  <si>
    <t xml:space="preserve">https://www.ancord.org.br/wp-content/uploads/2021/05/Resolucao-BCB-n-96-de-19_5_2021.pdf</t>
  </si>
  <si>
    <t xml:space="preserve">**Circular 3.461 e legislação de sigilo bancário**</t>
  </si>
  <si>
    <t xml:space="preserve">A Circular 3.461/2009 tratava de prevenção à lavagem de dinheiro e foi revogada pela Circular 3.978/2020. Sigilo bancário está na LC 105/2001.</t>
  </si>
  <si>
    <t xml:space="preserve">"Sigilo bancário (LC 105/2001): dado de cliente de instituição financeira só vai a LLM externo com análise jurídica e contrato que preserve o sigilo."</t>
  </si>
  <si>
    <t xml:space="preserve">A Circular 3.461/2009 tratava de prevenção à lavagem de dinheiro, não de sigilo, e foi revogada a partir de 1º/10/2020 pela Circular 3.978, de 23/01/2020.</t>
  </si>
  <si>
    <t xml:space="preserve">https://normativos.bcb.gov.br/Lists/Normativos/Attachments/47555/Circ_3461_v10_L.pdf</t>
  </si>
  <si>
    <t xml:space="preserve">**Resolução CMN 4.949/2021 (ouvidoria)**</t>
  </si>
  <si>
    <t xml:space="preserve">A Res. CMN 4.949/2021 trata de relacionamento com clientes, não de ouvidoria. Ouvidoria está na Res. CMN 4.860/2020 e na Res. BCB 28/2020.</t>
  </si>
  <si>
    <t xml:space="preserve">Trocar a referência e manter a ideia: a IA pode atender nas camadas iniciais, mas a ouvidoria regulada segue com atendimento humano.</t>
  </si>
  <si>
    <t xml:space="preserve">A Resolução CMN 4.949/2021 trata de princípios e procedimentos no relacionamento com clientes e usuários. A ouvidoria está na Resolução CMN 4.860/2020.</t>
  </si>
  <si>
    <t xml:space="preserve">https://www.unicred.com.br/assets/img/pages/atendimento/ouvidoria/resolucao4860.pdf</t>
  </si>
  <si>
    <t xml:space="preserve">A obrigação de informar ao cliente que está sendo atendido por sistema automatizado vale para todas as empresas reguladas.</t>
  </si>
  <si>
    <t xml:space="preserve">Generalização sem base: não há regra única para "todas as empresas reguladas". Falta o PL 2338/2023 (marco legal da IA), que trata de transparência e cujo status em 2026 precisa ser checado.</t>
  </si>
  <si>
    <t xml:space="preserve">"Setores regulados têm regras próprias de SAC. Avisar que é robô é boa prática em qualquer setor e pode virar obrigação com o marco legal da IA (PL 2338/2023, checar status)."</t>
  </si>
  <si>
    <t xml:space="preserve">Não há regra geral que obrigue toda empresa regulada a avisar que o atendimento é automatizado. O Decreto 11.034/2022, do SAC de serviços regulados pela União, exige atendimento humano por ao menos oito horas diárias, sem impor esse aviso.</t>
  </si>
  <si>
    <t xml:space="preserve">https://www.planalto.gov.br/ccivil_03/_ato2019-2022/2022/decreto/d11034.htm</t>
  </si>
  <si>
    <t xml:space="preserve">### Arquitetura Agnóstica de Modelo: Como Trocar de Provedor de LLM em Duas Horas Sem Parar a Empresa</t>
  </si>
  <si>
    <t xml:space="preserve">Nada no corpo sustenta "duas horas". A seção admite reescrita significativa (4272) e ajuste de prompt (4313). Prompt bom num modelo piora noutro.</t>
  </si>
  <si>
    <t xml:space="preserve">"Como trocar de provedor em dias, não em meses." Mostrar o que leva tempo: rodar os evals no modelo novo, ajustar prompts, validar custo e latência.</t>
  </si>
  <si>
    <t xml:space="preserve">O fornecedor aumenta o preço dramaticamente (como a OpenAI fez entre 2022 e 2023 em algumas famílias de modelos).</t>
  </si>
  <si>
    <t xml:space="preserve">A OpenAI cortou preços em 2022 e 2023. O exemplo da 4274 (GPT-3) teve seis meses de aviso. E a frase contradiz a 4286 ("preços têm caído consistentemente").</t>
  </si>
  <si>
    <t xml:space="preserve">Usar casos verificáveis: Claude 3.5 Haiku mais caro que o 3 Haiku (2024), Gemini 2.5 Flash mais caro que o 2.0 (2025). Para aviso curto, a descontinuação do Codex em março de 2023.</t>
  </si>
  <si>
    <t xml:space="preserve">Não abri fonte sobre preços da OpenAI em 2022 e 2023. A página de depreciações mostra que o GPT-3 saiu com cerca de seis meses de aviso (jul/2023 a jan/2024) e o Codex com três dias (mar/2023).</t>
  </si>
  <si>
    <t xml:space="preserve">Capítulo 21 — Cultura e Gestão de Pessoas (Vol. 10)]] — como introduzir ferramentas de IA sem gerar resistência no time</t>
  </si>
  <si>
    <t xml:space="preserve">O link leva ao Cap. 21 do Vol. 10, "Hardware e Deep Tech", mas o rótulo diz "Cultura e Gestão de Pessoas". O "Ver também" ainda vem antes do Espelho, ao contrário dos Caps. 5 e 6.</t>
  </si>
  <si>
    <t xml:space="preserve">Apontar para o Vol. 6, Cap. 17 (Cultura como disciplina) ou para o capítulo que trata de adoção de ferramentas. Mover o bloco para depois do Ritual.</t>
  </si>
  <si>
    <t xml:space="preserve">### O Espelho de Elon Musk e W. Edwards Deming: Você Está Automatizando um Processo Inteligente ou Acelerando a Burrice?</t>
  </si>
  <si>
    <t xml:space="preserve">Musk e Deming só aparecem no título. O "algoritmo" de Musk (questionar, eliminar, simplificar, acelerar, automatizar) e a primazia do processo em Deming sustentariam a regra, mas ficam de fora.</t>
  </si>
  <si>
    <t xml:space="preserve">Uma frase de autoridade no corpo: a ordem do algoritmo de Musk, relatada por Isaacson (2023), com automação por último, e a lição de Deming sobre processo. Depois, as perguntas.</t>
  </si>
  <si>
    <t xml:space="preserve">Três meses depois, Bia descobriu que para mudar a posição do botão de pagamento via Pix na tela de fechamento de pedido era necessário agendar sete reuniões de alinhamento</t>
  </si>
  <si>
    <t xml:space="preserve">Rafael e Bia somem após a abertura. A cena do botão do Pix serviria a 8.4 (squad autônoma), 8.5 (reorg) e 8.8 (time entre Recife e Goiânia), mas nenhuma seção volta a ela.</t>
  </si>
  <si>
    <t xml:space="preserve">Retomar o caso em três pontos: o mapa de dependências do checkout (8.1), o redesenho para uma squad de checkout com pagamento dentro (8.4) e a reversão do modelo com plano de comunicação (8.5).</t>
  </si>
  <si>
    <t xml:space="preserve">você cai n'**O Cargo Cult Organizacional** e sofre o golpe d'**O Espelho Implícito da Lei de Conway**</t>
  </si>
  <si>
    <t xml:space="preserve">As quatro aberturas fecham com a fórmula "você cai n'A [Conceito]" (3589, 3706, 3968, 4399). Aqui são dois conceitos de uma vez, e "Espelho", nome do autodiagnóstico, vira nome de conceito.</t>
  </si>
  <si>
    <t xml:space="preserve">Variar o fecho, escrever "no" sem apóstrofo e ficar com um conceito: "Copiar o organograma de uma empresa de cinco mil pessoas tem nome: cargo cult organizacional." Reservar "Espelho" para o autodiagnóstico.</t>
  </si>
  <si>
    <t xml:space="preserve">O fundador-leitor que tenta montar o ciclo completo de gestao de pessoas precisa atravessar vários capítulos distribuidos pelo livro.</t>
  </si>
  <si>
    <t xml:space="preserve">Bloco inteiro sem acento (gestao, distribuidos, sequencia, reune, apendices, tecnico, organizacao, saude, saida). Em 4558, "o time e presencial" perde o verbo. "Serie A" no checklist (4810).</t>
  </si>
  <si>
    <t xml:space="preserve">Restaurar os acentos no mapa (4413 a 4464), em 4558 ("Span ótimo varia conforme o time é presencial, híbrido ou distribuído") e no checklist ("Série A", "Série B", "Série C+").</t>
  </si>
  <si>
    <t xml:space="preserve">A Fatia People reune 26 apendices organizados pelos estagios do ciclo de talento.</t>
  </si>
  <si>
    <t xml:space="preserve">Texto de bastidor: "Fatia People" é nome interno de edição e os "26 apêndices" não existem para o leitor. O mapa lista capítulos, não apêndices.</t>
  </si>
  <si>
    <t xml:space="preserve">Cortar a frase e mover o mapa (4411 a 4464) para o fim do capítulo, junto ao "Ver também". Hoje ele separa a cena de abertura da seção 8.1 com 25 links.</t>
  </si>
  <si>
    <t xml:space="preserve">Em 1967, o programador Melvin Conway publicou uma observação que ficou sendo citada para sempre</t>
  </si>
  <si>
    <t xml:space="preserve">Repete a apresentação de Conway feita em 4397, com outra tradução da lei. O artigo "How Do Committees Invent?" saiu na Datamation em abril de 1968. Em 1967 a HBR o recusou.</t>
  </si>
  <si>
    <t xml:space="preserve">Apresentar Conway uma vez, em 8.1, com a fonte: "Em 1968, na revista Datamation, Melvin Conway escreveu...". Na abertura, só a tese, sem data.</t>
  </si>
  <si>
    <t xml:space="preserve">você vai produzir uma API que vira controle de facto entre camadas</t>
  </si>
  <si>
    <t xml:space="preserve">Palavra trocada: a API vira o contrato entre as camadas, não o controle. E "de facto" em vez de "de fato".</t>
  </si>
  <si>
    <t xml:space="preserve">"...você vai produzir uma API que vira o contrato de fato entre as camadas."</t>
  </si>
  <si>
    <t xml:space="preserve">Ela determina que você precisa projetar estrutura e arquitetura juntas, não sequencialmente.</t>
  </si>
  <si>
    <t xml:space="preserve">Contradiz a 4472, que manda reorganizar os times antes do código "para que o código siga naturalmente". O leitor fica sem saber a ordem.</t>
  </si>
  <si>
    <t xml:space="preserve">"Decida estrutura e arquitetura juntas. Na execução, mexa primeiro nos times, porque o código acompanha a estrutura de comunicação."</t>
  </si>
  <si>
    <t xml:space="preserve">Existem três arquétipos de estrutura organizacional relevantes para startups.</t>
  </si>
  <si>
    <t xml:space="preserve">O título de 8.2 lista quatro modelos e o corpo diz três. A matriz nunca é definida, mas "Matrizes Prematuras" (4773) e o Espelho (4843) dependem dela.</t>
  </si>
  <si>
    <t xml:space="preserve">Escrever um parágrafo sobre a matriz (dupla subordinação, quando ajuda, por que quebra cedo) ou tirar "Matricial" do título e do Espelho.</t>
  </si>
  <si>
    <t xml:space="preserve">O Spotify Model virou referência em 2012 depois de dois posts de blog do Henrik Kniberg</t>
  </si>
  <si>
    <t xml:space="preserve">Em 2012 saiu um artigo de Kniberg com Anders Ivarsson ("Scaling Agile @ Spotify"). Os dois vídeos "Spotify Engineering Culture" são de 2014. A frase funde os dois e apaga o coautor.</t>
  </si>
  <si>
    <t xml:space="preserve">"O modelo ficou famoso com o artigo de Henrik Kniberg e Anders Ivarsson (2012) e com os vídeos de Kniberg sobre a cultura de engenharia do Spotify (2014)."</t>
  </si>
  <si>
    <t xml:space="preserve">Squads + funções shared</t>
  </si>
  <si>
    <t xml:space="preserve">A tabela recomenda squads de 15 a 50 pessoas, faixa de Rafael e Bia (48), e a 4497 diz que o funcional serve até 30. Falta dizer que o erro deles foi tribo, capítulo e guilda, não squad.</t>
  </si>
  <si>
    <t xml:space="preserve">Uma frase depois da tabela: "Com 48 pessoas, squads com funções compartilhadas bastam. Tribos, capítulos e guildas são para centenas." Alinhar o limite do funcional (15 ou 30).</t>
  </si>
  <si>
    <t xml:space="preserve">Span of control (amplitude de comando) é o número de reports diretos que um gestor tem.</t>
  </si>
  <si>
    <t xml:space="preserve">Inglês e glosa em série no capítulo: reports, ICs, hiring, weekly, retention, outcomes, friction points, cognitive load, talent, flexible, path dependence (glosado), ownership (glosado), founders.</t>
  </si>
  <si>
    <t xml:space="preserve">Usar liderados diretos, contribuidores individuais, contratação, reunião semanal, retenção, resultados, carga cognitiva, talento, dependência de trajetória, dono e fundadores. Deixar o original no glossário.</t>
  </si>
  <si>
    <t xml:space="preserve">É o "land of nobody" — terra de ninguém.</t>
  </si>
  <si>
    <t xml:space="preserve">Decalque que não existe em inglês (a expressão é "no man's land"). E o português basta.</t>
  </si>
  <si>
    <t xml:space="preserve">"É a terra de ninguém."</t>
  </si>
  <si>
    <t xml:space="preserve">o problema não é de atitude. É de design.</t>
  </si>
  <si>
    <t xml:space="preserve">Antítese em série no capítulo (4407, 4493, 4578, 4586, 4601, 4769). Algumas funcionam (4586), mas a repetição vira cadência de slogan.</t>
  </si>
  <si>
    <t xml:space="preserve">Manter a da 4586 (dono é quem acorda às 3h) e trocar as outras por afirmação direta. Ex.: "Quando a frase se repete, é o desenho que cria o comportamento."</t>
  </si>
  <si>
    <t xml:space="preserve">Reorganize quando a escala quebrou os mecanismos de coordenação (ver FB.6).</t>
  </si>
  <si>
    <t xml:space="preserve">Remissões com código interno antigo: "ver FB.6" (aqui), "ver FB.7" (4683) e "FB (este capítulo)" (4422). O leitor não tem como achar "FB".</t>
  </si>
  <si>
    <t xml:space="preserve">Trocar por "ver 8.6", "ver 8.7" e "Capítulo 8 (este capítulo)".</t>
  </si>
  <si>
    <t xml:space="preserve">O número de Dunbar (Robin Dunbar, 1992) descreve os limites cognitivos de manutenção de relações sociais: 5 relações íntimas, 15 próximas, 50 confiáveis, 150 conhecidas, 500 reconhecidas.</t>
  </si>
  <si>
    <t xml:space="preserve">O 150 vem dos artigos de 1992 e 1993. As camadas 5, 15, 50, 150, 500 são de 2003 e 2005, e o número é contestado (Lindenfors e outros, 2021). A seção promete "de 15" e abre em 10.</t>
  </si>
  <si>
    <t xml:space="preserve">Apresentar como heurística, não como lei: datar as camadas, citar a crítica numa frase e alinhar o título ("De 10 a 500 pessoas").</t>
  </si>
  <si>
    <t xml:space="preserve">Quem você não conhece é "aquele cara de engenharia" ou "a menina de produto".</t>
  </si>
  <si>
    <t xml:space="preserve">O diminutivo "a menina de produto" para uma profissional reproduz um tratamento que o livro não deveria normalizar, mesmo entre aspas.</t>
  </si>
  <si>
    <t xml:space="preserve">"Quem você não conhece vira 'o pessoal de engenharia' ou 'alguém de produto'."</t>
  </si>
  <si>
    <t xml:space="preserve">O resultado, founders e VPs tentando gerir 20 ou mais reports diretos cada, enquanto a cultura fragmenta porque não há ninguém no meio multiplicando-a.</t>
  </si>
  <si>
    <t xml:space="preserve">Frase sem verbo principal: os dois-pontos viraram vírgula. Mistura ainda founders e reports.</t>
  </si>
  <si>
    <t xml:space="preserve">"O resultado: fundadores e VPs com 20 ou mais liderados diretos cada, enquanto a cultura se fragmenta porque ninguém no meio a multiplica."</t>
  </si>
  <si>
    <t xml:space="preserve">Todo platform team tem um custo oculto que chamaremos de infrastructure tax</t>
  </si>
  <si>
    <t xml:space="preserve">O conceito próprio do capítulo ganha nome em inglês, com "O tax" no título (4707) e primeira pessoa ("chamaremos") que o livro não usa.</t>
  </si>
  <si>
    <t xml:space="preserve">Batizar em português e usar o nome até o fim: "Toda plataforma cobra um imposto, o Imposto da Plataforma: o tempo que os times de produto gastam para aprendê-la e contorná-la."</t>
  </si>
  <si>
    <t xml:space="preserve">em trabalho remoto, o controle de jornada é tecnicamente desnecessário desde que o contrato explicite a modalidade teletrabalho com autonomia de horário</t>
  </si>
  <si>
    <t xml:space="preserve">Desatualizado. A Lei 14.442/2022 só dispensa controle de jornada no teletrabalho por produção ou tarefa (art. 62, III). O texto credita tudo à reforma de 2017 e contradiz o Vol. 6, Cap. 20.</t>
  </si>
  <si>
    <t xml:space="preserve">"Desde a Lei 14.442/2022, só o teletrabalho por produção ou tarefa fica fora do controle de jornada. Teletrabalho por jornada exige controle e paga hora extra." Remeter ao Vol. 6, Cap. 20, e enxugar a 8.8.</t>
  </si>
  <si>
    <t xml:space="preserve">Desde a Lei 14.442/2022, só o teletrabalho por produção ou tarefa fica fora do controle de jornada (CLT, art. 62, III, e art. 75-B, § 3º). Teletrabalho por jornada exige controle e paga hora extra.</t>
  </si>
  <si>
    <t xml:space="preserve">A conversão formal para teletrabalho requer aditivo contratual e, em muitos casos, concordância do empregado.</t>
  </si>
  <si>
    <t xml:space="preserve">A mudança de presencial para teletrabalho exige sempre mútuo acordo (art. 75-C, §1º). As 4743 e 4744 também simplificam: a lei pede contrato escrito sobre equipamento e instrução sobre saúde.</t>
  </si>
  <si>
    <t xml:space="preserve">"A conversão exige acordo do empregado e aditivo. O contrato define quem fornece equipamento e reembolsa despesas (art. 75-D), e a empresa instrui por escrito sobre saúde e ergonomia (art. 75-E)." Indicar advogado.</t>
  </si>
  <si>
    <t xml:space="preserve">Um engenheiro sênior em São Paulo pode custar o dobro de um engenheiro equivalente em Fortaleza, Belém ou Cuiabá.</t>
  </si>
  <si>
    <t xml:space="preserve">A frase anterior fala em "capitais e interior", mas os exemplos são capitais. "O dobro" vem sem fonte e pode ter encolhido com a disputa remota por talento desde 2020.</t>
  </si>
  <si>
    <t xml:space="preserve">Citar pesquisa salarial e dar exemplo de interior. Usar Rafael e Bia, divididos entre Recife e Goiânia, para mostrar a decisão geográfica com números.</t>
  </si>
  <si>
    <t xml:space="preserve">### Os Erros Mais Caros: Inflação de Títulos, Matrizes Prematuras e Reorgs Trimestrais</t>
  </si>
  <si>
    <t xml:space="preserve">A tabela não fala de inflação de títulos, de matriz nem de reorg trimestral. E a 4404 promete que cada seção termina com o erro mais caro, mas os erros só aparecem juntos aqui.</t>
  </si>
  <si>
    <t xml:space="preserve">Título fiel à tabela ("Os erros mais caros, tema a tema") ou acrescentar as três linhas prometidas. Ajustar a promessa da 4404.</t>
  </si>
  <si>
    <t xml:space="preserve">Audite seu organograma procurando qualquer gestor com menos de 4 reportados diretos (microgerenciamento e camada inútil) ou mais de 10 (abandono gerencial)</t>
  </si>
  <si>
    <t xml:space="preserve">Regra fixa que contradiz a 4542 ("Não existe número certo", time júnior "satura com 4"). E redesenhar um fluxo crítico não cabe numa segunda de manhã.</t>
  </si>
  <si>
    <t xml:space="preserve">"Liste os gestores com menos de 4 ou mais de 10 liderados e escreva, para cada um, por que o número faz sentido. Escolha um fluxo crítico para redesenhar no mês."</t>
  </si>
  <si>
    <t xml:space="preserve">Em uma manhã de segunda-feira em Curitiba, o engenheiro de operações mais antigo da empresa de Henrique pediu desligamento imediato para mudar de país.</t>
  </si>
  <si>
    <t xml:space="preserve">Henrique só aparece na cena de abertura. Não volta nas oito seções, no Espelho nem no Ritual, embora os 300 coletores sem runbook sejam o exemplo natural de quase todas elas.</t>
  </si>
  <si>
    <t xml:space="preserve">Retomar Henrique em três pontos: na matriz de risco (o firmware dos coletores como EMERGÊNCIA), na seção de runbooks (o que faltava para calibrar remotamente) e no Ritual (o que ele grava na sexta).</t>
  </si>
  <si>
    <t xml:space="preserve">Você está operando sob o risco d'**A Amnésia Corporativa por Demissão** (*Bus Factor 1*): a fragilidade estrutural onde o conhecimento crítico da empresa é tribal, oral e volátil</t>
  </si>
  <si>
    <t xml:space="preserve">O termo que nomeia o capítulo só é definido 400 linhas depois (5259), e a definição repete a do Cap. 4 (3508) com a mesma imagem do ônibus. A elisão d'A soa artificial.</t>
  </si>
  <si>
    <t xml:space="preserve">Definir em uma frase já na abertura: 'bus factor é quantas pessoas precisam sair para um processo parar'. Em 5259, remeter ao Cap. 4 em vez de redefinir. Escrever 'sob o risco da Amnésia Corporativa'.</t>
  </si>
  <si>
    <t xml:space="preserve">Toda startup que cresce rápido enfrenta, em algum momento, a mesma crise silenciosa. A pessoa que sabia como determinada coisa funcionava foi embora, e ninguém mais sabe.</t>
  </si>
  <si>
    <t xml:space="preserve">Depois da cena e da Nota de validade, o capítulo recomeça com a abertura genérica do manual antigo e com metadiscurso (4871). São duas aberturas para a mesma ideia.</t>
  </si>
  <si>
    <t xml:space="preserve">Cortar 4867 a 4871, mover a Nota de validade para o fim e ligar a cena ao corpo: 'As seis semanas de Henrique custaram quatro coisas que não aparecem no DRE.' Daí entra a seção 1.</t>
  </si>
  <si>
    <t xml:space="preserve">Gestão do conhecimento não é burocracia. É a infraestrutura que permite à empresa aprender mais rápido que a competição</t>
  </si>
  <si>
    <t xml:space="preserve">Antítese 'não é X. É Y' em série no capítulo (4869, 4881, 4942, 5041, 5261). A mesma fórmula abre o Cap. 10 (5331), com a mesma palavra 'infraestrutura'.</t>
  </si>
  <si>
    <t xml:space="preserve">Afirmar direto: 'Gestão do conhecimento deixa a empresa aprender mais rápido que a concorrência, integrar gente nova sem perder ritmo e não pagar duas vezes pelo mesmo erro.'</t>
  </si>
  <si>
    <t xml:space="preserve">O custo de não documentar raramente aparece no P&amp;L (profit and loss — demonstrativo de resultados).</t>
  </si>
  <si>
    <t xml:space="preserve">Glosa automática num volume 7, para termos que o leitor já conhece ou que têm nome brasileiro: P&amp;L, People Operations (4881), wikis (4896), knowledge management (4865).</t>
  </si>
  <si>
    <t xml:space="preserve">Usar o termo brasileiro e cortar a glosa: 'O custo de não documentar raramente aparece no DRE.' Fazer o mesmo com People Operations (RH) e wikis.</t>
  </si>
  <si>
    <t xml:space="preserve">Com documentação estruturada, esse número cai para seis a oito semanas. A diferença não é uma impressão. É tempo de rampa documentado em estudos do setor de People Operations</t>
  </si>
  <si>
    <t xml:space="preserve">Números de rampa atribuídos a 'estudos do setor' sem nome, ano ou amostra. O próprio capítulo dá outros números para o mesmo indicador (5216, 5243).</t>
  </si>
  <si>
    <t xml:space="preserve">Citar a fonte ou apresentar como estimativa de prática: 'Pela experiência de quem escala times, a rampa de um engenheiro cai de três a seis meses para dois ou três.' E alinhar com 5216 e 5243.</t>
  </si>
  <si>
    <t xml:space="preserve">A reunião sobre "deveríamos mudar o pricing?" acontece em janeiro, em junho, e em novembro.</t>
  </si>
  <si>
    <t xml:space="preserve">Vírgula antes do 'e' final de lista, resíduo da troca mecânica, em cerca de 26 pontos do capítulo (4904, 4936, 4942, 4988, 4992).</t>
  </si>
  <si>
    <t xml:space="preserve">Tirar a vírgula: 'acontece em janeiro, em junho e em novembro'. Fazer a varredura no capítulo inteiro.</t>
  </si>
  <si>
    <t xml:space="preserve">### 2. A Taxonomia do Saber Operacional: Decisões (ADRs), Processos (Playbooks) e Emergências (Runbooks)</t>
  </si>
  <si>
    <t xml:space="preserve">O título promete uma taxonomia de ADR, playbook e runbook. O corpo trata de conhecimento explícito e tácito e de entrevista de saída. ADR nunca é explicado aqui, só no Cap. 10 (5536).</t>
  </si>
  <si>
    <t xml:space="preserve">Renomear para 'Explícito e tácito: o que se escreve e o que só se passa em dupla' ou escrever a taxonomia de fato, com uma tabela que diga quando usar ADR, playbook e runbook.</t>
  </si>
  <si>
    <t xml:space="preserve">Entrevistas de saída focadas em conhecimento, não em satisfação. A entrevista de desligamento padrão pergunta sobre clima, liderança, e motivo da saída.</t>
  </si>
  <si>
    <t xml:space="preserve">Lista virada em parágrafos que abrem com frase sem verbo (4904, 4906, 4908, 4910). O mesmo vício aparece nas séries 'Por que...' (4879), 'Como...' (4898) e em 5169 e 5171.</t>
  </si>
  <si>
    <t xml:space="preserve">Ou volta a ser lista numerada (é referência), ou ganha verbo: 'Mude a entrevista de saída: pergunte menos sobre clima e mais sobre o que só aquela pessoa sabe fazer.' Traduzir knowledge transfer e pair working.</t>
  </si>
  <si>
    <t xml:space="preserve">Notion é a escolha mais comum para startups em estágio inicial e médio. Interface amigável, flexível, fácil de criar páginas e bancos de dados.</t>
  </si>
  <si>
    <t xml:space="preserve">Capítulo de gestão do conhecimento de 2026 sem uma linha sobre busca com IA na wiki, no Slack e no Drive, que é como se ataca hoje a 'arqueologia no Slack'. Nem remete ao Cap. 7 (RAG, 4061).</t>
  </si>
  <si>
    <t xml:space="preserve">Incluir um bloco curto: assistentes de busca sobre a base interna (os nativos de Notion, Slack, Google e Microsoft, ou um RAG próprio), o que exigem (base atualizada, permissões, LGPD) e remissão ao Cap. 7.</t>
  </si>
  <si>
    <t xml:space="preserve">O custo por usuário é mais alto que Notion.</t>
  </si>
  <si>
    <t xml:space="preserve">Provável erro. Nas tabelas públicas recentes, o plano Standard do Confluence custa menos por usuário que o Plus do Notion, e há plano gratuito para até 10 usuários.</t>
  </si>
  <si>
    <t xml:space="preserve">Checar os preços vigentes e reescrever sem comparação frágil: 'O preço por usuário é parecido com o do Notion. O custo real está no tempo de configuração.' Ou cortar a frase.</t>
  </si>
  <si>
    <t xml:space="preserve">O Confluence Standard custa US$ 5,78 por usuário ao mês, com plano gratuito até 10 usuários. O Notion Plus custa US$ 12 (anual) ou US$ 16 (mensal) por usuário, então o Confluence sai mais barato.</t>
  </si>
  <si>
    <t xml:space="preserve">https://www.atlassian.com/en/software/confluence/pricing</t>
  </si>
  <si>
    <t xml:space="preserve">### 4. O Teste de Fogo do Onboarding: Se o Novo Contratado Precisa Perguntar Tudo, Sua Wiki Falhou</t>
  </si>
  <si>
    <t xml:space="preserve">O título promete testar a wiki pelo onboarding. O corpo é um 30/60/90 genérico que manda o novato 'fazer perguntas' e cria um buddy para respondê-las. Nenhum teste é proposto.</t>
  </si>
  <si>
    <t xml:space="preserve">Entregar o teste: 'Anote as 20 perguntas que o novato faz na primeira semana. Cada uma que a wiki não responde vira página até a sexta seguinte.' Ou trocar o título por 'Onboarding 30/60/90'.</t>
  </si>
  <si>
    <t xml:space="preserve">- Leitura: mission, vision, values</t>
  </si>
  <si>
    <t xml:space="preserve">Template com inglês solto: 'mission, vision, values', 'CEO/co-founder' (5004), 'Shadowing' (5015), 'buddy' (5033). A árvore da wiki, logo antes, usa 'missao-visao-valores.md'.</t>
  </si>
  <si>
    <t xml:space="preserve">'Leitura: missão, visão e valores', 'Encontros: CEO ou cofundador', 'Acompanhamento: seguir os processos-chave da área', 'padrinho' ou 'madrinha' no lugar de buddy.</t>
  </si>
  <si>
    <t xml:space="preserve">- Entregar dois a três projetos de escopo médio</t>
  </si>
  <si>
    <t xml:space="preserve">O template pede dois a três projetos de escopo médio entre os dias 31 e 60. O texto, em 4994, fala em entregar 'algo real, mesmo que de escopo limitado' no mesmo período.</t>
  </si>
  <si>
    <t xml:space="preserve">Escolher uma régua e repetir nos dois lugares. Sugestão: 'Entregar um projeto de escopo limitado e começar outro de escopo médio até o dia 60.'</t>
  </si>
  <si>
    <t xml:space="preserve">### 5. Documentação de Produto e Arquitetura: O Mínimo Viável que Nunca Envelhece no Vácuo</t>
  </si>
  <si>
    <t xml:space="preserve">O título promete documentação de arquitetura. O corpo cobre PRD, brief e one-pager e não fala de arquitetura. 'Nunca envelhece no vácuo' não tem sentido claro.</t>
  </si>
  <si>
    <t xml:space="preserve">Renomear para 'Documentação de produto: PRD, brief ou one-pager' ou trazer para cá o ADR, hoje explicado só no Cap. 10 (5536), com o formato contexto, decisão e consequências.</t>
  </si>
  <si>
    <t xml:space="preserve">### 6. Post-Mortems Sem Culpa: Convertendo Cada Incidente Doloroso em Vacina Permanente</t>
  </si>
  <si>
    <t xml:space="preserve">A grafia oscila no trecho: Post-Mortems (título), pós-mortem (5095), blameless postmortem (5097), TEMPLATE BLAMELESS POSTMORTEM (5108), Blameless Postmortem (5956). Cerca de 26 ocorrências.</t>
  </si>
  <si>
    <t xml:space="preserve">Padronizar 'pós-mortem sem culpa' no texto e nos templates, com uma menção a 'blameless postmortem' na primeira ocorrência do volume.</t>
  </si>
  <si>
    <t xml:space="preserve">O pós-mortem é o mecanismo mais poderoso de aprendizado organizacional disponível para startups.</t>
  </si>
  <si>
    <t xml:space="preserve">Superlativo de abertura em quase toda seção: 'a distinção mais útil' (4894), 'a métrica mais objetiva' (5214), 'o maior erro' (5270, 5452, 5954), 'o mais importante' (5372, 5607).</t>
  </si>
  <si>
    <t xml:space="preserve">Abrir com o fato: 'Um incidente bem analisado ensina mais que um trimestre de retrospectivas. A maioria das startups joga essa informação fora.' Guardar o superlativo para um caso só.</t>
  </si>
  <si>
    <t xml:space="preserve">Atribuir culpa a uma pessoa específica é empiricamente impreciso (porque ignorar os fatores sistêmicos que tornaram o erro possível)</t>
  </si>
  <si>
    <t xml:space="preserve">Frase corrompida: 'porque ignorar' no lugar de 'porque ignora'. O parêntese ainda quebra a leitura de uma frase já longa.</t>
  </si>
  <si>
    <t xml:space="preserve">'Culpar uma pessoa é impreciso, porque ignora os fatores que tornaram o erro possível, e é contraproducente, porque ensina o time a esconder o próximo problema.'</t>
  </si>
  <si>
    <t xml:space="preserve">O pós-mortem sem culpa é um princípio desenvolvido em engenharia de confiabilidade de sites (SRE) no Google e disseminado pela indústria.</t>
  </si>
  <si>
    <t xml:space="preserve">Atribuição duvidosa. O termo se popularizou com John Allspaw na Etsy (2012), sobre a 'cultura justa' da aviação e da saúde. O livro de SRE do Google (2016) difundiu a prática, não a criou.</t>
  </si>
  <si>
    <t xml:space="preserve">'O pós-mortem sem culpa vem da cultura de segurança da aviação e da saúde. John Allspaw o levou para a engenharia na Etsy, em 2012, e o livro de SRE do Google, de 2016, o tornou padrão.'</t>
  </si>
  <si>
    <t xml:space="preserve">Severidade: (P1 crítico / P2 alto / P3 médio)</t>
  </si>
  <si>
    <t xml:space="preserve">Três escalas de severidade no volume: P1 a P3 aqui, P0 a P2 no template da Fase 17 (2085) e na matriz do Cap. 11 (5930), SEV-1 a SEV-4 no título de 5917. P1 é 'crítico' aqui e 'alto' nos outros.</t>
  </si>
  <si>
    <t xml:space="preserve">Adotar uma escala só no volume (P0 crítico, P1 alto, P2 médio, como na Fase 17 e no Cap. 11) e corrigir este template e o título de 5917.</t>
  </si>
  <si>
    <t xml:space="preserve">Não devem estar em pastas privadas nem em documentos restritos.</t>
  </si>
  <si>
    <t xml:space="preserve">Regra sem exceção, e 5154 inclui a categoria segurança. Pós-mortem de incidente de segurança traz vulnerabilidade aberta e dado pessoal. Abrir a todos contraria a LGPD e a prática de segurança.</t>
  </si>
  <si>
    <t xml:space="preserve">Acrescentar: 'A exceção são incidentes de segurança e de dados pessoais. Publique uma versão sem detalhes exploráveis nem dados de titulares e guarde a completa com acesso restrito ao time de resposta e ao encarregado.'</t>
  </si>
  <si>
    <t xml:space="preserve">Objetivo: o que esse runbook resolve. Pré-requisitos: acessos, ferramentas, e contexto necessário antes de começar. Passos: instruções numeradas, específicas, com comandos exatos onde aplicável.</t>
  </si>
  <si>
    <t xml:space="preserve">Checklist de referência espremido num parágrafo de rótulos com dois-pontos. O mesmo em 5195, para o playbook. É o caso em que a lista ajuda o leitor.</t>
  </si>
  <si>
    <t xml:space="preserve">Transformar 5189 e 5195 em listas curtas de campos ou num template em bloco de texto, no formato do template de pós-mortem de 5108.</t>
  </si>
  <si>
    <t xml:space="preserve">Runbooks e playbooks desatualizados são piores do que ausentes.</t>
  </si>
  <si>
    <t xml:space="preserve">A mesma máxima volta quatro vezes no trecho, com objetos diferentes: wiki (4949), runbook (5198), Notion (5552) e SOP (5844). A Fase 17 repete (188).</t>
  </si>
  <si>
    <t xml:space="preserve">Manter uma vez, no Cap. 9, com o porquê ('o documento velho leva à decisão errada com cara de certa'), e cortar as outras três.</t>
  </si>
  <si>
    <t xml:space="preserve">Estabeleça política clara, quem é o dono de cada documento, qual a frequência mínima de revisão e como sinalizar que um documento pode estar desatualizado.</t>
  </si>
  <si>
    <t xml:space="preserve">Vírgula no lugar de dois-pontos, resíduo da troca mecânica. O mesmo em 5318 ('territorios distintos,') e 5760 ('Vizinhos relevantes,').</t>
  </si>
  <si>
    <t xml:space="preserve">'Estabeleça uma política clara: quem é o dono de cada documento, qual a frequência mínima de revisão e como sinalizar que um documento envelheceu.'</t>
  </si>
  <si>
    <t xml:space="preserve">Benchmark geral: engenheiros de software, oito a doze semanas com onboarding estruturado. Papéis de negócio (vendas, CS, marketing), quatro a oito semanas.</t>
  </si>
  <si>
    <t xml:space="preserve">Contradiz 4881 (engenheiro com documentação: seis a oito semanas) e o painel de 5243 (negócio: quatro a seis semanas). Três números para o mesmo indicador em 360 linhas.</t>
  </si>
  <si>
    <t xml:space="preserve">Fixar uma faixa por função e repetir igual nos três pontos. Para vendas B2B, dizer que a rampa costuma ser maior que a de marketing e CS, ou separar as funções.</t>
  </si>
  <si>
    <t xml:space="preserve">Um NPS de onboarding abaixo de 30 é sinal de problema estrutural. Entre 30 e 50, processo funcional mas com gaps. Acima de 50, onboarding saudável.</t>
  </si>
  <si>
    <t xml:space="preserve">Chama de NPS uma pesquisa de três a cinco perguntas de um a dez (5231). NPS é uma pergunta só, de 0 a 10. As faixas não têm fonte e a meta do painel (&gt;30, 5247) cai na faixa 'com gaps'.</t>
  </si>
  <si>
    <t xml:space="preserve">Usar o eNPS, com a pergunta única de 0 a 10, e manter as outras perguntas como pesquisa de satisfação à parte. Alinhar a meta do painel com a faixa que o texto chama de saudável.</t>
  </si>
  <si>
    <t xml:space="preserve">### O Protocolo Diário: Como Embutir a Escrita no Fluxo de Trabalho Sem Burocratizar</t>
  </si>
  <si>
    <t xml:space="preserve">Não há protocolo diário no corpo. A seção diz 'comece pelo que mais dói' e fecha com aforismo. A promessa de embutir a escrita no fluxo fica sem nenhum passo concreto.</t>
  </si>
  <si>
    <t xml:space="preserve">Entregar três hábitos diários: decisão tomada no Slack vira linha no registro no mesmo dia, pergunta repetida ganha a tag #wiki-needed, deploy só fecha com o runbook atualizado. Ou renomear para 'Por onde começar'.</t>
  </si>
  <si>
    <t xml:space="preserve">**O Teste do Novo Contratado às 22h:** Se um incidente grave acontecer hoje às 22h e o responsável principal estiver em um voo sem sinal, o profissional de plantão tem um runbook passo a passo claro</t>
  </si>
  <si>
    <t xml:space="preserve">O rótulo fala em novo contratado e a pergunta, em profissional de plantão. As três perguntas são de sim ou não, sem régua, e nenhuma retoma Henrique.</t>
  </si>
  <si>
    <t xml:space="preserve">Dar régua: 'Conte quantos dos dez processos do item 1 têm runbook testado por uma segunda pessoa. Abaixo de cinco, você está onde Henrique estava.' Rótulo: 'O teste do plantão às 22h'.</t>
  </si>
  <si>
    <t xml:space="preserve">**Regra de Sobrevivência:** Nenhuma funcionalidade técnica e nenhum processo operacional está "pronto" enquanto o runbook de operação e o registro da decisão arquitetural (ADR) não estiverem escritos no repositório.</t>
  </si>
  <si>
    <t xml:space="preserve">Exige runbook e ADR para todo processo, contra o próprio capítulo (5272: 'comece pelo que mais dói') e o Cap. 11 (5814 e 5817: documente quando duas pessoas executam). Processo não tem ADR.</t>
  </si>
  <si>
    <t xml:space="preserve">'Nenhuma funcionalidade crítica está pronta sem runbook. Nenhuma decisão de arquitetura está fechada sem ADR.' E alinhar com a regra do Cap. 11, dizendo quando cada uma vale.</t>
  </si>
  <si>
    <t xml:space="preserve">### A Entropia do Rádio-Corredor e o Poder da Cultura do Memorando Silencioso</t>
  </si>
  <si>
    <t xml:space="preserve">O conceito tem dois nomes: 'Memorando Silencioso' no título e 'Cultura do Memorando Escrito e da Transparência Radical' em 5313. Transparência radical é termo de Ray Dalio, usado sem crédito.</t>
  </si>
  <si>
    <t xml:space="preserve">Escolher um nome e usá-lo no título, na abertura, no Espelho e no Ritual. Se ficar 'transparência radical', creditar Dalio, ou trocar por 'transparência por padrão'.</t>
  </si>
  <si>
    <t xml:space="preserve">Em Recife, Rafael e Bia tomaram uma decisão estratégica simples numa manhã de quarta-feira</t>
  </si>
  <si>
    <t xml:space="preserve">Rafael e Bia só existem na abertura. O 'telefone sem fio' volta em 5683 sem eles, e nem o all-hands, nem o roteiro de crise, nem o Espelho mostram como a pausa deveria ter sido comunicada.</t>
  </si>
  <si>
    <t xml:space="preserve">Usar a cena como fio: na seção 2, mostrar o comunicado que Bia deveria ter mandado na quarta (motivo, o que muda, o que não muda). No Espelho, perguntar se a última decisão do leitor teve texto escrito.</t>
  </si>
  <si>
    <t xml:space="preserve">Na quinta-feira às 16h, Bia recebeu a ligação de dois analistas-chave de Goiânia perguntando se a empresa estava quebrando e se haveria demissão em massa na sexta-feira.</t>
  </si>
  <si>
    <t xml:space="preserve">A cena põe Bia em Recife (na bíblia, ela é de Goiânia) e diz 'em menos de trinta horas', mas de quarta de manhã a quinta às 16h vão cerca de 30 horas ou mais.</t>
  </si>
  <si>
    <t xml:space="preserve">'Rafael, em Recife, e Bia, em Goiânia, decidiram numa chamada...' e 'Em pouco mais de um dia, o telefone sem fio...'.</t>
  </si>
  <si>
    <t xml:space="preserve">Você precisa vencer **A Entropia do Rádio-Corredor** instalando **A Cultura do Memorando Escrito e da Transparência Radical**</t>
  </si>
  <si>
    <t xml:space="preserve">As três aberturas do trecho seguem a mesma fórmula: cena, frase-tese ('O paradoxo...', 'A verdade que separa...') e 'Você precisa vencer/dominar' com dois conceitos em negrito (4860, 5313, 5755).</t>
  </si>
  <si>
    <t xml:space="preserve">Variar a entrada: num capítulo, abrir pelo dado (22 minutos de trabalho em 96 horas), noutro pela pergunta dos analistas de Goiânia. Nomear um conceito por capítulo e usá-lo no corpo.</t>
  </si>
  <si>
    <t xml:space="preserve">&gt; [!abstract] Onde este capítulo se posiciona no bloco de comunicacao</t>
  </si>
  <si>
    <t xml:space="preserve">Callout sem acentos (comunicacao, territorios, publica, persuasao), com vírgula no lugar de dois-pontos e 'O livro tem sete capítulos' para capítulos de quatro volumes. O mesmo em 5759.</t>
  </si>
  <si>
    <t xml:space="preserve">Restaurar a acentuação, trocar a vírgula por dois-pontos e escrever 'A coleção tem sete capítulos de comunicação, em quatro volumes:'.</t>
  </si>
  <si>
    <t xml:space="preserve">**Cultura, Transparência e Alinhamento em Escala**</t>
  </si>
  <si>
    <t xml:space="preserve">Subtítulo órfão em negrito, resto do esquema antigo, entre o callout e o corpo. O Cap. 11 tem o mesmo resíduo em texto puro (5767: 'Processos, Infraestrutura e Excelência Operacional').</t>
  </si>
  <si>
    <t xml:space="preserve">Apagar as duas linhas.</t>
  </si>
  <si>
    <t xml:space="preserve">Comunicação interna não é RH. É infraestrutura. Quando ela falha, a empresa opera com informação corrompida, cada pessoa tomando decisões com um mapa diferente da realidade.</t>
  </si>
  <si>
    <t xml:space="preserve">Segunda abertura depois da cena, com 'Este capítulo cobre' duas vezes em seis linhas (5327 e 5333). As seções 6 a 8 mantêm títulos do esquema antigo, sinal de reescrita parcial.</t>
  </si>
  <si>
    <t xml:space="preserve">Cortar 5331 a 5333 e entrar na seção 1 pelo caso: 'Rafael e Bia contaram a três gerentes. O boato chegou a Goiânia antes de qualquer texto.' Dar às seções 6 a 8 títulos no padrão das cinco primeiras.</t>
  </si>
  <si>
    <t xml:space="preserve">### 1. A Física da Distorção: Por Que a Mensagem do CEO Perde 60% da Precisão a Cada Nível Hierárquico</t>
  </si>
  <si>
    <t xml:space="preserve">O número de 60% por nível não aparece no corpo, que fala de pares de comunicação, e não tem fonte. É precisão inventada no lugar mais visível da seção.</t>
  </si>
  <si>
    <t xml:space="preserve">'A física da distorção: por que a mensagem do fundador se perde a cada camada'. Se houver estudo, citar no corpo com autor e ano.</t>
  </si>
  <si>
    <t xml:space="preserve">o número de pares de pessoas cresce exponencialmente com o headcount</t>
  </si>
  <si>
    <t xml:space="preserve">Erro matemático. Os pares crescem com n(n-1)/2, curva quadrática, como a própria tabela mostra ('dobrar o time quadruplica'). Exponencial seria dobrar a cada pessoa a mais.</t>
  </si>
  <si>
    <t xml:space="preserve">'O número de pares cresce com o quadrado do time: dobrar o time quadruplica os canais.'</t>
  </si>
  <si>
    <t xml:space="preserve">A solução não é mais reuniões. É arquitetura de informação</t>
  </si>
  <si>
    <t xml:space="preserve">Antítese em série no capítulo: 5331, 5366, 5372, 5581, 5642, 5646, 5649, 5715. A cadência fica previsível e o leitor antecipa a virada.</t>
  </si>
  <si>
    <t xml:space="preserve">Dizer só a afirmação: 'A solução é arquitetura de informação: quem sabe o quê, quando, por qual canal e com que contexto.'</t>
  </si>
  <si>
    <t xml:space="preserve">Até 20 pessoas     | Quinzenal (30-40 min)</t>
  </si>
  <si>
    <t xml:space="preserve">All-hands quinzenal até 20 pessoas aqui, reunião de time semanal para 5 a 15 em 5662, 'all-hands semanais' com trinta na Fase 17 (261). Newsletter: mensal (261), quinzenal (5680), semanal (5693).</t>
  </si>
  <si>
    <t xml:space="preserve">Fazer uma tabela única de cadência por porte, no Cap. 10, e transformar a da Fase 17 e a de 5657 em remissão para ela.</t>
  </si>
  <si>
    <t xml:space="preserve">RIF (Reduction in Force — redução de quadro, ou demissão coletiva) é uma das situações de comunicação mais difíceis e mais consequentes que uma empresa enfrenta.</t>
  </si>
  <si>
    <t xml:space="preserve">O roteiro de corte para o mesmo dia não menciona a tese do STF (Tema 638) que exige diálogo prévio com o sindicato na dispensa em massa, nem remete ao Vol. 9, Cap. 11, que trata disso.</t>
  </si>
  <si>
    <t xml:space="preserve">No 'Dia -1': 'Antes de anunciar, valide com o advogado trabalhista se o corte é dispensa em massa. Se for, o STF exige diálogo prévio com o sindicato.' Remeter ao Vol. 9, Cap. 11. Trocar RIF por 'corte de pessoal'.</t>
  </si>
  <si>
    <t xml:space="preserve">**Sem vagueza sobre quem saiu:** o time precisa saber quem saiu para processar a perda e reorganizar o trabalho</t>
  </si>
  <si>
    <t xml:space="preserve">Contradiz 5445, segundo o qual o comunicado 'não precisa listar nomes, mas precisa dar dimensão'. O leitor não sabe se deve ou não nomear quem saiu.</t>
  </si>
  <si>
    <t xml:space="preserve">Separar os públicos: 'Cada time sabe pelo gestor quem saiu do próprio time. O comunicado geral dá números e áreas, sem lista de nomes.'</t>
  </si>
  <si>
    <t xml:space="preserve">### 4. Protocolo de Crise Interna: Assumindo o Comando da Narrativa nas Primeiras Duas Horas</t>
  </si>
  <si>
    <t xml:space="preserve">O callout de 5317 entrega crise ao Vol. 9, Cap. 10, e layoffs ao Vol. 9, Cap. 11, mas o capítulo trata dos dois (seções 3 e 4). O título promete duas horas e a tabela vai de 30 min a 24 h.</t>
  </si>
  <si>
    <t xml:space="preserve">Reduzir as seções 3 e 4 ao que é próprio da comunicação interna e remeter ao Vol. 9 para o resto. Título: 'Protocolo de crise interna: quem fala, em quanto tempo e com que estrutura'.</t>
  </si>
  <si>
    <t xml:space="preserve">### 5. Prosa Acima de PowerPoint: Por Que Escrever Bem É a Maior Alavanca de Decisão Executiva</t>
  </si>
  <si>
    <t xml:space="preserve">O memorando que dá nome ao capítulo (5307, 5313) e que o Espelho cobra (5738, 'lido em silêncio') nunca é ensinado. A seção fala de RFC, design doc e ADR e não remete ao 6-Pager da Fase 17 (1361).</t>
  </si>
  <si>
    <t xml:space="preserve">Abrir a seção com o memorando narrativo: estrutura, tamanho, leitura em silêncio nos primeiros 20 minutos, quem escreve. Remeter ao Framework Amazon 6-Pager (1361) e deixar RFC e ADR para o Cap. 9.</t>
  </si>
  <si>
    <t xml:space="preserve">**ADR (Architecture Decision Record)**</t>
  </si>
  <si>
    <t xml:space="preserve">O ADR é definido aqui, na comunicação interna, depois de o Cap. 9 tê-lo prometido no título (4892) e cobrado na Regra de Sobrevivência (5298). RFC, design doc e ADR são formatos de documentação.</t>
  </si>
  <si>
    <t xml:space="preserve">Mover RFC, design doc e ADR para a seção 5 do Cap. 9, numa tabela única de formatos, e deixar aqui uma remissão de uma linha.</t>
  </si>
  <si>
    <t xml:space="preserve">Notion / Confluence     | Documentação de processo, playbooks, RFCs, ADRs</t>
  </si>
  <si>
    <t xml:space="preserve">Quatro ferramentas para a documentação, contra a 'Fonte Única da Verdade' do Cap. 9 e o alerta de 5861 sobre documentação espalhada. O ADR fica no Notion aqui, na wiki em 4963, no repositório em 5298.</t>
  </si>
  <si>
    <t xml:space="preserve">Definir uma fonte principal com índice e dizer o que fica fora dela e por quê. Para ADR, escolher um lugar só (o repositório de código é o mais comum) e usar o mesmo nos três pontos.</t>
  </si>
  <si>
    <t xml:space="preserve">### 6. Slack e Teams como Infraestrutura Cultural</t>
  </si>
  <si>
    <t xml:space="preserve">A cena e o Espelho falam de pânico e fofoca no WhatsApp, canal real de muita empresa brasileira, mas o corpo só trata de Slack e Teams. Falta o risco trabalhista da mensagem fora do horário.</t>
  </si>
  <si>
    <t xml:space="preserve">Incluir um bloco sobre WhatsApp: grupos oficiais com dono, o que nunca vai para lá, uso do celular pessoal. No 'Horário de silêncio', citar o risco de sobreaviso (Súmula 428 do TST) e pedir validação jurídica.</t>
  </si>
  <si>
    <t xml:space="preserve">**Pesquisa de Engajamento (quarterly)**</t>
  </si>
  <si>
    <t xml:space="preserve">Inglês sem necessidade, às vezes ao lado do equivalente: 'quarterly' com 'trimestral' logo depois, Highlights e Lowlights (5389), war room channel (5491), Skip-level 1:1s (5640), C-level (5488).</t>
  </si>
  <si>
    <t xml:space="preserve">'Pesquisa de engajamento trimestral', 'Destaques' e 'O que deu errado', 'canal de sala de guerra', '1:1 com quem se reporta aos seus liderados', 'diretoria'.</t>
  </si>
  <si>
    <t xml:space="preserve">**Estágio 1 — 5 a 15 pessoas (osmose estruturada)**</t>
  </si>
  <si>
    <t xml:space="preserve">Quatro réguas de porte no volume: 5-15, 15-50 e 50-200 aqui, até 20, 20-50, 50-150 e 150+ em 5379, 0-10, 10-50, 50-150 e 150+ no Cap. 11 (6263), e 10, 30 e 50-100 na Fase 17 (261).</t>
  </si>
  <si>
    <t xml:space="preserve">Fixar uma régua de estágios para o volume e usar os mesmos cortes nas tabelas de all-hands, de comunicação e de maturidade operacional.</t>
  </si>
  <si>
    <t xml:space="preserve">É sobre informação certa, no canal certo, com o contexto certo, para as pessoas certas, no momento certo.</t>
  </si>
  <si>
    <t xml:space="preserve">Clichê de cinco 'certos' que repete 5333 ('a informação certa chega nas mãos certas na hora certa'). Fecha a seção sem nada que o leitor possa aplicar.</t>
  </si>
  <si>
    <t xml:space="preserve">Fechar com um critério: 'Antes de criar um canal ou uma reunião, diga que decisão eles aceleram. Se não houver, não crie.'</t>
  </si>
  <si>
    <t xml:space="preserve">### O Espelho de Jeff Bezos e Ben Horowitz: Sua Equipe Sabe a Verdade Sobre o Negócio ou Vive de Fofoca no WhatsApp?</t>
  </si>
  <si>
    <t xml:space="preserve">Bezos e Horowitz só aparecem no título do Espelho. O corpo não cita nenhum dos dois, nem o memorando de Bezos nem o que Horowitz escreveu sobre demissões.</t>
  </si>
  <si>
    <t xml:space="preserve">Trazer a autoridade para o corpo: o 6-Pager na seção 5 e, na seção 3, a regra de Horowitz em The Hard Thing About Hard Things de que cada gestor comunica o corte ao próprio time. Ou tirar os nomes do título.</t>
  </si>
  <si>
    <t xml:space="preserve">você mostra apenas gráficos que subiram para parecer um líder infalível, ou tem a coragem de abrir os números vermelhos</t>
  </si>
  <si>
    <t xml:space="preserve">Pergunta com a resposta embutida. Ninguém se reconhece como o líder que quer parecer infalível, e a pergunta não permite autodiagnóstico.</t>
  </si>
  <si>
    <t xml:space="preserve">Pergunta medível: 'No seu último all-hands, quantos minutos foram de lowlights? Algum número piorou e foi mostrado?'</t>
  </si>
  <si>
    <t xml:space="preserve">Se você não repetir a estratégia central da empresa pelo menos sete vezes em formatos diferentes (escrito, All-Hands, 1:1, rituais semanais), metade da sua empresa ainda não ouviu a mensagem pela primeira vez.</t>
  </si>
  <si>
    <t xml:space="preserve">A 'regra das sete vezes' vem do folclore de marketing e o 'metade' não tem base. A lógica também falha: repetir não muda quem ouviu pela primeira vez. Idem os 80% de 5598.</t>
  </si>
  <si>
    <t xml:space="preserve">'Repita a estratégia em todo canal que você tem, escrito, all-hands e 1:1, até ouvir o time repeti-la com as palavras dele.' Tirar o número ou citar a fonte.</t>
  </si>
  <si>
    <t xml:space="preserve">Quando a rede de clínicas e diagnósticos da Dra. Camila em Belo Horizonte saltou de três para nove unidades</t>
  </si>
  <si>
    <t xml:space="preserve">No mesmo volume, 7:3964 já dá doze unidades que viram 35. Aqui a rede volta a três e vira laboratório de diagnóstico, com médicos, coleta e laudos.</t>
  </si>
  <si>
    <t xml:space="preserve">"Quando a rede odontológica da Dra. Camila saltou de doze para vinte unidades". Trocar médicos por dentistas, coleta por exame de imagem e laudo por laudo de tomografia.</t>
  </si>
  <si>
    <t xml:space="preserve">Os médicos continuavam excelentes, mas o paciente esperava quarenta e cinco minutos na recepção porque a autorização do convênio era feita manualmente na hora do check-in</t>
  </si>
  <si>
    <t xml:space="preserve">A bíblia faz de Camila cirurgiã-dentista com clínica própria e franquias. Aqui ela comanda uma 'rede de clínicas e diagnósticos' com médicos, coleta e laudo, negócio de laboratório ou imagem.</t>
  </si>
  <si>
    <t xml:space="preserve">Manter a mecânica e trocar o setor: rede odontológica com radiologia própria, laudo de tomografia odontológica, autorização do plano odontológico no check-in, 'os dentistas continuavam excelentes'.</t>
  </si>
  <si>
    <t xml:space="preserve">No Cap. 7 do mesmo volume (3964), Camila já tem doze unidades e planeja chegar a 35. Aqui ela salta de três para nove. O leitor vê a rede encolher de um capítulo para o outro.</t>
  </si>
  <si>
    <t xml:space="preserve">Usar números compatíveis com o Cap. 7, por exemplo 'saltou de doze para dezoito unidades', ou situar a cena antes no tempo, de forma explícita.</t>
  </si>
  <si>
    <t xml:space="preserve">Ao aplicar o mapeamento de fluxo de valor (*Value Stream Mapping*) inspirado na linha da Toyota e na fábrica de Andy Grove</t>
  </si>
  <si>
    <t xml:space="preserve">O mapeamento de fluxo de valor não vem de Grove. O próprio volume credita Ohno, Rother e Shook (1545). Goldratt, dono da Teoria das Restrições do título, só aparece no Espelho.</t>
  </si>
  <si>
    <t xml:space="preserve">'Ao mapear o fluxo de valor, ferramenta do Sistema Toyota formalizada por Rother e Shook...' E nomear Goldratt na abertura: 'A Teoria das Restrições, de Eliyahu Goldratt, diz que...'.</t>
  </si>
  <si>
    <t xml:space="preserve">A verdade que separa amadores de operadores de classe mundial é simples:</t>
  </si>
  <si>
    <t xml:space="preserve">Abertura enfática com clichê ('classe mundial') e 'puro' em duas frases seguidas ('puro estoque', 'puro teatro'). A tese é boa e dispensa o anúncio.</t>
  </si>
  <si>
    <t xml:space="preserve">'Toda operação tem um gargalo dominante em cada momento. Melhorar qualquer outra etapa só aumenta a fila antes dele.'</t>
  </si>
  <si>
    <t xml:space="preserve">Você precisa dominar **O Gargalo Móvel da Teoria das Restrições** e **A Obsessão pela Compressão de Ciclo**: identificar a etapa limitante da sua fábrica, subordinar todo o resto a ela</t>
  </si>
  <si>
    <t xml:space="preserve">O conceito da abertura nunca é ensinado. O corpo não volta a Camila nem explica os cinco passos de Goldratt, o tempo de ciclo ou o fluxo de valor. 'Gargalo' só reaparece de passagem (5812, 6250).</t>
  </si>
  <si>
    <t xml:space="preserve">Criar uma seção sobre o gargalo: os cinco passos (identificar, explorar, subordinar, elevar, repetir) aplicados à fila de laudos de Camila, com o antes e o depois em horas. Remeter ao VSM da Fase 17 (1541).</t>
  </si>
  <si>
    <t xml:space="preserve">&gt; - Capítulos verticais com operacao fisica (CM, CA, DL, DQ), quando o playbook exige integracao com mundo nao digital</t>
  </si>
  <si>
    <t xml:space="preserve">Texto de bastidor vazou: siglas internas (CM, CA, DL, DQ) que o leitor não tem como decifrar. O callout também perdeu os acentos (Posicao, Operacao, cadencia).</t>
  </si>
  <si>
    <t xml:space="preserve">Trocar as siglas pelos capítulos reais, com remissão (por exemplo, os capítulos setoriais do Vol. 10), ou cortar o item. Restaurar a acentuação do callout.</t>
  </si>
  <si>
    <t xml:space="preserve">fricção menor eleva NPS (Net Promoter Score, índice de recomendação), NPS alto aumenta retenção e recomendação, retenção e recomendação ampliam LTV</t>
  </si>
  <si>
    <t xml:space="preserve">Glosas de NPS, LTV e CAC no volume 7, numa cadeia de anadiplose que o diagrama logo abaixo (5777) repete passo a passo. A mesma ideia, dita duas vezes, cansa.</t>
  </si>
  <si>
    <t xml:space="preserve">Escolher prosa ou diagrama. Em prosa: 'Operação boa reduz atrito, o cliente recomenda e fica, e o LTV sobe sem o CAC subir junto.' Cortar as glosas.</t>
  </si>
  <si>
    <t xml:space="preserve">Empresas como Amazon, Nubank e Loft construíram fossos competitivos principalmente via operações.</t>
  </si>
  <si>
    <t xml:space="preserve">A Loft é exemplo arriscado de fosso operacional durável: fez cortes grandes de pessoal e recuou da compra e revenda de imóveis desde 2022. 'Principalmente via operações' carece de fonte.</t>
  </si>
  <si>
    <t xml:space="preserve">Trocar a Loft por um caso que sustente a tese com número, ou dizer o mecanismo de cada exemplo. Checar a situação atual das empresas antes de citar.</t>
  </si>
  <si>
    <t xml:space="preserve">A Loft cortou cerca de 1.200 pessoas entre 2022 e março de 2023, migrou do modelo de comprar, reformar e vender apartamentos para marketplace e serviços financeiros e só chegou ao breakeven no 4º trimestre de 2023. É exemplo fraco de fosso operacional.</t>
  </si>
  <si>
    <t xml:space="preserve">https://www.bloomberglinea.com.br/2023/03/03/unicornio-loft-corta-15-da-equipe-em-quarta-rodada-de-demissoes-desde-2022/</t>
  </si>
  <si>
    <t xml:space="preserve">as correções são aprendizadas incorporadas ao sistema</t>
  </si>
  <si>
    <t xml:space="preserve">Erro de concordância ('aprendizadas') numa frase sem sentido claro.</t>
  </si>
  <si>
    <t xml:space="preserve">'Os processos críticos funcionam de forma previsível, os desvios aparecem cedo e cada correção vira regra do sistema.'</t>
  </si>
  <si>
    <t xml:space="preserve">### 2. Procedimento Operacional Padrão (POP) que Funciona: Simples, Visual e Auditável na Ponta</t>
  </si>
  <si>
    <t xml:space="preserve">O título usa POP e o corpo só usa SOP, a sigla em inglês (5831 a 5857). 'Visual' e 'auditável na ponta' não aparecem: não há fluxograma, foto, quadro nem auditoria de campo.</t>
  </si>
  <si>
    <t xml:space="preserve">Usar POP no capítulo todo, com SOP entre parênteses uma vez. Entregar o visual e a auditoria: POP de uma página com fluxograma, fixado no posto, e checagem mensal por amostragem feita pelo dono do processo.</t>
  </si>
  <si>
    <t xml:space="preserve">│ SOP         │ Procedimento padrão que       │ Processos recorrentes com     │</t>
  </si>
  <si>
    <t xml:space="preserve">O SOP daqui é o playbook do Cap. 9 (5171). O trecho soma PRD, brief, one-pager, RFC, design doc, ADR, runbook, playbook, SOP, POP e checklist, sem dizer como se relacionam.</t>
  </si>
  <si>
    <t xml:space="preserve">Uma tabela única no Cap. 9 com todos os formatos, para que serve cada um e quando usar, tratando playbook e POP como sinônimos. O Cap. 11 remete a ela e só acrescenta o checklist.</t>
  </si>
  <si>
    <t xml:space="preserve">SOP sem data de revisão é SOP desatualizado. Coloque revisão semestral no calendário no momento em que o documento é criado.</t>
  </si>
  <si>
    <t xml:space="preserve">Revisão semestral aqui e na Fase 17 (188), contra 'pelo menos a cada três meses' para runbooks críticos (5202) e a meta de 80% dos documentos críticos revistos em 90 dias (5251).</t>
  </si>
  <si>
    <t xml:space="preserve">Uma regra só para o volume: documento crítico revisto a cada três meses, os demais a cada seis. Repetir igual nos três pontos.</t>
  </si>
  <si>
    <t xml:space="preserve">### 3. O Relógio da Operação: Rituais Diários de Turno, Semanais de Gargalo e Mensais de Capacidade</t>
  </si>
  <si>
    <t xml:space="preserve">O título promete rituais de chão de operação: troca de turno, revisão semanal do gargalo, planejamento mensal de capacidade. O corpo traz a pirâmide genérica de OKR, QBR, weekly e standup de Scrum.</t>
  </si>
  <si>
    <t xml:space="preserve">Escrever os três rituais prometidos com a clínica de Camila: passagem de turno de 10 minutos, revisão semanal da fila do gargalo com o tempo de ciclo, revisão mensal de capacidade por unidade. Ou renomear para 'Cadência de gestão'.</t>
  </si>
  <si>
    <t xml:space="preserve">**Weekly semanal (60-90 min):** combina métricas da semana, decisões táticas e comunicação.</t>
  </si>
  <si>
    <t xml:space="preserve">'Weekly semanal' é redundante. A reunião de 60 a 90 minutos com o 'time completo' (5896) contradiz a Armadilha 3 (6229): com 50 pessoas, são de 50 a 75 horas de trabalho por semana.</t>
  </si>
  <si>
    <t xml:space="preserve">'Reunião semanal de gestão (60 a 90 min), com os líderes de área. O time completo recebe o resumo por escrito.' Trocar 'QBR trimestral' por 'revisão trimestral (QBR)'.</t>
  </si>
  <si>
    <t xml:space="preserve">### 4. Comando de Incidente (SEV-1 a SEV-4): Estancar o Sangramento Antes de Buscar a Causa Raiz</t>
  </si>
  <si>
    <t xml:space="preserve">O título anuncia quatro níveis SEV e a matriz logo abaixo tem três, de P0 a P2. O Cap. 9 usa P1 a P3 (5113). O corpo também não ensina a mitigar antes de investigar, a promessa do título.</t>
  </si>
  <si>
    <t xml:space="preserve">'Comando de incidente (P0 a P2): estancar antes de investigar'. Acrescentar a regra de mitigação: reverter o deploy, desligar a funcionalidade ou isolar o cliente antes de buscar a causa.</t>
  </si>
  <si>
    <t xml:space="preserve">│  P0  │ Sistema completamente fora     │ Imediato      │ CEO + clientes     │</t>
  </si>
  <si>
    <t xml:space="preserve">O P0 inclui perda de dados de clientes e problema de segurança ativo, mas a comunicação obrigatória não cita o encarregado de dados nem a ANPD, que a LGPD exige em incidente com dado pessoal.</t>
  </si>
  <si>
    <t xml:space="preserve">Na coluna de comunicação do P0: 'se houver dado pessoal, acionar o encarregado e avaliar a comunicação à ANPD e aos titulares no prazo da Resolução CD/ANPD 15/2024'. Remeter ao Vol. 8, Cap. 10.</t>
  </si>
  <si>
    <t xml:space="preserve">#### Blameless Postmortem</t>
  </si>
  <si>
    <t xml:space="preserve">Terceira versão do pós-mortem no volume, cada uma num formato: Fase 17 (2074), Cap. 9 (5108) e cinco itens aqui. A comunicação de incidente também se repete (5482 e 5971).</t>
  </si>
  <si>
    <t xml:space="preserve">Manter o template completo num lugar só (Cap. 9 ou Fase 17) e trocar esta subseção e a de 5971 por remissões de uma linha. Aqui fica só o papel do comandante de incidente.</t>
  </si>
  <si>
    <t xml:space="preserve">Um cliente que fica sem notícia por 2 horas não tolera um incidente de 45 minutos.</t>
  </si>
  <si>
    <t xml:space="preserve">O exemplo se contradiz: um incidente de 45 minutos não deixa ninguém duas horas sem notícia. 'A regra de ouro' abre a frase anterior como clichê.</t>
  </si>
  <si>
    <t xml:space="preserve">'Um cliente que recebe notícia a cada 30 minutos tolera um incidente de quatro horas. Um cliente que fica 40 minutos no escuro não perdoa nem um de 45.'</t>
  </si>
  <si>
    <t xml:space="preserve">### 5. O Painel Operacional por Vertical: SaaS, Marketplace, Fintech, Logística e Serviços Físicos</t>
  </si>
  <si>
    <t xml:space="preserve">Promete cinco verticais e entrega três: SaaS, Marketplace e D2C, que nem está no título. Faltam Fintech, Logística e Serviços Físicos, justamente os negócios de Camila e Henrique.</t>
  </si>
  <si>
    <t xml:space="preserve">Acrescentar painéis curtos de serviços físicos (tempo de espera, ocupação da agenda, tempo até o laudo, faltas) e de logística ou indústria (OEE, tempo de atendimento em campo). Ou ajustar o título.</t>
  </si>
  <si>
    <t xml:space="preserve">Indicador de liquidez do marketplace. &lt; 70%</t>
  </si>
  <si>
    <t xml:space="preserve">Limiares sem fonte nem ressalva de categoria: fill rate abaixo de 70% (6026), disputa acima de 3% (6033), NPS acima de 70 (6046), devolução acima de 10% (6051), 'invariavelmente' (6063).</t>
  </si>
  <si>
    <t xml:space="preserve">Apresentar como faixas de referência a calibrar por categoria, com fonte quando houver, e avisar que devolução e NPS variam muito entre setores. Cortar o 'invariavelmente' de 6063.</t>
  </si>
  <si>
    <t xml:space="preserve">### 6. Da Planilha ao Sistema: Automatizando Handoffs e Alertas de Violação de SLA</t>
  </si>
  <si>
    <t xml:space="preserve">Nem handoffs nem alertas de SLA aparecem na seção, que trata de automatizar ou contratar, de ROI e de ferramentas.</t>
  </si>
  <si>
    <t xml:space="preserve">Incluir um alerta de SLA (chamado parado há mais de X horas avisa o dono e o gestor) e um handoff automatizado (venda fechada abre o onboarding com os dados do CRM). Ou renomear para 'Automatizar ou contratar'.</t>
  </si>
  <si>
    <t xml:space="preserve">Alta     │         │                │                │</t>
  </si>
  <si>
    <t xml:space="preserve">Matriz em ASCII quebrada: a coluna de rótulos não tem borda no topo, 'Frequência│' desalinha a linha seguinte e a moldura da esquerda não fecha.</t>
  </si>
  <si>
    <t xml:space="preserve">Refazer como tabela markdown, com as linhas 'Alta frequência' e 'Baixa frequência' e as colunas 'Processo definido' e 'Processo não definido'.</t>
  </si>
  <si>
    <t xml:space="preserve">STACK DE AUTOMAÇÃO POR MATURIDADE</t>
  </si>
  <si>
    <t xml:space="preserve">Pilha de automação de 2026 sem agentes de IA nem automação de WhatsApp, e sem remissão ao Cap. 7 do mesmo volume (AI Ops, 3960), que trata de n8n com LLM e WhatsApp.</t>
  </si>
  <si>
    <t xml:space="preserve">Acrescentar uma linha por nível com o uso de IA (triagem de chamados, extração de documentos, agentes com humano no circuito) e remeter ao Cap. 7 para o detalhe.</t>
  </si>
  <si>
    <t xml:space="preserve">└── n8n: open source, self-hosted, sem limite de execuções</t>
  </si>
  <si>
    <t xml:space="preserve">O n8n não é open source no sentido estrito: usa licença fair-code de uso sustentável. Rodar no próprio servidor exige alguém técnico, o que destoa de 'sem código'. Bubble (6126) constrói apps.</t>
  </si>
  <si>
    <t xml:space="preserve">'n8n: código disponível, pode rodar no seu servidor (o que pede alguém técnico) e não limita execuções na versão própria.' Para o Bubble: 'construtor de aplicações sem código'.</t>
  </si>
  <si>
    <t xml:space="preserve">### 7. A Engenharia da Escala Não-Linear: Crescer Volume em 10x Sem Multiplicar Custos por 10x</t>
  </si>
  <si>
    <t xml:space="preserve">'Não-linear' com hífen, grafia anterior ao Acordo, no título e em 6179, 6181, 6266 e 6279. O título também promete 10x e o corpo fala em dobrar a receita (6151).</t>
  </si>
  <si>
    <t xml:space="preserve">'A engenharia da escala não linear: crescer sem que o custo cresça junto'. Grafar 'não linear' e 'não crítico' sem hífen.</t>
  </si>
  <si>
    <t xml:space="preserve">#### O Framework PPP: Produto, Processo, Pessoa</t>
  </si>
  <si>
    <t xml:space="preserve">Mais um framework nomeado, com uma sigla que o leitor brasileiro lê como Parceria Público-Privada, tema do próprio Henrique, que vende para prefeituras.</t>
  </si>
  <si>
    <t xml:space="preserve">Chamar de regra, sem sigla: 'A ordem de escala: produto, processo, pessoa'.</t>
  </si>
  <si>
    <t xml:space="preserve">ela precisa virar produto, processo ou pessoa — nessa ordem de preferência.</t>
  </si>
  <si>
    <t xml:space="preserve">Põe produto antes de processo, mas a seção anterior (6140 a 6145) manda executar à mão, documentar o processo e só depois automatizar. O leitor recebe duas ordens opostas.</t>
  </si>
  <si>
    <t xml:space="preserve">Conciliar: 'A preferência final é produto. O caminho passa por processo: primeiro estabilize e documente, depois automatize. Contrate quando nem um nem outro resolver.'</t>
  </si>
  <si>
    <t xml:space="preserve">Se estiver abaixo de 1,2 por dois trimestres consecutivos, revise o que está sendo resolvido com contratação que deveria ser produto ou processo.</t>
  </si>
  <si>
    <t xml:space="preserve">O alarme em 1,2 não existe nas faixas de 6188 a 6190 (1,0 e 1,5). O índice também quebra quando o time fica estável ou encolhe, com divisão por zero ou sinal negativo, caso de quem cortou gente.</t>
  </si>
  <si>
    <t xml:space="preserve">Usar os mesmos cortes nas faixas e no alarme e acrescentar: 'Se o time ficou estável ou encolheu, acompanhe a receita por pessoa em vez do índice.'</t>
  </si>
  <si>
    <t xml:space="preserve">### 8. As Armadilhas Mortais: Otimizar Fora do Gargalo, Esconder Erros e Burocratizar a Ponta</t>
  </si>
  <si>
    <t xml:space="preserve">Nenhuma das oito armadilhas é 'otimizar fora do gargalo' ou 'esconder erros'. O título reaproveita a tese da abertura que o corpo nunca desenvolve.</t>
  </si>
  <si>
    <t xml:space="preserve">Abrir a lista com a armadilha prometida, usando a clínica de Camila (a equipe acelerou a coleta e a fila de laudos cresceu), e incluir 'esconder erros' ligada ao cordão andon do Espelho.</t>
  </si>
  <si>
    <t xml:space="preserve">Em startups de até 10 pessoas, o founder onborda cada pessoa diretamente.</t>
  </si>
  <si>
    <t xml:space="preserve">'Founder' contra a regra da coleção e o neologismo 'onborda' (também 6172). O capítulo usa ainda founders (5883, 5979, 6283), lagging e leading indicators (5867), throughput, fallback, training.</t>
  </si>
  <si>
    <t xml:space="preserve">'Em empresas de até dez pessoas, o fundador recebe cada contratado pessoalmente.' 'Indicadores de resultado e indicadores antecedentes', 'vazão', 'último recurso', 'treinamento'.</t>
  </si>
  <si>
    <t xml:space="preserve">Se uma operação depende de um herói para funcionar, ela não está funcionando — está sendo mantida funcionando artificialmente. O herói não é o problema, é o sintoma de um processo ausente.</t>
  </si>
  <si>
    <t xml:space="preserve">Duas antíteses na mesma caixa, e a fórmula se repete no capítulo: 5795, 5798, 5906, 5946, 6071, 6218 (duas vezes), 6242.</t>
  </si>
  <si>
    <t xml:space="preserve">'Uma operação que depende de um herói está quebrada e ainda não percebeu. O herói é o sintoma de um processo que falta.'</t>
  </si>
  <si>
    <t xml:space="preserve">#### Armadilha 6 — Automatizar Processos Quebrados</t>
  </si>
  <si>
    <t xml:space="preserve">Repete a 'Armadilha da Automação Prematura' da seção 6 (6138 a 6145), com a mesma tese e o mesmo conselho, cem linhas depois.</t>
  </si>
  <si>
    <t xml:space="preserve">Cortar a Armadilha 6 ou fundir as duas num lugar só, com a sequência de quatro passos de 6142.</t>
  </si>
  <si>
    <t xml:space="preserve">processos gambiarra, integrações manuais entre sistemas, exceções vira regra</t>
  </si>
  <si>
    <t xml:space="preserve">Erro de concordância ('exceções vira regra') numa lista de fragmentos.</t>
  </si>
  <si>
    <t xml:space="preserve">'Gambiarras viram processo, integrações entre sistemas continuam manuais e a exceção vira regra.'</t>
  </si>
  <si>
    <t xml:space="preserve">Fase 0–10 pessoas</t>
  </si>
  <si>
    <t xml:space="preserve">'Fase' nomeia faixas de porte (0-10, 10-50, 50-150, 150+) e colide com o mapa de fases da coleção (Fase 0 é Preparação do empreendedor, Fase 10 é Testes de solução e usabilidade).</t>
  </si>
  <si>
    <t xml:space="preserve">Trocar 'Fase' por 'Estágio' nas quatro faixas, como o Cap. 10 faz em 5657, e usar a mesma régua de porte do volume.</t>
  </si>
  <si>
    <t xml:space="preserve">[[IGNICAO-Vol-6-Receita-e-Pessoas#CAPÍTULO 6 — CANAIS INDIRETOS E PARCERIAS: PARCERIAS, FRANQUIAS, CHANNEL|Capítulo 6 — Experiência do Cliente e Jornada (Vol. 6)]]</t>
  </si>
  <si>
    <t xml:space="preserve">O rótulo diz 'Experiência do Cliente e Jornada', mas o link leva ao Cap. 6 do Vol. 6, sobre canais indiretos e franquias. Quem procura NPS cai no capítulo errado.</t>
  </si>
  <si>
    <t xml:space="preserve">Apontar para o capítulo que trata de experiência e NPS (talvez o de Customer Success, Vol. 4, Cap. 12) e usar no rótulo o título real do destino.</t>
  </si>
  <si>
    <t xml:space="preserve">[[#CANVASES VISUAIS DESTA FASE (COM EXEMPLOS BRASILEIROS PREENCHIDOS)|Canvases e Mapas Visuais]] para ferramentas visuais de mapeamento de processos</t>
  </si>
  <si>
    <t xml:space="preserve">Os canvases da Fase 17 (1800) são Team Canvas e Org Chart Evolution. Nenhum mapeia processo. O fluxo de valor está no Manual de Frameworks (1541). 6296 e 6297 também descrevem mal o destino.</t>
  </si>
  <si>
    <t xml:space="preserve">Remeter a 'Framework: Value Stream Mapping' (1541). Em 6296, trocar 'primeiros meses' por 'a partir de 15 pessoas'. Em 6297, cortar a Fase 19 ou explicar a ligação.</t>
  </si>
  <si>
    <t xml:space="preserve">### O Espelho de Eliyahu Goldratt e Taiichi Ohno: Onde Está a Fila Escondida na Sua Operação Hoje?</t>
  </si>
  <si>
    <t xml:space="preserve">Goldratt e Ohno só aparecem no título do Espelho, e o cordão andon (6307) surge na pergunta sem ter sido ensinado. É o melhor Espelho do trecho, mas cobra conceitos que o corpo pulou.</t>
  </si>
  <si>
    <t xml:space="preserve">Ensinar no corpo o que o Espelho cobra: o gargalo e os cinco passos (Goldratt), o andon e a ida ao local de trabalho (Ohno). Assim as três perguntas viram autodiagnóstico de algo aprendido.</t>
  </si>
  <si>
    <t xml:space="preserve">FASE 18</t>
  </si>
  <si>
    <t xml:space="preserve">ESTRUTURAÇÃO JURÍDICA, SOCIETÁRIA E BLINDAGEM OPERACIONAL (FASE 18)</t>
  </si>
  <si>
    <t xml:space="preserve">A fase abre com três títulos seguidos para o mesmo assunto e em níveis trocados: H1 "FASE DA ETAPA", H3 "Arquitetura deste Domínio" e só depois o H2 "FASE 18".</t>
  </si>
  <si>
    <t xml:space="preserve">Manter um título só (H2 "FASE 18, Estruturação jurídica e societária") e fundir o parágrafo de arquitetura na abertura. "FASE DA ETAPA" não diz nada ao leitor.</t>
  </si>
  <si>
    <t xml:space="preserve">abre o volume com o plano de ação prático de 10 passos para formalizar e blindar a empresa</t>
  </si>
  <si>
    <t xml:space="preserve">Tipo societário, acordo de sócios, vesting, cessão de PI e cap table chegam na Fase 18, depois da captação (Fase 14) e da escala (15 a 17). O leitor capta antes de saber o que a diligência cobra.</t>
  </si>
  <si>
    <t xml:space="preserve">Dividir a fase. O kit de fundação (tipo societário, acordo de sócios com vesting, cessão de PI, contratos com a equipe, cap table) vira portão antes da Fase 14, no Vol. 1 ou na abertura do Vol. 5. A Fase 18 fica como auditoria de blindagem para escalar.</t>
  </si>
  <si>
    <t xml:space="preserve">um ex-sócio minoritário que saiu brigado no primeiro ano ainda detinha 12% no contrato social sem cláusula de *vesting*</t>
  </si>
  <si>
    <t xml:space="preserve">A bíblia (1:80) tem dois fundadores e 5:7839 não conta ex-sócio. A dívida societária que o leitor conhece é o anjo de 35% com veto (1:5466), que nunca reaparece.</t>
  </si>
  <si>
    <t xml:space="preserve">"o anjo que entrou no décimo mês com 35% ainda tinha veto sobre qualquer nova rodada". A lição de vesting pode ir para o primeiro desenvolvedor, já citado na mesma frase.</t>
  </si>
  <si>
    <t xml:space="preserve">passaram quatro meses negociando um Term Sheet de R$ 18 milhões com um fundo de Venture Capital de São Paulo</t>
  </si>
  <si>
    <t xml:space="preserve">Lido no Vol. 8, parece a Série A em curso, mas os Vols. 6 e 7 já se passam "após a Série A" (6:6875, 6:7508, 7:3258). Falta marcador de tempo.</t>
  </si>
  <si>
    <t xml:space="preserve">Abrir com "Dois anos antes, na Série A, Lucas e Marina passaram quatro meses negociando...".</t>
  </si>
  <si>
    <t xml:space="preserve">Lucas e Marina passaram quatro meses negociando um Term Sheet de R$ 18 milhões com um fundo de Venture Capital de São Paulo.</t>
  </si>
  <si>
    <t xml:space="preserve">A Série A de Lucas e Marina já foi preparada com advogado no Vol. 5 (v05, l. 7839), com outros números. Aqui volta como rodada nova, com um ex-sócio de 12% que a bíblia não tem.</t>
  </si>
  <si>
    <t xml:space="preserve">Assumir que é a mesma Série A do Vol. 5, vista pela mesa do advogado do fundo, e alinhar valor, diluição (85% para 47%) e terceiros no contrato social. Ou trocar o ex-sócio por um problema já plantado antes.</t>
  </si>
  <si>
    <t xml:space="preserve">Empresas brasileiras como RD Station, Granatum e Conta Azul construíram negócios significativos sem VC.</t>
  </si>
  <si>
    <t xml:space="preserve">RD Station e Conta Azul captaram rodadas grandes de VC antes de suas saídas. O exemplo prova o contrário. O callout ainda diz que a fase vale só para quem escolheu VC, o que o conteúdo desmente.</t>
  </si>
  <si>
    <t xml:space="preserve">Trocar por empresas de fato sem VC, confirmadas na checagem. Corrigir o escopo: a fase serve a qualquer empresa, Camila, Henrique, Rafael e Bia incluídos. No caminho VC muda só a profundidade do acordo de sócios e do cap table.</t>
  </si>
  <si>
    <t xml:space="preserve">RD Station e Conta Azul captaram venture capital. A RD Station tinha Redpoint eventures, Astella, Riverwood, DGF, TPG Growth e Endeavor Catalyst como investidores ao ser vendida à TOTVS em março de 2021.</t>
  </si>
  <si>
    <t xml:space="preserve">https://globalprivatecapital.org/?p=27074</t>
  </si>
  <si>
    <t xml:space="preserve">Autuações fiscais. Impossibilidade de emitir notas. Quebra de contratos por falta de amparo jurídico. Perda de funcionários por informalidade. Inviabilidade de captar investimento.</t>
  </si>
  <si>
    <t xml:space="preserve">Listas viradas em frases sem verbo, em série. O padrão domina os dez passos (l. 134 a 140, 180, 216, 223, 240, 247, 254, 264) e o caso PadariaPro (l. 304 a 314).</t>
  </si>
  <si>
    <t xml:space="preserve">Nos passos, usar lista de referência real ou prosa com verbo. Ex.: "Sem formalização, a empresa toma autuação, não emite nota, perde contrato e não passa na diligência."</t>
  </si>
  <si>
    <t xml:space="preserve">Comece quando houver clientes pagantes, e receita relevante. Alguns aspectos (CNPJ) podem vir antes, se o modelo exigir emissão de notas.</t>
  </si>
  <si>
    <t xml:space="preserve">Contradiz a l. 116 ("quanto antes, melhor") e a l. 180 (acordo de sócios "obrigatório desde o primeiro dia"). Esperar receita para fazer cessão de PI e vesting é o erro que a cena de abertura pune.</t>
  </si>
  <si>
    <t xml:space="preserve">Separar dois tempos. No dia zero: contrato social, acordo de sócios com vesting e cessão de PI de quem escreve código. Com receita: regime tributário, LGPD completa e seguros. Revisar a cada rodada.</t>
  </si>
  <si>
    <t xml:space="preserve">O executor é você. Os participantes são o contador (obrigatório), o advogado (altamente recomendado), e os sócios. O decisor é você.</t>
  </si>
  <si>
    <t xml:space="preserve">Resíduo do 5W1H: O quê, Por quê, Quando, Quem e Como viraram títulos dramáticos com corpo de uma a três linhas secas. O "Interrogatório de Due Diligence" (l. 316) repete o molde.</t>
  </si>
  <si>
    <t xml:space="preserve">Fundir as cinco seções em dois parágrafos de prosa sobre por que adiar custa caro e quando cada item vira obrigatório. Reescrever a l. 316 com as perguntas reais do auditor ("Quem assinou cessão de PI?").</t>
  </si>
  <si>
    <t xml:space="preserve">#### Passo 1, defina o tipo societário</t>
  </si>
  <si>
    <t xml:space="preserve">Resíduo de troca mecânica: vírgula no lugar de dois-pontos em todos os passos da fase e dos frameworks ("Passo 1, Prepare").</t>
  </si>
  <si>
    <t xml:space="preserve">"Passo 1: defina o tipo societário" ou "1. Defina o tipo societário".</t>
  </si>
  <si>
    <t xml:space="preserve">MEI. Limitado a um faturamento anual baixo (verifique o limite atual, que é atualizado periodicamente). Útil no comecinho. Geralmente insuficiente para startups em crescimento.</t>
  </si>
  <si>
    <t xml:space="preserve">MEI não é tipo societário. É empresário individual: não admite sócio nem investidor, e desenvolvimento de software não consta das ocupações permitidas. O teto não é atualizado periodicamente.</t>
  </si>
  <si>
    <t xml:space="preserve">Tirar o MEI da lista de formas para startup ou dizer que só serve ao fundador que testa um serviço sozinho. Dar o teto vigente (R$ 81 mil por ano, a verificar) e a vedação a sócios.</t>
  </si>
  <si>
    <t xml:space="preserve">O MEI é regime do empresário individual, não tipo societário. Não admite sócio, só vale para as ocupações do Anexo XI da Res. CGSN 140/2018 e tem teto fixo em lei de R$ 81 mil por ano em outubro de 2026.</t>
  </si>
  <si>
    <t xml:space="preserve">https://www.gov.br/empresas-e-negocios/pt-br/empreendedor/perguntas-frequentes</t>
  </si>
  <si>
    <t xml:space="preserve">EIRELI (em extinção na prática), ou Sociedade Unipessoal Limitada. Você é sócio único. Limitada.</t>
  </si>
  <si>
    <t xml:space="preserve">A EIRELI foi extinta por lei: a Lei 14.195/2021 converteu as existentes em SLU e a Lei 14.382/2022 revogou o art. 980-A do CC. E a l. 138 erra ao dizer que LTDA exige mais de um sócio.</t>
  </si>
  <si>
    <t xml:space="preserve">"Sociedade Limitada Unipessoal (SLU): você é o único sócio, com responsabilidade limitada. Substituiu a EIRELI, extinta em 2021." Na LTDA: "um ou mais sócios" (art. 1.052, § 1º, do CC).</t>
  </si>
  <si>
    <t xml:space="preserve">A EIRELI acabou: o art. 41 da Lei 14.195/2021 transformou as existentes em sociedades limitadas unipessoais, sem alteração do ato constitutivo. A limitada pode ter um ou mais sócios (CC, art. 1.052, § 1º, incluído pela Lei 13.874/2019).</t>
  </si>
  <si>
    <t xml:space="preserve">https://diariodocomercio.com.br/opiniao/a-problematica-do-fim-da-eireli/</t>
  </si>
  <si>
    <t xml:space="preserve">e se aplica ao cenário típico em que a migração efetivamente acontece. Em ambos os casos, é trivial</t>
  </si>
  <si>
    <t xml:space="preserve">Nota de conciliação entre volumes vazou para o leitor. E chamar de "trivial" um custo de R$ 30 mil a R$ 100 mil contradiz a frase anterior.</t>
  </si>
  <si>
    <t xml:space="preserve">"Na Série A, com classes de ações, ESOP e holding, a conta sobe para R$ 30 mil a R$ 100 mil. É pouco perto do cheque, por isso não vale antecipar a S.A." Deixar a menção ao Vol. 5 só no link.</t>
  </si>
  <si>
    <t xml:space="preserve">cobre os benefícios específicos para startups: sandbox regulatório, dispensa de licitação para contratar com governo, regime simplificado de dissolução e o enquadramento como "Empresa Inovadora"</t>
  </si>
  <si>
    <t xml:space="preserve">É Lei Complementar. O CPSI é licitação em modalidade especial, não dispensa. Baixa simplificada vem do Inova Simples (LC 167/2019). "Empresa Inovadora" não é status legal.</t>
  </si>
  <si>
    <t xml:space="preserve">"A LC 182/2021 define quem é startup, protege o investidor que não vira sócio, cria o sandbox regulatório e a licitação especial para soluções inovadoras (CPSI) e simplifica a S.A. fechada de menor porte."</t>
  </si>
  <si>
    <t xml:space="preserve">A LC 182/2021 é lei complementar. Cria o sandbox regulatório (art. 11) e o CPSI, que é licitação na modalidade especial (art. 13), não dispensa, e não usa a expressão "Empresa Inovadora" nem trata de dissolução simplificada.</t>
  </si>
  <si>
    <t xml:space="preserve">Simples Nacional. Para receitas anuais até o teto definido em lei (verifique o valor atualizado). Menor complexidade.</t>
  </si>
  <si>
    <t xml:space="preserve">Os tetos são estáveis e cabem no texto (R$ 4,8 mi no Simples, R$ 78 mi no Presumido). E o passo ignora a reforma tributária: CBS e IBS em teste desde 2026 e opções novas para o Simples em 2027.</t>
  </si>
  <si>
    <t xml:space="preserve">Dar os tetos com o ano de referência e um parágrafo sobre a transição IBS/CBS (LC 214/2025): quem vende para empresa no Simples gera crédito menor e precisa decidir a opção com o contador. Remeter ao Vol. 5.</t>
  </si>
  <si>
    <t xml:space="preserve">O processo demora doze a vinte e quatro meses. Mas o protocolo já gera direitos.</t>
  </si>
  <si>
    <t xml:space="preserve">Três prazos para o mesmo registro no INPI: 12 a 24 meses (l. 168), 12 a 18 (l. 310) e 8 a 18 (l. 351). E o depósito dá prioridade, não o direito exclusivo de uso.</t>
  </si>
  <si>
    <t xml:space="preserve">Unificar um prazo com fonte e ano (relatório do INPI, a verificar) e precisar: "o depósito garante prioridade sobre pedidos posteriores. A exclusividade só vem com a concessão".</t>
  </si>
  <si>
    <t xml:space="preserve">Obrigatório desde o primeiro dia. Inclua sete itens. Divisão de participação. Vesting de equity (participação societária)</t>
  </si>
  <si>
    <t xml:space="preserve">Vesting em LTDA não funciona como nos EUA: as quotas são subscritas no dia zero. Sem explicar o mecanismo, o leitor copia uma cláusula difícil de executar. E a lei não obriga acordo de sócios.</t>
  </si>
  <si>
    <t xml:space="preserve">Acrescer: "Na LTDA, o vesting se faz com opção de recompra das quotas não consolidadas por valor simbólico, prevista no acordo. Cuidado com requalificação trabalhista se o sócio também é empregado." Trocar "obrigatório" por "indispensável".</t>
  </si>
  <si>
    <t xml:space="preserve">Se o fundador sai antes de 12 meses, não leva nada. Se sai no mês 30, leva 50% da participação acordada.</t>
  </si>
  <si>
    <t xml:space="preserve">Conta errada. O gráfico logo acima mostra 62,5% no mês 30 (30 de 48 meses), e a l. 204 repete os 50%. O texto põe o cliff no mês 13, o gráfico no mês 12.</t>
  </si>
  <si>
    <t xml:space="preserve">"Se sai no mês 30, leva 62,5% (30 de 48 meses)." Alinhar o cliff ao mês 12. Na l. 204, explicar que sem reverse vesting quem sai fica com 100% das quotas, não 50%.</t>
  </si>
  <si>
    <t xml:space="preserve">Nos primeiros 12 meses (o cliff (período mínimo antes de começar a adquirir participação)), nada vesta.</t>
  </si>
  <si>
    <t xml:space="preserve">Glosa entre parênteses dentro de parênteses e o verbo inventado "vestar". O mesmo empilhamento aparece na l. 143 (cap table). O leitor tropeça na sintaxe.</t>
  </si>
  <si>
    <t xml:space="preserve">"Nos primeiros 12 meses, o período de carência (cliff), nada se consolida." Explicar cada termo uma vez, na primeira ocorrência do volume, e usar "consolidar" no lugar de "vestar".</t>
  </si>
  <si>
    <t xml:space="preserve">&gt; [!warning] Conflito entre sócios é a segunda maior causa de morte de startups no mundo</t>
  </si>
  <si>
    <t xml:space="preserve">Ranking sem fonte. A CB Insights põe falta de caixa e de mercado no topo, e o número de Wasserman (65%) poria o conflito em primeiro. A analogia seguinte falha: casal com pacto também se divorcia.</t>
  </si>
  <si>
    <t xml:space="preserve">Citar fonte verificável ou dizer "está entre as causas mais citadas". Analogia: "Casal sem pacto antenupcial divide bens no litígio. Sócios sem acordo dividem a empresa no tribunal."</t>
  </si>
  <si>
    <t xml:space="preserve">**Mecanismo de compra de equity do sócio que sai** (shooting mechanism ou buy-sell agreement).</t>
  </si>
  <si>
    <t xml:space="preserve">"Shooting mechanism" não existe. O termo é cláusula shotgun, que resolve impasse entre sócios, não a compra de quem sai. O Espelho (l. 374) usa "shotgun" corretamente.</t>
  </si>
  <si>
    <t xml:space="preserve">"Mecanismo de recompra das quotas de quem sai (opção de compra com preço e prazo, regras de good leaver e bad leaver)." Citar a shotgun no item de impasse, com uma linha de explicação.</t>
  </si>
  <si>
    <t xml:space="preserve">Cinco providências. Nomeie DPO, ou encarregado. Escreva política de privacidade. Obtenha consentimento apropriado.</t>
  </si>
  <si>
    <t xml:space="preserve">Consentimento é uma das dez bases legais (art. 7º da LGPD) e não deve ser a regra. Agente de pequeno porte não precisa nomear encarregado (Res. CD/ANPD 2/2022). E toda empresa trata dado de empregado.</t>
  </si>
  <si>
    <t xml:space="preserve">Tirar "(se trata dados pessoais)". Passos: mapear tratamentos, definir a base legal de cada um, publicar aviso de privacidade, abrir canal do titular, registro simplificado se for pequeno porte, encarregado quando exigido.</t>
  </si>
  <si>
    <t xml:space="preserve">Consentimento é só uma das dez bases legais do art. 7º da LGPD. Agente de pequeno porte não precisa indicar encarregado, mas deve manter canal com o titular, e pode fazer registro simplificado (Res. CD/ANPD 2/2022, arts. 9º e 11).</t>
  </si>
  <si>
    <t xml:space="preserve">https://www.gov.br/anpd/pt-br/acesso-a-informacao/institucional/atos-normativos/regulamentacoes_anpd/resolucao-cd-anpd-no-2-de-27-de-janeiro-de-2022</t>
  </si>
  <si>
    <t xml:space="preserve">cobre as obrigações da Lei Anticorrupção (Lei 12.846) aplicáveis a startups, o papel do DPO, PLD/CFT para fintechs</t>
  </si>
  <si>
    <t xml:space="preserve">O passo de LGPD remete ao Capítulo 12 (anticorrupção), não ao Capítulo 10 (LGPD, Compliance e Governança de Dados). O papel do DPO aparece no capítulo errado.</t>
  </si>
  <si>
    <t xml:space="preserve">Remeter o Passo 5 ao Capítulo 10. Manter o Capítulo 12 como nota sobre compliance anticorrupção, sem falar de DPO.</t>
  </si>
  <si>
    <t xml:space="preserve">Obrigações acessórias (DCTF, DEFIS, DIRF, conforme aplicável).</t>
  </si>
  <si>
    <t xml:space="preserve">A DIRF foi extinta para fatos a partir de 2025 (eSocial e EFD-Reinf assumiram). A DCTF mensal migrou para a DCTFWeb com o MIT em 2025. A l. 337 repete "DCTF".</t>
  </si>
  <si>
    <t xml:space="preserve">"Obrigações acessórias conforme o regime: PGDAS-D e DEFIS no Simples, DCTFWeb, EFD-Reinf, eSocial e SPED nos demais." Datar a lista em outubro de 2026.</t>
  </si>
  <si>
    <t xml:space="preserve">A DIRF foi substituída por eSocial e EFD-Reinf para fatos geradores a partir de 1º/1/2025 (IN RFB 2.043/2021). A DCTF foi substituída pela DCTFWeb com o MIT para fatos a partir da mesma data.</t>
  </si>
  <si>
    <t xml:space="preserve">https://www.gov.br/receitafederal/pt-br/centrais-de-conteudo/publicacoes/perguntas-e-respostas/dirf/dirf2025-perguntas-respostas-v20241230.pdf</t>
  </si>
  <si>
    <t xml:space="preserve">Conta bancária exclusivamente da empresa. Cartão corporativo. Pró-labore definido. Dividendos, se houver, formalizados.</t>
  </si>
  <si>
    <t xml:space="preserve">Desde janeiro de 2026 (Lei 15.270/2025) há retenção de 10% de IR sobre dividendos acima de R$ 50 mil por mês por sócio, além do imposto mínimo anual. Muda a conta entre pró-labore e lucros.</t>
  </si>
  <si>
    <t xml:space="preserve">Acrescer duas frases sobre a nova tributação de dividendos e o efeito na retirada dos sócios, com remissão ao capítulo tributário do Vol. 5.</t>
  </si>
  <si>
    <t xml:space="preserve">geram autuação fiscal e descaracterização da pessoa jurídica em caso de litígio</t>
  </si>
  <si>
    <t xml:space="preserve">Termo errado: o instituto é a desconsideração da personalidade jurídica. Mútuo sem contrato não gera autuação automática. Os riscos são IOF, distribuição disfarçada de lucro e confusão patrimonial.</t>
  </si>
  <si>
    <t xml:space="preserve">"...podem ser tratados como distribuição disfarçada de lucros, atraem IOF e servem de prova de confusão patrimonial num pedido de desconsideração da personalidade jurídica."</t>
  </si>
  <si>
    <t xml:space="preserve">Cinco documentos vivos. Onboarding (processo de integração do novo colaborador) de novo cliente.</t>
  </si>
  <si>
    <t xml:space="preserve">Glosa automática colada no lugar errado. A frase vira "processo de integração do novo colaborador de novo cliente" e perde o sentido.</t>
  </si>
  <si>
    <t xml:space="preserve">"Cinco documentos vivos: integração de novo cliente, integração de novo funcionário, suporte, venda e políticas internas (gastos, viagens, despesas)."</t>
  </si>
  <si>
    <t xml:space="preserve">### Caso Aplicado de Trincheira: A Blindagem Passo a Passo da PadariaPro LTDA</t>
  </si>
  <si>
    <t xml:space="preserve">A cena de Lucas e Marina some na l. 102. As quatro falhas expostas (cessão de PI, marca indeferida, ex-sócio sem vesting, PJ subordinado) nunca são consertadas. O caso troca de empresa e de elenco.</t>
  </si>
  <si>
    <t xml:space="preserve">Fechar a cena com o conserto: como Lucas e Marina limparam cada passivo, quanto custou e quanto recuperaram do escrow. Ou manter a PadariaPro e voltar à cena no Fechamento da fase.</t>
  </si>
  <si>
    <t xml:space="preserve">Capital social: R$ 100 mil, com R$ 20 mil integralizados, e R$ 80 mil a integralizar em vinte e quatro meses.</t>
  </si>
  <si>
    <t xml:space="preserve">Num caso de blindagem falta o alerta: na LTDA todos os sócios respondem solidariamente pelo capital não integralizado (art. 1.052 do CC). O credor pode cobrar os R$ 80 mil de qualquer sócio.</t>
  </si>
  <si>
    <t xml:space="preserve">Acrescer: "Até integralizar os R$ 80 mil, cada sócio responde por esse valor inteiro perante credores. Capital alto e não integralizado é exposição, não proteção."</t>
  </si>
  <si>
    <t xml:space="preserve">| Mariana (founder, CEO) | 55% | Tempo integral desde dia um | 48 meses, cliff 12m |</t>
  </si>
  <si>
    <t xml:space="preserve">Mariana, quase homônima da arquétipa Marina, confunde o leitor. O caso da fase não usa nenhum dos quatro arquétipos e mistura founder e cofounder com fundador.</t>
  </si>
  <si>
    <t xml:space="preserve">Renomear a CEO da PadariaPro (ex.: Joana) e usar "fundadora" e "cofundador". Ou contar o caso com Lucas e Marina, o que costura com a cena de abertura.</t>
  </si>
  <si>
    <t xml:space="preserve">| Pedro (advisor e angel) | 5% | R$ 200 mil investidos em SAFE (pré-rodada) |</t>
  </si>
  <si>
    <t xml:space="preserve">SAFE não dá participação imediata: quem tem SAFE fica fora do cap table até converter, e o SAFE não é instrumento brasileiro. Contradiz o Capítulo 1 e a Regra da l. 1422 (não pôr anjo no QSA).</t>
  </si>
  <si>
    <t xml:space="preserve">"Pedro (anjo): R$ 200 mil em mútuo conversível (LC 182, art. 5º), conversão na próxima rodada com cap de R$ X." Tirar os 5% da tabela e mostrar a participação estimada pós-conversão à parte.</t>
  </si>
  <si>
    <t xml:space="preserve">Modelo de contrato PJ uniformizado para os quatro colaboradores atuais. CLT futura planejada depois da Série A.</t>
  </si>
  <si>
    <t xml:space="preserve">O caso modelo institucionaliza a pejotização que a cena de abertura (l. 98) e o Capítulo 7 condenam. PJ em tempo integral, com rotina e chefe, gera vínculo e vira passivo na diligência.</t>
  </si>
  <si>
    <t xml:space="preserve">Mostrar a decisão certa: CLT para quem tem subordinação e rotina, PJ só para prestador com autonomia real, cessão de PI em todos os contratos. Explicar o custo extra e por que ele protege a rodada.</t>
  </si>
  <si>
    <t xml:space="preserve">Pró-labore dos founders definido em R$ 7.500 por mês (patamar mínimo aceitável definido na</t>
  </si>
  <si>
    <t xml:space="preserve">A remissão diz que a Fase 0 do Vol. 1 define esse patamar, mas o valor não aparece no Vol. 1. Pró-labore é tratado no Capítulo 1 do Vol. 1 (Dinheiro Pessoal do Fundador).</t>
  </si>
  <si>
    <t xml:space="preserve">Apontar para o Capítulo 1 do Vol. 1 e tirar "patamar mínimo aceitável definido", ou levar o número para lá. Trocar "founders" por "fundadores".</t>
  </si>
  <si>
    <t xml:space="preserve">É acumular dívida fiscal, trabalhista e jurídica que compõe.</t>
  </si>
  <si>
    <t xml:space="preserve">Decalque de "compounds". Em português, "dívida que compõe" não quer dizer dívida que cresce com juros. Repete nas l. 356 e 390.</t>
  </si>
  <si>
    <t xml:space="preserve">"É acumular dívida fiscal, trabalhista e jurídica que cresce com juros e multa."</t>
  </si>
  <si>
    <t xml:space="preserve">Redija política de privacidade, mais termos de uso, mais mapeamento LGPD básico.</t>
  </si>
  <si>
    <t xml:space="preserve">Resíduo da troca de "+" por "mais" no lugar de "e". Também em l. 306 ("Termo de uso, mais política"), l. 310 ("PadariaPro" mais logo) e l. 350 ("Omie mais contador").</t>
  </si>
  <si>
    <t xml:space="preserve">"Redija a política de privacidade, os termos de uso e o mapeamento básico de dados pessoais."</t>
  </si>
  <si>
    <t xml:space="preserve">### Os Erros Jurídicos Fatais que Custam Parte do Cap Table ou o Patrimônio da Família</t>
  </si>
  <si>
    <t xml:space="preserve">O título promete erros que custam cap table e patrimônio. O corpo lista "contador barato" e "documentar demais", sem caso nem número. A multa da LGPD sai sem o teto de R$ 50 milhões por infração.</t>
  </si>
  <si>
    <t xml:space="preserve">Trazer três erros reais com custo: cessão de PI não assinada, sócio que sai sem vesting, confusão patrimonial que leva à desconsideração. Na LGPD: "até 2% do faturamento no Brasil, limitada a R$ 50 milhões por infração".</t>
  </si>
  <si>
    <t xml:space="preserve">e audite os documentos faltantes desta semana.</t>
  </si>
  <si>
    <t xml:space="preserve">Montar o data room é tarefa única, não ritual semanal, e "documentos faltantes desta semana" não diz o que conferir. O Espelho é bom, o Ritual não sustenta a segunda-feira seguinte.</t>
  </si>
  <si>
    <t xml:space="preserve">"Toda segunda, 20 minutos: arquive no data room os contratos assinados na semana, confira se cada novo colaborador assinou cessão de PI e NDA e marque as certidões que vencem em 30 dias."</t>
  </si>
  <si>
    <t xml:space="preserve">O Resumo operacional repete quase palavra por palavra os entregáveis (l. 332 a 341) e os erros (l. 356 a 362), menos de 30 linhas depois.</t>
  </si>
  <si>
    <t xml:space="preserve">Cortar o resumo ou reduzi-lo a três linhas que digam o que fazer primeiro. O checklist de entregáveis já cumpre a função.</t>
  </si>
  <si>
    <t xml:space="preserve">### Abrindo a Oficina de Trincheira desta Fase</t>
  </si>
  <si>
    <t xml:space="preserve">"Trincheira" virou rótulo: Caso Aplicado de Trincheira (l. 291), Oficina de Trincheira, "Na trincheira real" em cada framework. A metáfora militar gasta não combina com papelada societária.</t>
  </si>
  <si>
    <t xml:space="preserve">Usar a palavra no máximo uma vez por fase: "Caso aplicado: a blindagem da PadariaPro", "Oficina da fase", "Na prática".</t>
  </si>
  <si>
    <t xml:space="preserve">Quatro essenciais para a fase, focadas em negociação e análise de decisão para estruturação.</t>
  </si>
  <si>
    <t xml:space="preserve">A Oficina prometeu templates prontos e não traz nenhum documento jurídico: nem acordo de sócios, nem termo de cessão de PI, nem checklist de data room. Só negociação, CBA, EV e unit economics.</t>
  </si>
  <si>
    <t xml:space="preserve">Trocar ao menos três frameworks por templates da fase: cláusulas-modelo de vesting e saída, termo de cessão de PI para CLT e PJ, checklist de diligência com 40 itens. Remeter negociação aos Vols. 5 e 9.</t>
  </si>
  <si>
    <t xml:space="preserve">referenciadas aqui apenas porque a contabilidade montada na Fase 13 é o que torna essas métricas mensuráveis nas fases seguintes.</t>
  </si>
  <si>
    <t xml:space="preserve">Fase 13 é Product-market fit. A contabilidade é montada nesta Fase 18. Resíduo da numeração antiga, em que a fase jurídica vinha antes. "Fases 11 e 14" para unit economics também não bate com o mapa.</t>
  </si>
  <si>
    <t xml:space="preserve">"...porque a contabilidade montada nesta fase é o que torna essas métricas confiáveis." Unit economics pertence às Fases 12 e 14. Melhor ainda: tirar esses frameworks da fase.</t>
  </si>
  <si>
    <t xml:space="preserve">| MRR | Receita recorrente mensal | R$ 100 mil a R$ 500 mil (Série A típica) |</t>
  </si>
  <si>
    <t xml:space="preserve">A l. 90 prometeu métricas de conformidade e a tabela entrega MRR, crescimento mensal e runway, copiados da Fase 14. O MRR de Série A também parece baixo para 2026.</t>
  </si>
  <si>
    <t xml:space="preserve">Medir conformidade: % de colaboradores com cessão de PI, contratos revisados, dias de atraso em obrigações acessórias, certidões válidas, itens do data room completos, pedidos no INPI em andamento.</t>
  </si>
  <si>
    <t xml:space="preserve">Bloco de oito frameworks (negociação, Ackerman, CBA, EV, unit economics) copiado de outros volumes. Os exemplos tratam de M&amp;A, preço e pivô, sem ligação com a estruturação jurídica.</t>
  </si>
  <si>
    <t xml:space="preserve">Manter só o Getting Past No, cujo exemplo de disputa de equity serve à fase, e remeter os demais aos volumes de origem.</t>
  </si>
  <si>
    <t xml:space="preserve">Lista colada num parágrafo só, com vírgula e maiúscula no lugar dos marcadores. O leitor não acha onde acaba cada armadilha. Igual nas l. 506, 580, 639, 695, 699, 775 e 935.</t>
  </si>
  <si>
    <t xml:space="preserve">Restaurar a lista: "- Negociar sem BATNA claro: você não sabe quando sair e aceita acordo ruim." Um item por linha, com ponto final.</t>
  </si>
  <si>
    <t xml:space="preserve">7. Ackerman method (Framework: Ackerman Method (FBI hostage negotiation) (Fase 18)): protocolo de counter-offers.</t>
  </si>
  <si>
    <t xml:space="preserve">Wikilink quebrado virou texto com parênteses aninhados. O mesmo resíduo aparece na l. 655 (Getting to Yes) e na l. 905 (Burn Multiple).</t>
  </si>
  <si>
    <t xml:space="preserve">"7. Método Ackerman (ver abaixo): protocolo de contrapropostas." Refazer como [[#Framework: ...|...]] ou remover.</t>
  </si>
  <si>
    <t xml:space="preserve">- Cliente: "That's right!" (breakthrough)</t>
  </si>
  <si>
    <t xml:space="preserve">Cliente brasileiro responde em inglês. Os frameworks não traduzem tactical empathy, mirror, calibrated questions, deal, range, role. O callout da l. 194 empilha jargão de term sheet sem explicar.</t>
  </si>
  <si>
    <t xml:space="preserve">"Cliente: 'É isso mesmo!'" Traduzir na primeira ocorrência (empatia tática, espelhamento, perguntas calibradas). Na l. 194, explicar participating e full ratchet em uma frase cada, ou cortar.</t>
  </si>
  <si>
    <t xml:space="preserve">No livro de Voss o método é de Mike Ackerman, ex-CIA e fundador de uma consultoria privada de sequestros, não do FBI. "Nomeado após" é decalque de "named after".</t>
  </si>
  <si>
    <t xml:space="preserve">"Criado por Mike Ackerman, ex-agente da CIA que fundou uma consultoria de resposta a sequestros, e divulgado por Chris Voss."</t>
  </si>
  <si>
    <t xml:space="preserve">Rascunho de máquina vazou para o leitor ("espere, this is complex", "Actually" na l. 627), com contas que se desmentem: a oferta vai de R$ 77k a R$ 65k e a primeira oferta vira "last ask".</t>
  </si>
  <si>
    <t xml:space="preserve">Refazer o exemplo: comprador com alvo de R$ 50 mil oferece R$ 32,5 mil, R$ 42,5 mil, R$ 47,5 mil e fecha em R$ 49.870 com um item não monetário. Para o vendedor, inverter a escada.</t>
  </si>
  <si>
    <t xml:space="preserve">Step 4 (golden bridge): "Se usarmos [framework como Slicing Pie ou Foundrs.com], como ficariam os números?"</t>
  </si>
  <si>
    <t xml:space="preserve">Marcador de template entre colchetes ficou dentro da fala do personagem.</t>
  </si>
  <si>
    <t xml:space="preserve">"Passo 4 (ponte de ouro): 'Se usarmos o Slicing Pie, que divide pelo que cada um pôs de tempo e dinheiro, como ficariam os números?'"</t>
  </si>
  <si>
    <t xml:space="preserve">Desarmar sem limites: vira rollover</t>
  </si>
  <si>
    <t xml:space="preserve">Palavra trocada. "Rollover" é rolagem de dívida. O sentido pretendido é o de "pushover", quem cede a tudo.</t>
  </si>
  <si>
    <t xml:space="preserve">"Desarmar sem limite: você vira capacho."</t>
  </si>
  <si>
    <t xml:space="preserve">Decisão: construir feature X (custo R$ 500k em engineering, 4 meses).</t>
  </si>
  <si>
    <t xml:space="preserve">A Oficina diz que o CBA serve para LTDA x S.A. e regime tributário (l. 405), mas o exemplo é uma feature. E conta receita como benefício, em vez de margem, com números que não fecham.</t>
  </si>
  <si>
    <t xml:space="preserve">Trocar por um CBA de LTDA x S.A.: custo de conversão, auditoria e publicações contra prazo e preço melhores na Série A. Usar margem de contribuição como benefício.</t>
  </si>
  <si>
    <t xml:space="preserve">Frase corrompida: "russos roleta" no lugar de "roleta-russa".</t>
  </si>
  <si>
    <t xml:space="preserve">"Jogar roleta-russa com valor esperado positivo e 17% de chance de morte não é decisão racional."</t>
  </si>
  <si>
    <t xml:space="preserve">| Fundador A | Common | 4.000.000 | 30% |</t>
  </si>
  <si>
    <t xml:space="preserve">No canvas central da fase as contas não fecham. Os percentuais somam 101,25%. No exit de R$ 20M só R$ 19,24M são distribuídos, no de R$ 80M só R$ 76,95M. Common soma 63,75%, não 62,5%.</t>
  </si>
  <si>
    <t xml:space="preserve">Refazer a tabela sobre 13,33 milhões de ações (30%, 22,5%, 15%, 22,5%, 10%) e recalcular os dois cenários tratando a conversão do Seed sem descontar a preferência. Separar fundadores do pool no resultado.</t>
  </si>
  <si>
    <t xml:space="preserve">É o único canvas deste apêndice de natureza financeira</t>
  </si>
  <si>
    <t xml:space="preserve">Texto de outro contexto. A fase tem um só canvas, sem "apêndice" nem "demais" canvases.</t>
  </si>
  <si>
    <t xml:space="preserve">Cortar a frase. Se quiser contexto: "É o canvas financeiro da fase. Os outros do livro tratam de estratégia e operação."</t>
  </si>
  <si>
    <t xml:space="preserve">Designer (de produto ou de serviço) freelancer. Tech lead ou desenvolvedor (se o produto exige tecnologia).</t>
  </si>
  <si>
    <t xml:space="preserve">A l. 90 prometeu um guia dos profissionais jurídicos e contábeis. O bloco é genérico, copiado de outras fases. As leituras da l. 1074 tratam de método científico, não de direito.</t>
  </si>
  <si>
    <t xml:space="preserve">Dizer como escolher advogado societário, contador, encarregado de dados e agente de PI (perguntas de triagem, faixa de preço). Leituras: LC 182, Código Civil arts. 1.052 a 1.087, guias da ANPD, Venture Deals.</t>
  </si>
  <si>
    <t xml:space="preserve">Com essa base formalizada, a [[IGNICAO-Vol-6-Receita-e-Pessoas#FASE 16</t>
  </si>
  <si>
    <t xml:space="preserve">A ponte de saída manda para a Fase 16, que vem antes. O próximo passo é a Fase 19 (Vol. 9). A frase supõe que a estruturação precede time e crescimento, o que confirma o problema de sequência.</t>
  </si>
  <si>
    <t xml:space="preserve">"Com a empresa blindada, a Fase 19 (Vol. 9) trata da segunda curva." E levar a frase sobre time e crescimento para o portão jurídico antes da Fase 14.</t>
  </si>
  <si>
    <t xml:space="preserve">queria investir R$ 400 mil na primeira rodada de expansão da rede de clínicas e tecnologia dela</t>
  </si>
  <si>
    <t xml:space="preserve">Chama de primeira uma rodada posterior ao crowdfunding de R$ 2,5 mi do Vol. 5 (5:8431).</t>
  </si>
  <si>
    <t xml:space="preserve">"queria investir R$ 400 mil na nova rodada de expansão da rede".</t>
  </si>
  <si>
    <t xml:space="preserve">Três anos antes da Lei Complementar 182/2021, o contador teria razão.</t>
  </si>
  <si>
    <t xml:space="preserve">A LC 155/2016, em vigor desde 2017, já blindava o investidor-anjo de ME e EPP. O próprio capítulo diz isso na l. 1248. A l. 1129 repete o erro ("Investidor-anjo sem proteção").</t>
  </si>
  <si>
    <t xml:space="preserve">"Antes de 2017, o contador teria razão. A LC 155/2016 criou o contrato de participação do anjo e a LC 182/2021 estendeu a blindagem a outros instrumentos e a qualquer startup." Corrigir a l. 1129.</t>
  </si>
  <si>
    <t xml:space="preserve">Desde 1º/1/2017 a LC 155/2016 permitia o aporte do investidor-anjo em ME e EPP sem que ele virasse sócio nem respondesse por dívidas da empresa. A LC 182/2021 (art. 8º) estendeu a proteção aos instrumentos do art. 5º, em qualquer startup.</t>
  </si>
  <si>
    <t xml:space="preserve">https://www.planalto.gov.br/ccivil_03/leis/lcp/lcp155.htm</t>
  </si>
  <si>
    <t xml:space="preserve">Mas Camila e seu advogado societário mostraram ao investidor que a lei havia mudado estruturalmente o jogo para quem usa os instrumentos jurídicos corretos.</t>
  </si>
  <si>
    <t xml:space="preserve">A cena de Camila acaba aqui. O leitor não sabe qual instrumento ela usou nem se uma rede de clínicas se enquadra como startup (art. 4º). O resto do capítulo usa Plantio.AI e DataH.</t>
  </si>
  <si>
    <t xml:space="preserve">Voltar a Camila no exemplo preenchido: mútuo conversível ou contrato de participação de anjo (art. 61-A da LC 123, que vale para ME e EPP mesmo sem enquadramento como startup), com cláusulas e números dela.</t>
  </si>
  <si>
    <t xml:space="preserve">Valores de receita bruta, limites de dispensa de licitação, e regulamentações setoriais do ARE podem ser atualizados por decreto ou resolução posterior.</t>
  </si>
  <si>
    <t xml:space="preserve">O teto de R$ 16 milhões e os limites do CPSI estão na própria lei complementar, e decreto não os altera. O que muda por decreto são os valores da Lei 14.133.</t>
  </si>
  <si>
    <t xml:space="preserve">"O teto de receita e os limites do CPSI estão na LC 182 e só mudam por outra lei complementar. As regras de cada sandbox mudam por norma do regulador."</t>
  </si>
  <si>
    <t xml:space="preserve">cobre contratos operacionais e IP (propriedade intelectual).</t>
  </si>
  <si>
    <t xml:space="preserve">Propriedade intelectual é o tema do Capítulo 3 (Propriedade Intelectual e INPI), não do Capítulo 5. A tabela da l. 1433 repete "IP assignment" no Capítulo 5.</t>
  </si>
  <si>
    <t xml:space="preserve">"O Capítulo 3 cobre propriedade intelectual e INPI. O Capítulo 5, contratos operacionais." Ajustar a tabela de conexões.</t>
  </si>
  <si>
    <t xml:space="preserve">Contrato de Opção de Compra de Participação. O equivalente brasileiro do SAFE (Simple Agreement for Future Equity, ou acordo simples para equity futuro) americano.</t>
  </si>
  <si>
    <t xml:space="preserve">A LC 182 não cria "COCP", sigla inventada. O art. 5º, § 1º, lista: opção de subscrição (com a empresa), opção de compra (com os sócios), mútuo e debênture conversíveis, SCP e contrato de anjo.</t>
  </si>
  <si>
    <t xml:space="preserve">Usar os nomes da lei. Na opção de compra o dinheiro vai aos sócios, não ao caixa, o que contradiz a l. 1168 e o diagrama. O análogo do SAFE é a opção de subscrição ou o mútuo conversível. A sigla se espalha por v05, v06, v09 e v10.</t>
  </si>
  <si>
    <t xml:space="preserve">A LC 182 não cria o "COCP". O art. 5º, § 1º, lista opção de subscrição (com a empresa), opção de compra (com os sócios), debênture e mútuo conversíveis, SCP, contrato de investimento-anjo e outros aportes em que o investidor não vira sócio.</t>
  </si>
  <si>
    <t xml:space="preserve">Ambiente Regulatório Experimental. Sandbox (ambiente isolado de teste) setorial.</t>
  </si>
  <si>
    <t xml:space="preserve">Glosa errada: "ambiente isolado de teste" é o sandbox do software. O regulatório é teste com regras afrouxadas sob supervisão. As glosas se repetem (l. 1114, 1129, 1131).</t>
  </si>
  <si>
    <t xml:space="preserve">"Sandbox regulatório: o regulador suspende algumas regras por prazo e escopo limitados." Glosar cada termo uma vez no volume e cortar "(avaliação da empresa)" depois de valuation.</t>
  </si>
  <si>
    <t xml:space="preserve">Usar o COCP em vez de um SAFE adaptado não é apenas elegância jurídica, é segurança legal para ambas as partes</t>
  </si>
  <si>
    <t xml:space="preserve">Antítese "não é X, é Y" como muleta. Repete na l. 344 ("não é ganhar tempo. É acumular"), na l. 663 e na l. 1080.</t>
  </si>
  <si>
    <t xml:space="preserve">"Um instrumento previsto na lei dá segurança às duas partes: menos risco na diligência e menos desconto no valuation."</t>
  </si>
  <si>
    <t xml:space="preserve">Para govtech, a dispensa de licitação abriu um mercado de R$ 2 trilhões de gastos públicos anuais para startups com menos de dez anos.</t>
  </si>
  <si>
    <t xml:space="preserve">Três erros. O CPSI é licitação especial, não dispensa. Vale para qualquer pessoa física ou jurídica, não só startup. E tem teto por contrato (R$ 1,6 milhão), que não "abre" R$ 2 trilhões.</t>
  </si>
  <si>
    <t xml:space="preserve">"Para govtech, a LC 182 criou o CPSI, licitação especial para testar soluções inovadoras, com teto por contrato e fornecimento posterior sem nova licitação." Conferir os valores vigentes.</t>
  </si>
  <si>
    <t xml:space="preserve">O CPSI é licitação na modalidade especial (LC 182, art. 13), aberta a pessoas físicas ou jurídicas, não só a startups. Cada CPSI tem teto de R$ 1,6 milhão (art. 14, § 2º) e o fornecimento posterior sem nova licitação vai até cinco vezes esse valor (art. 15).</t>
  </si>
  <si>
    <t xml:space="preserve">### Quando Enquadrar Sua Empresa no Marco Legal, no Inova Simples ou em S.A. Simplificada</t>
  </si>
  <si>
    <t xml:space="preserve">O título, e o da l. 1396, promete Inova Simples e S.A. simplificada. O capítulo não explica nenhum dos dois, embora a l. 1092 prometa "todos os benefícios e dispositivos" da LC 182.</t>
  </si>
  <si>
    <t xml:space="preserve">Uma seção curta sobre a S.A. fechada simplificada da LC 182 (diretoria de um membro, publicações eletrônicas, regras para receita até R$ 78 milhões, a verificar) e outra sobre o Inova Simples (LC 167/2019). Liga com a escolha LTDA x S.A. da Fase 18.</t>
  </si>
  <si>
    <t xml:space="preserve">COCP como instrumento para investidores-anjo, e pré-seed. Estruturar antes da primeira captação.</t>
  </si>
  <si>
    <t xml:space="preserve">O capítulo manda estruturar na Fase 18 "antes da primeira captação", mas a Fase 18 vem depois da Fase 14 (captação). Quem segue a ordem do livro chega tarde.</t>
  </si>
  <si>
    <t xml:space="preserve">Apontar para um portão jurídico antes da Fase 14 ou para a Fase 0 do Vol. 1. Enquanto a ordem não mudar, avisar nos Vols. 4 e 5: "leia o Capítulo 1 do Vol. 8 antes do primeiro cheque".</t>
  </si>
  <si>
    <t xml:space="preserve">define startup como pessoa jurídica com **até dez anos de constituição**, **receita bruta anual de até R$ 16 milhões** no exercício social anterior</t>
  </si>
  <si>
    <t xml:space="preserve">O art. 4º fala em dez anos de CNPJ, ano-calendário anterior e teto proporcional no primeiro ano, e exige declaração no contrato social ou Inova Simples. "Ruptura" vem da LC 167, não do art. 4º.</t>
  </si>
  <si>
    <t xml:space="preserve">Citar o art. 4º, § 1º, ponto a ponto e dar o passo prático: incluir no contrato social a declaração de uso de modelo de negócio inovador. O Espelho (l. 1419) cobra isso e o corpo não ensina.</t>
  </si>
  <si>
    <t xml:space="preserve">O art. 4º, § 1º, exige receita bruta de até R$ 16 milhões no ano-calendário anterior (ou R$ 1.333.334 por mês de atividade, se menos de 12 meses), até 10 anos de inscrição no CNPJ e declaração no ato constitutivo de uso de modelo de negócio inovador ou adesão ao Inova Simples.</t>
  </si>
  <si>
    <t xml:space="preserve">LTDA, S/A, EIRELI (extinta, mas empresas constituídas antes de 2021 mantêm o status), e sociedades cooperativas.</t>
  </si>
  <si>
    <t xml:space="preserve">As EIRELIs viraram SLU por força da Lei 14.195/2021, não mantêm o status. Contradiz a l. 136 ("em extinção na prática"). Faltam empresário individual e sociedade simples, elegíveis pelo art. 4º.</t>
  </si>
  <si>
    <t xml:space="preserve">"Empresário individual, sociedades limitadas (inclusive a SLU, que substituiu a EIRELI), S.A., sociedades simples e cooperativas."</t>
  </si>
  <si>
    <t xml:space="preserve">O art. 4º, § 1º, da LC 182 admite empresário individual, EIRELI, sociedades empresárias, cooperativas e sociedades simples. As EIRELIs existentes viraram sociedades limitadas unipessoais pelo art. 41 da Lei 14.195/2021 e não mantêm o status.</t>
  </si>
  <si>
    <t xml:space="preserve">### O Contrato de Opção (COCP) e o Novo Regime Tributário de Stock Options</t>
  </si>
  <si>
    <t xml:space="preserve">O título anuncia um novo regime tributário de stock options. A seção não fala de tributo, e a l. 1384 diz que a LC 182 não mudou essa tributação.</t>
  </si>
  <si>
    <t xml:space="preserve">"Opções e mútuo conversível: como o investidor entra sem ser sócio." Deixar stock options para a remissão ao Vol. 6.</t>
  </si>
  <si>
    <t xml:space="preserve">o SAFE converte automaticamente ao atingir o gatilho (próxima rodada priced, ou data)</t>
  </si>
  <si>
    <t xml:space="preserve">O SAFE padrão não tem data de vencimento, e essa é a diferença dele para a nota conversível. Converte em rodada precificada, evento de liquidez ou dissolução.</t>
  </si>
  <si>
    <t xml:space="preserve">"O SAFE converte automaticamente na próxima rodada precificada ou num evento de liquidez, sem data de vencimento."</t>
  </si>
  <si>
    <t xml:space="preserve">| Prazo da opção | Período máximo para exercício (máx. 7 anos pela lei) |</t>
  </si>
  <si>
    <t xml:space="preserve">Sete anos é a vigência máxima do contrato de participação do anjo (LC 123, art. 61-A, § 1º), não prazo de opção. A l. 1260 erra de novo: o resgate só cabe após dois anos, e sete é a vigência.</t>
  </si>
  <si>
    <t xml:space="preserve">"Prazo da opção: definido em contrato (a lei não fixa)." Na l. 1260: "Vigência máxima: 7 anos. Resgate: só depois de 2 anos do aporte." Trocar "Elementos obrigatórios" por "Cláusulas essenciais".</t>
  </si>
  <si>
    <t xml:space="preserve">A LC 182 não fixa prazo para opções. Sete anos é a vigência máxima do contrato de participação do anjo (LC 123, art. 61-A, § 1º) e, desde a LC 182, o prazo máximo de remuneração (§ 4º, III). O resgate só cabe após 2 anos do aporte (§ 7º).</t>
  </si>
  <si>
    <t xml:space="preserve">| Gera IOF? | Não | Não (estrutura equity) | Sim (operação de crédito) |</t>
  </si>
  <si>
    <t xml:space="preserve">IOF sobre mútuo incide quando quem empresta é pessoa jurídica. No mútuo conversível de anjo pessoa física, em regra não há IOF. A tabela leva o leitor a descartar o instrumento mais usado.</t>
  </si>
  <si>
    <t xml:space="preserve">"Sim, se o investidor for pessoa jurídica. Em regra não, se for pessoa física." Confirmar o tratamento atual com o contador.</t>
  </si>
  <si>
    <t xml:space="preserve">R$ 400K ÷ R$ 6M = 6,67% de participação.</t>
  </si>
  <si>
    <t xml:space="preserve">Conta simplificada demais. Com cap pré-money, o anjo fica com cerca de 6,25% na conversão e cai para perto de 5% com a entrada dos R$ 2 milhões da rodada.</t>
  </si>
  <si>
    <t xml:space="preserve">Mostrar as duas etapas: preço por quota com cap de R$ 6 milhões, quotas emitidas ao anjo e participação depois da rodada. É o erro que a cena do Vol. 5 (diluição de 85% para 47%) ensina a evitar.</t>
  </si>
  <si>
    <t xml:space="preserve">Não responde por dívidas, obrigações tributárias, trabalhistas, ou de qualquer natureza da empresa</t>
  </si>
  <si>
    <t xml:space="preserve">Falta a ressalva da lei: a blindagem cai se houver dolo, fraude ou simulação com envolvimento do investidor (LC 182, art. 8º, II). A lei fala em recuperação judicial, não em falência.</t>
  </si>
  <si>
    <t xml:space="preserve">Acrescer: "salvo dolo, fraude ou simulação com participação do investidor". E lembrar que o anjo pode opinar só em caráter consultivo, sem poder de gestão.</t>
  </si>
  <si>
    <t xml:space="preserve">### FIPs, Mútuos e Estruturas de Captação Reconhecidas Pelo Artigo 5º</t>
  </si>
  <si>
    <t xml:space="preserve">O corpo só trata de FIP. Mútuo não aparece, e o FIP é citado no art. 9º da LC 182, não no art. 5º. A lista de tipos omite o FIP Capital Semente, o mais ligado a startups.</t>
  </si>
  <si>
    <t xml:space="preserve">"FIPs: quando o cheque vem de um fundo regulado pela CVM." Incluir o FIP Capital Semente e o teto de receita de cada categoria pela Res. CVM 175, a verificar. Avaliar mover a seção para o Vol. 5.</t>
  </si>
  <si>
    <t xml:space="preserve">O FIP e um fundo fechado de investimento regulado pela CVM, hoje pela Resolucao CVM 175/2022 (que substituiu a Instrucao CVM 578/2016).</t>
  </si>
  <si>
    <t xml:space="preserve">Toda a seção de FIP (l. 1269 a 1298) está sem acentos ("O que e", "governanca", "tributacao"). E o callout final só repete o próprio título.</t>
  </si>
  <si>
    <t xml:space="preserve">Reacentuar o bloco inteiro e cortar o callout da l. 1297. Conferir se outros blocos colados no mesmo lote perderam os acentos.</t>
  </si>
  <si>
    <t xml:space="preserve">**Governanca obrigatoria**. FIP deve ter comite de investimento que aprova cada aporte e cada disposicao.</t>
  </si>
  <si>
    <t xml:space="preserve">Comitê de investimento não é exigência da CVM, depende do regulamento de cada fundo. A obrigação de laudo independente na entrada (l. 1285) também precisa de checagem.</t>
  </si>
  <si>
    <t xml:space="preserve">"Muitos FIPs têm comitê de investimento previsto no regulamento, que aprova aportes e saídas." Ajustar a regra do laudo conforme a Res. CVM 175.</t>
  </si>
  <si>
    <t xml:space="preserve">Todo FIP tem 15 por cento de IR sobre o ganho de capital na realizacao</t>
  </si>
  <si>
    <t xml:space="preserve">Desde a Lei 14.754/2023, só o FIP qualificado como entidade de investimento mantém o regime de 15% na realização. Os demais seguem outras regras.</t>
  </si>
  <si>
    <t xml:space="preserve">"O FIP qualificado como entidade de investimento tem IR de 15% na distribuição ou na venda das cotas (Lei 14.754/2023)." Conferir o regime vigente.</t>
  </si>
  <si>
    <t xml:space="preserve">O ARE (arts. 26 a 35 da LC 182/2021) cria a base legal</t>
  </si>
  <si>
    <t xml:space="preserve">A LC 182 tem menos de vinte artigos. O sandbox regulatório está no art. 11. Os arts. 26 a 35 não existem.</t>
  </si>
  <si>
    <t xml:space="preserve">"O sandbox regulatório (art. 11 da LC 182/2021) dá base legal para..." Conferir todas as remissões a artigo do capítulo.</t>
  </si>
  <si>
    <t xml:space="preserve">A LC 182/2021 termina no art. 19. O sandbox regulatório está no art. 11, que permite aos reguladores afastar a incidência de suas normas para participantes de ambiente regulatório experimental.</t>
  </si>
  <si>
    <t xml:space="preserve">| ANVISA | Dispositivos médicos, softwares de saúde | Parcial (via RDC 657) |</t>
  </si>
  <si>
    <t xml:space="preserve">A RDC 657/2022 regula software como dispositivo médico, não é sandbox. O sandbox da SUSEP é a Res. CNSP 381/2020. A Res. CNSP 407/2021 (l. 1335) trata de seguro de grandes riscos.</t>
  </si>
  <si>
    <t xml:space="preserve">Na ANVISA: "sem sandbox formal, software médico regido pela RDC 657/2022". Na SUSEP: "Res. CNSP 381/2020". Revisar o status de cada regulador em 2026 e incluir o sandbox de IA da ANPD.</t>
  </si>
  <si>
    <t xml:space="preserve">A RDC 657/2022 da ANVISA trata da regularização de software como dispositivo médico e não cria sandbox. O sandbox da SUSEP é a Res. CNSP 381/2020, e a Res. CNSP 407/2021 trata de seguros de grandes riscos.</t>
  </si>
  <si>
    <t xml:space="preserve">https://www.gov.br/anvisa/pt-br/assuntos/noticias-anvisa/2022/software-como-dispositivo-medico-perguntas-e-respostas</t>
  </si>
  <si>
    <t xml:space="preserve">O art. 20 da LC 182/2021 autoriza órgãos e entidades da administração pública a **contratar startups diretamente**, sem licitação</t>
  </si>
  <si>
    <t xml:space="preserve">O CPSI está nos arts. 12 a 15 e é licitação especial (art. 13) aberta a qualquer pessoa física ou jurídica. O "art. 20" lembra a encomenda tecnológica da Lei 10.973/2004, que já existia antes de 2021.</t>
  </si>
  <si>
    <t xml:space="preserve">"Os arts. 12 a 15 criam o CPSI: o órgão publica edital com o problema, uma comissão especial julga e o vencedor testa a solução por até 12 meses, prorrogáveis." Conferir prazos e expandir a sigla CPSI.</t>
  </si>
  <si>
    <t xml:space="preserve">A LC 182 não tem art. 20. O CPSI está nos arts. 12 a 15: o órgão faz licitação na modalidade especial, uma comissão de ao menos 3 pessoas julga e o contrato vale até 12 meses, prorrogável por mais 12.</t>
  </si>
  <si>
    <t xml:space="preserve">4. Contrato de desenvolvimento ou piloto é assinado sem licitação formal.</t>
  </si>
  <si>
    <t xml:space="preserve">O CPSI nasce de licitação especial. E o passo 5 erra o pós-teste: o contrato de fornecimento pode ser firmado sem nova licitação (art. 15), com prazo e teto da própria lei, não "dependendo do valor".</t>
  </si>
  <si>
    <t xml:space="preserve">"4. O vencedor assina o CPSI. 5. Se a solução funcionar, o órgão pode contratar o fornecimento com a mesma empresa sem nova licitação, até o teto da lei." Citar o teto vigente.</t>
  </si>
  <si>
    <t xml:space="preserve">O CPSI nasce de licitação especial (art. 13). Encerrado o CPSI, o órgão pode contratar o fornecimento com a mesma empresa sem nova licitação, por até 24 meses prorrogáveis por mais 24, limitado a 5 vezes o teto do CPSI (art. 15).</t>
  </si>
  <si>
    <t xml:space="preserve">em 2026, o limite geral de dispensa (obras e serviços comuns) era de R$ 57,5 mil</t>
  </si>
  <si>
    <t xml:space="preserve">O CPSI tem limite próprio na LC 182 e não remete à Lei 14.133. O valor citado lembra a dispensa de 2023 para compras e serviços, não para obras, e já foi corrigido por decreto.</t>
  </si>
  <si>
    <t xml:space="preserve">"Teto do CPSI: R$ 1,6 milhão por contrato. Fornecimento posterior: até cinco vezes esse valor." Conferir os valores vigentes em outubro de 2026.</t>
  </si>
  <si>
    <t xml:space="preserve">O CPSI tem teto próprio de R$ 1,6 milhão (LC 182, art. 14, § 2º) e não remete à Lei 14.133. Em 2026 a dispensa da Lei 14.133 é de R$ 65.492,11 (art. 75, II, compras e outros serviços) e R$ 130.984,20 (art. 75, I, obras e engenharia).</t>
  </si>
  <si>
    <t xml:space="preserve">http://www.planalto.gov.br/ccivil_03/_ato2023-2026/2025/decreto/d12807.htm</t>
  </si>
  <si>
    <t xml:space="preserve">O custo de aquisição via dispensa de licitação é zero (sem comissão de canal).</t>
  </si>
  <si>
    <t xml:space="preserve">Custo de aquisição não é comissão de canal. Vender ao governo custa proposta, pitch, piloto muitas vezes por conta própria e ciclo de 12 a 24 meses. "Zero" leva o fundador a subestimar o caixa.</t>
  </si>
  <si>
    <t xml:space="preserve">"Não há comissão de canal, mas o custo de aquisição é alto: edital, proposta, piloto bancado pela empresa e ciclo longo. Planeje caixa para um ano sem receita desse cliente."</t>
  </si>
  <si>
    <t xml:space="preserve">#### Quem já fez</t>
  </si>
  <si>
    <t xml:space="preserve">Henrique, o arquétipo que perde edital GovTech e vende para prefeituras, é o personagem natural do CPSI e não aparece. O capítulo gasta o caso com uma empresa sem rosto.</t>
  </si>
  <si>
    <t xml:space="preserve">Contar o CPSI pelo Henrique: o edital de uma prefeitura do interior do PR, a comissão, o teste de 12 meses e o contrato de fornecimento. Fecha o arco do edital perdido nos Vols. 1 a 4.</t>
  </si>
  <si>
    <t xml:space="preserve">**Empresa**: DataH, startup de analytics para saúde pública.</t>
  </si>
  <si>
    <t xml:space="preserve">Caso apresentado como real ("Quem já fez"), com órgão e valores específicos e sem fonte. O mecanismo descrito ("ARE-like interno", "serviços de tecnologia especializada") não existe na lei.</t>
  </si>
  <si>
    <t xml:space="preserve">Confirmar o caso com fonte pública (diário oficial do município) ou marcá-lo como ilustrativo. Um CPSI real e documentado serve melhor.</t>
  </si>
  <si>
    <t xml:space="preserve">A discussão sobre IRPF vs. ganho de capital em exercício de opções continua indefinida na jurisprudência administrativa.</t>
  </si>
  <si>
    <t xml:space="preserve">Em 2024 o STJ julgou o Tema 1.226 em recursos repetitivos: stock options de empregados têm natureza mercantil e o IR incide como ganho de capital na venda das ações.</t>
  </si>
  <si>
    <t xml:space="preserve">"O STJ (Tema 1.226, 2024) definiu que o ganho com stock options é ganho de capital, tributado na venda das ações." Conferir o alcance da tese e alinhar com o Capítulo 16 do Vol. 6.</t>
  </si>
  <si>
    <t xml:space="preserve">O STJ fixou no Tema 1.226, em 2024 e sob o rito dos repetitivos, que o stock option plan tem natureza mercantil. Não incide IRPF na aquisição das ações, só na revenda com ganho de capital.</t>
  </si>
  <si>
    <t xml:space="preserve">Verificar enquadramento na Instrução CVM (ICVM 88/2022, crowdfunding, ou isenções específicas de oferta privada restrita).</t>
  </si>
  <si>
    <t xml:space="preserve">É Resolução CVM 88/2022, não Instrução. E aporte bilateral negociado com um anjo não é oferta pública. A frase assusta quem só vai receber um cheque privado.</t>
  </si>
  <si>
    <t xml:space="preserve">"Se você oferecer o instrumento a vários investidores com esforço de venda, pode virar oferta pública. Nesse caso, veja a Res. CVM 88/2022 (crowdfunding) e as regras de oferta da Res. CVM 160/2022."</t>
  </si>
  <si>
    <t xml:space="preserve">Fase 13 é Product-market fit, sem relação com o Marco Legal. Resíduo da numeração antiga, igual ao da l. 409.</t>
  </si>
  <si>
    <t xml:space="preserve">"Referenciado em: Fase 18." Ou cortar o callout.</t>
  </si>
  <si>
    <t xml:space="preserve">Nunca coloque um investidor-anjo diretamente no quadro societário (QSA) de uma LTDA no estágio inicial se ele puder entrar via mútuo conversível</t>
  </si>
  <si>
    <t xml:space="preserve">A Regra recomenda mútuo, mas o corpo prefere o COCP (l. 1131 e 1215). E o caso modelo da Fase 18 põe o anjo Pedro com 5% no cap table (l. 301).</t>
  </si>
  <si>
    <t xml:space="preserve">Escolher uma recomendação e repeti-la nos três lugares. Sugestão: mútuo conversível como padrão de mercado, opção de subscrição quando o anjo quer só equity, contrato de participação para ME e EPP.</t>
  </si>
  <si>
    <t xml:space="preserve">para garantir a proteção legal máxima aos seus investidores.</t>
  </si>
  <si>
    <t xml:space="preserve">Tarefa única, não ritual semanal. E citar a LC 182 no contrato não garante proteção: protege a natureza do instrumento e o investidor ficar fora da gestão.</t>
  </si>
  <si>
    <t xml:space="preserve">"Toda segunda, confira se algum investidor ganhou poder de gestão ou voto na semana (e-mail, conselho, procuração). Se sim, registre e corrija com o advogado."</t>
  </si>
  <si>
    <t xml:space="preserve">**Startup Law (a.k.a. JOBS Act)**</t>
  </si>
  <si>
    <t xml:space="preserve">O JOBS Act (EUA, 2012) trata de oferta de valores mobiliários, crowdfunding e IPO. Não se chama "Startup Law" nem equivale à LC 182.</t>
  </si>
  <si>
    <t xml:space="preserve">"JOBS Act (EUA, 2012): flexibilizou a captação por crowdfunding e o IPO de empresas emergentes. Útil para comparar com a Res. CVM 88/2022."</t>
  </si>
  <si>
    <t xml:space="preserve">pedido o redirecionamento da execução para a startup como tomadora subsidiária e, diante de uma conta bancária transitória sem saldo no dia da penhora, o juiz do trabalho aplicou a Teoria Menor</t>
  </si>
  <si>
    <t xml:space="preserve">Cena juridicamente frágil. A tomadora só responde se foi parte na ação desde o início (Súmula 331, IV, do TST), e o bloqueio direto dos sócios pula o IDPJ do art. 855-A da CLT, citado em 2.4.</t>
  </si>
  <si>
    <t xml:space="preserve">Ajustar: a startup foi ré como tomadora desde a petição inicial, perdeu, e o juiz abriu IDPJ com bloqueio cautelar das contas dos sócios (art. 855-A, §2º, da CLT). O susto continua e o direito fica certo.</t>
  </si>
  <si>
    <t xml:space="preserve">O STF fixou no Tema 1.232 (outubro de 2025) que a execução trabalhista não pode ser promovida contra empresa que não participou da fase de conhecimento, salvo sucessão ou abuso da personalidade jurídica, sempre pelo IDPJ do art. 855-A da CLT, que admite tutela cautelar (§ 2º).</t>
  </si>
  <si>
    <t xml:space="preserve">https://noticias.stf.jus.br/postsnoticias/stf-rejeita-inclusao-de-empresas-do-mesmo-grupo-economico-na-execucao-de-condenacao-trabalhista/</t>
  </si>
  <si>
    <t xml:space="preserve">na Justiça do Trabalho e no Código de Defesa do Consumidor, ela é uma folha de papel de seda se você não souber como estruturar sua governança patrimonial.</t>
  </si>
  <si>
    <t xml:space="preserve">Engana o leitor. Na Teoria Menor basta a empresa não ter bens, e governança não protege. Em 1460, o 'bloqueio automático' nas varas fiscais contradiz 2.3. Soma 'verdade brutal' e duas metáforas.</t>
  </si>
  <si>
    <t xml:space="preserve">Na Justiça do Trabalho e nas relações de consumo, basta a empresa não ter bens para o juiz chegar ao sócio, com ou sem bagunça contábil. A governança protege no art. 50 do CC. No fisco, o gatilho é fechar sem baixa ou sonegar.</t>
  </si>
  <si>
    <t xml:space="preserve">O princípio da separação patrimonial é um dos pilares do direito empresarial moderno.</t>
  </si>
  <si>
    <t xml:space="preserve">A cena de Rafael termina no primeiro parágrafo. O capítulo vira manual de direito e não volta ao caso, nem em 2.4, que trata justamente de terceirização.</t>
  </si>
  <si>
    <t xml:space="preserve">Retomar Rafael em 2.4 (por que a startup respondeu pela transportadora), em 2.8 (o que ele poderia ter feito antes) e no Espelho. A cena já tem material para ser o fio do capítulo.</t>
  </si>
  <si>
    <t xml:space="preserve">Na **Sociedade Limitada (LTDA)**, cada sócio responde apenas pela integralização de sua cota.</t>
  </si>
  <si>
    <t xml:space="preserve">Erro de lei. Na limitada todos respondem solidariamente pela integralização de todo o capital (art. 1.052 do CC), como diz o callout de 1496. É a diferença que o título de 2.1 promete e não explica.</t>
  </si>
  <si>
    <t xml:space="preserve">Na limitada, cada sócio responde até o valor de suas quotas, mas todos respondem juntos pelo capital ainda não integralizado (art. 1.052 do CC). Na S.A., cada acionista responde só pelas ações que subscreveu. Por isso a S.A. protege melhor.</t>
  </si>
  <si>
    <t xml:space="preserve">Pelo art. 1.052 do CC, a responsabilidade de cada sócio é restrita ao valor de suas quotas, mas todos respondem solidariamente pela integralização do capital social. Enquanto houver capital a integralizar, um sócio pode ser cobrado pela parte do outro.</t>
  </si>
  <si>
    <t xml:space="preserve">https://web.trf3.jus.br/acordaos/Acordao/BuscarDocumentoPje/108955303</t>
  </si>
  <si>
    <t xml:space="preserve">- Dívidas tributárias quando há ato de gestão irregular (ver EP.3)</t>
  </si>
  <si>
    <t xml:space="preserve">Remissões a 'EP.2', 'EP.3' e 'EP.4', seções que não existem. Resíduo de numeração antiga. As seções certas são 2.2, 2.3 e 2.4.</t>
  </si>
  <si>
    <t xml:space="preserve">Trocar por '(ver 2.3)', '(ver 2.4)' e '(ver 2.2)', ou por links internos para as seções.</t>
  </si>
  <si>
    <t xml:space="preserve">Ocorre quando os administradores ou sócios utilizam a pessoa jurídica para perseguir fins diferentes daqueles para os quais ela foi constituída, especificamente com o propósito de prejudicar credores.</t>
  </si>
  <si>
    <t xml:space="preserve">A primeira metade da definição é a que a Lei 13.874/2019 afastou: ampliar ou mudar a finalidade original não é desvio (art. 50, §5º, do CC). Falta a prática de atos ilícitos (§1º).</t>
  </si>
  <si>
    <t xml:space="preserve">Desvio de finalidade é usar a empresa com o propósito de lesar credores e para praticar atos ilícitos (art. 50, §1º, do CC). Mudar de ramo ou ampliar o objeto social não conta (§5º).</t>
  </si>
  <si>
    <t xml:space="preserve">Esse procedimento existe em todos os ramos do direito — cível, tributário, trabalhista (com adaptações).</t>
  </si>
  <si>
    <t xml:space="preserve">Na execução fiscal o STJ dispensa o IDPJ quando o redirecionamento se apoia no art. 135 do CTN (REsp 1.786.311/PR). A frase dá ao fundador uma garantia que ele não tem.</t>
  </si>
  <si>
    <t xml:space="preserve">O IDPJ é obrigatório no cível e no trabalhista (art. 855-A da CLT). Na execução fiscal, o STJ dispensa o incidente quando o pedido se baseia no art. 135 do CTN. Conferir o desfecho do Tema 1209 do STJ.</t>
  </si>
  <si>
    <t xml:space="preserve">### 2.3 — O Risco Fiscal (Art. 135 do CTN): Dissolução Irregular e Inadimplemento vs. Fraude Tributária</t>
  </si>
  <si>
    <t xml:space="preserve">O título promete separar inadimplemento de fraude, mas o corpo omite a regra que alivia o leitor: atraso de tributo, por si só, não leva ao CPF do sócio (Súmula 430 do STJ).</t>
  </si>
  <si>
    <t xml:space="preserve">Abrir 2.3 com a permissão: não pagar tributo não torna o sócio devedor (Súmula 430 do STJ). O que leva ao CPF é fechar a empresa sem baixa (Súmula 435) ou sonegar. É o alívio que o leitor precisa.</t>
  </si>
  <si>
    <t xml:space="preserve">O Superior Tribunal de Justiça consolidou entendimento (Tema 962/STJ) de que o redirecionamento por dissolução irregular pode alcançar o sócio que estava na administração no momento em que a dissolução irregular</t>
  </si>
  <si>
    <t xml:space="preserve">Tema trocado. A regra descrita é a do Tema 981. O Tema 962 diz o oposto do título do callout: quem saiu regularmente antes da dissolução, sem infração, não responde.</t>
  </si>
  <si>
    <t xml:space="preserve">Corrigir: pelo Tema 981, responde quem administrava quando a empresa fechou de forma irregular, mesmo sem ser gestor no fato gerador. Pelo Tema 962, quem saiu regularmente antes e não deu causa fica livre. Retitular o callout.</t>
  </si>
  <si>
    <t xml:space="preserve">A regra descrita é a do Tema 981 do STJ: o redirecionamento por dissolução irregular alcança quem tinha poderes de administração na data da dissolução, mesmo sem ser gestor no fato gerador. Pelo Tema 962, quem saiu regularmente antes, sem excesso de poderes ou infração à lei, não responde.</t>
  </si>
  <si>
    <t xml:space="preserve">https://www.stj.jus.br/sites/portalp/Paginas/Comunicacao/Noticias/2024/25022024-Vai-a-empresa--ficam-os-impostos-a-responsabilidade-tributaria-na-dissolucao-e-na-sucessao-empresarial.aspx</t>
  </si>
  <si>
    <t xml:space="preserve">a responsabilidade começa no momento da nomeação, não retroage, mas dívidas anteriores ocultadas pelo cedente podem gerar disputas</t>
  </si>
  <si>
    <t xml:space="preserve">Conflita com o Tema 981 do STJ: quem assume a gestão e depois deixa a empresa fechar sem baixa responde por tributos anteriores à posse. O item de 1563 (contador) também está fora de lugar.</t>
  </si>
  <si>
    <t xml:space="preserve">Se você assumir a gestão e a empresa depois fechar sem baixa, responde também por dívidas de antes da posse (Tema 981). Exija certidões e plano de encerramento. Em 1563: nunca figure como administrador de empresa que você não administra.</t>
  </si>
  <si>
    <t xml:space="preserve">Pelo Tema 981 do STJ, quem administra a empresa quando ela é dissolvida irregularmente pode responder por tributos de fatos geradores anteriores à sua posse. A responsabilidade, nesse caso, alcança dívidas antigas.</t>
  </si>
  <si>
    <t xml:space="preserve">A Súmula 205 do TST foi cancelada e hoje prevalece o entendimento de que, não encontrados bens da empresa suficientes para satisfazer a execução, o juiz pode</t>
  </si>
  <si>
    <t xml:space="preserve">Fundamento errado. A Súmula 205 tratava de empresa do grupo econômico que não foi parte na ação, não de sócios. E o STF julgou a inclusão do grupo na execução (Tema 1232).</t>
  </si>
  <si>
    <t xml:space="preserve">Apoiar a Teoria Menor trabalhista no art. 28, §5º, do CDC aplicado por analogia (art. 8º da CLT) e no art. 855-A. Levar a Súmula 205 para 2.6 e conferir a tese final do Tema 1232 do STF.</t>
  </si>
  <si>
    <t xml:space="preserve">A Súmula 205 do TST tratava de empresa do grupo econômico que não foi parte na ação, não de sócios, e foi cancelada pela Res. 121/2003. Em outubro de 2025 o STF (Tema 1.232) vedou executar empresa que não participou da fase de conhecimento, salvo sucessão ou abuso, via IDPJ.</t>
  </si>
  <si>
    <t xml:space="preserve">https://juslaboris.tst.jus.br/bitstream/handle/20.500.12178/4220/2003_res0121_rep01.pdf</t>
  </si>
  <si>
    <t xml:space="preserve">**Responsabilidade solidária na terceirização**</t>
  </si>
  <si>
    <t xml:space="preserve">O subtítulo diz solidária e o corpo diz subsidiária. Faltam a base legal (art. 5º-A, §5º, da Lei 6.019/1974) e a condição da Súmula 331, IV, do TST.</t>
  </si>
  <si>
    <t xml:space="preserve">Retitular 'Responsabilidade subsidiária na terceirização', citar a lei e a súmula e dizer o que a tomadora pode fazer: fiscalizar os recolhimentos da prestadora e reter garantia no contrato.</t>
  </si>
  <si>
    <t xml:space="preserve">No direito do trabalho, esse prazo tem sido interpretado extensivamente, e sócios retirantes são frequentemente incluídos em execuções</t>
  </si>
  <si>
    <t xml:space="preserve">Ignora o art. 10-A da CLT (Lei 13.467/2017), que regula o sócio retirante na esfera trabalhista e limita a responsabilidade a ações ajuizadas até dois anos após a averbação da saída.</t>
  </si>
  <si>
    <t xml:space="preserve">Citar o art. 10-A: o retirante responde de forma subsidiária, só em ações ajuizadas até dois anos após averbar a saída, e depois da empresa e dos sócios atuais. Se a alteração for fraudulenta, responde junto.</t>
  </si>
  <si>
    <t xml:space="preserve">O art. 10-A da CLT, incluído pela Lei 13.467/2017, regula o sócio retirante: responde de forma subsidiária, pelo período em que foi sócio, só em ações ajuizadas até dois anos após averbada a saída, depois da empresa e dos sócios atuais. Com fraude na alteração, responde solidariamente.</t>
  </si>
  <si>
    <t xml:space="preserve">https://www.planalto.gov.br/ccivil_03/decreto-lei/del5452.htm</t>
  </si>
  <si>
    <t xml:space="preserve">### 2.5 — O Risco do Executivo C-Level Estatutário: Carta de Indenidade e Seguro D&amp;O</t>
  </si>
  <si>
    <t xml:space="preserve">O título promete carta de indenidade e seguro D&amp;O, e o corpo não trata de nenhum dos dois. O D&amp;O só reaparece no Espelho e no Ritual, sem explicação.</t>
  </si>
  <si>
    <t xml:space="preserve">Escrever os dois parágrafos prometidos: o que o D&amp;O cobre no Brasil (defesa, acordos, bloqueio de bens em redirecionamento, com sublimites e exclusão de dolo) e o que é o contrato de indenidade (Parecer de Orientação CVM 38/2018).</t>
  </si>
  <si>
    <t xml:space="preserve">Por eles, o administrador pode responder pessoalmente se a contraparte provar que sabia da limitação.</t>
  </si>
  <si>
    <t xml:space="preserve">Lógica invertida: se o terceiro sabia do limite, quem perde é ele. A Lei 14.195/2021 revogou o parágrafo único do art. 1.015 do CC. Em 1622, falta a solidariedade do art. 1.016.</t>
  </si>
  <si>
    <t xml:space="preserve">Pelo ato que excede os poderes, a empresa costuma responder ao terceiro de boa-fé e depois cobra o administrador (art. 1.016 do CC e art. 158 da LSA). Na limitada, administradores respondem solidariamente por culpa.</t>
  </si>
  <si>
    <t xml:space="preserve">Quando dois ou mais estabelecimentos realizam atividades econômicas vinculadas — seja por controle societário, seja por dependência econômica relevante — a Justiça do Trabalho e a Receita Federal podem tratá-los</t>
  </si>
  <si>
    <t xml:space="preserve">'Estabelecimentos' é termo errado e 'dependência econômica' não é critério legal. Falta a defesa do fundador: mera identidade de sócios não forma grupo (art. 2º, §3º, da CLT).</t>
  </si>
  <si>
    <t xml:space="preserve">Usar 'empresas' e citar o art. 2º, §3º, da CLT: exige interesse integrado, comunhão de interesses e atuação conjunta. No regime civil, o art. 50, §4º, do CC diz o mesmo. Conferir o Tema 1232 do STF.</t>
  </si>
  <si>
    <t xml:space="preserve">### 2.7 — O Impacto na Captação: Por Que Fundos Exigem Transformação em S.A. ou Holding Estruturada</t>
  </si>
  <si>
    <t xml:space="preserve">O corpo trata da due diligence sobre o passivo pessoal do fundador. Nada explica por que fundos exigem S.A. ou holding.</t>
  </si>
  <si>
    <t xml:space="preserve">Retitular ('O passivo pessoal do fundador na due diligence') ou incluir o motivo: governança, conselho, demonstrações auditadas e regras dos FIPs. Conferir a Resolução CVM 175 antes de afirmar.</t>
  </si>
  <si>
    <t xml:space="preserve">certidões negativas de débito (CND federal, estadual, municipal, FGTS, INSS)</t>
  </si>
  <si>
    <t xml:space="preserve">Desatualizado. A certidão federal inclui contribuições previdenciárias desde 2014. O CRF do FGTS é da empresa, não do CPF. Falta a CNDT do TST, a que mais importa para passivo trabalhista.</t>
  </si>
  <si>
    <t xml:space="preserve">Trocar por: certidão conjunta federal, certidões estadual e municipal, CNDT do TST, protestos e distribuidores cível, trabalhista e federal no CPF. CRF do FGTS só para a empresa.</t>
  </si>
  <si>
    <t xml:space="preserve">o bem de família não é impenhorável em execução de dívidas trabalhistas do empregador doméstico, crédito hipotecário sobre o próprio imóvel, e, em certos casos, execução fiscal.</t>
  </si>
  <si>
    <t xml:space="preserve">A exceção do doméstico caiu com a LC 150/2015 e a fiscal vale só para tributo do próprio imóvel. Falta a que mais pega o fundador: fiança em locação, inclusive comercial (Tema 1127 do STF).</t>
  </si>
  <si>
    <t xml:space="preserve">Atualizar a lista e destacar: o sócio que é fiador do aluguel da empresa pode perder a própria casa (art. 3º, VII, da Lei 8.009/1990 e Tema 1127 do STF). Ligar ao item 'avalista ou fiador' de 2.1.</t>
  </si>
  <si>
    <t xml:space="preserve">A exceção da dívida com empregado doméstico foi revogada pela LC 150/2015, e a fiscal vale só para impostos, taxas e contribuições do próprio imóvel. O bem de família do fiador de locação pode ser penhorado, seja a locação residencial ou comercial (art. 3º, VII, e Tema 1.127 do STF).</t>
  </si>
  <si>
    <t xml:space="preserve">https://www.planalto.gov.br/ccivil_03/leis/l8009.htm</t>
  </si>
  <si>
    <t xml:space="preserve">### Mapa de Guerra: Onde o Véu Societário Resiste e Onde Ele Cai por Esfera Judicial</t>
  </si>
  <si>
    <t xml:space="preserve">A abertura cita o CDC e o Cap. 9 remete a este capítulo, mas a desconsideração no consumo (art. 28, §5º, do CDC) não é tratada nem entra no mapa. Para fundador B2C é a via mais provável.</t>
  </si>
  <si>
    <t xml:space="preserve">Incluir seção curta e linha no mapa: 'Dano ao consumidor, empresa sem bens | art. 28, §5º, do CDC | sócios'. Citar também o ambiental (art. 4º da Lei 9.605/1998). Fiança não é 'direito cambiário', é contrato civil.</t>
  </si>
  <si>
    <t xml:space="preserve">Proteção patrimonial feita depois que a dívida ou o processo nasceu não se chama planejamento — chama-se fraude à execução e o juiz anula em uma canetada.</t>
  </si>
  <si>
    <t xml:space="preserve">Contradiz 2.8: sem processo, é fraude contra credores, que exige ação própria. E o quadro de 1744 a 1748 chama de anulável o que é ineficaz e cita estelionato onde cabe o art. 179 do CP.</t>
  </si>
  <si>
    <t xml:space="preserve">Feita depois que a dívida nasceu, é fraude contra credores. Depois da citação, fraude à execução: o juiz declara a venda ineficaz no próprio processo (art. 792 do CPC) e há crime (art. 179 do CP). Corrigir o quadro.</t>
  </si>
  <si>
    <t xml:space="preserve">Capítulo 12 — Estrutura Societária (Vol. 9)]], está o detalhamento de LTDA vs. SA vs. SAS e como o tipo societário afeta a responsabilidade.</t>
  </si>
  <si>
    <t xml:space="preserve">O link leva ao Cap. 12 do Vol. 9 (Recuperação judicial), não a estrutura societária. 'SAS' não é tipo brasileiro. Em 1810 e 1818, o Cap. 21 do Vol. 5 (Investor relations) vira 'Due Diligence'.</t>
  </si>
  <si>
    <t xml:space="preserve">Apontar para a Fase 18 deste volume e trocar SAS por SLU ou pela S.A. simplificada da LC 182/2021. Corrigir 1816. Em 1810 e 1818, usar o título real do capítulo do Vol. 5 ou o capítulo certo de due diligence.</t>
  </si>
  <si>
    <t xml:space="preserve">[[IGNICAO-Vol-1-Ideacao#FASE 1 — ENCONTRAR A IDEIA|Fase 1 — Estruturação Jurídica, Societária e Blindagem Operacional (Vol. 1)]]</t>
  </si>
  <si>
    <t xml:space="preserve">Fase com número errado. Estruturação jurídica é a Fase 18, deste volume. A Fase 1 é Encontrar a ideia. O mesmo erro está em 1807 ('Fase 1 (constituição)').</t>
  </si>
  <si>
    <t xml:space="preserve">Apontar para a Fase 18 nas duas linhas. Se a intenção era a escolha do tipo societário no começo, citar pelo nome certo o capítulo do Vol. 1 que trata disso.</t>
  </si>
  <si>
    <t xml:space="preserve">Uma empresa de software do interior de São Paulo havia depositado exatamente aquele nome na classe 42 do INPI quatorze meses antes.</t>
  </si>
  <si>
    <t xml:space="preserve">Com três anos de uso, Henrique tem precedência de usuário de boa-fé (art. 129, §1º, da LPI), e pedido sem registro mal sustenta liminar. A marca era do módulo, mas ele troca o nome da empresa.</t>
  </si>
  <si>
    <t xml:space="preserve">Fazer o concorrente depositar antes de Henrique usar o nome, ou mostrar que ele perdeu os prazos de oposição e de nulidade. E decidir se o nome era do módulo ou da empresa. Assim a cena ensina sem contrariar a lei.</t>
  </si>
  <si>
    <t xml:space="preserve">A propriedade da marca se adquire pelo registro (art. 129 da LPI), mas quem usava a marca de boa-fé no país havia pelo menos 6 meses na data do depósito alheio tem direito de precedência ao registro (art. 129, § 1º). Com três anos de uso, Henrique teria essa defesa.</t>
  </si>
  <si>
    <t xml:space="preserve">https://www.planalto.gov.br/ccivil_03/leis/l9279.htm</t>
  </si>
  <si>
    <t xml:space="preserve">cobre IP (propriedade intelectual) assignment (cessão de direitos) em contratos</t>
  </si>
  <si>
    <t xml:space="preserve">Glosa entre parênteses quebrando a frase, repetida no capítulo (exits, M&amp;A, acquirers, ownership, open source). Mistura 'PI' e 'IP' e erra o gênero ('PI mal estruturado').</t>
  </si>
  <si>
    <t xml:space="preserve">Escrever em português e glosar uma vez no glossário: 'cobre a cessão de propriedade intelectual nos contratos'. Padronizar 'PI' e trocar exits, acquirers e ownership por saída, compradores e titularidade.</t>
  </si>
  <si>
    <t xml:space="preserve">Quatro instrumentos de PI e sua aplicação prática em startups.</t>
  </si>
  <si>
    <t xml:space="preserve">Depois da cena, Henrique some. O capítulo abre um sumário em lista (quatro itens sob título que anuncia cinco) e segue como manual de referência.</t>
  </si>
  <si>
    <t xml:space="preserve">Cortar a lista-sumário e voltar a Henrique na busca prévia e na oposição: o que ele teria achado no INPI no dia um e quanto teria custado depositar.</t>
  </si>
  <si>
    <t xml:space="preserve">[[#FASE 18 — ESTRUTURAÇÃO JURÍDICA, SOCIETÁRIA E BLINDAGEM OPERACIONAL|Fase 18]]. Depositar pedido de marca.</t>
  </si>
  <si>
    <t xml:space="preserve">Manda depositar a marca só na Fase 18, depois de PMF e escala, contra a Regra do Espelho (2161). A ordem salta da Fase 2 para a 18 e volta à 16. A tabela de 2128 repete o atraso ('quando tiver CNPJ').</t>
  </si>
  <si>
    <t xml:space="preserve">Depósito na Fase 2 ou, no máximo, antes do MVP público (Fase 11), em nome do fundador se não houver CNPJ (art. 128 da LPI). Na Fase 18, inventário e cessões. Dossiê de rodada na Fase 14, não na 16. Escrever em prosa.</t>
  </si>
  <si>
    <t xml:space="preserve">Depositar pedido de patente antes de tornar a invenção pública — a publicação elimina o direito de prioridade.</t>
  </si>
  <si>
    <t xml:space="preserve">Confunde novidade com prioridade e ignora o período de graça de 12 meses para divulgação feita pelo inventor (art. 12 da LPI). O erro se repete em 1855 e 2140.</t>
  </si>
  <si>
    <t xml:space="preserve">A divulgação destrói a novidade, não a prioridade. No Brasil há carência de 12 meses para divulgação do próprio inventor (art. 12 da LPI). Depositar antes continua certo porque a Europa e outros mercados não têm essa carência.</t>
  </si>
  <si>
    <t xml:space="preserve">A divulgação afeta a novidade, não a prioridade. No Brasil, a divulgação feita pelo próprio inventor nos 12 meses anteriores ao depósito ou à prioridade não entra no estado da técnica (art. 12 da LPI).</t>
  </si>
  <si>
    <t xml:space="preserve">M --&gt; |"Nome, logo, slogan"| Auto</t>
  </si>
  <si>
    <t xml:space="preserve">Diagramas que ensinam errado. No primeiro, marca e patente apontam para 'Proteção automática' e o desenho industrial dura 10 anos, não 5 (art. 108 da LPI). No de 1933, falta o exame de mérito.</t>
  </si>
  <si>
    <t xml:space="preserve">Trocar o primeiro por tabela: ativo, instrumento, prazo, custo. Corrigir para 'Desenho industrial (10 anos, até 25)'. No fluxo do INPI, pôr exame de mérito nos dois caminhos e a taxa de concessão antes do registro.</t>
  </si>
  <si>
    <t xml:space="preserve">O sistema brasileiro de marcas é declaratório: **quem registra primeiro, tem prioridade** — não quem usou primeiro.</t>
  </si>
  <si>
    <t xml:space="preserve">Termo errado. O sistema brasileiro é atributivo: o direito nasce do registro. 'Declaratório' é o que protege o uso. E o exemplo seguinte ignora a precedência do usuário anterior de boa-fé.</t>
  </si>
  <si>
    <t xml:space="preserve">O sistema brasileiro é atributivo: o direito nasce do registro e a prioridade é de quem deposita primeiro. A exceção é quem usava a marca de boa-fé havia seis meses ou mais (art. 129, §1º, da LPI) e reage na oposição ou na nulidade.</t>
  </si>
  <si>
    <t xml:space="preserve">O sistema brasileiro é atributivo: a propriedade da marca se adquire pelo registro validamente expedido (art. 129 da LPI). A exceção é o usuário anterior de boa-fé, com pelo menos 6 meses de uso, que tem direito de precedência (art. 129, § 1º).</t>
  </si>
  <si>
    <t xml:space="preserve">Em 2026, cada pedido de marca no INPI custava aproximadamente R$ 355 para micro/pequena empresa (50% de desconto sobre a taxa padrão de R$ 710). Cada classe é um pedido separado.</t>
  </si>
  <si>
    <t xml:space="preserve">Taxas suspeitas: o desconto de ME/EPP em marcas era de 60% e R$ 355 parecia a taxa cheia. Omite a concessão e talvez o pedido multiclasse. Patente (1994), software (2047) e PCT (2005) idem.</t>
  </si>
  <si>
    <t xml:space="preserve">Conferir a tabela vigente do INPI e mostrar o custo total por classe (depósito mais concessão), com e sem desconto, no presente. Alinhar com 1946. Conferir as taxas de patente e de software e o número de países do PCT.</t>
  </si>
  <si>
    <t xml:space="preserve">Pela Portaria INPI 10/2025, em vigor desde 7/8/2025, o pedido de marca com especificação pré-aprovada (cód. 389) custa R$ 360 e a concessão do 1º decênio (cód. 372) R$ 750 por classe. ME, EPP, MEI e pessoa física têm 50% de desconto (R$ 180 e R$ 375).</t>
  </si>
  <si>
    <t xml:space="preserve">https://www.gov.br/inpi/pt-br/servicos/marcas/arquivos/legislacao/PORT_INPI_PR_10_2025.pdf</t>
  </si>
  <si>
    <t xml:space="preserve">buscar no [buscamar.inpi.gov.br](https://buscamar.inpi.gov.br)</t>
  </si>
  <si>
    <t xml:space="preserve">Endereço suspeito. A busca oficial do INPI é o pePI (busca.inpi.gov.br). Link quebrado num passo que o leitor vai executar no mesmo dia.</t>
  </si>
  <si>
    <t xml:space="preserve">Conferir e trocar pelo endereço oficial. Explicar em uma frase como buscar por radical e por classe.</t>
  </si>
  <si>
    <t xml:space="preserve">Não antes — é custo sem retorno se o mercado ainda não está confirmado.</t>
  </si>
  <si>
    <t xml:space="preserve">Contradiz o primeiro dos 'Cinco Erros' (2138), que condena não internacionalizar cedo. O leitor fica sem regra.</t>
  </si>
  <si>
    <t xml:space="preserve">Conciliar com a prioridade unionista: quem deposita no Brasil tem seis meses para estender ao exterior com a mesma data (Convenção de Paris). Para mercados incertos, ao menos busca de colidência nos EUA e na UE antes de fixar o nome.</t>
  </si>
  <si>
    <t xml:space="preserve">### Patentes de Invenção, Modelos de Utilidade e o Trâmite Prioritário para Startups no INPI</t>
  </si>
  <si>
    <t xml:space="preserve">O título promete o trâmite prioritário para startups, e o corpo não fala dele. É a informação mais útil para quem tem 4 a 10 anos de exame pela frente.</t>
  </si>
  <si>
    <t xml:space="preserve">Incluir um parágrafo: quem pode pedir a priorização do exame como startup ou ME/EPP, o que precisa provar e quanto tempo ganha. Conferir a norma vigente do INPI.</t>
  </si>
  <si>
    <t xml:space="preserve">| Healthtech com diagnóstico por IA | Alta — método diagnóstico com efeito técnico |</t>
  </si>
  <si>
    <t xml:space="preserve">Erro de lei. Método de diagnóstico aplicado ao corpo humano não é invenção (art. 10, VIII, da LPI). O fundador de healthtech pode gastar com patente inviável.</t>
  </si>
  <si>
    <t xml:space="preserve">Trocar por: 'Healthtech com diagnóstico por IA | Média. O método de diagnóstico não é patenteável. O dispositivo ou o processamento técnico pode ser'.</t>
  </si>
  <si>
    <t xml:space="preserve">Métodos terapêuticos ou de diagnóstico para aplicação no corpo humano ou animal não são considerados invenção (art. 10, VIII, da LPI). O fundador de healthtech não pode patentear o método diagnóstico em si.</t>
  </si>
  <si>
    <t xml:space="preserve">### Segredo Industrial: Quando NÃO Patentear e Como Proteger Algoritmos e Pesos de Modelos Contra Concorrentes</t>
  </si>
  <si>
    <t xml:space="preserve">A seção não diz de onde vem a proteção do segredo no Brasil e não trata dos pesos de modelo prometidos no título.</t>
  </si>
  <si>
    <t xml:space="preserve">Citar a base: crime de concorrência desleal por divulgação de segredo (art. 195, XI e XII, da LPI) e justa causa (art. 482, g, da CLT). Para pesos de modelo: repositório separado, chave restrita, registro de acesso.</t>
  </si>
  <si>
    <t xml:space="preserve">### Registro de Programa de Computador (Lei 9.609/98): Hash Criptográfico e Prova de Autoria para Licitações e M&amp;A</t>
  </si>
  <si>
    <t xml:space="preserve">O título promete hash e licitações. O corpo não fala de nenhum dos dois e só diz que o registro custa ~R$ 80 e serve em litígio.</t>
  </si>
  <si>
    <t xml:space="preserve">Explicar que no registro eletrônico o INPI recebe só o resumo hash do código, que fica guardado pela empresa, e por que o certificado ajuda a provar autoria em licitação e em due diligence.</t>
  </si>
  <si>
    <t xml:space="preserve">tem direitos exclusivos de reprodução, distribuição, e modificação.</t>
  </si>
  <si>
    <t xml:space="preserve">Vírgula antes do 'e' final de lista, resíduo de troca mecânica. Padrão recorrente no capítulo.</t>
  </si>
  <si>
    <t xml:space="preserve">Remover a vírgula: 'reprodução, distribuição e modificação'. Aplicar no capítulo inteiro.</t>
  </si>
  <si>
    <t xml:space="preserve">Sem cessão no contrato, o freelancer retém os direitos sobre o código que escreveu — mesmo tendo sido pago por ele.</t>
  </si>
  <si>
    <t xml:space="preserve">Contraria o art. 4º da Lei 9.609/1998, que dá ao 'contratante de serviços' o software feito no objeto do contrato, salvo cláusula em contrário. Em 2144, a regra é atribuída à CLT, que não a tem.</t>
  </si>
  <si>
    <t xml:space="preserve">Pela Lei do Software, o código feito por PJ no objeto contratado é do contratante, salvo cláusula em contrário. O risco está no que fica fora do escopo e em design e textos (Lei 9.610). A cessão expressa segue indispensável como prova.</t>
  </si>
  <si>
    <t xml:space="preserve">Pelo art. 4º da Lei 9.609/1998, salvo estipulação em contrário, o programa feito durante contrato de serviços destinado a isso, ou em que a atividade do contratado seja prevista, pertence ao contratante. O prestador só fica com o que fez sem relação com o contrato e sem recursos do contratante (§ 2º).</t>
  </si>
  <si>
    <t xml:space="preserve">https://www.planalto.gov.br/ccivil_03/leis/l9609.htm</t>
  </si>
  <si>
    <t xml:space="preserve">O PRESTADOR cede, em caráter irrevogável e irretratável, com exclusividade, todos os direitos patrimoniais de autor sobre as obras criadas no âmbito deste contrato</t>
  </si>
  <si>
    <t xml:space="preserve">Cláusula 'mínima' vendida como pronta, sem as ressalvas da Lei 9.610: cessão interpretada de forma restritiva, limite de cinco anos para obras futuras (art. 51), modalidades e território.</t>
  </si>
  <si>
    <t xml:space="preserve">Acrescentar território mundial, prazo integral de proteção, todas as modalidades de uso e preço da cessão incluído na remuneração. Avisar que obras futuras têm limite de cinco anos e que direitos morais não se transferem.</t>
  </si>
  <si>
    <t xml:space="preserve">A GPL, por exemplo, exige que qualquer software que incorpore código GPL seja distribuído também sob GPL</t>
  </si>
  <si>
    <t xml:space="preserve">Exagero para SaaS. A GPL só obriga quem distribui o software, e SaaS no próprio servidor não distribui. O risco real é a AGPL. A LGPL, listada junto, admite ligação dinâmica com código fechado.</t>
  </si>
  <si>
    <t xml:space="preserve">Precisar: a GPL pesa em app, SDK ou software instalado no cliente. Em SaaS, o alerta é a AGPL. A LGPL é copyleft fraco. E licenças permissivas exigem aviso de autoria, não são 'sem restrição' (2072).</t>
  </si>
  <si>
    <t xml:space="preserve">| Pesquisador universitário | Contrato de pesquisa aplicada | IP assignment + licença para publicação acadêmica |</t>
  </si>
  <si>
    <t xml:space="preserve">Em universidade pública, a titularidade costuma ser da instituição (Lei 10.973/2004 e política de inovação da ICT). Cessão assinada só pelo pesquisador pode não valer.</t>
  </si>
  <si>
    <t xml:space="preserve">Trocar por: 'Pesquisador de ICT | Acordo com a universidade via NIT | Cotitularidade ou licença exclusiva, com regra de publicação'. Remeter ao Vol. 10 (deep tech).</t>
  </si>
  <si>
    <t xml:space="preserve">### Os Cinco Erros que Forçam um Rebranding Humilhante ou Travam a Venda da Empresa</t>
  </si>
  <si>
    <t xml:space="preserve">O título diz cinco e a seção lista seis erros.</t>
  </si>
  <si>
    <t xml:space="preserve">Corrigir para 'Os seis erros' ou fundir 'Usar nome no mercado sem registrar' com o primeiro item.</t>
  </si>
  <si>
    <t xml:space="preserve">abordou doze clientes estratégicos da carteira e levou três executivos de contas juniores com ele.</t>
  </si>
  <si>
    <t xml:space="preserve">A cena de Lucas é boa e não volta. Os doze clientes e os três executivos são o caso exato da não-solicitação, e o capítulo nunca faz essa conta.</t>
  </si>
  <si>
    <t xml:space="preserve">Fechar o capítulo voltando a Lucas: com não-aliciamento e NDA, o que ele poderia cobrar, e quanto custaria uma quarentena paga só para esse diretor (12 meses a 50% do salário).</t>
  </si>
  <si>
    <t xml:space="preserve">### A Jurisprudência Real dos Tribunais Brasileiros: Os 4 Requisitos Sem os Quais Seu Non-Compete É Nulo</t>
  </si>
  <si>
    <t xml:space="preserve">Promete jurisprudência real e quatro requisitos. A seção não cita uma decisão, a seguinte lista três requisitos (2231) e o Espelho lista quatro diferentes (2369).</t>
  </si>
  <si>
    <t xml:space="preserve">Fixar uma lista única (prazo, território, atividade, compensação e interesse legítimo da empresa) e usá-la igual no título, no corpo e no Espelho. Citar ao menos um acórdão do TST com número, ou tirar 'Jurisprudência Real'.</t>
  </si>
  <si>
    <t xml:space="preserve">onde estados como Califórnia proíbem por completo a non-compete — cláusula de não-concorrência</t>
  </si>
  <si>
    <t xml:space="preserve">Capítulo em inglês quando há termo português (non-compete, non-solicit, non-poaching, waiver), com gênero oscilante. 'Garden leave' (2199) é afastamento no aviso prévio, não quarentena pós-contrato.</t>
  </si>
  <si>
    <t xml:space="preserve">Usar não-concorrência, não-aliciamento, quarentena e renúncia, com o inglês só no glossário. Separar quarentena remunerada (depois da saída) de garden leave (durante o aviso).</t>
  </si>
  <si>
    <t xml:space="preserve">Paga de uma vez na rescisão (melhor para a empresa, mas exige capital)</t>
  </si>
  <si>
    <t xml:space="preserve">Lógica invertida. Pagar mês a mês preserva caixa e permite suspender o pagamento se o ex-funcionário violar a cláusula. O pagamento único na saída tira essa alavanca da empresa.</t>
  </si>
  <si>
    <t xml:space="preserve">Inverter as avaliações: o mensal é melhor para a empresa (caixa e controle). O pagamento único agrada ao ex-funcionário e exige cláusula de devolução se houver violação.</t>
  </si>
  <si>
    <t xml:space="preserve">O contexto mais robusto para não-concorrência no Brasil é o contrato comercial (não trabalhista) entre pessoas jurídicas.</t>
  </si>
  <si>
    <t xml:space="preserve">Falta a base legal principal: quem vende o estabelecimento não pode concorrer por cinco anos sem autorização expressa (art. 1.147 do CC). O checklist de 2340 chama cinco anos de 'questionado'.</t>
  </si>
  <si>
    <t xml:space="preserve">Citar o art. 1.147 do CC e a prática do CADE, que costuma aceitar até cinco anos ligados ao mercado vendido. É daí que vem o '3–5 anos' do quadro. Alinhar 2340. Em 2282, o fundador costuma vender como pessoa física.</t>
  </si>
  <si>
    <t xml:space="preserve">sócio excluído sem justa causa tem argumento mais forte para contestar.</t>
  </si>
  <si>
    <t xml:space="preserve">Na limitada, exclusão extrajudicial de sócio exige justa causa (art. 1.085 do CC). 'Excluído sem justa causa' é exclusão inválida. A seção é curta demais para o título que promete blindagem.</t>
  </si>
  <si>
    <t xml:space="preserve">Comparar três saídas: por vontade própria, exclusão por falta grave e perda de quotas como bad leaver no vesting. Mostrar a cláusula de não-concorrência do acordo de sócios ligada a cada caso.</t>
  </si>
  <si>
    <t xml:space="preserve">| **Portugal** | Código do Trabalho: non-compete pós-emprego válido com contraprestação (mínimo 50% do salário) | Similar ao Brasil |</t>
  </si>
  <si>
    <t xml:space="preserve">O piso de 50% é regra alemã (§74 do HGB). O Código do Trabalho português exige compensação e limita o prazo, sem percentual fixo. Cayman está no título (2316) e não na tabela.</t>
  </si>
  <si>
    <t xml:space="preserve">Conferir o art. 136 do Código do Trabalho português e reescrever a célula. Conferir Delaware (cortes mais rígidas desde 2023) e Reino Unido. Incluir Cayman ou tirar do título e dizer que quem trabalha no Brasil fica sob a lei brasileira.</t>
  </si>
  <si>
    <t xml:space="preserve">Metadado de bastidor que vazou para o leitor e não diz por que a fase importa. Repete em 2554 ('Referenciado em: Fase 0, Fase 13, Fase 14').</t>
  </si>
  <si>
    <t xml:space="preserve">Apagar os dois callouts ou trocar por uma frase com motivo: 'Na Fase 16 (Vol. 6), ao contratar o primeiro diretor comercial, use o modelo deste capítulo'.</t>
  </si>
  <si>
    <t xml:space="preserve">### As Armadilhas Clássicas: Obrigação Automática de Pagar Quarentena Para Quem Você Não Quer Bloquear</t>
  </si>
  <si>
    <t xml:space="preserve">A armadilha do título não está na lista. A saída aparece só no Espelho (2370), como renúncia unilateral sem ressalva, e há decisões que veem aí condição puramente potestativa (art. 122 do CC).</t>
  </si>
  <si>
    <t xml:space="preserve">Incluir o item: cláusula com opção da empresa de dispensar a quarentena, com prazo de aviso fixo (na contratação ou com antecedência), para não pagar quem não oferece risco. Pedir revisão trabalhista.</t>
  </si>
  <si>
    <t xml:space="preserve">cláusulas de *Non-Solicitation* (gratuitas e aplicáveis a todos)</t>
  </si>
  <si>
    <t xml:space="preserve">Contradiz o corpo (2259), que pede para a não-solicitação a mesma estrutura da não-concorrência, com contraprestação para ser robusta. O Espelho (2371) repete a versão 'gratuita'.</t>
  </si>
  <si>
    <t xml:space="preserve">Escolher uma posição: a não-solicitação é mais aceita sem pagamento porque não impede o trabalho, mas exige prazo e delimitação. Ajustar a frase de 2259 ou o Ritual.</t>
  </si>
  <si>
    <t xml:space="preserve">DOMÍNIO CAPS. 5 A 9</t>
  </si>
  <si>
    <t xml:space="preserve">SaaS/licenciamento, prestação de serviços, distribuição, parceria comercial, NDA e fornecimento (Cap. 6)</t>
  </si>
  <si>
    <t xml:space="preserve">Promete contratos de distribuição e de parceria comercial no Cap. 6. O capítulo trata de MSA, DPA, NDA, LOI, advisor, termos de uso e fornecedor crítico.</t>
  </si>
  <si>
    <t xml:space="preserve">Reescrever com a lista real do Cap. 6 ou incluir a seção prometida sobre distribuição e parceria.</t>
  </si>
  <si>
    <t xml:space="preserve">A legislação contratual e de consumidor evolui em ciclos de cinco a dez anos.</t>
  </si>
  <si>
    <t xml:space="preserve">Nota genérica. Omite mudanças datadas que afetam contratos: a Lei 14.905/2024 (correção e juros legais) e a reforma do Código Civil em tramitação no Senado.</t>
  </si>
  <si>
    <t xml:space="preserve">Trocar por fatos: desde a Lei 14.905/2024, contrato sem índice usa IPCA e juros pela Selic menos IPCA. A reforma do Código Civil tramita no Senado. Conferir o estado em outubro de 2026.</t>
  </si>
  <si>
    <t xml:space="preserve">Cinco áreas: contratos com clientes (Termos de uso, MSA e SLA), contratos com fornecedores (SaaS vendors, consultorias e freelancers)</t>
  </si>
  <si>
    <t xml:space="preserve">Depois da cena do DocuSign, o capítulo vira índice de fragmentos e não volta a Lucas, nem para mostrar como o teto teria limitado a cobrança de R$ 3,4 milhões.</t>
  </si>
  <si>
    <t xml:space="preserve">Usar o caso como fio: o que diria a cláusula de limite (12 meses de fatura, R$ 180 mil), por que as vendas perdidas da varejista ficariam fora e como a matriz de alçadas do Ritual teria barrado a assinatura às 18h.</t>
  </si>
  <si>
    <t xml:space="preserve">### CEO, Líderes Comerciais, Financeiro e Jurídico Operacional</t>
  </si>
  <si>
    <t xml:space="preserve">Resíduo do esquema 5W1H. Esta seção ('Quem') e a de 2416 ('Quando') têm título de tema e corpo de três ou quatro fragmentos. O título de 2416 promete fluxo de aprovação e CLM.</t>
  </si>
  <si>
    <t xml:space="preserve">Fundir as duas em um parágrafo de prosa: quem aprova o quê, em que estágio contratar advogado interno e por quê, e que ferramenta de gestão de contratos usar. Ou cortar.</t>
  </si>
  <si>
    <t xml:space="preserve">A DD legal padrao em Series A, Series B e M&amp;A cobre sete blocos.</t>
  </si>
  <si>
    <t xml:space="preserve">Seção inteira sem acentos (padrao, societaria, opcoes, reuniao, certidoes, litigios, codigo, cessao). O mesmo nos callouts de 2404 e 2585. Passagem que desacredita o livro.</t>
  </si>
  <si>
    <t xml:space="preserve">Restaurar os acentos de 2436 a 2450 e nos callouts 'Relacao com o Capítulo 6' e 'Relacao com o Capítulo 5'. Trocar Series por Série e board por conselho.</t>
  </si>
  <si>
    <t xml:space="preserve">Confidentiality, IP, e indemnities. Payment terms, renovação, e termination.</t>
  </si>
  <si>
    <t xml:space="preserve">Inglês sem tradução misturado ao português nas listas do capítulo (exclusions, deliverables, cost commitments, termination clauses, escalation clauses).</t>
  </si>
  <si>
    <t xml:space="preserve">Confidencialidade, PI e indenizações. Condições de pagamento, renovação e rescisão.</t>
  </si>
  <si>
    <t xml:space="preserve">Uptime target, por exemplo, 99,9% mensal igual a quarenta e três minutos de downtime permitido. Remédios. Crédito em fatura, se não atingir. Exclusions.</t>
  </si>
  <si>
    <t xml:space="preserve">Frase corrompida por troca mecânica: dois-pontos virou ponto, '=' virou 'igual a', vírgulas soltas antes do 'e'. O bloco de 2454 a 2504 inteiro é feito desses fragmentos.</t>
  </si>
  <si>
    <t xml:space="preserve">SLA: meta de disponibilidade (99,9% ao mês permite cerca de 43 minutos fora do ar). Se a meta falhar, o remédio é crédito na fatura. Ficam de fora manutenção programada e força maior.</t>
  </si>
  <si>
    <t xml:space="preserve">Auto-renewal sem notice period. Preso no contrato. SLA sem exclusões. Punição por downtime de terceiro não-atribuível.</t>
  </si>
  <si>
    <t xml:space="preserve">As setas de causa e efeito sumiram e o sentido se perdeu. O leitor encontra quatro frases soltas onde havia duas relações.</t>
  </si>
  <si>
    <t xml:space="preserve">Renovação automática sem prazo de aviso deixa você preso ao contrato. SLA sem exclusões faz você pagar por queda de fornecedor que não é culpa sua.</t>
  </si>
  <si>
    <t xml:space="preserve">Cláusulas-chave. Confidencialidade, IP assignment (código é da empresa), e non-compete razoável.</t>
  </si>
  <si>
    <t xml:space="preserve">Põe a não-concorrência como cláusula-chave do contrato CLT padrão. O Cap. 4 manda não usá-la para quase toda a equipe e exige compensação.</t>
  </si>
  <si>
    <t xml:space="preserve">Cláusulas-chave do contrato CLT: confidencialidade, cessão de PI e não-aliciamento. Não-concorrência só para cargos-chave, com prazo, território e compensação (ver Cap. 4).</t>
  </si>
  <si>
    <t xml:space="preserve">Se há subordinação, habitualidade, pessoalidade, exclusividade, e salário, igual a vínculo empregatício disfarçado.</t>
  </si>
  <si>
    <t xml:space="preserve">Exclusividade não é requisito de vínculo (art. 3º da CLT), e horário flexível não afasta vínculo se há subordinação. O volume dá três contagens: 4 requisitos (2387), cinco elementos (3172) e esta.</t>
  </si>
  <si>
    <t xml:space="preserve">Listar os requisitos do art. 3º da CLT (pessoa física, pessoalidade, não eventualidade, onerosidade, subordinação) em todo o volume. Remeter ao Cap. 7 e conferir o Tema 1389 do STF (pejotização), que suspendeu processos em 2025.</t>
  </si>
  <si>
    <t xml:space="preserve">O art. 3º da CLT define empregado como pessoa física que presta serviços não eventuais a empregador, sob a dependência deste e mediante salário. Exclusividade não está entre os requisitos.</t>
  </si>
  <si>
    <t xml:space="preserve">**Marca (INPI).** Registrar cedo (pode levar doze a vinte e quatro meses).</t>
  </si>
  <si>
    <t xml:space="preserve">Bloco de PI que repete o Cap. 3 em versão telegráfica e diverge do prazo dele (12 a 36 meses).</t>
  </si>
  <si>
    <t xml:space="preserve">Cortar o bloco '4. Propriedade intelectual' e remeter ao Cap. 3 em uma frase.</t>
  </si>
  <si>
    <t xml:space="preserve">Avaliar acordo versus processo (tempo, mais custo, mais risco).</t>
  </si>
  <si>
    <t xml:space="preserve">Resíduo de troca mecânica: '+' virou 'mais' e a frase ficou estranha. Igual em 2477 ('CLT, mais encargos'), 2484 ('Bolsa, mais auxílio transporte') e 2504.</t>
  </si>
  <si>
    <t xml:space="preserve">Avaliar acordo ou processo pelo tempo, pelo custo e pelo risco.</t>
  </si>
  <si>
    <t xml:space="preserve">### Tempo de Ciclo Jurídico (SLA de Revisão), % de Receita em Minuta Padrão e Índice de Inadimplência Contratual</t>
  </si>
  <si>
    <t xml:space="preserve">Resíduo do bloco de métricas. O corpo lista cinco indicadores soltos, sem meta nem fórmula. Os dois que o título promete (receita em minuta padrão e inadimplência) não aparecem.</t>
  </si>
  <si>
    <t xml:space="preserve">Escrever três métricas com fórmula e meta: dias da minuta à assinatura, % da receita em contratos sem desvio do padrão, % de contratos com teto de responsabilidade. Ou cortar a seção.</t>
  </si>
  <si>
    <t xml:space="preserve">### Renovação Automática de Fornecedor, Exclusividade Acidental e Responsabilidade Sem Teto (Uncapped Liability)</t>
  </si>
  <si>
    <t xml:space="preserve">O título promete renovação automática e exclusividade acidental. O corpo é uma lista genérica de erros em fragmentos, sem nenhum dos dois.</t>
  </si>
  <si>
    <t xml:space="preserve">Escrever as três armadilhas do título com um caso cada: renovação de fornecedor em dólar sem aviso, exclusividade setorial dada por um vendedor e o teto ausente da cena de Lucas.</t>
  </si>
  <si>
    <t xml:space="preserve">Disciplina contratual no padrão quando os contratos-padrão (termos de uso, CLT, NDA, MSA) estão em template atualizado</t>
  </si>
  <si>
    <t xml:space="preserve">Frase sem verbo principal, resíduo de cabeçalho antigo. O mesmo em 2448 ('Sinal de pre-operacional bem-feito.'). Os itens do checklist trazem vírgulas soltas ('Termos de uso, e política').</t>
  </si>
  <si>
    <t xml:space="preserve">A disciplina contratual está no lugar quando os contratos-padrão estão atualizados, há advogado de confiança e todo contrato enterprise tem SLA e DPA. Limpar as vírgulas do checklist.</t>
  </si>
  <si>
    <t xml:space="preserve">Existe uma ilusão confortável de que contratos são "coisa de advogado".</t>
  </si>
  <si>
    <t xml:space="preserve">A cena de Camila acaba na abertura. Logo depois, a seção defende não delegar tudo ao advogado, quando na cena foi o advogado quem a salvou. Os exemplos seguintes são genéricos.</t>
  </si>
  <si>
    <t xml:space="preserve">Usar o caso de Camila nas seções de MSA, DPA e rescisão e mostrar o que ela mesma deveria ter visto antes do advogado. Chamar a operação de rede de clínicas odontológicas, coerente com a bíblia.</t>
  </si>
  <si>
    <t xml:space="preserve">### A Regra da Modularidade: Separando MSA, Order Form, SLA e DPA Para Fechar Vendas Sem Retrabalho</t>
  </si>
  <si>
    <t xml:space="preserve">O título anuncia o conceito central do capítulo, e o corpo trata de outra coisa (força do contrato, cláusulas abusivas, limite, foro, lei aplicável). A modularidade só volta no Ritual.</t>
  </si>
  <si>
    <t xml:space="preserve">Escrever o que o título promete: o que fica no MSA (estável), o que vai no Order Form (preço, prazo, volume), quando SLA e DPA são anexos e como isso encurta a renovação. Mover o resto para 'Regras gerais'.</t>
  </si>
  <si>
    <t xml:space="preserve">- Cláusula que configura lesão enorme (uma parte recebe valor irrisório pelo que entrega).</t>
  </si>
  <si>
    <t xml:space="preserve">Lesão, dolo e coação tornam o negócio anulável em quatro anos (arts. 157, 171 e 178 do CC), não nulo. Faltam o art. 421-A (paridade presumida) e o art. 424 (contrato de adesão).</t>
  </si>
  <si>
    <t xml:space="preserve">Separar nulo (ordem pública) de anulável (lesão, dolo, coação, prazo de quatro anos). E dizer o que protege quem assinou a minuta do cliente grande: em contrato de adesão, renúncia antecipada a direito do negócio é nula (art. 424 do CC).</t>
  </si>
  <si>
    <t xml:space="preserve">Em nenhuma hipótese a [EMPRESA] será responsável por danos indiretos,</t>
  </si>
  <si>
    <t xml:space="preserve">Modelo importado sem as ressalvas brasileiras: não vale contra dolo ou culpa grave, é nulo com consumidor (art. 51, I, do CDC), e 'danos punitivos' não é categoria do nosso direito.</t>
  </si>
  <si>
    <t xml:space="preserve">Acrescentar sob o modelo: o teto não cobre dolo ou culpa grave, não vale com consumidor e não limita o que o titular de dados cobra pela LGPD. Trocar 'floor' por 'piso' em 2654.</t>
  </si>
  <si>
    <t xml:space="preserve">Para empresas brasileiras, o padrão é o foro da sede do réu ou da sede do autor, com preferência pelo foro contratualmente eleito.</t>
  </si>
  <si>
    <t xml:space="preserve">Desatualizado. Desde a Lei 14.879/2024, o foro eleito precisa ter ligação com o domicílio de uma das partes ou com o local da obrigação (art. 63, §1º, do CPC). A regra geral é o foro do réu.</t>
  </si>
  <si>
    <t xml:space="preserve">Na falta de escolha, vale o foro do réu ou do lugar da obrigação. A escolha precisa ter pertinência com uma das partes ou com o negócio, ou o juiz pode declinar de ofício (Lei 14.879/2024).</t>
  </si>
  <si>
    <t xml:space="preserve">que permite escolha de lei estrangeira para contratos internacionais desde que não viole a ordem pública brasileira.</t>
  </si>
  <si>
    <t xml:space="preserve">Tema controverso. O art. 9º da LINDB manda aplicar a lei do lugar onde a obrigação se constituiu e não prevê escolha das partes. A escolha é segura na arbitragem (art. 2º da Lei 9.307/1996).</t>
  </si>
  <si>
    <t xml:space="preserve">Dizer que a escolha de lei estrangeira em contrato julgado no Brasil é discutida e que o caminho seguro é combiná-la com cláusula arbitral. Conferir se houve mudança legislativa até 2026.</t>
  </si>
  <si>
    <t xml:space="preserve">### MSA (Master Services Agreement): As 8 Cláusulas que Definem Quem Paga a Conta Quando Tudo Dá Errado</t>
  </si>
  <si>
    <t xml:space="preserve">O título promete oito cláusulas sobre quem paga a conta. O corpo detalha cinco e pula garantias e indenização. Em 2707, '80% das disputas' vem sem fonte.</t>
  </si>
  <si>
    <t xml:space="preserve">Detalhar as cláusulas que o título anuncia, em especial declarações e garantias e indenização (quem defende quem em ação de terceiro). Cortar o 80% ou citar a fonte.</t>
  </si>
  <si>
    <t xml:space="preserve">A LGPD (Lei 13.709/2018) exige que o controlador firme contrato com operadores de dados pessoais que "preveja as obrigações do operador em relação às instruções do controlador" (art. 39).</t>
  </si>
  <si>
    <t xml:space="preserve">Citação que não está na lei. O art. 39 diz que o operador segue as instruções do controlador. A LGPD não exige contrato escrito como o GDPR (art. 28). Advogado que leia isso descarta o capítulo.</t>
  </si>
  <si>
    <t xml:space="preserve">Corrigir: a LGPD não traz essa frase. O art. 39 obriga o operador a seguir as instruções do controlador, e o DPA é o meio de provar isso. Citar o guia de agentes de tratamento da ANPD.</t>
  </si>
  <si>
    <t xml:space="preserve">A frase citada não está na LGPD. O art. 39 diz só que o operador deve tratar os dados segundo as instruções do controlador, que verifica sua observância, e a lei não exige contrato escrito entre os dois.</t>
  </si>
  <si>
    <t xml:space="preserve">https://www.planalto.gov.br/ccivil_03/_ato2015-2018/2018/lei/l13709.htm</t>
  </si>
  <si>
    <t xml:space="preserve">A LGPD exige notificação à ANPD e ao titular em prazo razoável após descoberta do incidente.</t>
  </si>
  <si>
    <t xml:space="preserve">Desatualizado. A Resolução CD/ANPD 15/2024 fixou três dias úteis para o controlador comunicar ANPD e titulares. Com isso, 72 horas do operador ao controlador é prazo longo demais.</t>
  </si>
  <si>
    <t xml:space="preserve">Atualizar: o controlador tem três dias úteis (Resolução CD/ANPD 15/2024). O DPA deve dar ao operador 24 a 48 horas para avisar o controlador. Corrigir também a tabela de 2783.</t>
  </si>
  <si>
    <t xml:space="preserve">A Res. CD/ANPD 15/2024 fixou três dias úteis para o controlador comunicar o incidente à ANPD (art. 6º) e ao titular (art. 9º), contados do conhecimento de que o incidente afetou dados pessoais. Para agente de pequeno porte os prazos contam em dobro.</t>
  </si>
  <si>
    <t xml:space="preserve">https://bibliotecadigital.mj.gov.br/bitstream/1/12879/2/RES_ANPD_2024_15.html</t>
  </si>
  <si>
    <t xml:space="preserve">| Cláusulas contratuais padrão | Não há equivalente formal | SCCs (Standard Contractual Clauses) para transferência internacional |</t>
  </si>
  <si>
    <t xml:space="preserve">Desatualizado. A Resolução CD/ANPD 19/2024 aprovou cláusulas-padrão brasileiras para transferência internacional, com adoção até 2025. A linha do encarregado ignora a dispensa de pequeno porte.</t>
  </si>
  <si>
    <t xml:space="preserve">Atualizar a tabela: cláusulas-padrão da ANPD (Resolução 19/2024) e encarregado dispensável para agente de pequeno porte, que mantém canal de contato (Resolução 2/2022). Conferir os prazos em 2026.</t>
  </si>
  <si>
    <t xml:space="preserve">A Res. CD/ANPD 19/2024 aprovou o regulamento de transferência internacional e as cláusulas-padrão contratuais brasileiras. Quem usa cláusulas contratuais teve 12 meses da publicação, em 23/8/2024, para incorporá-las.</t>
  </si>
  <si>
    <t xml:space="preserve">https://www.gov.br/anpd/pt-br/acesso-a-informacao/institucional/atos-normativos/regulamentacoes_anpd/resolucao-cd-anpd-no-19-de-23-de-agosto-de-2024</t>
  </si>
  <si>
    <t xml:space="preserve">Usado quando a relação é assimétrica — ex: startup apresentando pitch para potencial investidor ou parceiro.</t>
  </si>
  <si>
    <t xml:space="preserve">O título promete dizer quando recusar NDA com VCs, e o corpo recomenda NDA no pitch a investidor. Fundos quase nunca assinam NDA, e pedir um na primeira reunião queima o fundador.</t>
  </si>
  <si>
    <t xml:space="preserve">Inverter o exemplo: não peça NDA a fundo no pitch. Guarde o segredo técnico para a due diligence, quando o NDA vem no pacote. E escrever a parte prometida sobre contaminação de roadmap (cláusula de conhecimento residual).</t>
  </si>
  <si>
    <t xml:space="preserve">NDAs com prazo vitalício ou indefinido são juridicamente questionáveis no Brasil</t>
  </si>
  <si>
    <t xml:space="preserve">Contradiz o Cap. 4 (2269), que diz que a confidencialidade pode ter prazo indefinido e é mais robusta. O leitor recebe duas regras.</t>
  </si>
  <si>
    <t xml:space="preserve">Alinhar os dois capítulos: dois a cinco anos para informação comercial e técnica, e sigilo sem prazo só para segredo de negócio identificado em cláusula própria.</t>
  </si>
  <si>
    <t xml:space="preserve">A obrigação de confidencialidade existe apenas se contratualmente estabelecida. NDA é obrigatório.</t>
  </si>
  <si>
    <t xml:space="preserve">Exagero. Divulgar segredo obtido em relação contratual é concorrência desleal mesmo após o fim do contrato (art. 195, XI, da LPI). Em 2854, a alínea 'h' do art. 482 da CLT não trata de sigilo.</t>
  </si>
  <si>
    <t xml:space="preserve">O NDA continua necessário porque define o que é sigiloso e fixa multa, mas sem ele o prestador ainda responde pela LPI. Corrigir 2854 para 'art. 482, g, da CLT'.</t>
  </si>
  <si>
    <t xml:space="preserve">Com cláusula penal (ex: R$ 500.000 por violação), a empresa tem valor predefinido e exigível sem precisar provar o dano específico.</t>
  </si>
  <si>
    <t xml:space="preserve">Omite dois limites: o juiz reduz multa excessiva (art. 413 do CC) e, sem previsão expressa, a multa vira teto e impede cobrar dano maior (art. 416, parágrafo único).</t>
  </si>
  <si>
    <t xml:space="preserve">Acrescentar: preveja que a multa é mínima e não exclui indenização suplementar. Calibre o valor ao dano provável para não ser reduzido.</t>
  </si>
  <si>
    <t xml:space="preserve">A recusa posterior de assinar o contrato definitivo não gera responsabilidade.</t>
  </si>
  <si>
    <t xml:space="preserve">Conselho arriscado. Romper a negociação sem motivo depois de criar expectativa gera indenização (art. 422 do CC). LOI com os termos essenciais pode valer como contrato preliminar (arts. 462 e 463).</t>
  </si>
  <si>
    <t xml:space="preserve">Em regra não gera, mas a ruptura abrupta e sem motivo depois de despesas da outra parte pode gerar indenização. E LOI completa, sem cláusula de arrependimento, pode ser exigida como contrato preliminar.</t>
  </si>
  <si>
    <t xml:space="preserve">Em regra, não concluir o contrato não gera dever de indenizar. Mas o STJ reconhece responsabilidade pré-contratual quando uma parte cria expectativa legítima de conclusão, rompe as tratativas de forma ilegítima, contra a boa-fé objetiva, e causa prejuízo efetivo.</t>
  </si>
  <si>
    <t xml:space="preserve">https://www.stj.jus.br/websecstj/cgi/revista/REJ.cgi/ITA?seq=1210889&amp;tipo=0&amp;nreg=200800886452&amp;SeqCgrmaSessao=&amp;CodOrgaoJgdr=&amp;dt=20130227&amp;formato=HTML&amp;salvar=false</t>
  </si>
  <si>
    <t xml:space="preserve">### Contrato de Advisor (Padrão FAST): Entregáveis Reais, Vesting Mensal e Zero Poder de Veto</t>
  </si>
  <si>
    <t xml:space="preserve">O título promete entregáveis, e o corpo diz que advisor não tem metas. Veto não aparece. O quadro atribuído ao FAST omite a divisão por estágio da empresa que o modelo usa.</t>
  </si>
  <si>
    <t xml:space="preserve">Retitular ou cumprir: entregáveis de disponibilidade (reuniões, apresentações), cláusula que nega voto e veto, e conferir o quadro com o FAST da Founder Institute (percentual por estágio e nível, vesting e cliff).</t>
  </si>
  <si>
    <t xml:space="preserve">- **Limitação de responsabilidade:** a plataforma não garante disponibilidade ininterrupta, resultados específicos, ou adequação para fim específico.</t>
  </si>
  <si>
    <t xml:space="preserve">A seção não separa B2B de B2C. Com consumidor, cláusula que atenua a responsabilidade é nula, e foro ou arbitragem impostos também (art. 51, I e VII, e art. 101 do CDC).</t>
  </si>
  <si>
    <t xml:space="preserve">Acrescentar: em termos de uso para consumidor, limitação de responsabilidade, foro de eleição e arbitragem obrigatória não valem contra o consumidor. Remeter ao Cap. 8.</t>
  </si>
  <si>
    <t xml:space="preserve">A Política de Privacidade não é apenas documento de conformidade com a LGPD — é o contrato pelo qual o usuário entende e consente com o tratamento de seus dados.</t>
  </si>
  <si>
    <t xml:space="preserve">Erro conceitual. A política é aviso de transparência (art. 9º da LGPD), não contrato nem instrumento de consentimento. Consentimento genérico embutido no aceite é nulo (art. 8º, §4º).</t>
  </si>
  <si>
    <t xml:space="preserve">Reescrever: a política informa. O consentimento, quando for a base legal, é pedido à parte e por finalidade. A maior parte do tratamento numa startup se apoia em execução de contrato ou legítimo interesse.</t>
  </si>
  <si>
    <t xml:space="preserve">A LGPD trata a informação ao titular como dever de transparência (art. 9º), não como contrato. Quando a base é o consentimento, ele deve ter finalidade determinada, e autorizações genéricas são nulas (art. 8º, § 4º).</t>
  </si>
  <si>
    <t xml:space="preserve">Créditos de 10x o valor proporcional do tempo de indisponibilidade é o padrão de mercado.</t>
  </si>
  <si>
    <t xml:space="preserve">Sem fonte e fora da prática: grandes nuvens pagam créditos em faixas de 10% a 100% da fatura mensal. O título ('Créditos Como Único Remédio') serve a quem vende, não a quem compra.</t>
  </si>
  <si>
    <t xml:space="preserve">Trocar por: conheça a tabela de créditos do fornecedor e negocie onde houver margem (gateway, e-mail, CDN). Retitular a seção, que trata da startup como compradora, e evitar aceitar crédito como único remédio.</t>
  </si>
  <si>
    <t xml:space="preserve">- **Prazo de saída:** o contrato deve permitir saída em 30–90 dias com acesso garantido aos dados durante o período.</t>
  </si>
  <si>
    <t xml:space="preserve">Falta a regra para fintech. Instituição regulada pelo Banco Central tem cláusulas obrigatórias para contratar nuvem (Resolução CMN 4.893/2021), o que pesa no Embedded Finance de Lucas e Marina.</t>
  </si>
  <si>
    <t xml:space="preserve">Acrescentar: instituição financeira ou de pagamento contrata nuvem pela Resolução CMN 4.893/2021 e pela norma do BCB para instituições de pagamento, com comunicação ao regulador. Conferir as versões vigentes.</t>
  </si>
  <si>
    <t xml:space="preserve">- **Subconstratação:**</t>
  </si>
  <si>
    <t xml:space="preserve">Erro de grafia em rótulo destacado.</t>
  </si>
  <si>
    <t xml:space="preserve">Subcontratação.</t>
  </si>
  <si>
    <t xml:space="preserve">Separe seu contrato B2B em uma estrutura modular (Order Form comercial de 1 página + MSA equilibrado + SLA com crédito limitado + DPA padrão LGPD)</t>
  </si>
  <si>
    <t xml:space="preserve">Ritual inviável para uma segunda-feira: reestruturar todo o contrato B2B é projeto de semanas com advogado. E a modularidade só aparece aqui, não na seção que leva esse nome.</t>
  </si>
  <si>
    <t xml:space="preserve">Ritual possível: pegue o último contrato fechado, marque o que é comercial (preço, prazo, volume) e o que é jurídico, e peça ao advogado que separe o comercial num Order Form de uma página.</t>
  </si>
  <si>
    <t xml:space="preserve">Durante dois anos e meio, quarenta e duas pessoas trabalhavam como PJs</t>
  </si>
  <si>
    <t xml:space="preserve">Em 6:8024, com 45 funcionários, Bia audita a folha CLT e o custo real de um salário de R$ 10 mil na CLT. Aqui 42 pessoas eram PJ no mesmo período.</t>
  </si>
  <si>
    <t xml:space="preserve">"Durante dois anos e meio, os quarenta e dois motoristas e analistas da operação logística trabalhavam como PJs", separando a logística da equipe CLT de 6:8024.</t>
  </si>
  <si>
    <t xml:space="preserve">o primeiro procurou um advogado trabalhista com trezentos prints de WhatsApp exigindo cobrança de horário</t>
  </si>
  <si>
    <t xml:space="preserve">Sentido torto: os prints não exigem cobrança. Eles provam que o gestor cobrava horário, que é justamente o ponto da cena.</t>
  </si>
  <si>
    <t xml:space="preserve">o primeiro procurou um advogado trabalhista com trezentos prints de WhatsApp em que o gestor cobrava horário de entrada.</t>
  </si>
  <si>
    <t xml:space="preserve">Choca com o Vol. 6, Cap. 15, onde a mesma empresa tem 45 funcionários CLT e folha auditada por Bia. E o corpo só fala de devs e plantão de engenharia, terreno de Lucas e Marina.</t>
  </si>
  <si>
    <t xml:space="preserve">Dizer que parte do time era PJ e parte CLT (e lembrar o bloqueio Sisbajud do Cap. 2) ou trocar a cena por Lucas e Marina com devs PJ, que é o caso que o capítulo de fato ensina.</t>
  </si>
  <si>
    <t xml:space="preserve">você tem um funcionário CLT sem fundo de garantia pago e uma dívida composta a 1% ao mês mais multa</t>
  </si>
  <si>
    <t xml:space="preserve">Débito trabalhista não corre a juros compostos de 1% ao mês. Depois da ADC 58/59 (STF, 2020) e da Lei 14.905/2024, vale IPCA antes da ação e Selic ou taxa legal depois.</t>
  </si>
  <si>
    <t xml:space="preserve">você tem um funcionário CLT sem FGTS depositado e uma dívida corrigida pelo IPCA e acrescida de juros pela Selic até o pagamento. Confirmar o critério aplicado pelo TST em 2026.</t>
  </si>
  <si>
    <t xml:space="preserve">Débito trabalhista não corre a 1% ao mês composto. Pela ADC 58 do STF e pela Lei 14.905/2024, desde 30/8/2024 a fase judicial usa IPCA mais juros pela taxa legal (Selic menos IPCA), e a fase pré-judicial IPCA com juros pela TR.</t>
  </si>
  <si>
    <t xml:space="preserve">https://www.trt9.jus.br/portal/noticias.xhtml?id=8885889</t>
  </si>
  <si>
    <t xml:space="preserve">A verdade que ninguém tem coragem de falar no palco é que no Direito do Trabalho brasileiro vigora o</t>
  </si>
  <si>
    <t xml:space="preserve">Os três capítulos abrem na mesma fórmula: cena, frase de revelação ('A verdade...', 'O erro de muitas startups...', 'A lição mais dura...') e 'Você precisa [verbo] **A Conceito**'.</t>
  </si>
  <si>
    <t xml:space="preserve">Manter a cena e cortar a frase de revelação. Entrar direto na regra: 'No direito do trabalho vale a realidade, não o contrato (art. 9º da CLT).' Variar o fecho dos três capítulos.</t>
  </si>
  <si>
    <t xml:space="preserve">Você precisa desarmar **A Bomba-Relógio do Passivo Trabalhista Oculto** antes que ela destrua sua margem ou inviabilize sua auditoria de venda.</t>
  </si>
  <si>
    <t xml:space="preserve">Rafael e Bia somem depois do primeiro parágrafo. O resto é manual em listas, e nem o Espelho nem o Ritual voltam aos 42 PJs e aos R$ 920 mil. Promessa da edição cumprida só na casca.</t>
  </si>
  <si>
    <t xml:space="preserve">Fazer a cena atravessar o capítulo: refazer a conta do passivo (3232) com os analistas de Rafael e Bia, mostrar a migração dos PJs na seção de admissão e fechar o Espelho com o que eles deveriam ter visto no WhatsApp.</t>
  </si>
  <si>
    <t xml:space="preserve">### Por Que o Passivo Trabalhista É o Maior Destruidor Silencioso de Caixa e Valuation no Brasil</t>
  </si>
  <si>
    <t xml:space="preserve">Adjetivos e superlativos da lista proibida em títulos e corpo: 'Silencioso' (3148, 3323), 'brutal' (3230), 'Fatais' (3599), 'Implacável' (3674), 'o erro mais caro' (3825).</t>
  </si>
  <si>
    <t xml:space="preserve">Título: 'Por que o passivo trabalhista come o caixa e o valuation'. Em 3230: 'A conta do passivo assusta.' Trocar superlativo por número: quanto custa e em quanto tempo.</t>
  </si>
  <si>
    <t xml:space="preserve">O problema não é má-fé. É ignorância estrutural.</t>
  </si>
  <si>
    <t xml:space="preserve">Antítese em série no trecho: 3152, o título do callout de 3186 (contrato x realidade), 3957 ('não é apenas ética', 'é legal'), 4091 ('O objetivo não é zero litígios') e 4094.</t>
  </si>
  <si>
    <t xml:space="preserve">Afirmar direto: 'Fundador de tecnologia raramente leu a CLT e supõe que contratar PJ resolve.' Em 3957: 'Dark pattern dá autuação: CDC, Marco Civil e LGPD bastam para punir.'</t>
  </si>
  <si>
    <t xml:space="preserve">Fundadores com formação em tecnologia, produto ou finanças raramente estudam CLT (Consolidação das Leis do Trabalho).</t>
  </si>
  <si>
    <t xml:space="preserve">Glosa tardia e automática: CLT e PJ são glosados depois de usados em 3132 e 3134. O padrão volta em 3693 (CDC já glosado em 3678), 4089 (Contencioso), 4091 (compliance) e 4096.</t>
  </si>
  <si>
    <t xml:space="preserve">Glosar só na primeira ocorrência de cada sigla no volume ou mandar ao glossário. Cortar 'Contencioso (área que cuida dos processos...)' num capítulo que se chama Contencioso.</t>
  </si>
  <si>
    <t xml:space="preserve">A Justiça do Trabalho no Brasil processa em média 3,5 milhões de novos casos por ano. A taxa de procedência parcial ou total nas ações contra empresas gira em torno de 40–60%.</t>
  </si>
  <si>
    <t xml:space="preserve">Números sem fonte e faixa larga demais para servir de dado. O volume de casos novos oscilou muito de 2017 a 2025 e muda se contar só as Varas ou todas as instâncias.</t>
  </si>
  <si>
    <t xml:space="preserve">Citar o Relatório Geral da Justiça do Trabalho (TST) ou o Justiça em Números (CNJ), com ano e recorte. Sem dado confiável de procedência, cortar a segunda frase.</t>
  </si>
  <si>
    <t xml:space="preserve">Isso significa que a startup fundada em 2021, que contratou de forma irregular até 2023 e ainda não foi acionada, pode receber ações até 2025 com cálculos retroativos que remontam a 2020.</t>
  </si>
  <si>
    <t xml:space="preserve">Empresa fundada em 2021 não tem parcela de 2020, e em outubro de 2026 a janela 'até 2025' já fechou. A frase seguinte ('O risco não desaparece com o tempo') contradiz a prescrição de 2 anos.</t>
  </si>
  <si>
    <t xml:space="preserve">'A startup que manteve PJs subordinados de 2022 a 2025 e os desligou em 2025 pode ser acionada até 2027, cobrando os cinco anos anteriores à ação. Enquanto o contrato dura, o passivo cresce. Ele só prescreve dois anos após a saída.'</t>
  </si>
  <si>
    <t xml:space="preserve">### CLT vs. PJ na Prática: Os 4 Requisitos de Vínculo (Art. 3º da CLT) e a Jurisprudência do STF sobre Pejotização</t>
  </si>
  <si>
    <t xml:space="preserve">O título fala em 4 requisitos, o subtítulo seguinte em 'cinco elementos', 3134 lista quatro e o Cap. 9 (4130) volta a 'quatro elementos do artigo 3o'. A abertura do domínio (2387) também diz 4.</t>
  </si>
  <si>
    <t xml:space="preserve">Unificar em cinco elementos (pessoa física, pessoalidade, não eventualidade, onerosidade, subordinação) no título, em 3134, em 4130 e em 2387.</t>
  </si>
  <si>
    <t xml:space="preserve">e a Jurisprudência do STF sobre Pejotização</t>
  </si>
  <si>
    <t xml:space="preserve">O título promete o STF e o corpo não traz nada. Faltam Tema 725 e ADPF 324, as reclamações que cassam vínculo de PJ e o Tema 1.389 (processos de pejotização suspensos desde abril de 2025).</t>
  </si>
  <si>
    <t xml:space="preserve">Seção curta: o STF admite outras formas de contratação (Tema 725), cassa vínculos de PJ via reclamação e julga no Tema 1.389 competência e ônus da prova. Checar o resultado em 2026 e ajustar o aviso de 3141.</t>
  </si>
  <si>
    <t xml:space="preserve">**5. Alteridade (não assunção de riscos).** O trabalhador não assume os riscos do negócio — eles ficam com o empregador.</t>
  </si>
  <si>
    <t xml:space="preserve">A lista troca 'pessoa física' por alteridade, que é traço do empregador (art. 2º). Sumiu justamente o elemento que a pejotização tenta driblar. E exclusividade não é alteridade.</t>
  </si>
  <si>
    <t xml:space="preserve">Item 1: 'Pessoa física. Só pessoa física é empregada, e abrir CNPJ não muda isso se os outros elementos existirem.' Tirar alteridade da lista do art. 3º e tratar exclusividade como indício, não requisito.</t>
  </si>
  <si>
    <t xml:space="preserve">O TST chama isso de "princípio da primazia da realidade". O juiz trabalhista olha para o que aconteceu, não para o que está escrito.</t>
  </si>
  <si>
    <t xml:space="preserve">Primazia da realidade explicada três vezes em 50 linhas (3134, 3174, 3187). O dev PJ exclusivo volta em 3160, 3224 e 3603, e a justa causa sem prova em 3164, 3473 e 3611.</t>
  </si>
  <si>
    <t xml:space="preserve">Explicar a primazia uma vez, em 3134, e cortar o callout de 3186. Fundir as armadilhas 1 e 3 (3601 a 3611) com os exemplos já dados ou trocar por armadilhas novas, como pagamento por fora, que o título promete.</t>
  </si>
  <si>
    <t xml:space="preserve">recebendo por hora trabalhada (mínimo R$ 7,00/hora ou salário mínimo proporcional)</t>
  </si>
  <si>
    <t xml:space="preserve">Valor fixo envelhece: a regra é o valor-hora do salário mínimo (art. 452-A). E o teletrabalho (3194) é descrito só pela Reforma de 2017, sem a Lei 14.442/2022 (por jornada ou por produção).</t>
  </si>
  <si>
    <t xml:space="preserve">'recebendo por hora, nunca abaixo do valor-hora do salário mínimo vigente'. Em teletrabalho: desde 2022 só quem trabalha por produção ou tarefa fica fora do controle de jornada (art. 62, III). Dev remoto por jornada tem hora extra.</t>
  </si>
  <si>
    <t xml:space="preserve">- INSS patronal não recolhido (~20%):            R$ 108.000</t>
  </si>
  <si>
    <t xml:space="preserve">Mistura verba do ex-PJ com tributo: pela SV 53 do STF a Justiça do Trabalho não executa INSS sobre salários do vínculo reconhecido (o risco é a Receita). Faltam aviso prévio e multa do art. 477.</t>
  </si>
  <si>
    <t xml:space="preserve">Separar 'devido ao trabalhador' (13º, férias, FGTS, multa de 40%, aviso prévio, multa do art. 477 pela Súmula 462 do TST) de 'risco fiscal' (INSS patronal e terceiros, cobrados pela Receita com multa).</t>
  </si>
  <si>
    <t xml:space="preserve">### Admissão Blindada: CBO Correto, Acordo de Teletrabalho, Cessão de IP e Políticas Internas</t>
  </si>
  <si>
    <t xml:space="preserve">CBO não aparece no corpo e o teletrabalho está em outra seção. O mesmo vale para 'Pagamento por Fora' (3599), anunciado no título e ausente das sete armadilhas.</t>
  </si>
  <si>
    <t xml:space="preserve">Retirar CBO e pagamento por fora dos títulos ou escrever um parágrafo para cada: CBO coerente com a função real (afeta piso e enquadramento) e salário extrafolha (integra tudo e gera autuação de INSS e FGTS).</t>
  </si>
  <si>
    <t xml:space="preserve">- Folha de pagamento: até o dia 7 do mês seguinte.</t>
  </si>
  <si>
    <t xml:space="preserve">Prazos do eSocial provavelmente errados: eventos periódicos vencem no dia 15 do mês seguinte e o desligamento (S-2299) em até 10 dias após a saída (3294), não no 10º dia do mês seguinte.</t>
  </si>
  <si>
    <t xml:space="preserve">Conferir no Manual de Orientação do eSocial vigente e reescrever: admissão até a véspera do início, folha até o dia 15, desligamento em até 10 dias. Afastamentos têm prazo próprio por tipo.</t>
  </si>
  <si>
    <t xml:space="preserve">No eSocial a folha (S-1200 e S-1299) vence no dia 15 do mês seguinte, conforme o Manual de Orientação S-1.3 de janeiro de 2026. O desligamento (S-2299) vai até o 10º dia após a rescisão, não do mês seguinte.</t>
  </si>
  <si>
    <t xml:space="preserve">https://www.gov.br/esocial/pt-br/documentacao-tecnica/manuais/mos-s-1-3-consolidada-ate-a-no-s-1-3-07-2026.pdf</t>
  </si>
  <si>
    <t xml:space="preserve">- Admissão fora do prazo: multa de R$ 402,53 a R$ 805,06 por empregado não registrado.</t>
  </si>
  <si>
    <t xml:space="preserve">Valores anteriores à Reforma. O art. 47 da CLT fixa R$ 3.000 por empregado não registrado (R$ 800 para ME e EPP), mais igual valor na reincidência. 'R$ 1.812,87' (3300) não tem base identificável.</t>
  </si>
  <si>
    <t xml:space="preserve">Usar o art. 47 e o art. 47-A (R$ 600 por empregado quando faltam dados do registro), com os valores atualizados pela portaria do MTE vigente em 2026, e citar a fonte.</t>
  </si>
  <si>
    <t xml:space="preserve">Desde a Reforma Trabalhista, o art. 47 da CLT fixa multa de R$ 3.000 por empregado não registrado (R$ 800 para ME e EPP), mais igual valor em cada reincidência. Faltar dado do registro custa R$ 600 por empregado (art. 47-A).</t>
  </si>
  <si>
    <t xml:space="preserve">Além das multas administrativas, manter empregado sem registro caracteriza infração penal (art. 47 da CLT).</t>
  </si>
  <si>
    <t xml:space="preserve">O art. 47 da CLT prevê multa administrativa, não crime. O título do callout ('é crime') repete o erro. Só há crime em condutas específicas, como a omissão dolosa de anotação (CP, art. 297, § 4º).</t>
  </si>
  <si>
    <t xml:space="preserve">Título: 'Admitir sem registrar no eSocial custa caro'. Texto: 'Além da multa do art. 47, a omissão dolosa do registro pode configurar crime (CP, art. 297, § 4º, e art. 337-A).'</t>
  </si>
  <si>
    <t xml:space="preserve">### Controle de Jornada (Acima de 20 Funcionários), Banco de Horas e os Requisitos Reais do Cargo de Confiança (Art. 62, II)</t>
  </si>
  <si>
    <t xml:space="preserve">O corpo não explica a regra dos 20 (art. 74, § 2º) nem o cargo de confiança. Os 20 só aparecem no Espelho (3663) e o art. 62 nas armadilhas (3607), com regra errada. O Espelho cobra o que não ensinou.</t>
  </si>
  <si>
    <t xml:space="preserve">Abrir a seção com: 'Acima de 20 empregados por estabelecimento o registro de ponto é obrigatório (art. 74, § 2º), e o ponto por exceção pode ser pactuado (§ 4º).' Depois, os requisitos do art. 62, II com a regra dos 40%.</t>
  </si>
  <si>
    <t xml:space="preserve">Horas extras habituais por período superior a 1 ano **integram o salário** para todos os fins (férias, 13º, FGTS).</t>
  </si>
  <si>
    <t xml:space="preserve">Mistura duas regras: reflexo de hora extra habitual em férias, 13º e FGTS não exige 1 ano (Súmulas 45, 172 e 347). O ano é da Súmula 291 (supressão). A Súmula 428 (3340) também sai torta.</t>
  </si>
  <si>
    <t xml:space="preserve">'Hora extra habitual reflete em férias, 13º, FGTS e DSR. Paga por mais de um ano e suprimida, gera indenização (Súmula 291).' Em 3340: o celular sozinho não gera sobreaviso (Súmula 428, I), e sim o plantão à distância.</t>
  </si>
  <si>
    <t xml:space="preserve">### Estratégia de Remuneração Variável: PLR (Lei 10.101), Prêmios por Desempenho Superior e Benefícios Sem Natureza Salarial</t>
  </si>
  <si>
    <t xml:space="preserve">Nenhuma linha sobre PLR ou prêmios. O corpo trata VT, VR, FGTS, 13º e férias, que são obrigações fixas da folha. Título e conteúdo não conversam.</t>
  </si>
  <si>
    <t xml:space="preserve">Retitular 'Encargos e benefícios obrigatórios: quanto custa um CLT' ou acrescentar dois parágrafos sobre PLR e prêmios (art. 457, §§ 2º e 4º) com remissão ao Vol. 6, Cap. 15, que já trata a PLR em detalhe.</t>
  </si>
  <si>
    <t xml:space="preserve">Alíquota de **8% do salário bruto mensal** (incluindo horas extras e adicionais habituais), depositado até o dia 7 de cada mês na conta vinculada do trabalhador.</t>
  </si>
  <si>
    <t xml:space="preserve">Desde o FGTS Digital (março de 2024, Lei 14.438/2022) o recolhimento vence no dia 20 do mês seguinte. O checklist (3642) repete 'até o dia 7'. A multa de atraso também precisa de conferência.</t>
  </si>
  <si>
    <t xml:space="preserve">'recolhido pelo FGTS Digital, via Pix, até o dia 20 do mês seguinte.' No checklist: 'FGTS recolhido até o dia 20 pelo FGTS Digital.'</t>
  </si>
  <si>
    <t xml:space="preserve">Com o FGTS Digital, em produção desde 1º/3/2024 (competência março/2024), o FGTS é recolhido via Pix até o dia 20 de cada mês, pelo art. 15 da Lei 8.036/1990 com redação da Lei 14.438/2022.</t>
  </si>
  <si>
    <t xml:space="preserve">https://www.gov.br/trabalho-e-emprego/pt-br/servicos/empregador/fgtsdigital/comunicados/fgts-digital-em-producao</t>
  </si>
  <si>
    <t xml:space="preserve">sendo que nenhum período pode ser inferior a 14 dias e os outros não inferiores a 5 dias cada</t>
  </si>
  <si>
    <t xml:space="preserve">Frase contraditória que inverte a regra: se nenhum período pode ter menos de 14 dias, os 'outros' não podem ter 5. O art. 134, § 1º exige que um deles tenha ao menos 14 dias.</t>
  </si>
  <si>
    <t xml:space="preserve">'sendo que um deles não pode ter menos de 14 dias corridos e os demais não podem ter menos de 5 dias corridos cada.'</t>
  </si>
  <si>
    <t xml:space="preserve">| INSS patronal (Lucro Presumido/Real) | +20% |</t>
  </si>
  <si>
    <t xml:space="preserve">A tabela ignora a desoneração da folha (CPRB) de TI em transição pela Lei 14.973/2024 e os encargos sobre 13º e férias (cerca de 7 pontos). Em 3388, VR e VA sem INSS independem do PAT desde 2017.</t>
  </si>
  <si>
    <t xml:space="preserve">Nota sob a tabela: 'Empresas de TI na CPRB pagam em 2026 parte do INSS sobre a folha e parte sobre a receita (confirmar alíquotas).' Em 3388: auxílio-alimentação não pago em dinheiro não integra salário (art. 457, § 2º).</t>
  </si>
  <si>
    <t xml:space="preserve">| Término de contrato (experiência) | Indenização dos dias restantes | Depositar saldo | Proporcional | Proporcional | Proporcional | Sim |</t>
  </si>
  <si>
    <t xml:space="preserve">Contradiz 3284 (metade dos dias restantes, art. 479). 'Multa FGTS proporcional' não existe: no termo não há multa, na rescisão antecipada há 40%. No pedido de demissão, saque não é 'só aposentadoria'.</t>
  </si>
  <si>
    <t xml:space="preserve">Duas linhas: 'Fim no prazo: sem aviso, sem multa, saque liberado' e 'Rescisão antecipada pelo empregador: metade dos dias restantes (art. 479) e multa de 40%'. No pedido de demissão: 'Não, salvo hipóteses legais'.</t>
  </si>
  <si>
    <t xml:space="preserve">- 2 anos trabalhados: 30 + 3 = 33 dias de aviso.</t>
  </si>
  <si>
    <t xml:space="preserve">A leitura do MTE (Nota Técnica 184/2012) soma 3 dias por ano completo: 1 ano dá 33, 2 dão 36, 10 dão 60. Pela conta do texto, 20 anos dariam 87, não o teto. O Vol. 9 (5213) usa 'por ano completo'.</t>
  </si>
  <si>
    <t xml:space="preserve">'1 ano completo: 33 dias. 2 anos: 36. 10 anos: 60. 20 anos ou mais: 90 (teto).' Verificar se o TST mantém essa contagem.</t>
  </si>
  <si>
    <t xml:space="preserve">Pela Lei 12.506/2011 e pela Nota Técnica 184/2012 do MTE, somam-se 3 dias por ano completo: 1 ano dá 33 dias, 2 anos 36, 10 anos 60 e 20 anos ou mais 90, o teto.</t>
  </si>
  <si>
    <t xml:space="preserve">https://contadores.cnt.br/projetos/56/noticias/tecnicas/2012/05/18/aviso-previo-proporcional-nota-tecnica-cgrt-srt-mte-no-184-2012.html</t>
  </si>
  <si>
    <t xml:space="preserve">Quando o juiz reverte a justa causa para dispensa imotivada, a empresa paga tudo da sem justa causa mais indenização por dano moral (pelo constrangimento da acusação indevida).</t>
  </si>
  <si>
    <t xml:space="preserve">Dano moral não é automático: o TST entende que a reversão, por si só, não o gera, salvo acusação grave sem prova ou exposição. A linha 3164 repete o erro e troca a palavra ('O processo é revertido').</t>
  </si>
  <si>
    <t xml:space="preserve">'...paga as verbas da dispensa sem justa causa e, se a acusação foi grave e sem prova (improbidade, por exemplo) ou houve exposição, também dano moral.' Em 3164: 'A justa causa é revertida em juízo.'</t>
  </si>
  <si>
    <t xml:space="preserve">A reversão da justa causa não gera dano moral automático. Para o TST (SDI-1, decisão noticiada em fevereiro de 2025), o dano se presume se a acusação foi de improbidade não provada, mas em casos como desídia é preciso provar abuso e ofensa a direito da personalidade.</t>
  </si>
  <si>
    <t xml:space="preserve">https://www.coad.com.br/home/noticias-detalhe/130330/executivo-de-gravadora-reverte-justa-causa-mas-nao-recebera-indenizacao</t>
  </si>
  <si>
    <t xml:space="preserve">Quando usar: quando o colaborador quer sair mas a empresa não pode arcar com a dispensa sem justa causa completa</t>
  </si>
  <si>
    <t xml:space="preserve">Apresenta o acordo do art. 484-A como meio de baratear dispensa. Sem vontade real das duas partes ele é anulável (art. 9º) e vira passivo. Se só o empregado quer sair, é pedido de demissão.</t>
  </si>
  <si>
    <t xml:space="preserve">'Quando usar: quando as duas partes querem encerrar e o empregado prefere sacar 80% do FGTS a pedir demissão. Nunca como saída para a empresa pagar menos numa dispensa que ela decidiu.'</t>
  </si>
  <si>
    <t xml:space="preserve">Para contratos com mais de 1 ano, a rescisão precisa ser homologada. Com a Reforma, a homologação obrigatória pelo sindicato foi extinta</t>
  </si>
  <si>
    <t xml:space="preserve">Duas frases seguidas se contradizem. A exigência para contratos de mais de 1 ano (art. 477, § 1º) caiu em 2017. Falta o que importa: pagar em 10 dias (§ 6º) ou pagar multa de um salário (§ 8º).</t>
  </si>
  <si>
    <t xml:space="preserve">'Desde 2017 não há homologação obrigatória, salvo se a convenção coletiva exigir. A empresa tem 10 dias após o término para pagar as verbas e entregar os documentos, sob multa de um salário (art. 477, §§ 6º e 8º).'</t>
  </si>
  <si>
    <t xml:space="preserve">A CLT (art. 216-A do CP) e a Lei 9.029/1995 protegem trabalhadores de:</t>
  </si>
  <si>
    <t xml:space="preserve">O art. 216-A é do Código Penal, não da CLT, e só tipifica assédio com ascendência hierárquica. A Lei 9.029/1995 trata de discriminação. E em 3529 a empresa responde pelos empregados mesmo sem saber.</t>
  </si>
  <si>
    <t xml:space="preserve">'O Código Penal (art. 216-A) pune o assédio de quem tem ascendência sobre a vítima. Na esfera trabalhista, a empresa responde pelos atos dos empregados (CC, arts. 932, III, e 933), saiba ou não.'</t>
  </si>
  <si>
    <t xml:space="preserve">- Treinamento anual para líderes sobre o que configura assédio.</t>
  </si>
  <si>
    <t xml:space="preserve">Trata prevenção como boa prática, mas a Lei 14.457/2022 obriga empresas com CIPA a ter regras de conduta, canal de denúncia e treinamento anual. E a NR-1 incluiu riscos psicossociais no GRO.</t>
  </si>
  <si>
    <t xml:space="preserve">Abrir a seção com a obrigação legal: Lei 14.457/2022 (art. 23) para empresas com CIPA e NR-1 (Portaria MTE 1.419/2024) para todas. Verificar a data de início da fiscalização dos riscos psicossociais.</t>
  </si>
  <si>
    <t xml:space="preserve">- **SEPROSC** (Sindicato das Empresas de Serviços de Processamento de Dados, Tecnologia, Comunicação e Informação): ativo em São Paulo.</t>
  </si>
  <si>
    <t xml:space="preserve">SEPROSC remete a Santa Catarina. Em São Paulo o patronal de TI é o SEPROSP. SINDPD-SP (3568) é sindicato de trabalhadores, não de empresas. 'SEPROSC-SP', 'SETI-MG' e 'SINDIGITAL' não conferem.</t>
  </si>
  <si>
    <t xml:space="preserve">Separar patronais (ex.: SEPROSP em SP) de laborais (ex.: SINDPD-SP), conferir cada sigla e lembrar que o enquadramento segue a atividade preponderante (art. 581 da CLT), com o CNAE como indício.</t>
  </si>
  <si>
    <t xml:space="preserve">Em São Paulo o sindicato patronal de TI é o Seprosp (Sindicato das Empresas de Processamento de Dados e Serviços de Informática do Estado de São Paulo). O Sindpd-SP representa os trabalhadores e negocia a convenção com ele.</t>
  </si>
  <si>
    <t xml:space="preserve">https://convergenciadigital.com.br/mercado/reajuste-de-ti-em-sao-paulo-negociacoes-nao-avancam-entre-patroes-e-empregados/</t>
  </si>
  <si>
    <t xml:space="preserve">Em TI em São Paulo, a data-base de referência é tipicamente outubro.</t>
  </si>
  <si>
    <t xml:space="preserve">A convenção SINDPD-SP e SEPROSP costuma ter data-base em 1º de janeiro. É um dado específico que o leitor vai usar para calcular reajuste.</t>
  </si>
  <si>
    <t xml:space="preserve">Conferir na CCT vigente. Sem certeza, escrever: 'Consulte a data-base na convenção do seu sindicato. Em TI em São Paulo ela é [mês].'</t>
  </si>
  <si>
    <t xml:space="preserve">com salário diferenciado (pelo menos 40% acima dos subordinados)</t>
  </si>
  <si>
    <t xml:space="preserve">O art. 62, parágrafo único, compara com o salário efetivo do próprio empregado (gratificação mínima de 40%), não com o dos subordinados. O Espelho (3662) usa a regra certa e contradiz este trecho.</t>
  </si>
  <si>
    <t xml:space="preserve">'com poder real de gestão e salário do cargo, incluída a gratificação, ao menos 40% acima do salário efetivo do próprio empregado.'</t>
  </si>
  <si>
    <t xml:space="preserve">Admitir no dia 1 e registrar no dia 5. Multa. Repetir isso para todos os colaboradores. Auditoria do Ministério do Trabalho.</t>
  </si>
  <si>
    <t xml:space="preserve">Lista virada em frases sem verbo. O mesmo telegráfico aparece em 3619 e 3623 ('Festa de natal com R$ 5.000 por pessoa durante 3 anos.').</t>
  </si>
  <si>
    <t xml:space="preserve">'Quem admite no dia 1 e registra no dia 5 paga multa por empregado. Se o atraso vira rotina, uma fiscalização do Ministério do Trabalho multiplica o valor pelo time inteiro.'</t>
  </si>
  <si>
    <t xml:space="preserve">Festa de natal com R$ 5.000 por pessoa durante 3 anos. No quarto ano, a empresa não faz. Ex-colaboradores cobram como parcela habitual incorporada ao salário.</t>
  </si>
  <si>
    <t xml:space="preserve">Festa não é pagamento ao empregado e não se incorpora. Desde 2017 prêmios e abonos não integram a remuneração (art. 457, § 2º). Em 3627, o art. 75-C, § 2º permite o retorno ao presencial com 15 dias.</t>
  </si>
  <si>
    <t xml:space="preserve">Trocar por gratificação fixa em dinheiro paga todo dezembro e explicar o risco pós-Reforma. Em 3627: 'Com aditivo e 15 dias de transição a empresa pode exigir o retorno. Sem nada escrito, o empregado pode alegar alteração lesiva.'</t>
  </si>
  <si>
    <t xml:space="preserve">se contratar como PJ (especialmente hipersuficientes técnicos), trate genuinamente como empresa parceira orientada a entregas</t>
  </si>
  <si>
    <t xml:space="preserve">'Hipersuficiente' nunca é definido e sugere que PJ é mais seguro para esse grupo. O Ritual (3667) manda migrar PJs de alto risco sem avisar que a migração pode virar prova do vínculo.</t>
  </si>
  <si>
    <t xml:space="preserve">Definir em uma frase (art. 444, parágrafo único: diploma superior e salário de ao menos 2 tetos do INSS) ou cortar. No Ritual: 'faça a transição com advogado, avaliando acordo e quitação, porque a mudança pode servir de prova.'</t>
  </si>
  <si>
    <t xml:space="preserve">Na segunda-feira seguinte à primeira grande Black Friday do marketplace de Rafael e Bia em Recife</t>
  </si>
  <si>
    <t xml:space="preserve">A Black Friday de R$ 310 mil já aconteceu em 4:1490 e outras são planejadas em 5:5217 e 7:5309. Chamar esta de primeira apaga o arco.</t>
  </si>
  <si>
    <t xml:space="preserve">"Na segunda-feira seguinte à maior Black Friday do marketplace de Rafael e Bia em Recife".</t>
  </si>
  <si>
    <t xml:space="preserve">Em setenta e duas horas, a nota da empresa no Reclame Aqui despencou de 8.9 para 4.2</t>
  </si>
  <si>
    <t xml:space="preserve">Pouco plausível: a reputação no Reclame Aqui é média de 6 meses e só pesa avaliações feitas após resposta. Decimal com ponto. No JEC não há custas no 1º grau: correspondente cobra honorário.</t>
  </si>
  <si>
    <t xml:space="preserve">'Em duas semanas, a nota caiu de 8,9 para 6,1.' No fim do parágrafo: 'O lucro da campanha foi para honorários de correspondentes, acordos e estornos.'</t>
  </si>
  <si>
    <t xml:space="preserve">&gt; CDC e a moldura que rege a relacao com o consumidor final, pessoa fisica ou pequena empresa em vulnerabilidade. Vizinhos relevantes,</t>
  </si>
  <si>
    <t xml:space="preserve">Bloco inteiro sem acentos ('Posicao', 'relacao', 'fisica', 'adesao', 'clausulas', 'solidaria'), 'CDC e' no lugar de 'CDC é', vírgula no lugar de dois-pontos e callout de tipo diferente do Cap. 7.</t>
  </si>
  <si>
    <t xml:space="preserve">Restaurar os acentos, trocar 'Vizinhos relevantes,' por 'Capítulos vizinhos:' e usar o mesmo callout '[!note] Posição no livro' do Cap. 7.</t>
  </si>
  <si>
    <t xml:space="preserve">**Compliance, Riscos e Relacionamento com o Cliente**</t>
  </si>
  <si>
    <t xml:space="preserve">Subtítulo órfão em negrito, sem função, resíduo de versão anterior. O mesmo resíduo aparece no Cap. 9 (4083: 'Como Lidar com Processos sem Paralisar').</t>
  </si>
  <si>
    <t xml:space="preserve">Este capítulo traduz os pontos críticos em linguagem operacional.</t>
  </si>
  <si>
    <t xml:space="preserve">Segunda abertura, agora de manual, depois da cena e da caixa de posição, com metadiscurso e frase sem fonte ('uma das legislações mais agressivas do mundo'). O Cap. 9 repete em 4089-4096.</t>
  </si>
  <si>
    <t xml:space="preserve">Cortar os parágrafos 3693 e 4096. A cena já abriu o capítulo. Se quiser ponte, uma frase: 'Quem vende pela internet a pessoa física está sob o CDC desde o primeiro pedido.'</t>
  </si>
  <si>
    <t xml:space="preserve">Se sua startup cobra por um produto ou serviço, você é fornecedor.</t>
  </si>
  <si>
    <t xml:space="preserve">Escopo do CDC simplificado: serviço grátis pago por anúncio ou dados também é consumo (STJ). Em 3678 a inversão do ônus parece automática (é a critério do juiz). Em 3715 o marketplace sempre responde.</t>
  </si>
  <si>
    <t xml:space="preserve">'Se sua startup oferece produto ou serviço no mercado, mesmo grátis e remunerado por anúncio ou dados, você é fornecedor.' Em 3678: 'o juiz pode inverter o ônus da prova'. Em 3715: 'em regra, quando participa da cadeia'.</t>
  </si>
  <si>
    <t xml:space="preserve">- O prazo começa no momento da contratação, não da entrega</t>
  </si>
  <si>
    <t xml:space="preserve">Errado e contradiz 3724: o art. 49 conta os 7 dias da assinatura ou do recebimento. Na venda de produto pela internet, conta do recebimento. Quem seguir o item vai recusar arrependimento válido.</t>
  </si>
  <si>
    <t xml:space="preserve">'- Para produto, o prazo começa no recebimento. Para serviço contratado a distância, na contratação.'</t>
  </si>
  <si>
    <t xml:space="preserve">dificultar o exercício do arrependimento configura prática abusiva (Art. 51)</t>
  </si>
  <si>
    <t xml:space="preserve">O art. 51 trata de cláusulas abusivas. Práticas abusivas estão no art. 39. A tabela repete a troca (3950: 'Art. 51, IV' como prática). E arbitragem imposta ao consumidor é sempre nula (art. 51, VII).</t>
  </si>
  <si>
    <t xml:space="preserve">'configura prática abusiva (art. 39) e, se estiver no termo de uso, cláusula nula (art. 51).' Corrigir a tabela de 3945. Em 3775: 'Cláusula que imponha arbitragem ao consumidor (art. 51, VII).'</t>
  </si>
  <si>
    <t xml:space="preserve">Para software e plataformas SaaS, o STJ tem classificado como serviço durável em regra</t>
  </si>
  <si>
    <t xml:space="preserve">Não se conhece posição consolidada do STJ nesse sentido. O início do prazo mistura vício aparente (conta da entrega, § 1º) e oculto (de quando aparece, § 3º). A regra de serviço (3748) fica confusa.</t>
  </si>
  <si>
    <t xml:space="preserve">'SaaS tende a ser tratado como serviço durável (90 dias), sem posição firme do STJ.' Separar vício aparente (da entrega) e oculto (de quando aparece). Para serviço, o art. 20 não dá 30 dias ao fornecedor.</t>
  </si>
  <si>
    <t xml:space="preserve">Por Que Seu Termo de Uso Inglês Traduzido Não Vale Nada no Juizado</t>
  </si>
  <si>
    <t xml:space="preserve">Quatro títulos sem entrega: termo traduzido (3764, e 3778 diz que só a cláusula cai), Consumidor.gov.br (3794), oferta do art. 30 (3928) e Edtech e Healthtech (3972). O Espelho cobra o art. 30.</t>
  </si>
  <si>
    <t xml:space="preserve">Escrever o que falta (oferta vincula, inclusive preço errado não grosseiro, arts. 30 e 35. Consumidor.gov.br e Decreto 11.034/2022 do SAC. Itens de edtech e healthtech) ou ajustar os títulos ao conteúdo.</t>
  </si>
  <si>
    <t xml:space="preserve">(ver [[#CAPÍTULO 2 — RESPONSABILIDADE DO SÓCIO E DO ADMINISTRADOR|Capítulo 2 — LGPD para Startups]])</t>
  </si>
  <si>
    <t xml:space="preserve">Remissão quebrada: o link vai para Responsabilidade do Sócio, mas o rótulo diz LGPD. LGPD é o Cap. 10 deste volume, como a própria caixa de posição (3686) indica. Repetido em 4041.</t>
  </si>
  <si>
    <t xml:space="preserve">Apontar 3790 e 4041 para o Capítulo 10 deste volume (LGPD, Compliance e Governança de Dados), com a mesma âncora usada em 3686.</t>
  </si>
  <si>
    <t xml:space="preserve">Algumas notificações concedем prazo diferente</t>
  </si>
  <si>
    <t xml:space="preserve">Palavra corrompida: 'concedем' tem duas letras cirílicas (е e м). Quebra busca, corretor e leitura em voz alta, e indica corrupção no processamento do arquivo.</t>
  </si>
  <si>
    <t xml:space="preserve">'Algumas notificações concedem prazo diferente.' Rodar busca por caracteres fora do alfabeto latino no volume inteiro.</t>
  </si>
  <si>
    <t xml:space="preserve">Multas por não-resposta no PROCON-SP, por exemplo, variam de R$ 880 a R$ 13,2 milhões dependendo do porte da empresa.</t>
  </si>
  <si>
    <t xml:space="preserve">A faixa é a do art. 57 do CDC (200 a 3 milhões de Ufir, atualizada), vale para qualquer infração e muda todo ano. Não é a multa por não resposta. 'O erro mais caro' é exagero.</t>
  </si>
  <si>
    <t xml:space="preserve">'O CDC prevê multas de 200 a 3 milhões de Ufir (art. 57). No PROCON-SP isso dava de R$ [mín] a R$ [máx] em 2026, conforme porte e gravidade.' Conferir os valores.</t>
  </si>
  <si>
    <t xml:space="preserve">Estudos setoriais indicam que consumidores consultam o índice de reputação da plataforma antes de comprar, especialmente em tickets acima de R$ 200.</t>
  </si>
  <si>
    <t xml:space="preserve">Autoridade sem fonte e precisão inventada (R$ 200). Idem na Regra de Sobrevivência (4057): 'estorno de R$ 200 economiza R$ 5.000', e no JEC de 1º grau não há honorários de sucumbência.</t>
  </si>
  <si>
    <t xml:space="preserve">Citar a pesquisa (quem, ano, amostra) ou escrever sem número. Em 4057: 'Um estorno rápido quase sempre custa menos que a condenação e o advogado para se defender no Juizado.'</t>
  </si>
  <si>
    <t xml:space="preserve">ÍNDICE RA 1000 (metodologia pública da plataforma)</t>
  </si>
  <si>
    <t xml:space="preserve">Não bate com a metodologia pública: o índice usa resposta, solução, média das avaliações e 'voltaria a fazer negócio'. Tempo e reincidência não entram. A meta de 75% (3889) não dá RA1000.</t>
  </si>
  <si>
    <t xml:space="preserve">Conferir no site do Reclame Aqui e reproduzir os quatro índices e os pisos do selo RA1000 (cerca de 90% de resposta e de solução, a confirmar). Ajustar a meta de 3889 a esses pisos.</t>
  </si>
  <si>
    <t xml:space="preserve">- Fintechs de crédito que cobraram tarifas não informadas previamente no CET (Custo Efetivo Total) foram alvo de ações coletivas movidas pelo MP de diversos estados</t>
  </si>
  <si>
    <t xml:space="preserve">'Casos relevantes' sem nome, ano, tribunal, número ou valor. Não dá para checar nem lembrar. E condenação em ação de MP estadual costuma ir para fundo estadual, não para o FDD federal (3924).</t>
  </si>
  <si>
    <t xml:space="preserve">Trocar por dois casos reais com tribunal, ano e valor (ação de MP contra fintech, autuação da Senacon numa Black Friday) ou assumir que são situações típicas: 'Situações que já geraram ação coletiva'.</t>
  </si>
  <si>
    <t xml:space="preserve">A SENACON publicou nota técnica em 2023 identificando práticas recorrentes de dark patterns em plataformas digitais brasileiras.</t>
  </si>
  <si>
    <t xml:space="preserve">Normas sem número e talvez inexistentes: a nota técnica de 2023, o 'Anexo P' do CONAR (4034, que trataria de cervejas e vinhos) e a 'Res. BCB 6/2021' (4032). Gênero oscila: 'A SENACON' e 'O SENACON'.</t>
  </si>
  <si>
    <t xml:space="preserve">Dar número e data de cada norma ou retirar. Para influenciadores, citar o Guia de Publicidade por Influenciadores Digitais do CONAR. Padronizar 'a Senacon' (3920 e 3939 usam o masculino).</t>
  </si>
  <si>
    <t xml:space="preserve">- [ ] Canal de atendimento funcional com prazo de resposta de até 5 dias úteis (boa prática; PROCON espera até 10 dias corridos)</t>
  </si>
  <si>
    <t xml:space="preserve">Não é boa prática, é regra: o Decreto 7.962/2013 (art. 4º, parágrafo único) manda responder em até 5 dias. E 'Registro ativo no PROCON' (3984) não existe como obrigação geral.</t>
  </si>
  <si>
    <t xml:space="preserve">'- [ ] Resposta ao consumidor em até 5 dias (Decreto 7.962/2013, art. 4º).' Trocar 3984 por '- [ ] Empresa cadastrada no Consumidor.gov.br (obrigatório em alguns setores, recomendável nos demais)'.</t>
  </si>
  <si>
    <t xml:space="preserve">- [ ] Proibição de cobrar mais de uma comissão de permanência por período</t>
  </si>
  <si>
    <t xml:space="preserve">Regra mal formulada: a comissão de permanência não se cumula com juros e multa (Súmula 472 do STJ) e o CMN restringiu sua cobrança. Em 4013, a base é o art. 52, § 2º do CDC, não a Lei 10.931/2004.</t>
  </si>
  <si>
    <t xml:space="preserve">'- [ ] Na mora, cobrar só juros remuneratórios, juros de mora e multa de até 2%.' Em 4013: 'art. 52, § 2º do CDC'. Acrescentar a Lei 14.181/2021 (superendividamento), ausente do capítulo e das referências.</t>
  </si>
  <si>
    <t xml:space="preserve">- [ ] Limite de cobrança de juros de mora (2% ao mês, Art. 52 do CDC)</t>
  </si>
  <si>
    <t xml:space="preserve">O art. 52, § 1º limita a multa de mora a 2% do valor da prestação. Não fala em juros de 2% ao mês. A fintech que seguir o item aplica a regra errada e se expõe a ação.</t>
  </si>
  <si>
    <t xml:space="preserve">'- [ ] Multa de mora de no máximo 2% da prestação (art. 52, § 1º do CDC) e juros de mora conforme contrato e lei.'</t>
  </si>
  <si>
    <t xml:space="preserve">|Capítulo 5 — Contratos Digitais e Validade Jurídica (Vol. 10)]]</t>
  </si>
  <si>
    <t xml:space="preserve">Rótulo não bate com o destino: o link leva a CADE e Antitruste. O de 4043 leva a Recuperação Judicial e diz Propriedade Intelectual (Cap. 3 deste volume). O de 4044 liga a Fase 4 a consumo.</t>
  </si>
  <si>
    <t xml:space="preserve">4042: apontar para os Caps. 5 ou 6 deste volume (contratos). 4043: apontar para o Cap. 3 deste volume (Propriedade Intelectual e INPI). 4044: cortar ou explicar a ligação.</t>
  </si>
  <si>
    <t xml:space="preserve">garanta SLA máximo de 24 horas para resolução de qualquer queixa pública</t>
  </si>
  <si>
    <t xml:space="preserve">Irrealista: responder em 24 horas é viável, resolver qualquer queixa não. E o Ritual manda cadastrar no Consumidor.gov.br, que o capítulo nunca explicou.</t>
  </si>
  <si>
    <t xml:space="preserve">'garanta primeira resposta em até 24 horas e solução em até 5 dias para qualquer queixa pública'. Explicar o Consumidor.gov.br na seção 4 antes de cobrá-lo aqui.</t>
  </si>
  <si>
    <t xml:space="preserve">Henrique rejeitou uma proposta de acordo à vista de R$ 280 mil na mediação prévia</t>
  </si>
  <si>
    <t xml:space="preserve">A melhor cena do trecho é abandonada: Henrique não volta, a cobrança nunca é tratada e a 'Matemática Fria' e a 'Regra do Valor Esperado' (4420) nunca viram conta. A síntese é uma tabela genérica.</t>
  </si>
  <si>
    <t xml:space="preserve">Na síntese, refazer a decisão: chance de ganhar x valor x chance de receber, trazido a valor presente, menos custos. Com 70%, R$ 420 mil, 50% de solvência, 5 anos a 15% ao ano e R$ 95 mil de custo, a ação vale menos que zero.</t>
  </si>
  <si>
    <t xml:space="preserve">Por Que uma Cláusula Arbitral Mal Colocada Pode Custar R$ 150 Mil de Taxa de Entrada</t>
  </si>
  <si>
    <t xml:space="preserve">Títulos sem entrega: o corpo fala em R$ 50 mil e nunca explica os R$ 150 mil. 'Acordo rápido na audiência inicial' (4120) e 'Logs, Notificações e Dossiês' (4335) também somem. Seção sem número.</t>
  </si>
  <si>
    <t xml:space="preserve">Fazer o corpo responder ao título (custo de entrada numa câmara média, quando aceitar acordo na audiência, que logs guardar, ata notarial, notificação extrajudicial) ou reduzir os títulos. Numerar a seção.</t>
  </si>
  <si>
    <t xml:space="preserve">Sentenca arbitral e titulo executivo judicial e nao cabe recurso de merito.</t>
  </si>
  <si>
    <t xml:space="preserve">A seção 4102-4116 perdeu os acentos, assim como a caixa de posição (4076-4081). Aqui o 'e' no lugar de 'é' muda a leitura: a frase vira uma soma de termos.</t>
  </si>
  <si>
    <t xml:space="preserve">Restaurar a acentuação dos dois blocos: 'Sentença arbitral é título executivo judicial e não cabe recurso de mérito.'</t>
  </si>
  <si>
    <t xml:space="preserve">Taxas administrativas das camaras (CCBC, CAM-CCBC, AmCham, ICC, CAMARB)</t>
  </si>
  <si>
    <t xml:space="preserve">CCBC e CAM-CCBC são a mesma câmara. 'USD 5 mil a USD 15 mil por árbitro por dia' e 'três a oito por cento' não têm fonte e parecem fora da realidade das câmaras brasileiras.</t>
  </si>
  <si>
    <t xml:space="preserve">Listar câmaras distintas e trocar as faixas pelas tabelas públicas (ex.: tabela do CAM-CCBC em 2026), com um exemplo: causa de R$ 1 milhão custa cerca de R$ X até a sentença.</t>
  </si>
  <si>
    <t xml:space="preserve">Quando vale. Disputa societaria entre socios ou contra investidor. M&amp;A com earnout em disputa.</t>
  </si>
  <si>
    <t xml:space="preserve">Lista disfarçada de parágrafo, com rótulos ('Vantagens.', 'Custos.', 'Quando vale.', 'Quando nao vale.', 'Recomendacao pratica.') e frases sem verbo em série.</t>
  </si>
  <si>
    <t xml:space="preserve">Prosa: 'A arbitragem compensa em disputa entre sócios ou com investidor, em earnout de M&amp;A, em fornecimento estratégico de valor alto e quando a outra parte está no exterior.'</t>
  </si>
  <si>
    <t xml:space="preserve">Cross-ref para [[#CAPÍTULO 5 — CONTRATOS E ASPECTOS LEGAIS OPERACIONAIS|Capítulo 5 (CONTRATOS E ASPECTOS LEGAIS OPERACIONAIS)]] (contratos)</t>
  </si>
  <si>
    <t xml:space="preserve">Jargão de bastidor vazou para o leitor ('Cross-ref para'), com quatro links em fila, títulos em caixa alta repetidos e '(clausulas standard)'.</t>
  </si>
  <si>
    <t xml:space="preserve">'Os modelos de cláusula estão nos Capítulos 5 e 6. A disputa entre sócios, no Cap. 3 do Vol. 9.'</t>
  </si>
  <si>
    <t xml:space="preserve">têm altíssima taxa de reconhecimento de vínculo — historicamente acima de 60% nas reclamatórias que chegam ao mérito</t>
  </si>
  <si>
    <t xml:space="preserve">Percentual sem fonte e incompleto em 2026: o STF tem cassado vínculos de PJ e o Tema 1.389 suspendeu esses processos. Em 4132, sócio não é 'devedor solidário': responde após a desconsideração.</t>
  </si>
  <si>
    <t xml:space="preserve">Cortar o percentual ou citar a fonte, remeter ao Cap. 7 para o quadro do STF e escrever 'o sócio pode ser chamado a pagar por desconsideração da personalidade jurídica (art. 855-A da CLT)'.</t>
  </si>
  <si>
    <t xml:space="preserve">13o salário (8,33% ao ano):</t>
  </si>
  <si>
    <t xml:space="preserve">Ordinais trocados por 'o' e 'a': '13o salário', 'artigo 3o' (4130), '1a instância' (4188, 4233), '2a instância' (4236). O Cap. 7 usa º e ª corretamente.</t>
  </si>
  <si>
    <t xml:space="preserve">Trocar por 13º, 3º, 1ª e 2ª em todo o Cap. 9.</t>
  </si>
  <si>
    <t xml:space="preserve">- Provável: probabilidade acima de 50% — deve ser provisionado no balanço como passivo certo</t>
  </si>
  <si>
    <t xml:space="preserve">O CPC 25 não fixa 10% e 50% para possível e remoto, provisão não é 'passivo certo' (é de prazo ou valor incerto) e risco remoto não exige divulgação. A tabela de 4298 repete os limiares.</t>
  </si>
  <si>
    <t xml:space="preserve">'Provável (mais provável que sim do que não): provisiona. Possível: divulga em nota. Remoto: nada. Os 10% e 50% são convenção de mercado, não da norma.'</t>
  </si>
  <si>
    <t xml:space="preserve">### 3. Disputas Cíveis e Comerciais: Cobrança de Inadimplentes, Execução de Título e Tutelas de Urgência</t>
  </si>
  <si>
    <t xml:space="preserve">O corpo não trata cobrança nem execução: nada de protesto, negativação, monitória, título executivo, penhora online ou prazos. É exatamente o problema de Henrique na abertura.</t>
  </si>
  <si>
    <t xml:space="preserve">Incluir o caminho da cobrança: notificação, protesto, negativação, execução de título extrajudicial ou monitória, bloqueio via Sisbajud e quando o acordo com desconto vale mais. Usar Henrique como fio.</t>
  </si>
  <si>
    <t xml:space="preserve">Nos contratos B2C (consumidor final), a cláusula de foro é relativa e o juiz pode declinar para o domicílio do consumidor, mas em B2B ela é amplamente respeitada.</t>
  </si>
  <si>
    <t xml:space="preserve">Desatualizado: a Lei 14.879/2024 mudou o art. 63 do CPC. O foro eleito precisa ter ligação com o domicílio de uma das partes ou com o local da obrigação. Foro aleatório pode ser recusado de ofício.</t>
  </si>
  <si>
    <t xml:space="preserve">'Em B2B, o foro eleito vale se tiver relação com o domicílio de uma das partes ou com o local da obrigação (CPC, art. 63, § 1º, com a Lei 14.879/2024). A sede da startup atende a isso.'</t>
  </si>
  <si>
    <t xml:space="preserve">Para contratos de valor relevante (acima de R$ 100 mil em disputas), a arbitragem é frequentemente mais eficiente que a Justiça comum:</t>
  </si>
  <si>
    <t xml:space="preserve">Quatro limites para arbitrar: R$ 100 mil (4182), R$ 500 mil (4112), R$ 2 milhões (4464) e 'multimilionários' (4468). O mapa (4433) põe arbitragem no cível e 4197 indica CAM-CCBC para causa menor.</t>
  </si>
  <si>
    <t xml:space="preserve">Fixar um critério só (ex.: arbitragem acima de R$ 2 milhões ou em contrato societário, M&amp;A ou com parte estrangeira), alinhar 4112, 4182, 4197, 4433, 4464 e 4468 e tirar o CAM-CCBC da lista de causas menores.</t>
  </si>
  <si>
    <t xml:space="preserve">Câmaras como o CNDM (Conselho Nacional de Mediação e Arbitragem) oferecem mediação com taxa de sucesso entre 60% e 70% em disputas contratuais.</t>
  </si>
  <si>
    <t xml:space="preserve">CNDM é a sigla do Conselho Nacional dos Direitos da Mulher. O conselho do setor é o CONIMA, que reúne instituições e não presta mediação. A taxa de 60% a 70% (também em 4114) não tem fonte.</t>
  </si>
  <si>
    <t xml:space="preserve">Citar câmaras reais que fazem mediação (ex.: CAM-CCBC, CAMARB, câmaras de federações empresariais) e dar a taxa com fonte e ano, ou cortar o número.</t>
  </si>
  <si>
    <t xml:space="preserve">CNDM é o Conselho Nacional dos Direitos da Mulher, criado pela Lei 7.353/1985. O conselho do setor é o CONIMA, Conselho Nacional das Instituições de Mediação e Arbitragem, que reúne e representa câmaras.</t>
  </si>
  <si>
    <t xml:space="preserve">https://www.planalto.gov.br/ccivil_03/leis/1980-1988/l7353.htm</t>
  </si>
  <si>
    <t xml:space="preserve">Inclua cláusula escalonada nos contratos relevantes: primeiro tentativa de negociação direta (30 dias), depois mediação (60 dias), depois arbitragem.</t>
  </si>
  <si>
    <t xml:space="preserve">Blocos repetidos com números diferentes: arbitragem e escalonada (4100-4116 e 4180-4202, prazos de 12-18 x 6-18 meses e 5-10 x 3-7 anos), CPC 25 (4159 e 4292) e cálculo do passivo (3232 x 4139).</t>
  </si>
  <si>
    <t xml:space="preserve">Deixar arbitragem e mediação numa seção só, CPC 25 só na seção 6 e o cálculo do passivo só no Cap. 7, com remissão. Unificar prazos e verbas (o modelo de 4139 tira o INSS que 3232 cobra).</t>
  </si>
  <si>
    <t xml:space="preserve">multas de 75% a 150% sobre o tributo exigido, mais juros SELIC</t>
  </si>
  <si>
    <t xml:space="preserve">A Lei 14.689/2023 reduziu a multa qualificada para 100% (150% só na reincidência) e devolveu o voto de qualidade ao CARF. Em 4249, desconto 'sobre o valor principal' não existe e falta a transação.</t>
  </si>
  <si>
    <t xml:space="preserve">'multa de 75% (de ofício) ou 100% (qualificada), mais Selic'. Em 4249: 'Parcelamentos especiais e a transação da PGFN (Lei 13.988/2020) dão desconto sobre multas e juros, nunca sobre o principal.'</t>
  </si>
  <si>
    <t xml:space="preserve">Antes de qualquer judicialização, o auto de infração passa por uma fase administrativa obrigatória:</t>
  </si>
  <si>
    <t xml:space="preserve">Errado: a via administrativa é opcional e o contribuinte pode ir direto ao Judiciário, o que importa renúncia ao recurso administrativo (Lei 6.830/1980, art. 38). O fluxo (4243) repete o erro.</t>
  </si>
  <si>
    <t xml:space="preserve">'O contribuinte escolhe: discutir na via administrativa, sem garantia, ou ir direto ao Judiciário. Quem entra na Justiça abre mão do recurso administrativo.' Citar o rito de pequeno valor (até 60 salários mínimos) julgado na DRJ.</t>
  </si>
  <si>
    <t xml:space="preserve">Startups que distribuíram lucros antes de fechar balanço positivo auditado têm risco de autuação previdenciária</t>
  </si>
  <si>
    <t xml:space="preserve">Seção tributária de 2026 sem a Reforma Tributária (CBS e IBS em teste, contencioso do IBS no Comitê Gestor) e sem a tributação de dividendos acima de R$ 50 mil por mês, sancionada no fim de 2025.</t>
  </si>
  <si>
    <t xml:space="preserve">Um parágrafo sobre o contencioso de CBS e IBS a partir de 2027 e outro sobre a retenção de 10% em dividendos (confirmar número da lei e vigência). Remeter ao Vol. 5 para o detalhe.</t>
  </si>
  <si>
    <t xml:space="preserve">Notificação do PROCON deve ser respondida em prazo (geralmente 10 dias úteis)</t>
  </si>
  <si>
    <t xml:space="preserve">Contradiz o Cap. 8, que fala em 10 dias corridos (3807, 3820, 3977). A tabela de 4275 repete 'dias úteis'. O leitor fica com dois prazos para o mesmo ato.</t>
  </si>
  <si>
    <t xml:space="preserve">Unificar: 'em geral 10 dias, contados como indicar a notificação (cada PROCON define)'. Corrigir 4263, 4275 e as três passagens do Cap. 8.</t>
  </si>
  <si>
    <t xml:space="preserve">ações de até 40 salários mínimos sem advogado, até 20 salários mínimos sem custas</t>
  </si>
  <si>
    <t xml:space="preserve">Invertido: o JEC julga até 40 salários mínimos, advogado é dispensável até 20 (Lei 9.099, art. 9º) e não há custas no 1º grau em nenhum valor (art. 54). A empresa ré pode ir só com preposto até 20.</t>
  </si>
  <si>
    <t xml:space="preserve">'ações de até 40 salários mínimos, sem custas no primeiro grau. Até 20 salários mínimos a parte pode litigar sem advogado.' Trocar 'a empresa sempre precisa de advogado' por 'a empresa deve ir com advogado'.</t>
  </si>
  <si>
    <t xml:space="preserve">class actions imediatamente,</t>
  </si>
  <si>
    <t xml:space="preserve">Inglês impróprio ou dispensável: 'class actions' (o Brasil não tem o instituto), 'Series A' (4168), 'Contingência' e 'Fee mensal (retainer)' (4373, 4390) contra 'Partido Mensal' e 'Taxa de Êxito'.</t>
  </si>
  <si>
    <t xml:space="preserve">'advogado com experiência em ação civil pública'. Usar 'Série A', 'honorários de êxito', 'partido mensal', 'conta garantia' (escrow, 4466), 'limite' (threshold, 3994). Alinhar a seção 8 aos termos do título.</t>
  </si>
  <si>
    <t xml:space="preserve">Startups em fase inicial frequentemente provisionam menos por restrição de caixa — o que é compreensível, desde que a nota explicativa seja clara.</t>
  </si>
  <si>
    <t xml:space="preserve">Confunde provisão contábil com reserva de caixa. Provisionar não gasta caixa, e o CPC 25 exige reconhecer a melhor estimativa do provável. Subprovisionar distorce o balanço e aparece na due diligence.</t>
  </si>
  <si>
    <t xml:space="preserve">'Provisão é lançamento contábil, não dinheiro separado. O provável entra inteiro no balanço. Se faltar caixa para pagar, o problema é de tesouraria e vai para o plano de caixa, não para a provisão.'</t>
  </si>
  <si>
    <t xml:space="preserve">**Os 5 documentos que eliminam 80% do contencioso trabalhista**</t>
  </si>
  <si>
    <t xml:space="preserve">Percentual inventado. Em 4347, 'segunda maior fonte de reclamatória' também não tem fonte. No ranking de assuntos do TST costumam liderar aviso prévio, multas dos arts. 477 e 467 e multa do FGTS.</t>
  </si>
  <si>
    <t xml:space="preserve">'Os 5 documentos que mais pesam na defesa trabalhista'. Em 4347, citar o ranking de assuntos do TST com ano ou cortar a comparação.</t>
  </si>
  <si>
    <t xml:space="preserve">ausência de ponto é presunção de jornada máxima legal mais horas extras</t>
  </si>
  <si>
    <t xml:space="preserve">Regra errada: pela Súmula 338, I do TST, quem deve controlar (mais de 20 empregados) e não mostra o ponto sofre presunção relativa da jornada que o empregado alega, não 'jornada máxima mais extras'.</t>
  </si>
  <si>
    <t xml:space="preserve">'sem cartão de ponto, vale a jornada que o empregado alegar, salvo prova em contrário (Súmula 338, I). A obrigação de registrar começa acima de 20 empregados por estabelecimento.'</t>
  </si>
  <si>
    <t xml:space="preserve">Para equipes 100% PJ, documente também: as outras fontes de renda do prestador (outros clientes), a ausência de exclusividade</t>
  </si>
  <si>
    <t xml:space="preserve">Normaliza a equipe 100% PJ que o Cap. 7 condena e promete que documento 'afasta o reconhecimento de vínculo', contra a primazia da realidade. Papel só ajuda se a autonomia existir de fato.</t>
  </si>
  <si>
    <t xml:space="preserve">'Se houver prestadores PJ, guarde provas de que a autonomia é real: outros clientes, liberdade de agenda, entrega por escopo. Documento sem realidade não protege, como mostra o Cap. 7.'</t>
  </si>
  <si>
    <t xml:space="preserve">não apenas aceit as condições padrão por conveniência comercial</t>
  </si>
  <si>
    <t xml:space="preserve">Palavra truncada ('aceit') no fim do callout. A frase fica sem verbo legível.</t>
  </si>
  <si>
    <t xml:space="preserve">'em vez de aceitar as condições padrão por conveniência comercial.'</t>
  </si>
  <si>
    <t xml:space="preserve">Ele se conecta à Fase 5 (estrutura jurídica), ao Capítulo 6 (Vol. 5) (PLANEJAMENTO FINANCEIRO E ORÇAMENTO) (compliance trabalhista)</t>
  </si>
  <si>
    <t xml:space="preserve">Fase 5 é Pesquisa com usuários. Estrutura jurídica é a Fase 18. Os rótulos entre parênteses não batem com os capítulos citados, e os parênteses empilhados são resíduo de conversão de links.</t>
  </si>
  <si>
    <t xml:space="preserve">'Ele se conecta à Fase 18 (estruturação jurídica), ao Cap. 7 deste volume (compliance trabalhista) e aos Caps. 2 e 3 do Vol. 5 (tributário).' Ou cortar o parágrafo, que repete 4096.</t>
  </si>
  <si>
    <t xml:space="preserve">|Capítulo 2 — Contratos Essenciais para Startups (Vol. 6)]]</t>
  </si>
  <si>
    <t xml:space="preserve">Quatro de seis links do Ver também têm rótulo trocado: Vendas Enterprise vira Contratos (4451), Finanças vira Trabalhista (4452), Compensação vira Tributário (4453), Concorrência vira LGPD (4454).</t>
  </si>
  <si>
    <t xml:space="preserve">Apontar cada rótulo para o capítulo certo: contratos (Caps. 5 e 6 deste volume), trabalhista (Cap. 7), tributário (Vol. 5, Caps. 2 e 3), LGPD (Cap. 10 deste volume). Ou cortar os que não existem.</t>
  </si>
  <si>
    <t xml:space="preserve">no Domicílio Judicial Eletrônico está monitorado diariamente</t>
  </si>
  <si>
    <t xml:space="preserve">Ótima pergunta, mas o corpo nunca explica o Domicílio Judicial Eletrônico, obrigatório para empresas desde 2024, nem o prazo de 3 dias úteis para confirmar a citação e a multa do art. 246 do CPC.</t>
  </si>
  <si>
    <t xml:space="preserve">Na seção cível, um parágrafo: cadastro obrigatório no Domicílio Judicial Eletrônico (CNJ), citação eletrônica, prazo de confirmação e consequência. Verificar o calendário de obrigatoriedade para ME e EPP.</t>
  </si>
  <si>
    <t xml:space="preserve">use o foro judicial da sua sede com assinatura digital de duas testemunhas (título executivo extrajudicial)</t>
  </si>
  <si>
    <t xml:space="preserve">Desatualizado: desde a Lei 14.620/2023 (CPC, art. 784, § 4º), contrato eletrônico com assinatura conferida por provedor dispensa testemunhas para ser título executivo.</t>
  </si>
  <si>
    <t xml:space="preserve">'use o foro da sua sede e assine em plataforma de assinatura eletrônica, o que já faz do contrato um título executivo (CPC, art. 784, § 4º).'</t>
  </si>
  <si>
    <t xml:space="preserve">DOMÍNIO CAPS. 10 A 14</t>
  </si>
  <si>
    <t xml:space="preserve">o marco regulatório de Inteligência Artificial no Brasil (PL 2338) e na União Europeia (*EU AI Act*) (Cap. 11)</t>
  </si>
  <si>
    <t xml:space="preserve">Status a confirmar em outubro de 2026: o PL 2338/2023 passou no Senado em dezembro de 2024 e seguiu para a Câmara. O AI Act tem obrigações escalonadas até 2027 e a UE discute adiamentos.</t>
  </si>
  <si>
    <t xml:space="preserve">Escrever com data: 'o PL 2338/2023 (aprovado no Senado em 2024, na Câmara em [mês] de 2026)' e 'o AI Act europeu, em vigor desde 2024 com obrigações escalonadas'. Conferir antes de fechar.</t>
  </si>
  <si>
    <t xml:space="preserve">### O Teatro do Banner de Cookies vs. A Auditoria de LGPD Que Trava Seu Maior Contrato</t>
  </si>
  <si>
    <t xml:space="preserve">Títulos em Title Case, longos e com subtítulo depois de dois-pontos em quase todo o trecho (ex.: 4577, 4696, 4828, 5521). Vários passam de 15 palavras.</t>
  </si>
  <si>
    <t xml:space="preserve">Caixa de frase e títulos curtos: 'O banner de cookies e a auditoria que trava o contrato'. Para 4577: 'Bases legais, direitos do titular e incidentes'.</t>
  </si>
  <si>
    <t xml:space="preserve">a healthtech e rede de clínicas da Dra. Camila chegou à fase final de contratação para operar a gestão de saúde ocupacional e telemedicina</t>
  </si>
  <si>
    <t xml:space="preserve">O negócio vira healthtech de saúde ocupacional e telemedicina, com laudos médicos. Em 1:179 e 6:6170 é rede odontológica.</t>
  </si>
  <si>
    <t xml:space="preserve">"a rede odontológica da Dra. Camila chegou à fase final para operar a odontologia do trabalho e a teleodontologia dos doze mil colaboradores" e "radiografias e laudos em pastas abertas".</t>
  </si>
  <si>
    <t xml:space="preserve">a healthtech e rede de clínicas da Dra. Camila chegou à fase final de contratação para operar a gestão de saúde ocupacional e telemedicina dos doze mil colaboradores de uma gigante mineradora</t>
  </si>
  <si>
    <t xml:space="preserve">A bíblia define Camila como cirurgiã-dentista com clínica e franquias. Aqui ela opera saúde ocupacional e telemedicina, serviço médico (CFM) que uma rede odontológica não presta.</t>
  </si>
  <si>
    <t xml:space="preserve">Ajustar o contrato ao negócio dela: plano odontológico corporativo ou rede credenciada de odontologia para os 12 mil colaboradores da mineradora. Mantém a tensão e respeita a bíblia.</t>
  </si>
  <si>
    <t xml:space="preserve">Camila precisou correr em um projeto de guerra de quarenta e cinco dias para reestruturar toda a governança de dados e salvar o contrato.</t>
  </si>
  <si>
    <t xml:space="preserve">A cena some depois do primeiro parágrafo. O corpo nunca volta aos 45 dias de Camila, ao relatório da mineradora nem ao Drive público, e o Espelho também não.</t>
  </si>
  <si>
    <t xml:space="preserve">Usar os 45 dias como espinha do capítulo: cada bloco técnico (ROPA, base legal de saúde, Drive aberto, DPO) abre com o que Camila fez naquela semana. Fechar com o resultado da homologação.</t>
  </si>
  <si>
    <t xml:space="preserve">A Fatia 5 reune 45 capítulos em sete familias tematicas. Use este mapa para navegar.</t>
  </si>
  <si>
    <t xml:space="preserve">Texto de bastidor vazou: 'Fatia 5' é rótulo de produção. O mapa cai no meio do Capítulo 10, sem acentos, cobrindo capítulos de seis volumes.</t>
  </si>
  <si>
    <t xml:space="preserve">Tirar o callout do Capítulo 10. Se o mapa for útil, levá-lo à abertura do domínio jurídico do Vol. 8, com título para o leitor ('Mapa dos temas jurídicos e regulatórios') e acentos revisados.</t>
  </si>
  <si>
    <t xml:space="preserve">Programa de LGPD, e governança de dados, é o conjunto de processos, pessoas, e ferramentas, que garante.</t>
  </si>
  <si>
    <t xml:space="preserve">A troca mecânica de dois-pontos por ponto deixa frases penduradas ('que garante.', 'As mais usadas em startup.', 'Entregável.') e a lista seguinte vira frases soltas.</t>
  </si>
  <si>
    <t xml:space="preserve">'Programa de LGPD e governança de dados é o conjunto de processos, pessoas e ferramentas que garante:'. Repetir a correção em 4538, 4581, 4645 e nas demais aberturas de lista do capítulo.</t>
  </si>
  <si>
    <t xml:space="preserve">4. Registro de operações (RIPD, Relatório de Impacto à Proteção de Dados), quando aplicável.</t>
  </si>
  <si>
    <t xml:space="preserve">Confunde dois instrumentos. Registro das operações (ROPA, art. 37) é dever de todo controlador e operador. O RIPD (art. 38) é o relatório de impacto, exigível em casos específicos.</t>
  </si>
  <si>
    <t xml:space="preserve">Separar: '4. Registro das operações de tratamento (ROPA, art. 37), sempre. 5. Relatório de Impacto (RIPD, art. 38), em tratamento de alto risco ou quando a ANPD pedir.'</t>
  </si>
  <si>
    <t xml:space="preserve">Entregável. Manual de Privacidade, e Dados. Documento interno de dez a vinte páginas</t>
  </si>
  <si>
    <t xml:space="preserve">Vírgula antes de 'e' e 'ou' em pares de dois termos, não só em fim de lista. Quebra nomes compostos ('Manual de Privacidade, e Dados') e trava a leitura do capítulo inteiro.</t>
  </si>
  <si>
    <t xml:space="preserve">Remover a vírgula nos pares: 'Manual de Privacidade e Dados', 'Confirmação e acesso', 'Backup e recuperação testados', 'em trânsito e em repouso'. Busca por ', e ' e ', ou ' resolve a maioria.</t>
  </si>
  <si>
    <t xml:space="preserve">**A base mínima é obrigatória para todos** a partir da Fase 13</t>
  </si>
  <si>
    <t xml:space="preserve">A base mínima vale 'a partir da Fase 13', mas deve ser feita 'ainda na Fase 18, junto com a constituição' (4557). A Fase 18 vem depois da 13, e a LGPD vale desde o primeiro dado coletado.</t>
  </si>
  <si>
    <t xml:space="preserve">Desvincular de fase: 'A base mínima (política de privacidade, termos de uso, contratos) vale desde o primeiro cadastro, em qualquer estágio.' Citar a Fase 18 só como o lugar do livro onde o tema é detalhado.</t>
  </si>
  <si>
    <t xml:space="preserve">Não é exigência de fase — é exigência de operação. Empresa com 10 mil usuários precisa; com 100 não.</t>
  </si>
  <si>
    <t xml:space="preserve">Critério sem base legal. O art. 41 obriga todo controlador a indicar encarregado. A dispensa vem da Res. CD/ANPD 2/2022 (pequeno porte, inclui startup) e cai com tratamento de alto risco, como saúde.</t>
  </si>
  <si>
    <t xml:space="preserve">'Agente de pequeno porte, inclusive startup da LC 182, pode dispensar o encarregado, mas mantém canal com o titular. Tratamento de alto risco, como dado de saúde ou crédito, tira a dispensa.' Conferir a resolução vigente.</t>
  </si>
  <si>
    <t xml:space="preserve">### Controlador, Operador, Encarregado (DPO), CTO e Jurídico de Privacidade</t>
  </si>
  <si>
    <t xml:space="preserve">Esqueleto 5W1H retitulado (por quê, quando, quem, como, métricas, armadilhas, checklist), repetido no Cap. 13 (5935 a 6063). Este título promete definir controlador e operador, e o corpo não o faz.</t>
  </si>
  <si>
    <t xml:space="preserve">Fundir 'por quê', 'quando' e 'quem' numa seção narrativa guiada pelo caso Camila. Aqui, definir controlador e operador com exemplo: a clínica controla, a nuvem e o laboratório operam.</t>
  </si>
  <si>
    <t xml:space="preserve">Pessoa indicada pelo controlador, com contato público, responsável por. Receber reclamações, e comunicações, de titulares.</t>
  </si>
  <si>
    <t xml:space="preserve">Frase partida no meio ('responsável por.'). As atribuições do encarregado viram frases soltas, sem sujeito.</t>
  </si>
  <si>
    <t xml:space="preserve">'Pessoa indicada pelo controlador, com contato público, responsável por receber reclamações e comunicações de titulares, atender a ANPD, orientar funcionários e executar as demais atribuições do art. 41.'</t>
  </si>
  <si>
    <t xml:space="preserve">Operadores típicos em startup. AWS, GCP, ou Azure. Provedores de email marketing. CRMs.</t>
  </si>
  <si>
    <t xml:space="preserve">Quase todos esses operadores tratam dados fora do Brasil, e o volume inteiro não trata de transferência internacional (arts. 33 a 36) nem da Res. CD/ANPD 19/2024 e suas cláusulas-padrão.</t>
  </si>
  <si>
    <t xml:space="preserve">Bloco curto: 'Dado em nuvem ou API no exterior é transferência internacional. Base usual: cláusulas-padrão da ANPD (Res. 19/2024), que deviam estar nos contratos até agosto de 2025.' Conferir prazos e regras vigentes.</t>
  </si>
  <si>
    <t xml:space="preserve">Menores. Art. 14 LGPD, mais ECA. Consentimento específico de responsáveis. Dificuldade estrutural de operar com menores.</t>
  </si>
  <si>
    <t xml:space="preserve">Falta o ECA Digital (Lei 15.211/2025), com vigência prevista para 2026, que exige verificação de idade e supervisão parental em produtos digitais, sob fiscalização da ANPD. O volume não o cita.</t>
  </si>
  <si>
    <t xml:space="preserve">Acrescentar: 'Menores: art. 14 da LGPD, ECA e ECA Digital (Lei 15.211/2025), que exige verificação de idade, configurações protetivas por padrão e ferramentas de supervisão parental.' Conferir vigência e regulamentação.</t>
  </si>
  <si>
    <t xml:space="preserve">O titular consegue exercer os nove direitos em menos de quinze dias?</t>
  </si>
  <si>
    <t xml:space="preserve">O prazo de 15 dias (art. 19, II) vale para a declaração completa de confirmação e acesso. Os demais direitos dependem de regulamento da ANPD. O texto aplica 15 dias a tudo (4600, 4614, 4696, 5590).</t>
  </si>
  <si>
    <t xml:space="preserve">'Confirmação e acesso completos: até 15 dias (art. 19, II). Demais direitos: prazo do regulamento da ANPD, conferir norma vigente. Agente de pequeno porte tem prazo em dobro.'</t>
  </si>
  <si>
    <t xml:space="preserve">LGPD nao cobre tudo. Ela protege dado pessoal. Mas a operacao digital de uma startup gera outros riscos juridicos que vivem em leis distintas.</t>
  </si>
  <si>
    <t xml:space="preserve">Seção sem acentos de 4743 a 4755, além do mapa (4499 a 4516) e da linha 4651 ('uteis', 'Resolucao'). Em 4743, 'Ignorar esse perimetro e ficar exposto' perdeu o verbo 'é'.</t>
  </si>
  <si>
    <t xml:space="preserve">Reacentuar as três passagens ('não', 'operação', 'jurídicos', 'retenção', 'notificação', 'Política Nacional de Cibersegurança', 'dias úteis', 'Resolução') e corrigir para 'Ignorar esse perímetro é ficar exposto'.</t>
  </si>
  <si>
    <t xml:space="preserve">Consolidou que plataforma so responde por conteudo ilicito de terceiro apos notificacao especifica e descumprimento de ordem de remocao. E o regime conhecido como notice and takedown.</t>
  </si>
  <si>
    <t xml:space="preserve">Descreve mal o julgamento de 26/6/2025 e contradiz o parágrafo seguinte. O art. 19 original exigia ordem judicial. O STF passou a aceitar responsabilização após notificação extrajudicial.</t>
  </si>
  <si>
    <t xml:space="preserve">Unificar os Temas 533 e 987 num parágrafo: art. 19 parcialmente inconstitucional, regra geral do art. 21 (notificação extrajudicial), ordem judicial mantida para crimes contra a honra, dever de cuidado para conteúdo grave e anúncio pago. Conferir a tese.</t>
  </si>
  <si>
    <t xml:space="preserve">O regime brasileiro nao segue mais o notice-and-takedown classico do art. 19 do Marco Civil.</t>
  </si>
  <si>
    <t xml:space="preserve">A mesma ideia aparece três vezes em sequência ('regime hibrido', 'nao segue mais', 'regime hibrido'). Resíduo de colagem de duas versões do parágrafo.</t>
  </si>
  <si>
    <t xml:space="preserve">Manter uma frase e corrigir o conceito: 'O art. 19 original exigia ordem judicial. Depois do STF, a regra geral passou a ser a remoção após notificação extrajudicial.'</t>
  </si>
  <si>
    <t xml:space="preserve">Em paralelo, a Lei 14.460/2022 transformou a ANPD em autarquia de natureza especial, fortalecendo o orgao.</t>
  </si>
  <si>
    <t xml:space="preserve">Provável desatualização. A MP 1.317/2025 transformou a ANPD em Agência Nacional de Proteção de Dados, agência reguladora. Conferir conversão em lei. A frase também cai solta no bloco do PNCiber.</t>
  </si>
  <si>
    <t xml:space="preserve">Atualizar a natureza jurídica da ANPD pela norma vigente em 2026 e levar a frase para a introdução do capítulo. No parágrafo do PNCiber, deixar só o decreto e o que ele muda para fornecedores.</t>
  </si>
  <si>
    <t xml:space="preserve">Elimine imediatamente qualquer cópia de banco de dados de produção com dados pessoais reais dos ambientes de teste/staging</t>
  </si>
  <si>
    <t xml:space="preserve">Ritual vira projeto: trocar dados de produção por sintéticos em todos os ambientes não cabe numa manhã. Falta o hábito semanal que o leitor repete.</t>
  </si>
  <si>
    <t xml:space="preserve">Separar ação e rotina: 'Toda segunda, 15 minutos: revisar a fila de pedidos de titulares e o prazo de cada um, e checar se algum fornecedor novo entrou sem DPA.' A limpeza de staging vai para o plano de 90 dias.</t>
  </si>
  <si>
    <t xml:space="preserve">O banco suspendeu a integração no mesmo dia até que uma camada de governança algorítmica fosse implementada.</t>
  </si>
  <si>
    <t xml:space="preserve">Lucas e Marina somem depois do primeiro parágrafo. As seções 3 (Art. 20) e 5 (CEP como proxy de raça) eram o lugar natural para retomar os lojistas negados da mesma região.</t>
  </si>
  <si>
    <t xml:space="preserve">Retomar o caso em três pontos: o que responder ao banco (seção 3), o teste de viés por região nos lojistas negados (seção 5) e o inventário que eles montaram (Espelho).</t>
  </si>
  <si>
    <t xml:space="preserve">Você precisa superar **O Risco da Caixa-Preta Algorítmica Indefensável** e adotar **A Governança de IA por Design**</t>
  </si>
  <si>
    <t xml:space="preserve">Mesma abertura nos Caps. 10, 11 e 14 (cliente grande audita e trava o contrato) e mesmo fecho nos Caps. 10, 11, 12 e 14 ('Você precisa abandonar X e construir Y', conceitos em negrito).</t>
  </si>
  <si>
    <t xml:space="preserve">Variar a tensão (fracasso próprio, dado, pergunta) e dar um nome curto por capítulo. Aqui, por exemplo, 'a trilha da decisão': versão do modelo, prompt, dados e revisor de cada negativa.</t>
  </si>
  <si>
    <t xml:space="preserve">Foi aprovado na Comissão Especial do Senado em 2024 e aguarda votação no plenário. Pode ser aprovado em 2025 ou 2026</t>
  </si>
  <si>
    <t xml:space="preserve">Desatualizado. O Senado aprovou o PL 2338/2023 em plenário em dezembro de 2024 e o enviou à Câmara, que abriu comissão especial em 2025. O aviso de 4874 repete o erro.</t>
  </si>
  <si>
    <t xml:space="preserve">'Aprovado pelo Senado em dezembro de 2024, o PL está na Câmara. Se a Câmara mudar o texto, ele volta ao Senado.' Conferir o andamento em outubro de 2026 e ajustar o aviso de 4874.</t>
  </si>
  <si>
    <t xml:space="preserve">**Três categorias de risco**</t>
  </si>
  <si>
    <t xml:space="preserve">A tabela traz alto, limitado e mínimo. O título da seção promete 'risco excessivo (proibido)', que o corpo não trata. O texto do Senado usa risco excessivo e alto risco, sem as faixas europeias.</t>
  </si>
  <si>
    <t xml:space="preserve">Refazer a tabela com as categorias do texto em tramitação e listar os usos de risco excessivo (técnicas subliminares, exploração de vulnerabilidade, pontuação social pelo poder público). Conferir a versão da Câmara.</t>
  </si>
  <si>
    <t xml:space="preserve">- Concessão de crédito, scoring de crédito, avaliação de solvência e seguros</t>
  </si>
  <si>
    <t xml:space="preserve">Conferir. Há versões do PL em que a avaliação de crédito saiu do rol de alto risco, e seguros não aparece na lista que conheço. Se confirmado, a abertura e a frase de 4910 perdem a base.</t>
  </si>
  <si>
    <t xml:space="preserve">Checar o artigo do rol de alto risco no texto do Senado e no substitutivo da Câmara e citar o inciso de cada item. Se crédito saiu, dizer isso e apoiar o caso no Art. 20 da LGPD e nas regras do BCB.</t>
  </si>
  <si>
    <t xml:space="preserve">Isso significa que as obrigações de alto risco recaem sobre você, não sobre a OpenAI ou a Anthropic.</t>
  </si>
  <si>
    <t xml:space="preserve">Simplifica demais. No texto do Senado os papéis são desenvolvedor, distribuidor e aplicador (não 'implantador'), e o desenvolvedor mantém deveres. Afirma efeito jurídico de projeto que não é lei.</t>
  </si>
  <si>
    <t xml:space="preserve">'Pelo texto aprovado no Senado, quem integra o modelo à decisão é aplicador e responde pelos deveres de uso, e o desenvolvedor mantém os seus.' Conferir termos na versão final e trocar 'GPT-4' por 'modelos de terceiros via API'.</t>
  </si>
  <si>
    <t xml:space="preserve">aparece como candidata natural ao papel de autoridade regulatória de IA no Brasil, embora o PL ainda deixe isso em aberto.</t>
  </si>
  <si>
    <t xml:space="preserve">Desatualizado. O texto aprovado pelo Senado designa a ANPD como coordenadora do Sistema Nacional de Regulação e Governança de IA (SIA), ao lado dos reguladores setoriais.</t>
  </si>
  <si>
    <t xml:space="preserve">'O texto do Senado põe a ANPD na coordenação do SIA, com BCB, Anvisa, Susep e outros reguladores cuidando de cada setor.' Conferir se a Câmara manteve o desenho.</t>
  </si>
  <si>
    <t xml:space="preserve">Primeiro, o direito de revisão humana é do titular, não uma obrigação proativa da empresa.</t>
  </si>
  <si>
    <t xml:space="preserve">A LGPD não garante revisão humana. A revisão por pessoa natural foi vetada na Lei 13.853/2019, e o veto foi mantido. A tabela (4963), o Passo 4 (5253) e o Espelho (5346) repetem o erro.</t>
  </si>
  <si>
    <t xml:space="preserve">'O Art. 20 garante revisão da decisão automatizada, sem exigir que seja feita por pessoa. Revisão humana é boa prática e aparece no PL 2338 e em normas setoriais.' Ajustar a tabela, o Passo 4 e o Espelho.</t>
  </si>
  <si>
    <t xml:space="preserve">### 4. Regras Setoriais de IA: Banco Central (Crédito), CFM/ANVISA (Saúde), CVM e Justiça do Trabalho (Recrutamento)</t>
  </si>
  <si>
    <t xml:space="preserve">O título promete CFM, Anvisa, CVM e Justiça do Trabalho. O corpo trata de BCB, Susep e ANPD. Saúde, área de Camila, fica sem nada.</t>
  </si>
  <si>
    <t xml:space="preserve">Ajustar o título ao corpo ('Banco Central, Susep e ANPD') ou escrever os blocos prometidos: regras do CFM sobre IA na medicina e da Anvisa para software como dispositivo médico (RDC 657/2022). Conferir vigência.</t>
  </si>
  <si>
    <t xml:space="preserve">(Carta Circular 3.978 sobre prevenção à lavagem de dinheiro com uso de IA, e Resolução BCB 85/2021 sobre critérios para uso de modelos em gestão de riscos)</t>
  </si>
  <si>
    <t xml:space="preserve">Normas mal atribuídas. A Circular 3.978/2020 é PLD geral, sem foco em IA. A Res. BCB 85/2021 trata de cibersegurança. E a CMN 4.557 (4989) não alcança IP, e SCD e SEP costumam estar no S5.</t>
  </si>
  <si>
    <t xml:space="preserve">Retirar as duas citações como base de governança de modelos e separar o enquadramento (S1 a S4 na 4.557, S5 na 4.606, IP em norma própria do BCB). Validação e backtesting vêm das regras de risco de modelo. Conferir normas vigentes.</t>
  </si>
  <si>
    <t xml:space="preserve">A SUSEP publicou a Circular 638/2021 e orientações posteriores sobre uso de modelos de ML em precificação de seguros.</t>
  </si>
  <si>
    <t xml:space="preserve">A Circular Susep 638/2021 trata de segurança cibernética. As quatro regras listadas (proxies vedados, backtesting reportado, recusa explicada por escrito) não têm fonte e parecem inventadas.</t>
  </si>
  <si>
    <t xml:space="preserve">Retirar a lista ou trocar por normas reais com número e artigo. Se a Susep não tiver regra específica de IA, dizer isso e tratar o risco pelo CDC e pela vedação à discriminação. Lembrar que gênero ainda é usado em vários ramos.</t>
  </si>
  <si>
    <t xml:space="preserve">A Autoridade Nacional de Proteção de Dados publicou em 2024 o Guia Orientativo sobre IA e Proteção de Dados Pessoais.</t>
  </si>
  <si>
    <t xml:space="preserve">Documento provavelmente inexistente com esse nome. Em 2024 a ANPD publicou estudo sobre IA generativa e agiu no caso Meta. O item de biometria (5018) também erra: há base legal sem consentimento.</t>
  </si>
  <si>
    <t xml:space="preserve">Citar o que existe, conferindo: Radar Tecnológico, sandbox de IA, medida contra a Meta (2024), tomada de subsídios sobre decisão automatizada. Trocar 'ataques de extração de membros' por 'ataques de inferência de pertencimento'.</t>
  </si>
  <si>
    <t xml:space="preserve">Isso não é ilegal de forma explícita no Brasil hoje — mas é um risco que cresce. A Lei 12.865/2013 e as regulações do BCB proíbem discriminação em serviços financeiros.</t>
  </si>
  <si>
    <t xml:space="preserve">Conselho arriscado. A Convenção contra o Racismo (Decreto 10.932/2022) veda discriminação indireta, e a LGPD veda tratamento discriminatório (art. 6º, IX). A Lei 12.865 é de pagamentos.</t>
  </si>
  <si>
    <t xml:space="preserve">'Discriminação indireta por raça já é vedada: Convenção Interamericana contra o Racismo (Decreto 10.932/2022) e princípio da não discriminação da LGPD (art. 6º, IX). Falta jurisprudência sobre modelos, não proibição.'</t>
  </si>
  <si>
    <t xml:space="preserve">Art. 7, XXX (proibição de diferença de salários por motivo de sexo, etnia, cor ou estado civil)</t>
  </si>
  <si>
    <t xml:space="preserve">Citação errada. O inciso XXX diz 'sexo, idade, cor ou estado civil' e cobre também 'critério de admissão', a parte que importa para triagem algorítmica. 'Etnia' não está no texto.</t>
  </si>
  <si>
    <t xml:space="preserve">'Art. 7º, XXX: proibição de diferença de salários, de exercício de funções e de critério de admissão por motivo de sexo, idade, cor ou estado civil.'</t>
  </si>
  <si>
    <t xml:space="preserve">- Qualquer pessoa pode copiar, distribuir e vender esse conteúdo sem violação de direitos autorais</t>
  </si>
  <si>
    <t xml:space="preserve">Afirmação absoluta e arriscada. Sem autor não há direito autoral, mas contrato, concorrência desleal (Lei 9.279, art. 195), marca e obra de terceiro reproduzida no resultado continuam valendo.</t>
  </si>
  <si>
    <t xml:space="preserve">'Sem autor humano, não há direito autoral sobre o resultado. Isso não impede proteção por contrato, segredo de negócio ou concorrência desleal, nem afasta violação de obra alheia que o modelo reproduza.'</t>
  </si>
  <si>
    <t xml:space="preserve">Usar a API do OpenAI, Anthropic ou Google não é uma decisão de infraestrutura. É uma decisão jurídica.</t>
  </si>
  <si>
    <t xml:space="preserve">Antítese 'não é X, é Y' em série: 'proteção, não compliance' (5057), 'não é ausência de risco. É apenas...' (5055), 'não é luxo, é necessidade' (5161), 'obrigação, não opcional' (5083).</t>
  </si>
  <si>
    <t xml:space="preserve">Manter uma antítese no capítulo, onde ela pesa, e afirmar direto nas demais: 'Escolher a API de um fornecedor de IA também é escolher termos de uso, retenção de dados e foro.'</t>
  </si>
  <si>
    <t xml:space="preserve">Esse documento é chamado de DPA (Data Processing Agreement) ou, na linguagem da LGPD, contrato de operação de dados.</t>
  </si>
  <si>
    <t xml:space="preserve">A LGPD não usa 'contrato de operação de dados' nem exige contrato escrito de forma expressa (o art. 39 fala em instruções do controlador). O contrato é a prova. O mesmo exagero está em 4643 e 5158.</t>
  </si>
  <si>
    <t xml:space="preserve">'A LGPD exige que o operador siga suas instruções (art. 39), e o DPA é como você prova isso. Se o fornecedor trata dados fora do Brasil, use as cláusulas-padrão da ANPD (Res. 19/2024).' Conferir.</t>
  </si>
  <si>
    <t xml:space="preserve">2025 (estimado)     PL 2338/2023: votação no plenário do Senado</t>
  </si>
  <si>
    <t xml:space="preserve">Cronograma errado e vencido. Alto risco do AI Act começa em ago/2026 (anexo III) e ago/2027 (anexo I), não em ago/2025. O Senado votou o PL em dez/2024. 4834 também para em agosto de 2026.</t>
  </si>
  <si>
    <t xml:space="preserve">Refazer: fev/2025 proibições, ago/2025 modelos de propósito geral, ago/2026 alto risco do anexo III, ago/2027 anexo I. Conferir adiamentos do pacote Digital Omnibus. PL: Senado em dez/2024, Câmara em análise.</t>
  </si>
  <si>
    <t xml:space="preserve">Este capítulo foi escrito com referência a maio de 2026.</t>
  </si>
  <si>
    <t xml:space="preserve">A data não bate com o conteúdo: PL 'aguarda votação no plenário', 'Pode ser aprovado em 2025', 'Em 2025, o Brasil não tem lei', cronograma com 2025 'estimado'. O Cap. 10 declara abril de 2026.</t>
  </si>
  <si>
    <t xml:space="preserve">Atualizar o capítulo para a data declarada ou declarar a data real de corte. Usar uma data de referência única por volume.</t>
  </si>
  <si>
    <t xml:space="preserve">|Capítulo 14 — Compliance e Regulatório para Startups]] — framework geral de compliance, não específico de IA</t>
  </si>
  <si>
    <t xml:space="preserve">Remissão errada. O link vai para o Capítulo 14 (Segurança da Informação), mas rótulo e descrição são do Capítulo 12 (Compliance e Anticorrupção).</t>
  </si>
  <si>
    <t xml:space="preserve">Apontar para o Capítulo 12 e acrescentar o Capítulo 10 (LGPD), que trata de bases legais e direitos do titular.</t>
  </si>
  <si>
    <t xml:space="preserve">|Canvases e Mapas Visuais de Modelo]] — ferramentas visuais de análise, incluindo Risk Canvas</t>
  </si>
  <si>
    <t xml:space="preserve">Remissão quebrada. O bloco de canvases da Fase 18 (linha 944) só tem o Capital Stack / Waterfall Canvas. Não há Risk Canvas no volume.</t>
  </si>
  <si>
    <t xml:space="preserve">Retirar a remissão ou criar o canvas prometido, ligado ao inventário de sistemas de IA do Passo 1.</t>
  </si>
  <si>
    <t xml:space="preserve">|Fase 2 — Validação do Modelo de Negócio (Vol. 1)]] — onde as decisões sobre sistemas de IA são tomadas inicialmente</t>
  </si>
  <si>
    <t xml:space="preserve">Fase com nome errado. No mapa, a Fase 2 é Articulação e captura da ideia. Validação do modelo de negócio é a Fase 12, citada na linha seguinte.</t>
  </si>
  <si>
    <t xml:space="preserve">Corrigir o rótulo para 'Fase 2 (Articulação e captura da ideia)' e rever se a remissão faz sentido. Se não fizer, retirar.</t>
  </si>
  <si>
    <t xml:space="preserve">implemente logs completos de entrada/saída para todas as chamadas de LLM em produção.</t>
  </si>
  <si>
    <t xml:space="preserve">Ritual vira projeto de engenharia. Guardar entrada e saída de toda chamada cria nova base de dados pessoais, em tensão com a minimização do Cap. 10. Falta mascaramento e prazo de retenção.</t>
  </si>
  <si>
    <t xml:space="preserve">Rotina: 'Toda segunda, revisar 10 negativas da semana com o log de versão do modelo e do prompt.' A implantação dos logs, com mascaramento de CPF e retenção definida, vai para o plano do trimestre.</t>
  </si>
  <si>
    <t xml:space="preserve">### A Responsabilidade Objetiva Implacável da Lei 12.846/2013 e o Representante que Destrói a Empresa</t>
  </si>
  <si>
    <t xml:space="preserve">Adjetivo da lista proibida no título ('Implacável'), e a abertura segue no mesmo tom: 'da forma mais violenta possível', 'bomba nuclear no seu CNPJ' (5362).</t>
  </si>
  <si>
    <t xml:space="preserve">Título: 'A Lei Anticorrupção e o representante que você não controla'. Na cena, deixar o fato pesar: 'Na manhã seguinte, Henrique leu o artigo 2º da Lei 12.846.'</t>
  </si>
  <si>
    <t xml:space="preserve">a empresa responde com multa de até 20% do faturamento bruto e proibição de contratar com o Poder Público mesmo que o CEO não tenha autorizado nem sabido do ato do representante</t>
  </si>
  <si>
    <t xml:space="preserve">A Lei 12.846 não prevê proibição de contratar. Isso vem da Lei 14.133/2021 (impedimento e inidoneidade), aplicada em conjunto. E o programa de integridade não reduz a multa 'drasticamente'.</t>
  </si>
  <si>
    <t xml:space="preserve">'multa de até 20% do faturamento bruto pela Lei 12.846 e, pela Lei 14.133, risco de ser declarada inidônea para licitar'. Ajustar o efeito do programa (conferir Decreto 11.129) e trocar 'demissão' do autônomo por 'rescisão do contrato'.</t>
  </si>
  <si>
    <t xml:space="preserve">O único escudo que salvou a empresa de Henrique da destruição total foi ter um Programa de Integridade real, documentado antes do fato</t>
  </si>
  <si>
    <t xml:space="preserve">Henrique some após a abertura. O capítulo nunca mostra o programa dele, o processo na CGU nem o que a lei de licitações exige de quem vende para prefeitura, que é o mundo dele.</t>
  </si>
  <si>
    <t xml:space="preserve">Retomar Henrique na seção 3 (o código e a cláusula que ele tinha), no checklist de terceiros (o DDQ que o representante não passou) e no Espelho (as reuniões com agentes públicos).</t>
  </si>
  <si>
    <t xml:space="preserve">O custo de não ter um programa de integridade aparece no valuation (avaliação de valor) em M&amp;A (fusões e aquisições), na diligência do Series A americano</t>
  </si>
  <si>
    <t xml:space="preserve">Glosas automáticas em cadeia (compliance, due diligence, valuation, M&amp;A, onboarding). O mesmo em 4822, 5943 ('framework (estrutura de referência)') e 6117 ('frameworks (modelos)', glosa errada).</t>
  </si>
  <si>
    <t xml:space="preserve">'O custo aparece no preço de uma aquisição, na diligência da Série A, na negociação com cliente grande e na homologação por uma multinacional.'</t>
  </si>
  <si>
    <t xml:space="preserve">A lei lista atos lesivos no artigo segundo. O núcleo são cinco categorias:</t>
  </si>
  <si>
    <t xml:space="preserve">Erro de artigo. Os atos lesivos estão no art. 5º da Lei 12.846. O art. 2º trata da responsabilidade objetiva, como o próprio texto diz em 5422.</t>
  </si>
  <si>
    <t xml:space="preserve">'A lei lista os atos lesivos no art. 5º, em cinco incisos:'</t>
  </si>
  <si>
    <t xml:space="preserve">O Decreto 8.420/2015, que regulamentou a lei, estabelece parâmetros para avaliação do programa de integridade.</t>
  </si>
  <si>
    <t xml:space="preserve">Decreto revogado. O 8.420/2015 foi substituído pelo Decreto 11.129/2022, que o título da seção 3 cita. O corpo segue no decreto antigo aqui, em 5470 e na tabela de maturidade (5836).</t>
  </si>
  <si>
    <t xml:space="preserve">Trocar todas as menções por Decreto 11.129/2022, citar os parâmetros de avaliação nele previstos e trocar 'Ministério da Transparência' por CGU (mesmo parágrafo). Conferir numeração de artigos.</t>
  </si>
  <si>
    <t xml:space="preserve">Um programa bem estruturado pode reduzir a multa em até dois terços no cálculo das sanções administrativas.</t>
  </si>
  <si>
    <t xml:space="preserve">Erro. Redução de até dois terços é do acordo de leniência (art. 16, §2º). O programa de integridade é atenuante de poucos pontos (art. 7º, VIII), não 'a única defesa', como diz 5424.</t>
  </si>
  <si>
    <t xml:space="preserve">'Um programa efetivo reduz a multa em alguns pontos percentuais. O acordo de leniência, com colaboração, pode reduzi-la em até dois terços.' Conferir percentuais no Decreto 11.129/2022.</t>
  </si>
  <si>
    <t xml:space="preserve">A CGU (Controladoria-Geral da União) publica um programa de avaliação e certificação do programa de integridade (PRO-ÉTICA)</t>
  </si>
  <si>
    <t xml:space="preserve">Pró-Ética é reconhecimento (CGU e Ethos), não certificação. O peso em licitação vem da Lei 14.133, ausente do capítulo: programa obrigatório em grande vulto (art. 25, §4º) e desempate (art. 60, IV).</t>
  </si>
  <si>
    <t xml:space="preserve">Corrigir para reconhecimento e grafar 'Pró-Ética'. Criar quadro 'Se você vende para governo' com os arts. 25, §4º, 60, IV e 163 da Lei 14.133 e o prazo de seis meses para implantar o programa. Conferir valores de grande vulto.</t>
  </si>
  <si>
    <t xml:space="preserve">Para empresas privadas, os requisitos formais são menores — mas o Decreto 8.420/2015 lista canal de denúncia como componente do programa de integridade</t>
  </si>
  <si>
    <t xml:space="preserve">Lacuna. Desde 2023 a Lei 14.457/2022 obriga empresas com CIPA a ter procedimento de denúncia de assédio, com anonimato e apuração. O decreto citado está revogado.</t>
  </si>
  <si>
    <t xml:space="preserve">Incluir: 'Se a empresa tem CIPA, a Lei 14.457/2022 já exige receber e apurar denúncias de assédio, com anonimato e capacitação anual.' Trocar o decreto pelo 11.129/2022.</t>
  </si>
  <si>
    <t xml:space="preserve">[ ] A remuneração é proporcional ao mercado? Comissões acima de 15-20% em contratos</t>
  </si>
  <si>
    <t xml:space="preserve">Limiar alto e sem fonte. A 'consultoria' de 8% da abertura passaria por este filtro. Em venda a governo, comissão por êxito já pede justificativa.</t>
  </si>
  <si>
    <t xml:space="preserve">'Comissão por êxito em contrato público exige justificativa escrita, qualquer que seja o percentual. Acima do padrão do setor, a decisão sobe ao conselho.'</t>
  </si>
  <si>
    <t xml:space="preserve">O Foreign Corrupt Practices Act americano de 1977, com emendas de 1988 e 1998, tem alcance extraterritorial explícito.</t>
  </si>
  <si>
    <t xml:space="preserve">Omite a virada de 2025: ordem executiva de fevereiro pausou novas ações por 180 dias e o DOJ publicou em junho novas prioridades de fiscalização. A lei segue valendo, mas o risco prático mudou.</t>
  </si>
  <si>
    <t xml:space="preserve">Acrescentar parágrafo datado sobre a mudança de prioridades do DOJ em 2025, lembrando que a prescrição é longa e governos mudam. Conferir o quadro em outubro de 2026.</t>
  </si>
  <si>
    <t xml:space="preserve">Embraer pagou USD 205 milhões em 2016 para resolver violações de FCPA em transações com Angola, Moçambique, República Dominicana e Arábia Saudita.</t>
  </si>
  <si>
    <t xml:space="preserve">Conferir países. Pelo que sei, o acordo de 2016 envolveu República Dominicana, Arábia Saudita e Moçambique, além de registros contábeis ligados à Índia. Angola não consta.</t>
  </si>
  <si>
    <t xml:space="preserve">Conferir no comunicado do DOJ de outubro de 2016 e corrigir a lista de países.</t>
  </si>
  <si>
    <t xml:space="preserve">cria responsabilidade para empresa por falha em prevenir suborno (Section 6)</t>
  </si>
  <si>
    <t xml:space="preserve">Seção errada. A falha em prevenir suborno é a Section 7. A Section 6 trata de suborno de agente público estrangeiro.</t>
  </si>
  <si>
    <t xml:space="preserve">Trocar para 'Section 7'. Avaliar citar o novo crime britânico de falha em prevenir fraude, em vigor desde setembro de 2025, útil também para o Capítulo 13.</t>
  </si>
  <si>
    <t xml:space="preserve">### 5. A Interseção Entre Governança de Dados, Segurança e Compliance Corporativo</t>
  </si>
  <si>
    <t xml:space="preserve">Repete o Capítulo 10 (DPO, RIPD, incidente, multa de 2%) no mesmo volume, a 900 linhas de distância, com regras conflitantes. O leitor recebe duas versões da mesma obrigação.</t>
  </si>
  <si>
    <t xml:space="preserve">Cortar a seção e deixar um parágrafo de ponte para o Capítulo 10. O plano de 90 dias do DPO, que é bom, pode substituir o checklist mais fraco do Capítulo 10.</t>
  </si>
  <si>
    <t xml:space="preserve">- Notificação da identidade do DPO à ANPD (via sistema SIGEN)</t>
  </si>
  <si>
    <t xml:space="preserve">Conferir. Não conheço sistema 'SIGEN' da ANPD, e a lei pede divulgação pública do encarregado (art. 41, §1º), não registro na autoridade. O protocolo de incidente (5631) repete o nome.</t>
  </si>
  <si>
    <t xml:space="preserve">'Publicar identidade e contato do encarregado no site.' No protocolo, 'formulário de comunicação de incidente de segurança no portal da ANPD'. Conferir nomes atuais.</t>
  </si>
  <si>
    <t xml:space="preserve">A ANPD publicou a Resolução CD/ANPD 02/2022 que detalha os casos em que o RIPD é obrigatório ou recomendado.</t>
  </si>
  <si>
    <t xml:space="preserve">A Res. 2/2022 é o regulamento do agente de pequeno porte. Define critérios de tratamento de alto risco, mas não lista quando o RIPD é obrigatório. O art. 38 não traz 'potencial de causar impacto'.</t>
  </si>
  <si>
    <t xml:space="preserve">'A LGPD prevê o RIPD (art. 38) quando a ANPD o pedir e o cita para dado sensível e legítimo interesse. Os critérios de alto risco da Res. 2/2022 servem de guia.' Conferir se a ANPD já regulamentou o RIPD.</t>
  </si>
  <si>
    <t xml:space="preserve">- Tratamento de dados sensíveis (saúde, biometria, orientação sexual, origem racial, dados financeiros) em escala</t>
  </si>
  <si>
    <t xml:space="preserve">Erro conceitual. Dado financeiro não é sensível na LGPD (art. 5º, II), que lista origem racial, religião, opinião política, filiação sindical, saúde, vida sexual e dado genético ou biométrico.</t>
  </si>
  <si>
    <t xml:space="preserve">Tirar 'dados financeiros' da lista. Se quiser mantê-los, item à parte: 'dados financeiros e de crédito em escala, que não são sensíveis, mas elevam o risco'.</t>
  </si>
  <si>
    <t xml:space="preserve">A ANPD publicou a Resolução CD/ANPD 04/2023 estabelecendo que incidentes de segurança com dados pessoais</t>
  </si>
  <si>
    <t xml:space="preserve">Erro e contradição. A Res. CD/ANPD 4/2023 é o regulamento de dosimetria de sanções. O prazo é de 3 dias úteis (Res. CD/ANPD 15/2024), como diz o Cap. 10 (4651). 72 horas é o prazo do GDPR.</t>
  </si>
  <si>
    <t xml:space="preserve">Corrigir título (5611), texto e protocolo para 3 dias úteis do conhecimento, inclusive a comunicação aos titulares, que não vem 'após 72 horas'. Citar a Res. 15/2024 e o prazo em dobro do pequeno porte.</t>
  </si>
  <si>
    <t xml:space="preserve">- Exchanges de criptoativos: regulamentadas pela Lei 14.478/2022 (Marco Legal dos Criptoativos) e Resolução BCB 455/2023</t>
  </si>
  <si>
    <t xml:space="preserve">Conferir. Não reconheço a Res. BCB 455/2023 como norma de exchanges. As regras das prestadoras de serviços de ativos virtuais saíram em novembro de 2025 (Res. BCB 519, 520 e 521), vigentes em 2026.</t>
  </si>
  <si>
    <t xml:space="preserve">Atualizar para as resoluções de 2025 e mencionar a autorização obrigatória do BCB para operar. Conferir números e prazos de adequação.</t>
  </si>
  <si>
    <t xml:space="preserve">Pessoas obrigadas precisam se cadastrar no sistema SISCOAF e enviar Relatórios de Inteligência Financeira (RIF) quando identificam operações suspeitas.</t>
  </si>
  <si>
    <t xml:space="preserve">Erro de conceito. O setor obrigado envia comunicações de operação suspeita (COS) e em espécie (COE). O RIF é o relatório que o próprio COAF produz e envia às autoridades.</t>
  </si>
  <si>
    <t xml:space="preserve">'...e enviar pelo Siscoaf comunicações de operações suspeitas (COS) e de operações em espécie (COE). Sem ocorrências no ano, enviar a declaração de não ocorrência, quando a norma setorial exigir.'</t>
  </si>
  <si>
    <t xml:space="preserve">Uma startup brasileira em Series A não está obrigada legalmente à SOX.</t>
  </si>
  <si>
    <t xml:space="preserve">Alterna 'Series A', 'Series B' e 'Série A/B' no capítulo. Em 5732 e 5735, título e tabela vizinhos usam as duas formas. O autor prefere Série A.</t>
  </si>
  <si>
    <t xml:space="preserve">Padronizar 'Série A' e 'Série B' em todo o capítulo.</t>
  </si>
  <si>
    <t xml:space="preserve">Uma startup de dez pessoas consegue implementar todos os controles da lista com spreadsheets e WhatsApp aprovado</t>
  </si>
  <si>
    <t xml:space="preserve">Aprovar pagamento por WhatsApp é a porta do golpe do falso executivo, comum no Brasil. O Cap. 13 (5992) manda confirmar por ligação para número conhecido, e o Cap. 14 promete tratar esse golpe.</t>
  </si>
  <si>
    <t xml:space="preserve">'...com planilhas e aprovação no próprio internet banking, com dois aprovadores. Pedido de pagamento por WhatsApp ou e-mail só vale depois de confirmado por ligação para número já cadastrado.'</t>
  </si>
  <si>
    <t xml:space="preserve">- DPO designado (pode ser um dos fundadores)</t>
  </si>
  <si>
    <t xml:space="preserve">Contradiz o Cap. 10 (4569: encarregado como 'figura independente, com autonomia') e o critério de volume do Nível 2. A Res. CD/ANPD 18/2024 pede cuidado com conflito de interesse do encarregado.</t>
  </si>
  <si>
    <t xml:space="preserve">Uniformizar com o Cap. 10: 'Pequeno porte pode dispensar o encarregado, mas mantém canal. Se indicar fundador, registrar como evita conflito de interesse.' Conferir a resolução.</t>
  </si>
  <si>
    <t xml:space="preserve">A multa mínima por ato lesivo à administração pública sob a Lei 12.846/2013 é de R$ 6.000.</t>
  </si>
  <si>
    <t xml:space="preserve">Impreciso. O piso é 0,1% do faturamento bruto, nunca menor que a vantagem obtida. R$ 6 mil vale só sem base de faturamento. A faixa de R$ 500 mil a R$ 1 milhão para incidente na ANPD não tem fonte.</t>
  </si>
  <si>
    <t xml:space="preserve">'A multa vai de 0,1% a 20% do faturamento bruto, nunca abaixo da vantagem obtida.' Para a ANPD, citar decisões publicadas ou retirar a faixa.</t>
  </si>
  <si>
    <t xml:space="preserve">|Capítulo 8 — Governança Corporativa (Vol. 3)]] — conselhos, conselheiros independentes e o papel do board em compliance</t>
  </si>
  <si>
    <t xml:space="preserve">Duas remissões quebradas: 'Governança Corporativa' leva ao capítulo de B2B2C do Vol. 3, e 'Estrutura Jurídica e Societária' (5874) leva a 'Diversidade de Jornadas' do Vol. 1.</t>
  </si>
  <si>
    <t xml:space="preserve">Apontar governança para o Vol. 9, Capítulo 1 (Board e Governance), e estrutura jurídica para a Fase 18 deste volume.</t>
  </si>
  <si>
    <t xml:space="preserve">Audite todos os contratos de representantes comerciais, despachantes e consultores regulatórios, insira a Cláusula Anticorrupção padrão</t>
  </si>
  <si>
    <t xml:space="preserve">Ritual vira projeto jurídico. Inserir cláusula exige aditivo negociado com cada parte. Falta o hábito semanal que a edição prometeu.</t>
  </si>
  <si>
    <t xml:space="preserve">Rotina: 'Toda segunda, conferir as comissões pagas na semana contra nota fiscal e entregável. Pagamento sem lastro trava até explicação.' A revisão dos contratos vira meta do trimestre.</t>
  </si>
  <si>
    <t xml:space="preserve">tinha a confiança absoluta dos sócios</t>
  </si>
  <si>
    <t xml:space="preserve">Camila não tem sócio na bíblia (1:81) nem em cena anterior. Os sócios surgem aqui e em 9:3332 ("esposa de um dos sócios") sem apresentação.</t>
  </si>
  <si>
    <t xml:space="preserve">Definir na bíblia quem são (o irmão e os investidores do crowdfunding) ou escrever "a confiança absoluta de Camila e do marido".</t>
  </si>
  <si>
    <t xml:space="preserve">aprovou trinta e oito pagamentos fracionados de R$ 12.600 que somaram R$ 478.800 desviados antes que uma conciliação externa para auditoria descobrisse o rombo.</t>
  </si>
  <si>
    <t xml:space="preserve">A cena é boa e some. O corpo vira lista em inglês sem voltar ao token de R$ 15 mil, aos pagamentos fracionados nem às férias não tiradas, justamente os controles do capítulo.</t>
  </si>
  <si>
    <t xml:space="preserve">Usar o caso como fio: cada controle (cadastro de fornecedor, alçada, conciliação, férias) mostra em que mês teria pego o desvio. Trocar 'insumos médicos' por 'insumos odontológicos', conforme a bíblia.</t>
  </si>
  <si>
    <t xml:space="preserve">Donald Cressey demonstrou na criminologia corporativa que 90% das fraudes internas não são cometidas por criminosos profissionais infiltrados</t>
  </si>
  <si>
    <t xml:space="preserve">Atribuição duvidosa. Cressey (1953) entrevistou condenados por desvio e formulou a hipótese que depois ganhou o nome de 'triângulo da fraude', dado por outros autores. Os '90%' não vêm dele.</t>
  </si>
  <si>
    <t xml:space="preserve">'Nos anos 1950, o criminologista Donald Cressey entrevistou presos por desvio de dinheiro e achou três condições comuns: um aperto que não se conta a ninguém, a oportunidade e uma justificativa.' Sem o 90%.</t>
  </si>
  <si>
    <t xml:space="preserve">Preparacao e detecao de fraude interna, controles, segregacao de funcoes, canal de denuncia. Primeiro estagio do ciclo de crise.</t>
  </si>
  <si>
    <t xml:space="preserve">Ficha de bastidor ('Posicao no livro') vazou para o leitor, sem acentos e com 'detecao'. É o mesmo resíduo do mapa da 'Fatia 5' no Cap. 10.</t>
  </si>
  <si>
    <t xml:space="preserve">Retirar o callout ou reescrever para o leitor: 'Este capítulo trata da prevenção e da detecção de fraude interna. A resposta à crise está no Vol. 9, Capítulo 9.'</t>
  </si>
  <si>
    <t xml:space="preserve">### Os Três Pilares de Defesa: Segregação de Funções, Dupla Alçada no Banco e Conciliação por Quem Não Paga</t>
  </si>
  <si>
    <t xml:space="preserve">O título promete três pilares com nome próprio. O corpo descreve os cinco componentes do COSO, já apresentado no Cap. 12 (5777), e os pilares só aparecem soltos na seção seguinte.</t>
  </si>
  <si>
    <t xml:space="preserve">Fazer dos três pilares o conceito do capítulo, cada um ilustrado pelo caso de Camila, e reduzir o COSO a um parágrafo de referência com remissão ao Cap. 12.</t>
  </si>
  <si>
    <t xml:space="preserve">Os controles de RH abrangem background checks pré-hire (especialmente para roles com acesso a valores ou dados sensíveis)</t>
  </si>
  <si>
    <t xml:space="preserve">Falta a ressalva local. Pela tese do TST (2017), pedir antecedentes só vale com previsão legal, natureza do cargo ou fidúcia especial. Consultar crédito de candidato tende a ser discriminatório.</t>
  </si>
  <si>
    <t xml:space="preserve">'Antes de pedir antecedentes, confira se o cargo justifica (lida com valores ou dados sigilosos), registre o motivo e trate o dado conforme a LGPD. Evite consultar SPC e Serasa de candidato.'</t>
  </si>
  <si>
    <t xml:space="preserve">### Onde o Dinheiro Vaza no Brasil: Compras/Marketing (Kickbacks), Reembolsos, Estornos Pix e Folha Fantasma</t>
  </si>
  <si>
    <t xml:space="preserve">O título promete o Brasil e estornos Pix. O corpo traz sete focos genéricos, sem Pix, boleto adulterado, troca de conta do fornecedor ou conta de laranja, que são os vetores locais.</t>
  </si>
  <si>
    <t xml:space="preserve">Incluir os vetores brasileiros: troca de chave Pix ou conta do fornecedor no cadastro, boleto adulterado, Pix agendado para laranja, uso do MED para tentar recuperar valores. Cada um com o controle correspondente.</t>
  </si>
  <si>
    <t xml:space="preserve">Em AP automation entram Tipalti, Bill.com, Pleo e Okoa, com approval workflows.</t>
  </si>
  <si>
    <t xml:space="preserve">Lista de ferramentas a conferir. 'Okoa' e 'Clicko' (5984) não parecem existir. Ramp e Bill.com atendem empresas americanas, Pleo a Europa. Convercent virou parte da OneTrust.</t>
  </si>
  <si>
    <t xml:space="preserve">Conferir cada nome e separar o que um fundador brasileiro contrata (Omie, Conta Azul, VExpenses e similares) do que exige empresa no exterior. Datar a lista.</t>
  </si>
  <si>
    <t xml:space="preserve">Se confirmado, demissão por justa causa (CLT Art. 482, inciso "a", ato de improbidade).</t>
  </si>
  <si>
    <t xml:space="preserve">Faltam dois prazos decisivos: a imediatidade da justa causa (semanas de demora sem apuração formal viram perdão tácito) e a representação em seis meses no estelionato (CP, art. 171, §5º).</t>
  </si>
  <si>
    <t xml:space="preserve">Acrescentar: 'Abra apuração formal por escrito no dia da descoberta, para justificar o tempo até a justa causa. Se houver estelionato, a empresa precisa representar em até seis meses.' Validar com advogado trabalhista e criminal.</t>
  </si>
  <si>
    <t xml:space="preserve">Do detect ao caso fechado, seis a dezoito meses. Forensic e legal somam de R$ 100 mil a R$ 500 mil tipicamente.</t>
  </si>
  <si>
    <t xml:space="preserve">Inglês sem necessidade em quase toda frase do capítulo (loss, detect, tips, owner, outliers, vendor master, 'Whistleblower canal'), a ponto de quebrar a sintaxe. O Cap. 14 segue ('não THE control').</t>
  </si>
  <si>
    <t xml:space="preserve">Traduzir: 'Da detecção ao encerramento, seis a dezoito meses. Perícia e advogados custam de R$ 100 mil a R$ 500 mil.' Manter em inglês só siglas consagradas (MFA, SOC 2) e nomes de ferramenta.</t>
  </si>
  <si>
    <t xml:space="preserve">### 100% de Pagamentos em Dupla Assinatura, Tempo de Conciliação Bancária (D+1) e Férias Obrigatórias no Financeiro</t>
  </si>
  <si>
    <t xml:space="preserve">Regras que mudam: dupla aprovação em 100% (título), acima de limite (5973), de R$ 1.000 (Ritual), de R$ 10 mil (5741). Conciliação D+1, diária (6090), semanal ou mensal (5973), mensal (6070).</t>
  </si>
  <si>
    <t xml:space="preserve">Fixar um padrão por estágio e repetir o mesmo número no título, no corpo, no checklist, no Espelho, no Ritual e no Cap. 12. O corpo desta seção, que hoje lista outras métricas, deve medir o que o título promete.</t>
  </si>
  <si>
    <t xml:space="preserve">Segurança da informação é aquele tema que todo fundador trata como importante em abstrato e adia em concreto.</t>
  </si>
  <si>
    <t xml:space="preserve">Lucas e Marina somem após a cena, e aqui o capítulo recomeça com outra introdução genérica. As 310 perguntas, as chaves no Slack e os cinco meses de contrato congelado nunca voltam.</t>
  </si>
  <si>
    <t xml:space="preserve">Cortar a segunda introdução e usar o questionário do banco como roteiro: cada controle da fundação mínima responde a uma pergunta da planilha e mostra o que Lucas consertou em cada mês.</t>
  </si>
  <si>
    <t xml:space="preserve">Até o dia em que um cliente enterprise pede o seu SOC 2 (certificação de controles de segurança).</t>
  </si>
  <si>
    <t xml:space="preserve">SOC 2 é relatório de asseguração da AICPA, não certificação (também em 4563, 6107, 6121, 6157). O título da Parte 1 promete Tipo I e II, mas o Tipo I, atalho usual para a primeira venda, fica de fora.</t>
  </si>
  <si>
    <t xml:space="preserve">Escrever 'relatório SOC 2'. Explicar: o Tipo I atesta o desenho dos controles numa data, o Tipo II testa a operação num período. Alinhar com 6189, que só prevê SOC 2 a partir de 50 pessoas, contra 6159 e a cena.</t>
  </si>
  <si>
    <t xml:space="preserve">Sem logs, você não consegue investigar incidente. Retenção mínima: um ano.</t>
  </si>
  <si>
    <t xml:space="preserve">Parâmetros divergentes no trecho: retenção mínima de log de seis meses (4631), um ano (6147) e cinco anos (5764). Revogação de acesso em uma hora (cena), 24 horas (6151) e no dia (5763).</t>
  </si>
  <si>
    <t xml:space="preserve">Explicar que cada prazo tem base diferente (Marco Civil, investigação de incidente, guarda fiscal) e fixar um quadro único de retenção e revogação, citado pelos três capítulos.</t>
  </si>
  <si>
    <t xml:space="preserve">ISO 27001 é o padrão internacional (ISO/IEC). Baseia-se em um Sistema de Gestão de Segurança da Informação (SGSI).</t>
  </si>
  <si>
    <t xml:space="preserve">Normas sem versão. A certificação vigente é ISO/IEC 27001:2022 (a transição da 2013 terminou em outubro de 2025). PCI DSS está na 4.0.1. E tokenizar (6163) reduz o escopo PCI, não tira a empresa dele.</t>
  </si>
  <si>
    <t xml:space="preserve">Citar 'ISO/IEC 27001:2022' e 'PCI DSS 4.0.1', com data de referência. Trocar 'idealmente, sair dele' por 'reduz o escopo ao questionário mais simples (SAQ A)'. Conferir versões em outubro de 2026.</t>
  </si>
  <si>
    <t xml:space="preserve">O framework de referência é NIST SP 800-61, em quatro fases.</t>
  </si>
  <si>
    <t xml:space="preserve">Desatualizado. A revisão 3 do NIST SP 800-61 (abril de 2025) trocou o ciclo de quatro fases por um modelo alinhado às seis funções do CSF 2.0, de governar a recuperar.</t>
  </si>
  <si>
    <t xml:space="preserve">'O NIST SP 800-61 rev. 3 (2025) organiza a resposta pelas funções do CSF 2.0.' Manter as quatro fases como modelo prático, avisando que vêm da revisão anterior. Conferir.</t>
  </si>
  <si>
    <t xml:space="preserve">A LGPD exige comunicação à ANPD e a titulares em prazo razoável (a ANPD aplicou multas em casos com dias ou semanas de delay).</t>
  </si>
  <si>
    <t xml:space="preserve">Terceira versão do prazo no trecho: 3 dias úteis (Cap. 10), 72 horas (Cap. 12) e 'prazo razoável' (aqui), redação anterior à Res. CD/ANPD 15/2024. As multas por atraso citadas não têm fonte.</t>
  </si>
  <si>
    <t xml:space="preserve">Unificar nos três capítulos: '3 dias úteis do conhecimento do incidente que pode causar risco ou dano relevante (Res. CD/ANPD 15/2024), em dobro para pequeno porte'. Citar decisão real ou retirar a menção a multas.</t>
  </si>
  <si>
    <t xml:space="preserve">### O Cenário de Ameaças no Brasil: Ransomware, Engenharia Social no WhatsApp, Fraude de Pix e Exigências do BACEN</t>
  </si>
  <si>
    <t xml:space="preserve">O título promete WhatsApp, Pix e exigências do BACEN. O corpo tem seis parágrafos genéricos, não cita WhatsApp e resume a regulação a 'resoluções específicas setoriais'.</t>
  </si>
  <si>
    <t xml:space="preserve">Escrever o que o título promete: golpe do falso executivo no WhatsApp com protocolo de confirmação, fraudes de Pix com uso do MED, e as normas do BCB que o banco cobra do fornecedor.</t>
  </si>
  <si>
    <t xml:space="preserve">Casos conhecidos: Serasa Experian, Decolar, entre outros sob investigação.</t>
  </si>
  <si>
    <t xml:space="preserve">Conferir. Decolar não consta entre os casos da ANPD que conheço, e faltam os posteriores: primeira sanção (Telekall, 2023), medida contra a Meta sobre treino de IA (2024), Worldcoin (2025).</t>
  </si>
  <si>
    <t xml:space="preserve">Listar casos com ano e desfecho, conferidos no site da ANPD, e datar a lista. Apontar para o Cap. 10 em vez de repetir o histórico da ANPD (6127).</t>
  </si>
  <si>
    <t xml:space="preserve">O framework regulatório brasileiro é composto por LGPD, Marco Civil da Internet, e resoluções específicas setoriais (CMN e BCB para bancário</t>
  </si>
  <si>
    <t xml:space="preserve">Falta a Res. CMN 4.893/2021, que obriga o banco a cobrar controles de quem lhe presta serviço de dados e nuvem, origem das 310 perguntas da abertura. Falta o ataque à C&amp;M Software (jul/2025).</t>
  </si>
  <si>
    <t xml:space="preserve">Explicar a Res. CMN 4.893/2021 (e a Res. BCB 85/2021, para instituição de pagamento) como motor da homologação, e o caso C&amp;M Software, com credencial vendida por funcionário, e as regras do BCB que vieram depois. Conferir normas.</t>
  </si>
  <si>
    <t xml:space="preserve">A Polícia Federal Cibercrime (DCIBER) responde, mas com capacidade limitada. Casos grandes são encaminhados para lá.</t>
  </si>
  <si>
    <t xml:space="preserve">Para empresa privada, a porta de entrada costuma ser a Polícia Civil (delegacia de crimes cibernéticos). A PF atua em crime federal ou com repercussão interestadual ou internacional (Lei 10.446/2002).</t>
  </si>
  <si>
    <t xml:space="preserve">'Registre a ocorrência na delegacia de crimes cibernéticos do seu estado. A PF entra em crime federal ou com repercussão interestadual ou internacional.' Ajustar também 6228.</t>
  </si>
  <si>
    <t xml:space="preserve">### O Espelho do CISO: Se um Atacante Roubar o Notebook de um Desenvolvedor Hoje, o Que Ele Consegue Acessar?</t>
  </si>
  <si>
    <t xml:space="preserve">O título faz a melhor pergunta do capítulo e nenhuma das três perguntas a responde. Faltam disco criptografado, bloqueio e apagamento remoto e sessões abertas no navegador.</t>
  </si>
  <si>
    <t xml:space="preserve">Trocar a primeira pergunta por: 'Se o notebook de um desenvolvedor sumir agora, o disco está criptografado, você consegue apagá-lo remotamente e derrubar as sessões dele na AWS e no GitHub em menos de uma hora?'</t>
  </si>
  <si>
    <t xml:space="preserve">ative autenticação multifator (MFA) obrigatória com SSO corporativo em 100% das ferramentas de nuvem/código</t>
  </si>
  <si>
    <t xml:space="preserve">SSO em 100% das ferramentas não cabe numa manhã: costuma exigir plano pago de cada fornecedor e migração de contas. O ritual mistura projeto e rotina.</t>
  </si>
  <si>
    <t xml:space="preserve">Rotina: 'Toda segunda, conferir a lista de desligados da semana contra os acessos ativos em GitHub, AWS e e-mail.' MFA e SSO completos entram no plano do trimestre, começando por e-mail, nuvem e código.</t>
  </si>
  <si>
    <t xml:space="preserve">Abertura do Vol. 9</t>
  </si>
  <si>
    <t xml:space="preserve">Liquidez Secundária (Secondaries unificado)</t>
  </si>
  <si>
    <t xml:space="preserve">Nota de bastidor vazou para o leitor: "unificado" registra a fusão editorial de dois capítulos, não descreve o conteúdo.</t>
  </si>
  <si>
    <t xml:space="preserve">Trocar por "Liquidez Secundária (Secondaries)" ou só "liquidez secundária".</t>
  </si>
  <si>
    <t xml:space="preserve">Volume 100% autocontido sobre o ciclo longo da companhia consolidada, governança de conselho, expansão internacional, sobrevivência a crises severas, execução de saída (exit)</t>
  </si>
  <si>
    <t xml:space="preserve">Parágrafo de uma frase só, com mais de 150 palavras e cerca de 30 itens em fila. O leitor perde o fio, e o conteúdo volta quase igual em 101 a 104.</t>
  </si>
  <si>
    <t xml:space="preserve">Cortar para três frases curtas: o que o volume cobre (ciclo longo, saída, patrimônio), como se organiza (duas fases e 23 capítulos em quatro blocos) e para quem serve. A lista completa já está no Sumário. Apagar a repetição de 101 a 104.</t>
  </si>
  <si>
    <t xml:space="preserve">FASE 19</t>
  </si>
  <si>
    <t xml:space="preserve">o negócio de comércio e distribuição de Rafael e Bia vivia seu trimestre mais lucrativo da história</t>
  </si>
  <si>
    <t xml:space="preserve">O fim do arco é uma distribuidora que vende a lojistas por representantes. A bíblia (1:83) promete marca omnichannel com retenção, e as cenas anteriores são de marca D2C (5:2217).</t>
  </si>
  <si>
    <t xml:space="preserve">"a marca de autocuidado de Rafael e Bia, que já vendia mais a salões e lojistas, por representantes e catálogo, do que no próprio site, vivia seu trimestre mais lucrativo da história".</t>
  </si>
  <si>
    <t xml:space="preserve">Em Recife, o negócio de comércio e distribuição de Rafael e Bia vivia seu trimestre mais lucrativo da história: R$ 68 milhões de faturamento anualizado, margem EBITDA de 19%</t>
  </si>
  <si>
    <t xml:space="preserve">Na bíblia e nos Vol. 7 e 8, Rafael e Bia têm marketplace D2C. Aqui viram distribuidora B2B com representantes e EBITDA de 19%, alto para o setor. No Cap. 11 deste volume queimam R$ 450 mil/mês.</t>
  </si>
  <si>
    <t xml:space="preserve">Manter o marketplace D2C e usar um gatilho do arco deles (transição para IBS e CBS, compra por agentes no WhatsApp). Trazer a margem para a faixa do varejo e situar a cena no tempo em relação à crise de caixa do Cap. 11.</t>
  </si>
  <si>
    <t xml:space="preserve">o diretor comercial bateu na mesa: "Por que vamos gastar dinheiro para canibalizar nossa própria margem recorde?".</t>
  </si>
  <si>
    <t xml:space="preserve">A cena some depois do primeiro parágrafo. Rafael e Bia não voltam no corpo, no Espelho, no Ritual nem no Fechamento, e a briga com o diretor comercial fica sem desfecho.</t>
  </si>
  <si>
    <t xml:space="preserve">Levar o casal pelos passos: scorecard aplicado à unidade digital, decisão do 70/20/10, resposta ao diretor no playbook de comunicação. Fechar a fase contando o que Bia fez com os R$ 2,5 milhões e o que aprendeu.</t>
  </si>
  <si>
    <t xml:space="preserve">Andy Grove chamou de *Ponto de Inflexão Estratégico*: o instante perigoso em que os fundamentos do mercado mudam dez vezes de velocidade</t>
  </si>
  <si>
    <t xml:space="preserve">Distorce Grove. Em Only the Paranoid Survive, o ponto de inflexão é quando os fundamentos do negócio estão para mudar sob uma "força 10X", não uma mudança "dez vezes de velocidade".</t>
  </si>
  <si>
    <t xml:space="preserve">"Andy Grove chamou de ponto de inflexão estratégico o momento em que uma força dez vezes maior que as outras muda os fundamentos do negócio, enquanto o balanço ainda mostra lucro recorde." E Christensen nomeou um dilema, não "esse momento".</t>
  </si>
  <si>
    <t xml:space="preserve">Para Grove, o ponto de inflexão estratégico é o momento em que os fundamentos do negócio estão para mudar porque uma das forças competitivas virou uma 'força 10X', muito maior que antes. Não é mudança de velocidade.</t>
  </si>
  <si>
    <t xml:space="preserve">https://livewiremarkets.com/wires/book-number-5-only-the-paranoid-survive-by-andrew-s-grove-revised-may-18 | https://concepts.dsebastien.net/concept/strategic-inflection-point/</t>
  </si>
  <si>
    <t xml:space="preserve">Mergulho de validação (Fases 2 a 4) é obrigatório na curva 2.</t>
  </si>
  <si>
    <t xml:space="preserve">Pelo mapa atual, Fases 2 a 4 são Articulação da ideia, Teoria do negócio e Descoberta do problema. A validação vai da Fase 4 (Descoberta) à 8 (Experimentos de validação).</t>
  </si>
  <si>
    <t xml:space="preserve">"Mergulho de validação (Fases 4 a 8) é obrigatório na curva 2", com links para os Vol. 2 e 3.</t>
  </si>
  <si>
    <t xml:space="preserve">*Você tem founder-market-fit com a nova curva também, ou está projetando a sua competência da curva atual numa área onde não tem a mesma profundidade?*</t>
  </si>
  <si>
    <t xml:space="preserve">FMF vira critério da fase ("FMF Check", "TAM mais FMF") sem definição nem método neste volume, que se diz 100% autocontido. O callout ainda tem "A pergunta crítica." solto.</t>
  </si>
  <si>
    <t xml:space="preserve">Definir na primeira menção: "fit fundador-mercado, ou seja, conhecimento do setor, ativo diferenciado e energia para a travessia". Transformar as três perguntas do caso Magalu num FMF Check com escala.</t>
  </si>
  <si>
    <t xml:space="preserve">Detecção antecipada de saturação do modelo de crescimento vigente, e construção deliberada da próxima fonte de crescimento antes que a atual colapse.</t>
  </si>
  <si>
    <t xml:space="preserve">Logo após a cena volta o esqueleto 5W1H: O QUÊ sem verbo (125), POR QUÊ (128), QUANDO (134), QUEM (138), COMO (142), só com títulos novos. É a definição de manual que a edição prometeu evitar.</t>
  </si>
  <si>
    <t xml:space="preserve">Fundir 125 a 140 em dois parágrafos que respondam à pergunta do diretor comercial: por que a saturação engana (sinais), quando agir (dois sinais por dois trimestres) e quem decide (o CEO, com squad próprio).</t>
  </si>
  <si>
    <t xml:space="preserve">### A Janela de Ouro da Reinvenção: Quando o Core Business Ainda Gera Caixa Forte, Mas o CAC Marginal Sobe</t>
  </si>
  <si>
    <t xml:space="preserve">Títulos longos em Title Case, com inglês e dois-pontos (110, 123, 128, 134, 142, 327, 370, 396, 415). Alguns prometem mais que o corpo, como 396 ("Queimar Todo o Caixa em Vaidade").</t>
  </si>
  <si>
    <t xml:space="preserve">Caixa de frase e uma ideia por título: "Quando começar", "Quem conduz", "Os sete passos", "O caso Magalu", "Armadilhas", "O Espelho de Grove".</t>
  </si>
  <si>
    <t xml:space="preserve">Comece quando pelo menos dois dos sinais antecedentes de saturação (listados no COMO) aparecem por dois ou mais trimestres consecutivos.</t>
  </si>
  <si>
    <t xml:space="preserve">Remete à seção "COMO", que não existe mais com esse nome. Resíduo do esquema antigo visível para o leitor (o Vol. 3, linha 6294, também cita "abertura do COMO").</t>
  </si>
  <si>
    <t xml:space="preserve">Trocar "(listados no COMO)" por "(ver Passo 1, logo abaixo)".</t>
  </si>
  <si>
    <t xml:space="preserve">### O Fundador como Arquiteto do Horizonte 2 e 3, o COO no Core Business e o Squad Isolado</t>
  </si>
  <si>
    <t xml:space="preserve">O título promete divisão de papéis entre fundador, COO e squad, mas o corpo só lista executor, participantes e decisor. COO e squad não aparecem, e os horizontes ainda não foram definidos.</t>
  </si>
  <si>
    <t xml:space="preserve">Ou encurtar para "Quem conduz a segunda curva", ou entregar o que o título promete: CEO nos horizontes 2 e 3, COO no core, squad com líder próprio reportando ao CEO (hoje solto na linha 280).</t>
  </si>
  <si>
    <t xml:space="preserve">title "S-curves de crescimento — quando construir a próxima curva"</t>
  </si>
  <si>
    <t xml:space="preserve">O xychart não tem legenda e as três curvas convergem perto de 100, sem a segunda superar a primeira. No Cirque (1470) o texto fala em linha "superior" e "inferior", mas elas se cruzam.</t>
  </si>
  <si>
    <t xml:space="preserve">Desenhar a curva 1 caindo depois do pico e a curva 2 passando por cima dela. Nos três gráficos da fase (148, 1462, 1517), dizer no texto qual linha é qual pela ordem, ou trocar por tabela.</t>
  </si>
  <si>
    <t xml:space="preserve">quando ainda há espaço na [[IGNICAO-Vol-6-Receita-e-Pessoas#FASE 16 — TIME, LIDERANÇA EXECUTIVA E CULTURA EM ESCALA|Fase 16 (Vol. 6)]] (Crescimento e Capital).</t>
  </si>
  <si>
    <t xml:space="preserve">Os seis caminhos de expansão estão na Fase 15 (Máquina de crescimento, Vol. 6, linha 252 em diante), não na 16 (Time e liderança). O rótulo "Crescimento e Capital" não é nome de fase.</t>
  </si>
  <si>
    <t xml:space="preserve">Apontar o link para a Fase 15 do Vol. 6 (Máquina de crescimento e expansão em escala) e apagar "(Crescimento e Capital)". O mesmo link errado está no Vol. 3, linha 6292.</t>
  </si>
  <si>
    <t xml:space="preserve">Fase 16 (Vol. 6)]] traz seis caminhos de expansão disciplinada: três intra-conta (workflow adjacente, papel adjacente, ownership de sistema) e três extra-conta (segmento, geografia, produto).</t>
  </si>
  <si>
    <t xml:space="preserve">Mesma remissão errada da linha 179: o conteúdo está na Fase 15 do Vol. 6, não na 16.</t>
  </si>
  <si>
    <t xml:space="preserve">Trocar link e rótulo para Fase 15. De quebra, traduzir "ownership de sistema" (tornar-se o sistema de registro do cliente).</t>
  </si>
  <si>
    <t xml:space="preserve">#### Passo 1, monitore os sinais antecedentes de saturação</t>
  </si>
  <si>
    <t xml:space="preserve">Resíduo da troca mecânica: vírgula no lugar de dois-pontos depois de "Passo N". Aparece nos sete passos e em todos os blocos "Como rodar" do Manual.</t>
  </si>
  <si>
    <t xml:space="preserve">"Passo 1: monitore os sinais antecedentes de saturação" ou só "1. Monitore os sinais...".</t>
  </si>
  <si>
    <t xml:space="preserve">Pipeline coverage diminuindo trimestre a trimestre. Taxa de conversão por etapa do funil degradando. "Custos escondidos" crescendo: mais SDRs por AE, mais ads por lead, mais conteúdo por MQL.</t>
  </si>
  <si>
    <t xml:space="preserve">Lista virada em frases sem verbo, uma atrás da outra. O padrão domina os cinco blocos de sinais, as armadilhas (398 a 410) e quase todos os "Onde o papel aceita tudo".</t>
  </si>
  <si>
    <t xml:space="preserve">Onde é checklist, assumir a lista com marcadores. Onde é argumento, escrever com verbo: "O CAC sobe três meses seguidos sem o LTV acompanhar. A cobertura de pipeline cai a cada trimestre."</t>
  </si>
  <si>
    <t xml:space="preserve">As features mais usadas são as mesmas há doze ou mais meses — estagnação do surface product.</t>
  </si>
  <si>
    <t xml:space="preserve">"Surface product" não é termo corrente e o leitor não vai entender. O trecho troca de língua o tempo todo: "Retention D90" (195), "limite de expansion" (199), "program de enablement" (1039).</t>
  </si>
  <si>
    <t xml:space="preserve">"...há doze meses ou mais, sinal de que a parte visível do produto parou de evoluir." Fazer uma passada só para o inglês: "retenção em 90 dias", "limite de expansão", "programa de capacitação", "revisão anual" (603).</t>
  </si>
  <si>
    <t xml:space="preserve">Há seis tipos clássicos de pivot maduro — cada um com gatilho e resposta diferentes.</t>
  </si>
  <si>
    <t xml:space="preserve">Os seis nomes vêm da tipologia de Eric Ries (A Startup Enxuta), que lista dez tipos de pivô. O texto não credita a fonte e chama de "clássicos" um recorte.</t>
  </si>
  <si>
    <t xml:space="preserve">"Eric Ries descreveu dez tipos de pivô em A Startup Enxuta. Seis deles servem à empresa madura:". Autoridade antes da lição, como a edição prometeu.</t>
  </si>
  <si>
    <t xml:space="preserve">| Platform pivot (produto vira plataforma) | Produto virou feature, há espaço para plataforma sob o produto | Slack era jogo (Glitch), virou plataforma de mensagens |</t>
  </si>
  <si>
    <t xml:space="preserve">Exemplos mal classificados: Slack (ferramenta interna do Glitch) e Instagram (Burbn) são zoom-in, não platform nem customer need. A Superhuman, em 219, foi comprada pela Grammarly em 2025.</t>
  </si>
  <si>
    <t xml:space="preserve">Rever a coluna de exemplos com a definição de Ries e conferir a situação das empresas em 2026. Se possível, trocar ao menos um caso por exemplo brasileiro de pivô de empresa madura.</t>
  </si>
  <si>
    <t xml:space="preserve">entrevistas qualitativas com clientes — churn (cancelamento) interviews, won/lost analysis, top clientes felizes.</t>
  </si>
  <si>
    <t xml:space="preserve">Glosa automática enfiada no meio do termo inglês quebra a expressão. O tique volta em "pivot (mudança de direção estratégica)" (125), "Churn (cancelamento)" (246) e "same-store sales (...)" (331).</t>
  </si>
  <si>
    <t xml:space="preserve">Escrever em português de uma vez: "entrevistas com clientes que cancelaram, análise de negócios ganhos e perdidos e conversa com os clientes mais satisfeitos".</t>
  </si>
  <si>
    <t xml:space="preserve">Na Fase 15, ela reaparece em forma mais complexa</t>
  </si>
  <si>
    <t xml:space="preserve">Estamos na Fase 19. Fase 15 é Máquina de crescimento, numeração antiga. A frase anterior ainda mistura "pivotar" (infinitivo) com "persevere" (imperativo) e repete a glosa.</t>
  </si>
  <si>
    <t xml:space="preserve">"A decisão entre pivotar e perseverar é difícil em qualquer fase. Na Fase 19, ela volta em forma mais complexa".</t>
  </si>
  <si>
    <t xml:space="preserve">**Scorecard de pivot vs. persevere (adaptado de Steve Blank + Eric Ries + dados propriamente calibrados).**</t>
  </si>
  <si>
    <t xml:space="preserve">Atribuição duvidosa: nem Blank nem Ries publicaram scorecard com essas seis dimensões. "Dados propriamente calibrados" insinua base que o texto não mostra, e "propriamente" é calco de "properly".</t>
  </si>
  <si>
    <t xml:space="preserve">"Scorecard de pivotar ou perseverar (autoral, inspirado em Steve Blank e Eric Ries)". Se houver base de calibração, dizer qual. Se não houver, tirar a menção.</t>
  </si>
  <si>
    <t xml:space="preserve">Churn &lt; 2%/mês e caindo, ou logo churn quase zero</t>
  </si>
  <si>
    <t xml:space="preserve">"Logo churn" (perda de clientes em número) lido em português vira "ou logo, churn quase zero". O leitor não vai entender.</t>
  </si>
  <si>
    <t xml:space="preserve">"Churn abaixo de 2% ao mês e caindo, ou perda de clientes, em número, perto de zero".</t>
  </si>
  <si>
    <t xml:space="preserve">**O que pivot significa em Fase 15 (vs. Fase 6-9).**</t>
  </si>
  <si>
    <t xml:space="preserve">Numeração antiga. A fase atual é a 19, e no mapa novo os pivôs iniciais acontecem entre a Fase 8 (Experimentos) e a 12 (Validação do modelo), não 6 a 9.</t>
  </si>
  <si>
    <t xml:space="preserve">"O que pivô significa na Fase 19 (e o que significava nas Fases 8 a 12)". Conferir o intervalo com o autor.</t>
  </si>
  <si>
    <t xml:space="preserve">Em Fase 15, pivot é mais granular</t>
  </si>
  <si>
    <t xml:space="preserve">O parágrafo traz quatro números da numeração antiga: "Em Fase 6-9", "Em Fase 15", "chegou na Fase 15" e "empresa em Fase 6".</t>
  </si>
  <si>
    <t xml:space="preserve">Trocar Fase 15 por Fase 19 e "empresa em Fase 6" por "empresa antes do PMF". Melhor ainda: "empresa madura" e "empresa em validação", sem número.</t>
  </si>
  <si>
    <t xml:space="preserve">&gt; [!important] O maior erro em Fase 15</t>
  </si>
  <si>
    <t xml:space="preserve">Título do callout com a numeração antiga. É a Fase 19.</t>
  </si>
  <si>
    <t xml:space="preserve">"O maior erro na reinvenção".</t>
  </si>
  <si>
    <t xml:space="preserve">Empresas com core em crescimento forte mantêm em dez a quinze por cento.</t>
  </si>
  <si>
    <t xml:space="preserve">Verbo errado: se o padrão do adjacente é 20%, ficar em 10% a 15% é reduzir, não manter. A frase também não diz o que fica nessa faixa.</t>
  </si>
  <si>
    <t xml:space="preserve">"Empresas com o core ainda crescendo forte reduzem o adjacente para dez a quinze por cento."</t>
  </si>
  <si>
    <t xml:space="preserve">Time misto. Pessoas do core tentando tocar moonshot em vinte por cento do tempo. Resultado. Nenhum dos dois anda. Moonshot exige time dedicado. Métricas iguais.</t>
  </si>
  <si>
    <t xml:space="preserve">Lista corrompida pela troca mecânica: os rótulos dos três erros ("Alocação no papel", "Time misto", "Métricas iguais") viraram frases soltas e "Resultado:" virou "Resultado.".</t>
  </si>
  <si>
    <t xml:space="preserve">Refazer como três itens: "Alocação só no papel: ..." / "Time misto: gente do core toca o moonshot em 20% do tempo, e nenhum dos dois anda." / "Métricas iguais: ...".</t>
  </si>
  <si>
    <t xml:space="preserve">O exemplo clássico: a Microsoft se autodisrompendo de licenças perpétuas (Office) para subscrição cloud (Office 365).</t>
  </si>
  <si>
    <t xml:space="preserve">Não é o caso clássico de Christensen (ataque por baixo com produto mais simples), e sim troca de modelo de receita. "Subscrição" é uso lusitano e o Office 365 virou Microsoft 365 em 2020.</t>
  </si>
  <si>
    <t xml:space="preserve">Apresentar como troca de modelo de receita, com datas verificadas (Office 365 em 2011, virada sob Nadella a partir de 2014). "Assinatura em nuvem" no lugar de "subscrição cloud". "Em cinco anos" pede data de início.</t>
  </si>
  <si>
    <t xml:space="preserve">&gt; [!note] Alternativas a M&amp;A em reinvenção</t>
  </si>
  <si>
    <t xml:space="preserve">São 18 callouts entre 120 e 368, cortando o passo a passo. De 302 a 311 vêm três seguidos antes do Passo 7. O de 307 chama o Cap. 21 de "Post-Mortems Estratégicos", mas ele é catálogo de casos.</t>
  </si>
  <si>
    <t xml:space="preserve">Manter só os callouts que mudam a decisão do leitor. Remissões viram uma linha "Para aprofundar" no fim do passo, com título exato e link. O callout de 367 (Fase 14) também está fora de lugar.</t>
  </si>
  <si>
    <t xml:space="preserve">Resolvem 60-80% dos casos de "preciso entrar nesse mercado/tecnologia" sem o custo de integração.</t>
  </si>
  <si>
    <t xml:space="preserve">Precisão sem fonte. Nada sustenta a faixa de 60% a 80%.</t>
  </si>
  <si>
    <t xml:space="preserve">Tirar o número: "Muitas vezes resolvem a entrada no mercado sem o custo de integrar outra empresa."</t>
  </si>
  <si>
    <t xml:space="preserve">Transparência sobre o porquê: compartilhe os dados de saturação. Não é "mudança por mudança" — é diagnóstico sério.</t>
  </si>
  <si>
    <t xml:space="preserve">Três antíteses seguidas no playbook ("Não é X, é Y", "não é errada, é ciclo natural", "Convite, não imposição"). O tique volta em 121, 271, 601, 1495 e 1525.</t>
  </si>
  <si>
    <t xml:space="preserve">Afirmar direto: "Mostre ao time os dados de saturação. Diga que o core cumpriu o ciclo dele. Abra a nova curva para voluntários."</t>
  </si>
  <si>
    <t xml:space="preserve">Commitment temporal: "Nos próximos dezoito meses, vamos testar X. Se funcionar, expandimos. Se não, voltamos ao foco exclusivo no core."</t>
  </si>
  <si>
    <t xml:space="preserve">Contradiz a fase: 289 diz que 18 a 36 meses é o prazo realista, e 387 diz que quem trata reinvenção como projeto com prazo falha. O roteiro promete voltar ao core em 18 meses.</t>
  </si>
  <si>
    <t xml:space="preserve">"Compromisso de prazo: nos próximos dezoito meses vamos medir X. Se os sinais vierem, ampliamos. Se não vierem, trocamos a aposta, não a decisão de ter uma segunda curva."</t>
  </si>
  <si>
    <t xml:space="preserve">poderiam ter feito por volta de 2014 e 2016. Quando a empresa decidiu transformar profundamente a operação digital.</t>
  </si>
  <si>
    <t xml:space="preserve">Frase partida: a oração "quando a empresa decidiu..." ficou solta depois do ponto. "Por volta de 2014 e 2016" também não fecha.</t>
  </si>
  <si>
    <t xml:space="preserve">"...poderiam ter feito entre 2014 e 2016, quando a empresa decidiu transformar a operação digital."</t>
  </si>
  <si>
    <t xml:space="preserve">Concorrentes online (Americanas, Submarino, Mercado Livre) crescendo a taxas de trinta a cinquenta por cento ao ano, enquanto o varejo físico crescia em um dígito.</t>
  </si>
  <si>
    <t xml:space="preserve">Americanas.com e Submarino eram marcas da mesma B2W. Em 2015 e 2016, anos de recessão, o e-commerce brasileiro cresceu bem menos que 30% ao ano. "Interior do Sudeste" ignora Maia e Baú.</t>
  </si>
  <si>
    <t xml:space="preserve">Verificar as taxas (Ebit/Webshoppers) e escrever "B2W (Americanas.com e Submarino) e Mercado Livre". Descrever a rede como "lojas no Sul, Sudeste e Nordeste".</t>
  </si>
  <si>
    <t xml:space="preserve">Varejo físico ficando concentrado em consumidor mais de quarenta e cinco anos, e em geografias específicas. Margem do varejo físico estável, mas comprimida por aluguel, mais folha, mais concorrência.</t>
  </si>
  <si>
    <t xml:space="preserve">Resíduo do "+" virado "mais": falta "com" em "consumidor mais de 45" e a soma sai por extenso. Volta em "TAM mais FMF" (392, 1559) e "Diagnóstico... mais Plano" (125, 430).</t>
  </si>
  <si>
    <t xml:space="preserve">"...concentrado no consumidor com mais de quarenta e cinco anos" e "comprimida por aluguel, folha e concorrência". "Avaliação de TAM e de FMF".</t>
  </si>
  <si>
    <t xml:space="preserve">Mercado de e-commerce BR, ~R$ 100 bi+ em 2015</t>
  </si>
  <si>
    <t xml:space="preserve">Número provavelmente inflado: as estimativas do e-commerce B2C brasileiro em 2015 ficavam perto de R$ 40 bilhões (Ebit/Webshoppers), menos da metade.</t>
  </si>
  <si>
    <t xml:space="preserve">Verificar e citar a fonte ("cerca de R$ 41 bilhões em 2015, segundo a Ebit"), ou tirar o número da tabela.</t>
  </si>
  <si>
    <t xml:space="preserve">O e-commerce brasileiro faturou R$ 41,3 bilhões em 2015, alta de 15,3% sobre 2014, segundo a E-bit/Buscapé. É menos da metade dos R$ 100 bilhões do livro.</t>
  </si>
  <si>
    <t xml:space="preserve">https://consumidormoderno.com.br/vendas-do-e-commerce-sobem-153-em-2015/</t>
  </si>
  <si>
    <t xml:space="preserve">| C. Verticalizar para serviços financeiros (crédito ao consumidor) | Mercado de crédito popular | Média. Base de clientes existente | Exige licença bancária ou parceria, risco regulatório |</t>
  </si>
  <si>
    <t xml:space="preserve">Em 2014 a Magalu já tinha crédito ao consumidor havia mais de uma década (crediário e Luizacred, criada com o Unibanco em 2001). "Não conhece banking" (346) é erro que o leitor vai notar.</t>
  </si>
  <si>
    <t xml:space="preserve">Reescrever a Candidata C como expansão de ativo que já existia (crediário e Luizacred) rumo a conta digital e pagamentos. Isso reforça a tese do próprio caso: apostar no ativo diferenciado.</t>
  </si>
  <si>
    <t xml:space="preserve">Em 2014 a Magalu já tinha crédito ao consumidor havia mais de uma década. A Luizacred nasceu em 2001 de parceria com o Unibanco (hoje Itaú Unibanco), que segue ativa.</t>
  </si>
  <si>
    <t xml:space="preserve">https://www.infomoney.com.br/?p=1696596</t>
  </si>
  <si>
    <t xml:space="preserve">Controle familiar permitindo horizonte longo de pagamento.</t>
  </si>
  <si>
    <t xml:space="preserve">"Horizonte longo de pagamento" é calco de "long payback". O sentido é prazo de retorno do investimento.</t>
  </si>
  <si>
    <t xml:space="preserve">"Controle familiar que tolera retorno de longo prazo."</t>
  </si>
  <si>
    <t xml:space="preserve">Aquisições de empresas digitais (Netshoes em 2019, Estante Virtual, Época Cosméticos, e outras).</t>
  </si>
  <si>
    <t xml:space="preserve">A Época Cosméticos foi comprada em 2013, fora da janela "entre 2015 e 2020". O pico "de ordem de R$ 130 bilhões" e a queda "em 2022 a 2024" (começou em 2021) também pedem checagem.</t>
  </si>
  <si>
    <t xml:space="preserve">Verificar datas e valores e escrever "Época Cosméticos (2013), Netshoes (2019), Estante Virtual (2020)". Dar o pico de valor de mercado com data e fonte. "Da ordem de", não "de ordem de".</t>
  </si>
  <si>
    <t xml:space="preserve">&gt; [!important] A lição transferível da Magalu</t>
  </si>
  <si>
    <t xml:space="preserve">"Lição transferível" é cabeçalho pedagógico que o autor já combinou cortar. O callout repete o diagnóstico e o critério de doze meses que voltam em 387 e 1559.</t>
  </si>
  <si>
    <t xml:space="preserve">Tirar o callout e fechar o caso com uma frase: "A Magalu escolheu a aposta pelo ativo que já tinha, as lojas como rede logística, e bancou a travessia por uma década."</t>
  </si>
  <si>
    <t xml:space="preserve">Quem trata segunda curva como "projeto especial" com prazo de doze meses sempre falha.</t>
  </si>
  <si>
    <t xml:space="preserve">O mesmo par de frases aparece três vezes (355, 387, 1559), sempre com "sempre falha". O Resumo operacional (429 a 440) repete ainda as armadilhas e os critérios de saída.</t>
  </si>
  <si>
    <t xml:space="preserve">Deixar a ideia uma vez, no Fechamento, sem o absoluto: "Segunda curva tratada como projeto de doze meses costuma morrer antes de mostrar tração."</t>
  </si>
  <si>
    <t xml:space="preserve">### O Interrogatório de Christensen e Grove: O Que Vai Matar o Nosso Negócio Atual?</t>
  </si>
  <si>
    <t xml:space="preserve">As sete perguntas são do próprio texto (categorias de saturação, 70/20/10, construir ou comprar). Pendurar Christensen e Grove no título é autoridade colada.</t>
  </si>
  <si>
    <t xml:space="preserve">"Sete perguntas antes de declarar saturação". O cânone já tem lugar certo no Espelho de Grove, logo adiante.</t>
  </si>
  <si>
    <t xml:space="preserve">Tenho caixa suficiente para financiar dezoito a trinta e seis meses de segunda curva, enquanto o core sustenta a empresa?</t>
  </si>
  <si>
    <t xml:space="preserve">A fase não cita nenhum instrumento brasileiro para bancar a segunda curva (Lei do Bem, Finep, Embrapii, BNDES) nem gatilhos locais de inflexão, como a transição para IBS e CBS.</t>
  </si>
  <si>
    <t xml:space="preserve">Acrescentar ao Passo 4 um parágrafo sobre funding não diluitivo da nova curva (Lei do Bem para P&amp;D, Finep, Embrapii), com remissão ao Vol. 5, Cap. 17. Usar a reforma tributária como "força 10X" da cena de Rafael e Bia.</t>
  </si>
  <si>
    <t xml:space="preserve">### A Prova de Que a Segunda Curva Atingiu Tração Própria Sem Destruir o Caixa Central</t>
  </si>
  <si>
    <t xml:space="preserve">O título promete critério de caixa, mas nenhum item do checklist mede o core: geração de caixa, runway ou teto de queima da unidade nova. As metas de tempo do CEO divergem (382, 423, 472).</t>
  </si>
  <si>
    <t xml:space="preserve">Acrescentar: "Core manteve a geração de caixa orçada, a nova unidade queima até o teto aprovado e o runway total passa de 18 meses." Fixar uma só meta de tempo do CEO nos três lugares.</t>
  </si>
  <si>
    <t xml:space="preserve">learning velocity ≥ Fase 7 original (se menor, está sendo tratada como projeto lateral)</t>
  </si>
  <si>
    <t xml:space="preserve">Contradiz a tabela de métricas (471), que usa a Fase 8 para a mesma métrica. Fase 7 é Formulação de hipóteses. Resíduo da numeração antiga.</t>
  </si>
  <si>
    <t xml:space="preserve">"velocidade de aprendizado igual ou maior que a da Fase 8 (Experimentos de validação)". Na mesma linha, "hipóteses bet-the-company" (as que põem a empresa em jogo) vira "hipóteses críticas", cinco por trimestre.</t>
  </si>
  <si>
    <t xml:space="preserve">"Vamos contratar um VP de Inovação". Sem autonomia real e sem poder de decisão, viram teatros caros.</t>
  </si>
  <si>
    <t xml:space="preserve">Concordância quebrada: sujeito singular, verbo no plural. O trecho tem outras: "muitos dilui foco" (496), "mini-mills disrompeu" (775), "do seu tecnologia" (966).</t>
  </si>
  <si>
    <t xml:space="preserve">"Sem autonomia e sem poder de decisão, o cargo vira teatro caro." Revisar a concordância nas linhas citadas.</t>
  </si>
  <si>
    <t xml:space="preserve">Os clientes top sempre querem mais do mesmo. Os disruptores sempre começam por baixo.</t>
  </si>
  <si>
    <t xml:space="preserve">Contradiz o próprio Manual (770): na disrupção de novo mercado o entrante começa por quem não consome, não por baixo. Dois "sempre" logo antes de o livro distinguir os dois tipos.</t>
  </si>
  <si>
    <t xml:space="preserve">"Os melhores clientes tendem a pedir mais do mesmo. O disruptor começa por baixo ou por quem hoje não compra de ninguém."</t>
  </si>
  <si>
    <t xml:space="preserve">Moore respondeu: "Ele sairia de memórias e apostaria tudo em microprocessadores".</t>
  </si>
  <si>
    <t xml:space="preserve">No relato de Grove (Only the Paranoid Survive), Moore responde só que o novo CEO os tiraria de memórias. A segunda metade da fala foi acrescentada.</t>
  </si>
  <si>
    <t xml:space="preserve">Citar fiel: "Ele nos tiraria do negócio de memórias". A aposta em microprocessadores entra depois, como narração.</t>
  </si>
  <si>
    <t xml:space="preserve">1. **A Pergunta da Autocanibalização:** Qual tecnologia, modelo de preços ou mudança regulatória poderia tornar o seu produto principal obsoleto em 36 meses</t>
  </si>
  <si>
    <t xml:space="preserve">Espelho com três perguntas de sim ou não, sem escala nem leitura do resultado, e sem os arquétipos. O leitor não descobre em que estágio está nem o que fazer se responder mal.</t>
  </si>
  <si>
    <t xml:space="preserve">Dar escala de 0 a 2 por pergunta, com leitura (0 a 2: core em risco, 3 a 4: atenção, 5 a 6: saudável). Mostrar como Bia responderia, o que fecha a cena da abertura.</t>
  </si>
  <si>
    <t xml:space="preserve">**O Ritual de Segunda-Feira às 9h:** Separe formalmente no orçamento e no organograma um squad enxuto de Segunda Curva reportando direto ao fundador</t>
  </si>
  <si>
    <t xml:space="preserve">Não é ritual: é decisão estrutural de uma vez só, sem duração, participantes nem pauta. Ninguém muda orçamento e organograma numa segunda de manhã.</t>
  </si>
  <si>
    <t xml:space="preserve">Ritual semanal de 30 minutos: CEO e líder da nova curva revisam hipóteses testadas, aprendizados e horas do CEO na semana, e saem com uma decisão. A criação do squad vai para o checklist.</t>
  </si>
  <si>
    <t xml:space="preserve">Três essenciais para a fase. Canvases complementares:</t>
  </si>
  <si>
    <t xml:space="preserve">A hierarquia some no Manual, que detalha 13 frameworks com o mesmo peso, inclusive JTBD e Blitzscaling, fora do tema. E a abertura (24, 103) promete "8 frameworks" que não são estes três.</t>
  </si>
  <si>
    <t xml:space="preserve">Alinhar promessa e Oficina: manter no Manual os três essenciais e os dois canvases, e reduzir os demais a uma linha de uso na reinvenção com remissão ao volume de origem.</t>
  </si>
  <si>
    <t xml:space="preserve">logo a seguir.1, [[#Framework: Scenario Planning (Pierre Wack na Royal Dutch Shell, anos 1970)|Framework: Scenario Planning (Pierre Wack na Royal Dutch Shell, anos 1970)]] e [[#Framework: Blitzscaling</t>
  </si>
  <si>
    <t xml:space="preserve">Texto corrompido: "a seguir.1," e uma fila de links ligada por "e ... a ..." sem sentido. A frase não fecha.</t>
  </si>
  <si>
    <t xml:space="preserve">Cortar tudo depois de "logo a seguir." Se quiser os links, fazer uma lista própria: "No Manual: Scenario Planning, Hoshin Kanri, OGSM..." com um link por item.</t>
  </si>
  <si>
    <t xml:space="preserve">A Oficina (Manual e canvases, 477 a 1555) soma cerca de 9.700 palavras, quase o dobro do corpo da fase (108 a 441, cerca de 5.500), com exemplos genéricos que nunca voltam ao caso de abertura.</t>
  </si>
  <si>
    <t xml:space="preserve">Cortar o Manual pela metade: os três essenciais com exemplo do arquétipo, o resto em remissão. A fase ganha ritmo e o leitor acha o que importa.</t>
  </si>
  <si>
    <t xml:space="preserve">1. Cenários ≠ previsões.** Não se está tentando prever, está-se preparando para múltiplos futuros possíveis.</t>
  </si>
  <si>
    <t xml:space="preserve">Negrito quebrado: o "**" de abertura sumiu e o de fechamento aparece cru. Acontece nas quatro regras do Scenario Planning (494 a 500) e em 1227.</t>
  </si>
  <si>
    <t xml:space="preserve">"1. **Cenários não são previsões.** Ninguém tenta prever. A empresa se prepara para vários futuros possíveis."</t>
  </si>
  <si>
    <t xml:space="preserve">incertezas criam divergência entre cenários (ex.: Trump reeleito vs. Democrata vence).</t>
  </si>
  <si>
    <t xml:space="preserve">Exemplo vencido: Trump foi reeleito em 2024, então a incerteza já se resolveu em 2026. É americano num manual para fundador brasileiro. O item abre com "Driven por drivers", ilegível.</t>
  </si>
  <si>
    <t xml:space="preserve">"4. **Movidos por tendências e incertezas.** Tendências afetam todos os cenários. Incertezas os fazem divergir (ex.: rumo fiscal do governo eleito em outubro de 2026, ou ritmo da transição para IBS e CBS)."</t>
  </si>
  <si>
    <t xml:space="preserve">Para planejamento operacional de curto prazo (OKRs, orçamento anual), Em ambientes muito estáveis onde variabilidade de cenários é baixa, Como substituto de estratégia, cenários informam estratégia</t>
  </si>
  <si>
    <t xml:space="preserve">Lista achatada numa frase, com maiúscula depois de vírgula. Acontece em 14 blocos "Quando deixar..." e "Onde o papel aceita tudo" (625, 629, 678, 733, 869, 1107, 1185, 1333).</t>
  </si>
  <si>
    <t xml:space="preserve">Voltar à lista com marcadores ou reescrever em prosa: "Deixe na gaveta no planejamento de curto prazo, em mercados estáveis e quando alguém quiser usar cenários no lugar da estratégia."</t>
  </si>
  <si>
    <t xml:space="preserve">Hoje é o método preferido em empresas industriais japonesas e em algumas ocidentais como Danaher, Intel.</t>
  </si>
  <si>
    <t xml:space="preserve">A Intel é o berço dos OKRs (Andy Grove), não caso conhecido de Hoshin Kanri. A enumeração também ficou truncada ("como Danaher, Intel").</t>
  </si>
  <si>
    <t xml:space="preserve">Verificar e usar casos documentados: "...e em ocidentais como Danaher e HP."</t>
  </si>
  <si>
    <t xml:space="preserve">Hoshin Kanri ("gestão de direção") foi desenvolvido no Japão nos anos 1950-60</t>
  </si>
  <si>
    <t xml:space="preserve">Falta a ponte brasileira: Vicente Falconi difundiu o método aqui como Gerenciamento pelas Diretrizes (GPD), nome que o leitor encontra nas empresas. "Gestão de direção" não é a tradução corrente.</t>
  </si>
  <si>
    <t xml:space="preserve">"Hoshin Kanri, conhecido no Brasil como Gerenciamento pelas Diretrizes desde o livro de Vicente Falconi, ...". Dá autoridade local e abre espaço para exemplo brasileiro.</t>
  </si>
  <si>
    <t xml:space="preserve">Empresa SaaS brasileira madura (R$ 120M ARR):</t>
  </si>
  <si>
    <t xml:space="preserve">Os exemplos do Manual usam empresas anônimas (522, 607, 669, 1093, 1235), quase sempre "SaaS de gestão financeira". Lucas e Marina, com SaaS vertical e finanças embutidas, caberiam em todos.</t>
  </si>
  <si>
    <t xml:space="preserve">Usar a empresa de Lucas e Marina como fio dos exemplos (Hoshin, OGSM, Três Horizontes, JTBD). Henrique serve ao Scenario Planning (Finep, BNDES, câmbio). Dra. Camila serve ao Playing to Win.</t>
  </si>
  <si>
    <t xml:space="preserve">P&amp;G adotou e modernizou o framework nos anos 1990 sob A.G. Lafley</t>
  </si>
  <si>
    <t xml:space="preserve">Lafley só virou CEO da P&amp;G em 2000, como o próprio trecho diz em 994. O parágrafo ainda chama o OGSM de "irmão ocidental" do Hoshin logo depois de lhe dar origem japonesa.</t>
  </si>
  <si>
    <t xml:space="preserve">Verificar a origem e reescrever: "A P&amp;G usa o OGSM há décadas e o espalhou por grandes empresas de consumo." Tirar "sob A.G. Lafley" e o "irmão ocidental".</t>
  </si>
  <si>
    <t xml:space="preserve">Lafley só virou CEO da P&amp;G em 8 de junho de 2000. A origem do OGSM é incerta e costuma ser associada à própria P&amp;G, sem data verificável.</t>
  </si>
  <si>
    <t xml:space="preserve">https://www.sec.gov/Archives/edgar/data/0000080424/000008042400000013/0002.txt</t>
  </si>
  <si>
    <t xml:space="preserve">Mesma empresa SaaS:</t>
  </si>
  <si>
    <t xml:space="preserve">A "mesma empresa" não fecha: no Hoshin tem R$ 120M e meta de R$ 180M no ano 1. No OGSM a meta é R$ 150M em 2027 (657) e R$ 300M em 2028. O Objective de 655 é numérico, contra a regra de 648.</t>
  </si>
  <si>
    <t xml:space="preserve">Fixar uma linha do tempo única (ex.: R$ 120 milhões em 2026, R$ 180 milhões em 2027, R$ 300 milhões em 2029) e usar nos três frameworks. O Objective vira frase qualitativa e os números descem para Goals.</t>
  </si>
  <si>
    <t xml:space="preserve">OGSM é anual/trianual.</t>
  </si>
  <si>
    <t xml:space="preserve">"Trianual" quer dizer três vezes por ano. O sentido pretendido é a cada três anos, "trienal".</t>
  </si>
  <si>
    <t xml:space="preserve">"O OGSM roda em ciclo anual, com horizonte de três a cinco anos."</t>
  </si>
  <si>
    <t xml:space="preserve">- Van Eikenhorst, M. &amp; Koenders, L. (2018). *OGSM: The One Page Strategy*. Scriptum Publishing.</t>
  </si>
  <si>
    <t xml:space="preserve">Referência suspeita. O livro de OGSM conhecido da Scriptum é de Marc van Eck e Ellen Leenhouts. Autores, título e ano podem estar trocados.</t>
  </si>
  <si>
    <t xml:space="preserve">Verificar autoria, título e ano antes de publicar. Se não confirmar, retirar a referência.</t>
  </si>
  <si>
    <t xml:space="preserve">1. Financeira: "como nos vemos para acionistas?" (receita, lucro, ROI).</t>
  </si>
  <si>
    <t xml:space="preserve">A tradução inverte o sentido: Kaplan e Norton perguntam como os acionistas nos veem, não como nos vemos. Mesmo erro na perspectiva Cliente (701).</t>
  </si>
  <si>
    <t xml:space="preserve">"Financeira: como os acionistas nos veem?" e "Cliente: como os clientes nos veem?".</t>
  </si>
  <si>
    <t xml:space="preserve">(Este é o padrão em companies that survived disruption.)</t>
  </si>
  <si>
    <t xml:space="preserve">Frase inglesa que sobrou da tradução no meio do passo a passo. Um leitor exigente usa isso para desacreditar o texto.</t>
  </si>
  <si>
    <t xml:space="preserve">"(É o padrão das empresas que sobreviveram à disrupção.)" Trocar também "freedom para experimentar" por "liberdade para experimentar".</t>
  </si>
  <si>
    <t xml:space="preserve">3. Cresça para cima: sobre no mercado com produto melhorando.</t>
  </si>
  <si>
    <t xml:space="preserve">"Sobre" no lugar de "suba". No item 1 (794), "atende" no lugar do imperativo "atenda".</t>
  </si>
  <si>
    <t xml:space="preserve">"3. Suba de segmento à medida que o produto melhora." e "1. Ataque um incumbente grande: atenda quem não consome ou a ponta de baixo."</t>
  </si>
  <si>
    <t xml:space="preserve">- Ciba-Geigy / Novartis: pharma (exploit) + genomics research (explore).</t>
  </si>
  <si>
    <t xml:space="preserve">O caso de O'Reilly e Tushman (HBR, 2004) é a Ciba Vision, de lentes de contato, não pesquisa genômica. O da IBM ("PC sucesso") ignora a venda da divisão de PCs à Lenovo.</t>
  </si>
  <si>
    <t xml:space="preserve">Verificar e usar os casos do artigo original (Ciba Vision, USA Today), com uma frase de contexto para cada.</t>
  </si>
  <si>
    <t xml:space="preserve">- [[IGNICAO-Vol-1-Ideacao#FASE 2 — ARTICULAÇÃO E CAPTURA DA IDEIA|Fase 2 (Vol. 1)]], Emergência: performance lenta, ceticismo.</t>
  </si>
  <si>
    <t xml:space="preserve">A troca mecânica corrompeu as três etapas da curva S (Emergência, Aceleração, Maturidade): viraram links para as Fases 2, 4 e 5 do livro, que nada têm com Foster.</t>
  </si>
  <si>
    <t xml:space="preserve">Restaurar: "- Etapa 1, emergência: desempenho cresce devagar, ceticismo." "- Etapa 2, aceleração: ..." "- Etapa 3, maturidade: ..." e remover os três links.</t>
  </si>
  <si>
    <t xml:space="preserve">Maybe sim, maybe não, Investir em próxima S cedo demais</t>
  </si>
  <si>
    <t xml:space="preserve">"Maybe sim, maybe não" mistura línguas e soa como piada. O bloco de S-Curves inteiro faz isso ("engine em maturity", "traditional em decline", "entrants").</t>
  </si>
  <si>
    <t xml:space="preserve">"Achar que a curva atual não acaba ('nossa tecnologia ainda tem décadas'). Pode ter, pode não ter." Traduzir também as linhas 958 a 978.</t>
  </si>
  <si>
    <t xml:space="preserve">"Hondana" não é referência que o leitor reconheça. Se é empresa real, falta contexto. Se é erro de nome, a comparação perde sentido.</t>
  </si>
  <si>
    <t xml:space="preserve">Verificar o nome. Sem empresa conhecida, cortar "estilo Hondana" e manter "(exemplo fictício)".</t>
  </si>
  <si>
    <t xml:space="preserve">#### Framework: Three Horizons Framework (McKinsey, 1999)</t>
  </si>
  <si>
    <t xml:space="preserve">Ferramentas copiadas de outros volumes: Three Horizons, Wardley, Strategy Canvas e Playing to Win (Vol. 1 e 2), JTBD (Vol. 2 e 4), Blitzscaling (Vol. 6), Hoshin (Vol. 7) e Canvas Wardley (Vol. 2).</t>
  </si>
  <si>
    <t xml:space="preserve">Manter aqui só o que é da Fase 19 e trocar as cópias por remissão com uma frase de uso na reinvenção (ex.: "Playing to Win: refaça as cinco escolhas para a nova curva, ver Vol. 1").</t>
  </si>
  <si>
    <t xml:space="preserve">Horizon 1, Extend &amp; defend core: melhorias e expansões do core business atual. Retorno em 6-18 meses. 70% do esforço tipicamente.</t>
  </si>
  <si>
    <t xml:space="preserve">A divisão 70/20/10 não é de Baghai, Coley e White (1999). Veio do Google e foi formalizada por Nagji e Tuff (HBR, 2012). A fase trata as duas coisas como uma só (451, 1069 a 1073).</t>
  </si>
  <si>
    <t xml:space="preserve">Separar: "Os três horizontes vêm da McKinsey (1999). A divisão 70/20/10 veio depois, do Google, popularizada por Nagji e Tuff (HBR, 2012)." Verificar.</t>
  </si>
  <si>
    <t xml:space="preserve">popularizou com "milkshake case study" em *Competing Against Luck* (2016) com Moesta, Dillon, Duncan.</t>
  </si>
  <si>
    <t xml:space="preserve">Os coautores de Competing Against Luck são Taddy Hall, Karen Dillon e David Duncan, como registra a própria referência da linha 1265. Moesta não assina o livro.</t>
  </si>
  <si>
    <t xml:space="preserve">"...popularizou com o caso do milkshake em Competing Against Luck (2016), com Taddy Hall, Karen Dillon e David Duncan."</t>
  </si>
  <si>
    <t xml:space="preserve">Competing Against Luck (HarperCollins, 2016) é de Clayton Christensen com Taddy Hall, Karen Dillon e David S. Duncan. Bob Moesta não assina o livro.</t>
  </si>
  <si>
    <t xml:space="preserve">https://catalog.northloganlibrary.org/GroupedWork/2135c566-1176-b83a-3087-0cde3c8d53b9-eng/Home</t>
  </si>
  <si>
    <t xml:space="preserve">A frase da furadeira não está em Marketing Myopia (1960). Levitt a registrou em The Marketing Mode (1969), creditando Leo McGinneva.</t>
  </si>
  <si>
    <t xml:space="preserve">Verificar e corrigir: "Theodore Levitt popularizou, em 1969, a frase de Leo McGinneva sobre a furadeira..." e ajustar a referência da linha 1268.</t>
  </si>
  <si>
    <t xml:space="preserve">Remissão quebrada: o título de outra seção foi colado no meio da frase, com parênteses aninhados e sem link nem volume. Repete em 1225.</t>
  </si>
  <si>
    <t xml:space="preserve">"(e não só a entrevista de troca, as switch interviews, vista na Fase 5, Vol. 2)", com link para a seção.</t>
  </si>
  <si>
    <t xml:space="preserve">- Gerir rapidamente "demissão de rules": processos que funcionaram em tribo quebram em village, destruir e reinventar.</t>
  </si>
  <si>
    <t xml:space="preserve">Expressão corrompida: "demissão de rules" não tem sentido em nenhuma língua. O item anterior traz "Contraintuitive", grafia híbrida.</t>
  </si>
  <si>
    <t xml:space="preserve">"- Descartar regras rápido: processos que funcionavam na tribo quebram na vila. Desmonte e refaça." E "Movimentos contraintuitivos" no item anterior.</t>
  </si>
  <si>
    <t xml:space="preserve">Sentido perdido: a frase compara percentuais de contratações como se fossem pessoas. A ideia de Hoffman é contratar já quem é bom o bastante.</t>
  </si>
  <si>
    <t xml:space="preserve">"Em blitzscaling, contratar hoje quem atende 70% do perfil vale mais que esperar meses por quem atende 95%."</t>
  </si>
  <si>
    <t xml:space="preserve">Conselho arriscado sem ressalva no Brasil: dívida de compliance vira passivo trabalhista, tributário e de LGPD (multa de até 2% do faturamento, limitada a R$ 50 milhões por infração).</t>
  </si>
  <si>
    <t xml:space="preserve">"Aceite dívida técnica e de processo, nunca de compliance legal, trabalhista, tributário ou de dados." Remeter ao Vol. 8 (Cap. 10, LGPD, e Cap. 12, Compliance).</t>
  </si>
  <si>
    <t xml:space="preserve">- 2007-2011: blitzscaling. Contratação agressiva (time cresce 10x), expansão internacional, produtos múltiplos simultâneos, compliance atrasado.</t>
  </si>
  <si>
    <t xml:space="preserve">Detalhes atribuídos ao LinkedIn sem fonte ("compliance atrasado", "10x"). "IPO a $9B" (1320) confunde o preço da oferta, perto de US$ 4 bilhões, com o fechamento do primeiro dia.</t>
  </si>
  <si>
    <t xml:space="preserve">Verificar com o livro de Hoffman e escrever valores com moeda ("US$ 26,2 bilhões") e regência certa ("adquirido pela Microsoft").</t>
  </si>
  <si>
    <t xml:space="preserve">O diagrama liga os estágios de evolução em cadeia (Genesis, Produto, Commodity, Utility), como se fossem dependências. No mapa de Wardley, cadeia de valor é vertical e evolução, horizontal.</t>
  </si>
  <si>
    <t xml:space="preserve">Trocar por tabela de dois eixos ou por um mapa desenhado com três componentes posicionados. O flowchart do Mermaid não representa os dois eixos.</t>
  </si>
  <si>
    <t xml:space="preserve">Um componente que é Genesis hoje (LLMs em 2023) se torna Commodity mais rápido do que parece (LLM-as-a-service via API em 2025).</t>
  </si>
  <si>
    <t xml:space="preserve">"Hoje" com 2023 num livro de 2026, e a tabela da linha 1380 dá LLMs como Genesis em 2020. As duas datas brigam.</t>
  </si>
  <si>
    <t xml:space="preserve">"Os LLMs eram gênese em 2020 e em 2025 já eram serviço comprado por API." Usar a mesma data na tabela.</t>
  </si>
  <si>
    <t xml:space="preserve">No Open Finance Brasil, os dados vêm das APIs das instituições participantes, não do Banco Central. A startup precisa de autorização ou de agregador. "Open banking" virou Open Finance em 2022.</t>
  </si>
  <si>
    <t xml:space="preserve">"Infraestrutura de Open Finance | Commodity | Acessar via agregador autorizado ou como participante, sem construir". Remeter ao Vol. 10, Cap. 7.</t>
  </si>
  <si>
    <t xml:space="preserve">No Open Finance, os dados saem das interfaces dedicadas das instituições participantes autorizadas pelo Banco Central (Resolução Conjunta 1/2020, art. 23), não de APIs do BC. Empresa não autorizada só acessa por parceria com participante (art. 36).</t>
  </si>
  <si>
    <t xml:space="preserve">https://normativos.bcb.gov.br/Lists/Normativos/Attachments/51028/Res_Conj_0001_v7_L.pdf | https://openfinancebrasil.org.br/modelo-de-participacao/</t>
  </si>
  <si>
    <t xml:space="preserve">- **Eliminate**: que fatores que o setor compete podem ser totalmente eliminados?</t>
  </si>
  <si>
    <t xml:space="preserve">Frase truncada ("fatores que o setor compete"). A matriz ERRC muda de tradução a cada menção: "Aumentar" (294), "Raise" (1476), "elevar" (1493), "Eliminar/Reduzir/Raise/Create" (1543).</t>
  </si>
  <si>
    <t xml:space="preserve">"Eliminar: quais fatores que o setor dá como certos podem sair?" Fixar uma tradução só: Eliminar, Reduzir, Elevar, Criar.</t>
  </si>
  <si>
    <t xml:space="preserve">Mapeamento de mercado é a Fase 6 (onde o Vol. 2 traz este canvas). E reinvenção é a Fase 19, não a 15, como diz o fim do parágrafo ("Use também em Fase 15 (reinvenção)").</t>
  </si>
  <si>
    <t xml:space="preserve">"Use na Fase 6 (Mapeamento de mercado e concorrência)..." e "Use também na Fase 19, ao considerar a segunda curva."</t>
  </si>
  <si>
    <t xml:space="preserve">O título do bloco promete 30 a 60 minutos (1487) e o texto pede 4 a 8 horas. A revisão também diverge: 12 a 18 meses aqui, 18 a 24 meses em 1481.</t>
  </si>
  <si>
    <t xml:space="preserve">Trocar o título para "Passo a passo (meio dia de trabalho)" e escolher um só intervalo de revisão.</t>
  </si>
  <si>
    <t xml:space="preserve">| Atendimento ao lojista | Call center distante, demora dias | "Ponto-de-Atenção" — humano dedicado, resposta em horas | Raise |</t>
  </si>
  <si>
    <t xml:space="preserve">A tabela da Stone em 2014 parece inventada: "Ponto-de-Atenção", "Stone Box" e "Stone Hub" como software de PDV (1512, 1513) não batem com o histórico público nem com o Vol. 6 (linha 331, Linx).</t>
  </si>
  <si>
    <t xml:space="preserve">Verificar cada linha com fonte (prospecto do IPO de 2018). Sem dado, trocar por caso hipotético declarado ou por fatores sem nomes de produto. Os números de MDR e aluguel também pedem fonte.</t>
  </si>
  <si>
    <t xml:space="preserve">O prospecto do IPO de 2018 não cita Ponto-de-Atenção nem Stone Box. Stone Hub é a rede de polos locais de venda e atendimento, não software de PDV.</t>
  </si>
  <si>
    <t xml:space="preserve">Mesmo pequena em 2014, a Stone apostava em atendimento humano e presença local (os polos vieram depois). "Foco digital" descreve melhor as maquininhas de bolso do PagSeguro e da SumUp.</t>
  </si>
  <si>
    <t xml:space="preserve">Verificar e reescrever a linha: "Baixa em 2014, crescendo com polos e agentes locais | Raise". Isso muda a leitura do caso: a Stone ganhou com atendimento de perto, não com foco digital.</t>
  </si>
  <si>
    <t xml:space="preserve">A Stone não apostou em foco digital. O prospecto do IPO descreve modelo hiperlocal, com Stone Hubs perto dos clientes (quase 180 em junho de 2018) e Green Angels que atendem presencialmente.</t>
  </si>
  <si>
    <t xml:space="preserve">a Stone não tirava clientes da Cielo apenas via preço, abria mercado novo (lojistas pequenos antes desatendidos pela burocracia bancária).</t>
  </si>
  <si>
    <t xml:space="preserve">Duvidoso como oceano azul: a Stone disputou lojistas já atendidos por Cielo e Rede. Quem abriu o mercado do microlojista foram PagSeguro e SumUp, com maquininhas de bolso.</t>
  </si>
  <si>
    <t xml:space="preserve">Verificar. Se mantiver a Stone, apresentar como diferenciação por serviço num mercado existente. Para oceano azul, a maquininha de bolso de 2013 é exemplo mais limpo.</t>
  </si>
  <si>
    <t xml:space="preserve">o Capítulo 21 (Second-Time Founder) é a continuação natural depois do exit da Fase 20.</t>
  </si>
  <si>
    <t xml:space="preserve">O mesmo callout cita o tema primeiro como Capítulo 22 (correto, conforme o Sumário) e depois como Capítulo 21, que é o de post-mortems.</t>
  </si>
  <si>
    <t xml:space="preserve">Trocar por "o Capítulo 22", com link.</t>
  </si>
  <si>
    <t xml:space="preserve">FASE 20</t>
  </si>
  <si>
    <t xml:space="preserve">### O Paradoxo de Que as Melhores Empresas São Compradas, Mas Só Fecha no Preço Certo Quem Está Pronto Antes</t>
  </si>
  <si>
    <t xml:space="preserve">Título longo, em Title Case e com sintaxe torta ("O Paradoxo de Que"). O mesmo vale para as l. 1585, 2005 e 2028, que parecem frases inteiras.</t>
  </si>
  <si>
    <t xml:space="preserve">"Só vende bem quem se preparou antes". Na l. 2028: "O Espelho: quanto cai na sua conta no fechamento". Caixa de frase nos demais.</t>
  </si>
  <si>
    <t xml:space="preserve">Lucas e Marina conseguiram conduzir um processo competitivo impecável e fechar a transação em cento e vinte dias sem perder um único real de valuation na auditoria por uma única razão</t>
  </si>
  <si>
    <t xml:space="preserve">A cena entrega o final feliz na mesma frase em que apresenta a oferta. Sem dúvida, risco ou custo, a abertura perde a tensão que a edição promete.</t>
  </si>
  <si>
    <t xml:space="preserve">Abrir no impasse: duas ofertas em semanas diferentes, o waterfall mostrando quanto sobra a cada sócio, 35% em earn-out e a dúvida entre vender e seguir. O desfecho fica para o fechamento da fase.</t>
  </si>
  <si>
    <t xml:space="preserve">fechar a transação em cento e vinte dias</t>
  </si>
  <si>
    <t xml:space="preserve">Contradiz os prazos do próprio trecho: 6 a 18 meses (l. 1596), 6 a 12 (l. 1637), 12 no cronograma (l. 1731), 12 a 24 (l. 1939 e 1996). Venda desse porte ainda passa pelo CADE.</t>
  </si>
  <si>
    <t xml:space="preserve">Usar prazo coerente ("em dez meses, metade do que o mercado esperava") ou explicar o atalho: data room pronto, exclusividade curta, CADE em rito sumário. Separar também os dois compradores, que hoje sentam no mesmo café.</t>
  </si>
  <si>
    <t xml:space="preserve">sem perder um único real de valuation na auditoria</t>
  </si>
  <si>
    <t xml:space="preserve">O volume conta outra venda. No Cap. 19 (l. 6827), 35% do preço ficou num earn-out sem trava e Lucas virou refém da compradora. No Cap. 16 (l. 6220), ele recusou R$ 350 milhões.</t>
  </si>
  <si>
    <t xml:space="preserve">Alinhar o arco: usar aqui o mesmo negócio do Cap. 19, com o earn-out de 35% como o risco que a Fase 20 ensina a travar, e citar a recusa do Cap. 16 como antecedente.</t>
  </si>
  <si>
    <t xml:space="preserve">Numa tarde de quinta-feira em São Paulo, Lucas e Marina receberam um convite discreto para um café no último andar de um prédio na Faria Lima</t>
  </si>
  <si>
    <t xml:space="preserve">Lucas e Marina aparecem num só parágrafo e somem no resto da fase (1.458 linhas). Waterfall, earn-out, impostos, Espelho e fechamento nunca voltam ao caso deles.</t>
  </si>
  <si>
    <t xml:space="preserve">Fazer do negócio deles o fio da fase: o cap table deles no waterfall, a negociação das cinco cláusulas de earn-out, o escrow, a estrutura tributária. Fechar a fase no dia do closing.</t>
  </si>
  <si>
    <t xml:space="preserve">que você tenha sempre as três chaves na mão — vender no topo, abrir capital ou colher dividendos pelo resto da vida</t>
  </si>
  <si>
    <t xml:space="preserve">A bíblia reserva ao Vol. 9 a Cash Cow e a holding da Dra. Camila e o M&amp;A do lado comprador de Henrique. Os dois somem na fase de saída, e a chave dos dividendos nunca é tratada.</t>
  </si>
  <si>
    <t xml:space="preserve">Usar Camila para a chave dos dividendos, com remissão ao Cap. 23, e Henrique para o lado comprador, com remissão ao Cap. 13. Um parágrafo de cada dá rosto às três chaves.</t>
  </si>
  <si>
    <t xml:space="preserve">### O Mapa Completo da Liquidez: M&amp;A Estratégico, Private Equity, Secondaries, IPO e Cash Cow</t>
  </si>
  <si>
    <t xml:space="preserve">O título promete Cash Cow. O corpo lista cinco tipos que trocam Cash Cow por acqui-hire, o fechamento (l. 3025) repete a lista sem ela e não há remissão ao Cap. 23.</t>
  </si>
  <si>
    <t xml:space="preserve">Incluir a Cash Cow como sexto caminho, com critério de escolha e remissão ao Cap. 23, ou tirá-la do título e da abertura (l. 1574 e 1576).</t>
  </si>
  <si>
    <t xml:space="preserve">O entregável é o Plano de Exit (saída — venda ou encerramento da empresa). Contendo cenários, preparação, estrutura fiscal, e decisões estratégicas sobre timing e método.</t>
  </si>
  <si>
    <t xml:space="preserve">Resíduo do esquema 5W1H: O quê (l. 1582), Por quê (1587), Quando (1596), Quem (1600) e Como (1604) em blocos de manual. Aqui ainda há frase partida ("Contendo cenários...").</t>
  </si>
  <si>
    <t xml:space="preserve">Fundir os cinco blocos num parágrafo de transição depois da cena: "O entregável é o Plano de Saída, com cenários, preparação, estrutura fiscal e decisões sobre momento e método."</t>
  </si>
  <si>
    <t xml:space="preserve">tipicamente recebem valuations trinta a sessenta por cento menores do que poderiam. Pagam duas a três vezes mais em impostos</t>
  </si>
  <si>
    <t xml:space="preserve">A mesma perda vem com números diferentes e sem fonte: metade do preço (l. 1574), 30 a 60% (l. 1589 e 1996), 20 a 40% (l. 1679 e 1939). Banker: limiar de R$ 50M (l. 1737) e R$ 30M (l. 2019).</t>
  </si>
  <si>
    <t xml:space="preserve">Escolher um número com fonte citável ou trocar por formulação qualitativa ("perde poder de barganha e aceita desconto"). Usar o mesmo número e o mesmo limiar em todo o trecho.</t>
  </si>
  <si>
    <t xml:space="preserve">Founder que mantém a opção em aberto tem poder de barganha. Founder que precisa vender, quando o telefone toca, vende mal.</t>
  </si>
  <si>
    <t xml:space="preserve">Mistura founder e fundador, cofounder (l. 1843), Series e Série (l. 2618), board e conselho. E usa jargão que o leitor não entende: "capped corporate allocations" (l. 1760).</t>
  </si>
  <si>
    <t xml:space="preserve">"Fundador que mantém a opção aberta negocia melhor." Padronizar fundador, cofundador, Série B e conselho. Traduzir o jargão: "teto para o rateio de custos corporativos".</t>
  </si>
  <si>
    <t xml:space="preserve">### O Relógio de 18 a 24 Meses Antes da Liquidez: Quando Iniciar a Preparação Silenciosa</t>
  </si>
  <si>
    <t xml:space="preserve">O título fala em 18 a 24 meses e o corpo manda começar dois a três anos antes. O trecho ainda usa 12 meses (l. 1930), 18 meses (l. 1982) e dois a cinco anos (l. 1802).</t>
  </si>
  <si>
    <t xml:space="preserve">Fixar uma regra: "comece a preparar a empresa 24 meses antes e a estrutura tributária 36 meses antes". Alinhar título, Passos 3 e 6, checklist e tabela de métricas.</t>
  </si>
  <si>
    <t xml:space="preserve">Q1{"Empresa tem&lt;br/&gt;receita ≥ R$10M ARR&lt;br/&gt;e crescendo?"}</t>
  </si>
  <si>
    <t xml:space="preserve">Quem fatura menos de R$ 10 milhões só tem acqui-hire ou encerramento. Some a venda estratégica pequena, a mais comum no Brasil, a venda a fundo ou search fund e a Cash Cow.</t>
  </si>
  <si>
    <t xml:space="preserve">Trocar o primeiro corte por "A empresa dá lucro ou tem ativo estratégico?" e criar ramos para venda estratégica pequena, search fund e Cash Cow. Dar saída ao "não" do nó Q4 e corrigir "defensabilidade".</t>
  </si>
  <si>
    <t xml:space="preserve">Abaixo de R$ 10 milhões de ARR ainda há venda a comprador estratégico menor, venda a search fund ou PE pequeno e a via Cash Cow, que o próprio volume discute. O nó Q4 não tem saída para 'não'.</t>
  </si>
  <si>
    <t xml:space="preserve">/home/claude/ignicao/src/v09.md, l. 1606-1623 (checagem interna)</t>
  </si>
  <si>
    <t xml:space="preserve">**Herói** (o comprador/investidor, não você — o que *eles* ganham?)</t>
  </si>
  <si>
    <t xml:space="preserve">O callout diz que, na venda, o herói é o comprador. O canvas diz que é o cliente (l. 2571) e o caso Omie faz do contador o herói. O canvas nunca trata de venda.</t>
  </si>
  <si>
    <t xml:space="preserve">Acrescentar ao canvas um parágrafo de uso na venda: herói é o comprador, "mundo depois" é o portfólio dele com a sua empresa, "evidências" são as métricas auditadas.</t>
  </si>
  <si>
    <t xml:space="preserve">O processo formal leva seis a nove meses de S-1 ou prospecto, mais roadshow.</t>
  </si>
  <si>
    <t xml:space="preserve">S-1 é formulário da SEC americana. Falta o caminho brasileiro (CVM, Resolução 160, B3, Novo Mercado, Bovespa Mais), a seca de IPOs de tecnologia na B3 desde 2021 e a listagem nos EUA.</t>
  </si>
  <si>
    <t xml:space="preserve">"registro da oferta na CVM e listagem na B3, ou F-1 na SEC para listar nos EUA". Citar a janela fechada desde 2021 e remeter ao Cap. 17 deste volume. Conferir a regra da CVM vigente.</t>
  </si>
  <si>
    <t xml:space="preserve">&gt; [!tip] Capítulo 16 — Mercado Secundário de Ações Privadas</t>
  </si>
  <si>
    <t xml:space="preserve">Dois callouts seguidos apontam para o mesmo Cap. 16 com títulos diferentes. Nenhum bate com o título real, e o mesmo ocorre com os Caps. 13, 17 e 20 citados na fase.</t>
  </si>
  <si>
    <t xml:space="preserve">Manter um callout por capítulo, com o título real: "Capítulo 16: Liquidez secundária", "Capítulo 17: IPO no Brasil", "Capítulo 20: Retenção de talentos após M&amp;A".</t>
  </si>
  <si>
    <t xml:space="preserve">Dois ou mais sinais em duas ou mais categorias merece considerar a sério.</t>
  </si>
  <si>
    <t xml:space="preserve">Erro de concordância e de regência: sujeito no plural com verbo no singular, e "merece considerar" sem objeto.</t>
  </si>
  <si>
    <t xml:space="preserve">"Dois ou mais sinais, em pelo menos duas categorias, pedem uma conversa séria com o conselho."</t>
  </si>
  <si>
    <t xml:space="preserve">O que preparar, em cinco frentes.</t>
  </si>
  <si>
    <t xml:space="preserve">Seguem seis frentes (financeira, operacional, jurídica, governança, data room e CEO). O checklist (l. 1982) conta cinco e deixa o CEO de fora.</t>
  </si>
  <si>
    <t xml:space="preserve">Escrever "em seis frentes" e pôr a preparação do CEO no checklist, ou fundir "Preparação do CEO" com governança.</t>
  </si>
  <si>
    <t xml:space="preserve">Em exit (M&amp;A ou IPO), os proceeds não são divididos pro-rata</t>
  </si>
  <si>
    <t xml:space="preserve">Em IPO as preferenciais costumam converter em ordinárias e não há cascata de preferências. Em secondary, quem vende vende as próprias ações. A l. 2816 repete o erro.</t>
  </si>
  <si>
    <t xml:space="preserve">"Na venda da empresa, o dinheiro passa pela cascata de preferências antes de chegar aos comuns. No IPO, as preferenciais em geral convertem e a cascata não se aplica." Corrigir a l. 2816.</t>
  </si>
  <si>
    <t xml:space="preserve">Não checada. O limite de acesso a fontes da sessão acabou antes desta afirmação.</t>
  </si>
  <si>
    <t xml:space="preserve">Organize o cap table (tabela de capitalização — registro de quem tem quanto da empresa) sem zonas cinzentas.</t>
  </si>
  <si>
    <t xml:space="preserve">Glosa automática com travessão interno. Também em M&amp;A e IPO (l. 1600, com parênteses dentro de parênteses), secondary (l. 1650), due diligence (l. 1697) e liquidation preference (l. 1813).</t>
  </si>
  <si>
    <t xml:space="preserve">Glosar uma vez, no glossário do volume, e escrever em português quando houver termo: "tabela de sócios (cap table)" na primeira menção, depois só "cap table".</t>
  </si>
  <si>
    <t xml:space="preserve">|Fase 16 (Vol. 6)]], Operações)</t>
  </si>
  <si>
    <t xml:space="preserve">Remissão errada. A Fase 16 é Time, liderança e cultura. Processos e operações estão na Fase 17, no Vol. 7.</t>
  </si>
  <si>
    <t xml:space="preserve">Trocar o link para FASE 17, OPERAÇÕES, PROCESSOS E GESTÃO EM ESCALA (Vol. 7) e o texto para "(vide Fase 17, Vol. 7)".</t>
  </si>
  <si>
    <t xml:space="preserve">&gt; [!tip] Capítulo 14 (Vol. 5) — Planejamento de Rodada</t>
  </si>
  <si>
    <t xml:space="preserve">São 31 callouts entre as l. 1591 e 2040. Em "Preparação do CEO", três linhas de texto puxam três remissões seguidas. O de M&amp;A ativo (l. 1728) interrompe o passo que ensina a vender.</t>
  </si>
  <si>
    <t xml:space="preserve">Juntar as remissões numa caixa "Para aprofundar" no fim de cada Passo e cortar as que não mudam a decisão do leitor, como a de M&amp;A ativo e a de rodada pré-IPO.</t>
  </si>
  <si>
    <t xml:space="preserve">&gt; [!tip] Capítulo 16 (Vol. 5) — Instrumentos de Captação (SAFE, CRI, Debênture)</t>
  </si>
  <si>
    <t xml:space="preserve">O capítulo real trata de SAFE, nota conversível e mútuo conversível. CRI é título imobiliário e não serve a startup.</t>
  </si>
  <si>
    <t xml:space="preserve">"Capítulo 16 (Vol. 5): Instrumentos de captação (SAFE, nota conversível e mútuo conversível)".</t>
  </si>
  <si>
    <t xml:space="preserve">negocie o SPA (Share Purchase Agreement — contrato de compra e venda de participação)</t>
  </si>
  <si>
    <t xml:space="preserve">O trecho supõe sociedade anônima. Muitas startups brasileiras são Ltda, vendem quotas e precisam virar S.A. antes de IPO ou de certas rodadas. O tema não aparece.</t>
  </si>
  <si>
    <t xml:space="preserve">Na preparação jurídica (Passo 3): "Se a empresa ainda é Ltda, avalie com antecedência a transformação em S.A. Ela facilita classes de ações, preferências e a própria venda."</t>
  </si>
  <si>
    <t xml:space="preserve">&gt; [!tip] Capítulo 11 (Vol. 4) — Negociação em M&amp;A</t>
  </si>
  <si>
    <t xml:space="preserve">O Cap. 11 do Vol. 4 se chama "Negociação como disciplina" e dá um parágrafo a M&amp;A, que remete de volta ao Cap. 19 deste volume. Remissão circular que promete demais.</t>
  </si>
  <si>
    <t xml:space="preserve">"Capítulo 11 (Vol. 4): Negociação como disciplina, com BATNA e preparação". Cortar a promessa de earn-out, lock-up e non-compete.</t>
  </si>
  <si>
    <t xml:space="preserve">**Os elementos-chave do SPA (Share Purchase Agreement), em sete pontos.**</t>
  </si>
  <si>
    <t xml:space="preserve">A lista do SPA para no primeiro item. O Passo 5 entra no meio e os outros itens (lock-up, non-compete, R&amp;W, escrow, condições) reaparecem dentro dele. São seis, não sete.</t>
  </si>
  <si>
    <t xml:space="preserve">Levar o Passo 5 para depois de "Closing conditions" e corrigir para "seis pontos", ou incluir o sétimo (indenizações).</t>
  </si>
  <si>
    <t xml:space="preserve">earnout (bônus pós-fechamento atrelado a metas futuras))</t>
  </si>
  <si>
    <t xml:space="preserve">A glosa chama o earn-out de bônus, justamente o rótulo que a cláusula 5 (l. 1776) manda evitar no SPA por razão fiscal.</t>
  </si>
  <si>
    <t xml:space="preserve">"earn-out (parcela do preço paga depois do fechamento se as metas forem atingidas)".</t>
  </si>
  <si>
    <t xml:space="preserve">Exija anti-dilution covenant que impede migração de clientes sem compensação.</t>
  </si>
  <si>
    <t xml:space="preserve">Termo errado. Antidiluição protege o preço das ações em rodada futura. O que se quer aqui é proibir a migração de clientes da unidade.</t>
  </si>
  <si>
    <t xml:space="preserve">"Exija cláusula que proíba migrar clientes da unidade adquirida para outros produtos do grupo sem ajustar a base do earn-out."</t>
  </si>
  <si>
    <t xml:space="preserve">o fundador mantém controle sobre headcount, produto e go-to-market por período definido (12-18 meses)</t>
  </si>
  <si>
    <t xml:space="preserve">O earn-out do exemplo dura três anos (l. 1754), mas a autonomia proposta cobre 12 a 18 meses. Os anos finais da meta ficam sem proteção.</t>
  </si>
  <si>
    <t xml:space="preserve">"pelo prazo inteiro do earn-out". O Cap. 19 (l. 7016) já defende essa trava.</t>
  </si>
  <si>
    <t xml:space="preserve">*Anti-sandbagging na métrica*: se o adquirente tomar ação que torne a métrica impossível de atingir</t>
  </si>
  <si>
    <t xml:space="preserve">Termo usado errado. Em M&amp;A, sandbagging é o comprador pedir indenização por falha que já conhecia. O texto descreve obrigação de conduta do comprador. O checklist (l. 1992) repete.</t>
  </si>
  <si>
    <t xml:space="preserve">"Obrigação de não frustrar o earn-out: se o comprador inviabilizar a meta (...), paga a parcela integral ou proporcional." Ajustar a l. 1992.</t>
  </si>
  <si>
    <t xml:space="preserve">Isso muda a interpretação fiscal e pode reduzir o imposto pago quando recebido.</t>
  </si>
  <si>
    <t xml:space="preserve">Conselho tributário sem ressalva. O rótulo não muda a substância: se o earn-out depende de o fundador seguir empregado, o Fisco pode tratá-lo como salário, com IR de até 27,5% e encargos.</t>
  </si>
  <si>
    <t xml:space="preserve">Acrescentar: "O nome ajuda, mas não basta. Desvincule o pagamento da permanência no emprego, ponha a retenção num bônus separado e valide a estrutura com tributarista."</t>
  </si>
  <si>
    <t xml:space="preserve">Parcela de preço sob condição suspensiva integra o preço e é tributada como ganho de capital, de 15% a 22,5% (SC Cosit 96/2026). Pagamento atrelado à permanência no emprego tende a ser visto como remuneração, como fez o CARF com bônus de retenção (Acórdão 2302-004.194, 2026).</t>
  </si>
  <si>
    <t xml:space="preserve">https://fenacon.org.br/wp-content/uploads/2026/07/SC-Cosit-no-96-2026.pdf | https://rotadajurisprudencia.com.br/2026/01/hiring-bonus-e-bonus-de-retencao-entram-na-base-da-contribuicao-previdenciaria-decide-carf-por-voto-de-qualidade/</t>
  </si>
  <si>
    <t xml:space="preserve">Estudos de M&amp;A (Cass Business School, Harvard) mostram que 40-60% dos earnouts não são pagos integralmente.</t>
  </si>
  <si>
    <t xml:space="preserve">Fonte vaga, sem autor nem ano. O dado não bate com "a maioria" (l. 1748), já que 40% não é maioria. Na mesma caixa, "como se o earnout não vai ser pago" erra o modo verbal.</t>
  </si>
  <si>
    <t xml:space="preserve">Citar estudo com autor, ano e amostra, ou dados de mercado como os relatórios da SRS Acquiom. Alinhar a l. 1748. Corrigir para "como se o earn-out não fosse ser pago".</t>
  </si>
  <si>
    <t xml:space="preserve">Lock-up. Fundadores ficam X meses ou anos pós-closing. Típico: dezoito a trinta e seis meses, com retention bonus.</t>
  </si>
  <si>
    <t xml:space="preserve">Lock-up é a proibição de vender ações por um prazo, comum em IPO ou quando o pagamento vem em ações. Ficar na empresa depois da venda é período de transição.</t>
  </si>
  <si>
    <t xml:space="preserve">"Período de transição: os fundadores ficam de 18 a 36 meses, com bônus de retenção. Se parte do preço vier em ações do comprador, haverá também lock-up dessas ações." Ajustar l. 1637, 1993 e 2013.</t>
  </si>
  <si>
    <t xml:space="preserve">Representations and Warranties. Declarações sobre estado da empresa. Falsidade gera indenização.</t>
  </si>
  <si>
    <t xml:space="preserve">Falta o que mais pesa na venda de empresa brasileira: teto e franquia da indenização, prazo de validade, indenização específica por passivo trabalhista e tributário e seguro de R&amp;W.</t>
  </si>
  <si>
    <t xml:space="preserve">Acrescentar: "Negocie teto, franquia mínima e prazo. No Brasil, passivo trabalhista e fiscal costuma ganhar indenização específica, e o seguro de declarações e garantias já é opção."</t>
  </si>
  <si>
    <t xml:space="preserve">(tipicamente dez a quinze por cento por doze a dezoito meses)</t>
  </si>
  <si>
    <t xml:space="preserve">O Espelho (l. 2032) fala em escrow de 15% a 25% por 5 anos. O Cap. 11 do Vol. 4 (l. 7812) recomenda no máximo 12 a 18 meses. O leitor recebe regras opostas.</t>
  </si>
  <si>
    <t xml:space="preserve">Adotar uma faixa e explicar a exceção: "10 a 15% por 12 a 18 meses, com retenção maior e mais longa só para contingências fiscais e trabalhistas identificadas". Ajustar o Espelho.</t>
  </si>
  <si>
    <t xml:space="preserve">holding pessoal (dividendos isentos na regra atual, mas há IR sobre ganho de capital na venda subjacente)</t>
  </si>
  <si>
    <t xml:space="preserve">Desatualizado em outubro de 2026. A Lei 15.270/2025 criou IR mínimo para alta renda e retenção de 10% sobre dividendos acima de R$ 50 mil por mês, desde janeiro de 2026.</t>
  </si>
  <si>
    <t xml:space="preserve">Reescrever com a regra de 2026 e avisar que a holding que vende participação paga IRPJ e CSLL (até 34% do ganho), em geral mais que a pessoa física. Chamar a pessoa física de "cara" também engana.</t>
  </si>
  <si>
    <t xml:space="preserve">Desde 1/1/2026 (Lei 15.270/2025), lucros e dividendos acima de R$ 50 mil por mês de uma mesma empresa a uma pessoa física têm retenção de 10% sobre o total. A renda acima de R$ 600 mil por ano entra na tributação mínima de até 10%, com redutor.</t>
  </si>
  <si>
    <t xml:space="preserve">Seção 1202 QSBS para empresas americanas (isenção em até US$ 10 milhões se ações mantidas por cinco anos ou mais)</t>
  </si>
  <si>
    <t xml:space="preserve">QSBS é benefício do IR federal americano. Fundador residente no Brasil paga IR aqui sobre o ganho. A regra mudou em julho de 2025 (teto de US$ 15 milhões, isenção parcial em 3 e 4 anos).</t>
  </si>
  <si>
    <t xml:space="preserve">Tirar QSBS da lista de estruturas "no Brasil" ou dizer que só vale para residente fiscal nos EUA, com a regra nova para ações emitidas depois de julho de 2025.</t>
  </si>
  <si>
    <t xml:space="preserve">QSBS é exclusão do IR federal dos EUA. Para ações emitidas após 4/7/2025 o teto é US$ 15 milhões, com exclusão de 50% em 3 anos, 75% em 4 e 100% em 5. US$ 10 milhões e 5 anos valem só para ações anteriores.</t>
  </si>
  <si>
    <t xml:space="preserve">https://www.jonesday.com/en/insights/2025/07/qualified-small-business-stock-benefits-expanded-in-new-tax-bill</t>
  </si>
  <si>
    <t xml:space="preserve">estrutura offshore (Delaware, Cayman, BVI — legal se estruturada cedo, com compliance alto)</t>
  </si>
  <si>
    <t xml:space="preserve">Ignora a Lei 14.754/2023. Desde 2024, lucros de controladas no exterior e ganhos de pessoa física com ativos fora do país pagam 15%, muitas vezes ano a ano. A vantagem encolheu.</t>
  </si>
  <si>
    <t xml:space="preserve">Acrescentar: "Desde 2024 (Lei 14.754/2023), a offshore deixou de adiar o imposto na maior parte dos casos. Avalie com tributarista antes de montar a estrutura."</t>
  </si>
  <si>
    <t xml:space="preserve">Desde 2024 (Lei 14.754/2023), a pessoa física paga 15% no ajuste anual sobre o lucro de controlada no exterior em 31/12, distribuído ou não, se a controlada está em paraíso fiscal ou tem renda ativa própria abaixo de 60%. Participação não controlada paga 15% na venda.</t>
  </si>
  <si>
    <t xml:space="preserve">https://www.planalto.gov.br/ccivil_03/_ato2023-2026/2023/lei/l14754.htm</t>
  </si>
  <si>
    <t xml:space="preserve">E fazer errado, em deal de R$ 100 milhões, custa R$ 10-30 milhões em imposto evitável.</t>
  </si>
  <si>
    <t xml:space="preserve">Conta impossível. O IR de pessoa física sobre ganho de R$ 100 milhões soma R$ 21,4 milhões (15% a 22,5%). Não dá para evitar R$ 30 milhões, nem 30 a 50% (l. 2015) ou 20 a 40% (l. 1794).</t>
  </si>
  <si>
    <t xml:space="preserve">Usar a conta real: "num ganho de R$ 100 milhões, o IR da pessoa física passa de R$ 21 milhões, e a estrutura errada pode somar alguns milhões a isso". Unificar as três faixas.</t>
  </si>
  <si>
    <t xml:space="preserve">Pela tabela da Lei 8.981, art. 21 (redação da Lei 13.259/2016), o IR da pessoa física sobre ganho de R$ 100 milhões é de R$ 21,375 milhões. Contra a venda pela holding a 34%, conta que o próprio livro usa, a diferença fica perto de R$ 12,6 milhões, então R$ 30 milhões evitáveis é exagero.</t>
  </si>
  <si>
    <t xml:space="preserve">https://www.planalto.gov.br/ccivil_03/leis/l8981.htm</t>
  </si>
  <si>
    <t xml:space="preserve">Se o preço é menor que duas a três vezes o valuation, o investidor preferencial recebe mais e o fundador recebe menos.</t>
  </si>
  <si>
    <t xml:space="preserve">Limiar sem base. Com preferência 1x não participante, o efeito aparece quando a venda sai abaixo do valuation pós-rodada. Com preferência participante, aparece em qualquer preço.</t>
  </si>
  <si>
    <t xml:space="preserve">"Se a venda sai abaixo do valuation da última rodada, a preferência de liquidação faz o investidor receber primeiro e o fundador ficar com menos. Simule no Canvas de Waterfall."</t>
  </si>
  <si>
    <t xml:space="preserve">Stock options precisam ter aceleração em change-of-control para funcionar como ferramenta de retenção.</t>
  </si>
  <si>
    <t xml:space="preserve">Invertido. Aceleração total na troca de controle libera o funcionário para sair no dia da venda. O que retém é o gatilho duplo: venda mais demissão sem justa causa.</t>
  </si>
  <si>
    <t xml:space="preserve">"Prefira aceleração com gatilho duplo (venda e demissão sem justa causa). A aceleração simples reduz a retenção, e o comprador costuma descontá-la do preço."</t>
  </si>
  <si>
    <t xml:space="preserve">por pressa, por vergonha, por ter ficado longo demais</t>
  </si>
  <si>
    <t xml:space="preserve">Expressão sem sentido: não se sabe o que ficou longo demais.</t>
  </si>
  <si>
    <t xml:space="preserve">"por pressa, por vergonha ou por terem esperado tempo demais".</t>
  </si>
  <si>
    <t xml:space="preserve">Não para pedir permissão — a decisão é sua.</t>
  </si>
  <si>
    <t xml:space="preserve">Com sócios e investidores, encerrar exige deliberação societária (quórum do Código Civil ou da Lei das S.A.) e o acordo costuma dar veto ao investidor. A ordem dos Passos 3 a 5 ignora isso.</t>
  </si>
  <si>
    <t xml:space="preserve">"A decisão passa pelos sócios. Confira quórum e vetos no contrato social e no acordo de investimento, aprove a dissolução e só então fale com o time." Ordem: sócios, time, clientes e fornecedores, público.</t>
  </si>
  <si>
    <t xml:space="preserve">Havendo sócios, encerrar é decisão da sociedade. Na Ltda, a dissolução exige votos de mais da metade do capital social (art. 1.076, II, c/c art. 1.071, VI, do CC, redação da Lei 14.451/2022), e o acordo de investimento pode dar veto ao investidor.</t>
  </si>
  <si>
    <t xml:space="preserve">https://www2.camara.leg.br/legin/fed/lei/2022/lei-14451-21-setembro-2022-793229-publicacaooriginal-166092-pl.html</t>
  </si>
  <si>
    <t xml:space="preserve">Dê baixa em órgãos relevantes (Junta Comercial, Receita, CNPJ).</t>
  </si>
  <si>
    <t xml:space="preserve">"Receita, CNPJ" é redundante. Faltam distrato, liquidação, inscrições municipal e estadual e o aviso de que a baixa com débitos é possível, mas deixa sócios e administradores responsáveis.</t>
  </si>
  <si>
    <t xml:space="preserve">"Registre o distrato ou a ata de dissolução na Junta, dê baixa no CNPJ e nas inscrições municipal e estadual. A lei permite baixar com débitos, mas sócios e administradores passam a responder por eles."</t>
  </si>
  <si>
    <t xml:space="preserve">reaparece em audits fiscais três anos depois ou em ações trabalhistas cinco anos depois</t>
  </si>
  <si>
    <t xml:space="preserve">O ex-empregado tem dois anos após o fim do contrato para entrar com ação, cobrindo os cinco anos anteriores. O Fisco tem cinco anos para autuar. A l. 1895 ainda diz dois a três anos.</t>
  </si>
  <si>
    <t xml:space="preserve">"reaparece em fiscalização até cinco anos depois ou em ação trabalhista proposta até dois anos após a rescisão". Alinhar a l. 1895.</t>
  </si>
  <si>
    <t xml:space="preserve">O ex-empregado tem até 2 anos após o fim do contrato para entrar com a ação, que alcança os 5 anos anteriores (CF, art. 7º, XXIX). Depois do encerramento, as ações aparecem em até 2 anos, e o fisco pode lançar tributos mesmo após a baixa (LC 123, art. 9º, § 4º).</t>
  </si>
  <si>
    <t xml:space="preserve">https://www.planalto.gov.br/ccivil_03/constituicao/constituicao.htm | https://www.planalto.gov.br/ccivil_03/leis/lcp/lcp123.htm</t>
  </si>
  <si>
    <t xml:space="preserve">Se há caixa, devolva aos investidores na proporção do que investiram (respeitando liquidation preferences no contrato de investimento).</t>
  </si>
  <si>
    <t xml:space="preserve">Na liquidação, o caixa paga credores, salários e tributos primeiro, e o saldo vai a todos os sócios, conforme capital e preferências. Fundador também é sócio. O critério está errado.</t>
  </si>
  <si>
    <t xml:space="preserve">"Pague credores, verbas trabalhistas e tributos. O saldo vai aos sócios conforme o capital e as preferências do acordo. Mesmo um valor pequeno devolvido conta a seu favor."</t>
  </si>
  <si>
    <t xml:space="preserve">*Como você encerra a empresa anterior é a maior variável preditiva de como será a próxima*.</t>
  </si>
  <si>
    <t xml:space="preserve">Afirmação estatística sem fonte ("maior variável preditiva") e repetida palavra por palavra no fechamento da fase (l. 3027).</t>
  </si>
  <si>
    <t xml:space="preserve">Trocar por frase defensável e usar uma vez: "O jeito de encerrar a primeira empresa decide quem vai querer trabalhar com você na próxima."</t>
  </si>
  <si>
    <t xml:space="preserve">por Eric Santos, Pedro Ivo Sebba, André Siqueira, Bruno Vargas, e Guilherme Lopes</t>
  </si>
  <si>
    <t xml:space="preserve">Lista de fundadores suspeita. O cofundador técnico costuma ser citado como Bruno Ghisi, e "Pedro Ivo Sebba" não aparece nas fontes conhecidas. Nome errado de pessoa real desacredita o caso.</t>
  </si>
  <si>
    <t xml:space="preserve">Conferir em fonte primária (site da RD, fato relevante da TOTVS) e citar só os nomes confirmados, ou escrever "fundada em 2011 em Florianópolis por Eric Santos e sócios".</t>
  </si>
  <si>
    <t xml:space="preserve">Os sócios fundadores são Eric Santos, André Siqueira, Bruno Ghisi, Guilherme Lopes e Pedro Bachiega. A empresa nasceu como Sistemarketing em 2010 e virou Resultados Digitais em 2011, com sede em Florianópolis.</t>
  </si>
  <si>
    <t xml:space="preserve">https://www.jornaldocomercio.com/marcas_2019/noticias/2020/03/729310-estaria-nascendo-um-novo-unicornio-no-brasil-provavelmente.html</t>
  </si>
  <si>
    <t xml:space="preserve">poderia ter formalizado nos meses que antecederam a venda à TOTVS. Anunciada em outubro de 2021, por R$ 1,86 bilhão.</t>
  </si>
  <si>
    <t xml:space="preserve">Frase partida: "Anunciada em outubro de 2021..." ficou sem sujeito depois do ponto. O título acima diz "2020-2021, ano da venda", dois anos para um "ano".</t>
  </si>
  <si>
    <t xml:space="preserve">"...nos meses anteriores à venda à TOTVS, anunciada em outubro de 2021 por R$ 1,86 bilhão." Título: "Plano de saída da RD Station, reconstruído para 2021".</t>
  </si>
  <si>
    <t xml:space="preserve">compliance (LGPD — a RD lida com dados de marketing, material —, trabalhista e fiscal)</t>
  </si>
  <si>
    <t xml:space="preserve">Os travessões quebram a lista, e o "material" solto não se entende.</t>
  </si>
  <si>
    <t xml:space="preserve">"compliance trabalhista, fiscal e de LGPD, este relevante porque a RD trata dados de marketing de milhares de empresas".</t>
  </si>
  <si>
    <t xml:space="preserve">boutiques como Riza Capital e Vinci Partners também atuam</t>
  </si>
  <si>
    <t xml:space="preserve">Riza é gestora de crédito e Vinci, gestora de investimentos alternativos com braço de assessoria. Chamá-las de boutiques de M&amp;A de tecnologia é duvidoso.</t>
  </si>
  <si>
    <t xml:space="preserve">Conferir e trocar por assessorias com histórico em M&amp;A de tecnologia no Brasil, ou não citar nomes: "bancos de investimento e boutiques de M&amp;A".</t>
  </si>
  <si>
    <t xml:space="preserve">Planejamento tributário via advogado fiscal: estrutura de offshore controlado, holdings e timing de reconhecimento do ganho.</t>
  </si>
  <si>
    <t xml:space="preserve">Atribui a fundadores reais, por suposição, offshore e earn-out de 24 a 36 meses. Mesmo como hipótese, pode ser lido como fato sobre pessoas identificáveis.</t>
  </si>
  <si>
    <t xml:space="preserve">Marcar como genérico ("um plano assim costuma prever...") ou cortar. Fazer o mesmo com "Liquidez parcial ... já alcançada em rodadas anteriores" (l. 1912).</t>
  </si>
  <si>
    <t xml:space="preserve">a TOTVS anunciou aquisição da RD Station por R$ 1,86 bilhão (combinação de cash, mais ações TOTVS, mais earnout)</t>
  </si>
  <si>
    <t xml:space="preserve">Estrutura atribuída sem fonte. Conferir se houve pagamento em ações e earn-out, que fatia foi comprada (fala-se em 92%) e se Eric Santos seguiu como CEO "nos anos seguintes".</t>
  </si>
  <si>
    <t xml:space="preserve">Checar no fato relevante da TOTVS de 2021 e reescrever só com o confirmado: valor, fatia adquirida, forma de pagamento, data do fechamento e aprovação do CADE.</t>
  </si>
  <si>
    <t xml:space="preserve">A TOTVS anunciou em 9 de março de 2021 a compra de 92% da RD por R$ 1,861 bilhão, a pagar no fechamento com ajustes, e concluiu em 1º de junho de 2021. Eric Santos foi CEO até março de 2023, quando virou presidente executivo do conselho.</t>
  </si>
  <si>
    <t xml:space="preserve">https://www.suno.com.br/noticias/?p=130560</t>
  </si>
  <si>
    <t xml:space="preserve">&gt; [!important] A lição transferível da RD Station</t>
  </si>
  <si>
    <t xml:space="preserve">Cabeçalho pedagógico que o autor combinou cortar. Volta em "Cinco lições transferíveis" (l. 1953) e "A lição:" (l. 2631).</t>
  </si>
  <si>
    <t xml:space="preserve">Tirar o rótulo e fechar o caso com a ideia: "Quem improvisa essas peças quando o comprador aparece negocia em desvantagem."</t>
  </si>
  <si>
    <t xml:space="preserve">Exit não é evento de um dia. É processo de doze a vinte e quatro meses</t>
  </si>
  <si>
    <t xml:space="preserve">Antítese em série: "evento planejado, não sorteado" (l. 1587), "não é sobre vender logo" (l. 1592), "Não é pitch" (l. 2929). A frase volta na l. 1996, e o telefone que toca aparece três vezes.</t>
  </si>
  <si>
    <t xml:space="preserve">"A venda leva de 12 a 24 meses e começa muito antes de o comprador ligar." Usar a imagem do telefone uma vez só, na abertura.</t>
  </si>
  <si>
    <t xml:space="preserve">O acionista principal foi Fabrício Bloisi</t>
  </si>
  <si>
    <t xml:space="preserve">A controladora da Movile é a Naspers, depois Prosus. Bloisi foi fundador e CEO. O próprio caso chama depois a Prosus de "investidora principal" (l. 1961).</t>
  </si>
  <si>
    <t xml:space="preserve">"Fundada e liderada por Fabricio Bloisi, a Movile tem a Naspers, depois Prosus, como acionista controladora."</t>
  </si>
  <si>
    <t xml:space="preserve">Bloisi fundou e comandou a Movile, mas a maior e mais antiga acionista é a Naspers, hoje Prosus, investidora desde 2008.</t>
  </si>
  <si>
    <t xml:space="preserve">https://www.bloomberglinea.com/2021/08/02/ifood-owner-receives-biggest-inflow-ever-to-expand-business-and-enter-into-acquisitions-in-latin-america/ | https://neofeed.com.br/negocios/prosus-compra-controle-total-do-ifood-e-avalia-empresa-em-ate-e-54-bilhoes-quase-r-28-bilhoes/</t>
  </si>
  <si>
    <t xml:space="preserve">(CEO por longo período (Bloisi assumiu como CEO global da Prosus em meados de 2024, sucedendo a sua atuacao no Brasil))</t>
  </si>
  <si>
    <t xml:space="preserve">Frase corrompida: parênteses aninhados, "atuacao" sem acento e "sucedendo a sua atuação" sem sentido. Bloisi sucedeu outro executivo na Prosus.</t>
  </si>
  <si>
    <t xml:space="preserve">"Bloisi liderou a Movile e o iFood até 2024, quando assumiu como CEO global da Prosus." Conferir mês e cargo.</t>
  </si>
  <si>
    <t xml:space="preserve">Sympla foi vendida em parte para a Movile consolidar controle e posteriormente teve movimentos estratégicos adicionais.</t>
  </si>
  <si>
    <t xml:space="preserve">"Caso Brasileiro Real" sem número, data ou comprador. "Movimentos estratégicos adicionais" e "exits em momentos distintos" (PlayKids) não ensinam nada e podem estar errados.</t>
  </si>
  <si>
    <t xml:space="preserve">Trocar por duas ou três transações datadas e conferidas, com valor (a venda da Wavy, a compra da fatia da Just Eat no iFood), ou cortar o caso.</t>
  </si>
  <si>
    <t xml:space="preserve">Discussões públicas sobre IPO de iFood recorreram durante a década</t>
  </si>
  <si>
    <t xml:space="preserve">Verbo trocado: "recorrer" é apelar ou valer-se. A frase anterior fala em "presença relevante em outros países", e o iFood encerrou operações fora do Brasil, como a da Colômbia.</t>
  </si>
  <si>
    <t xml:space="preserve">"A possibilidade de um IPO do iFood voltou ao noticiário várias vezes." Conferir e atualizar a presença internacional.</t>
  </si>
  <si>
    <t xml:space="preserve">- [ ] Mapa de cinco a vinte e cinco potenciais compradores com racional estratégico para cada.</t>
  </si>
  <si>
    <t xml:space="preserve">Critério duplicado com números diferentes: 10 a 25 (l. 1985), 5 a 25 (l. 1987 e 2044), 5 a 15 (l. 2001) e 10 a 25 (l. 1731 e 2081).</t>
  </si>
  <si>
    <t xml:space="preserve">Fundir as duas linhas do checklist e usar uma faixa só: "10 a 25 compradores mapeados, com racional para cada um".</t>
  </si>
  <si>
    <t xml:space="preserve">### Apaixonar-se Pelo Número Bruto da Oferta e Ignorar Liquidation Preference, Escrow e Earn-out Impossível</t>
  </si>
  <si>
    <t xml:space="preserve">O título promete preferência de liquidação e escrow, mas a seção não trata de nenhum dos dois. Fala de prazo, número de compradores, lock-up, imposto e banker.</t>
  </si>
  <si>
    <t xml:space="preserve">Título fiel, "Os erros que custam mais caro na venda", ou incluir duas armadilhas: preferência de liquidação não simulada e escrow longo demais.</t>
  </si>
  <si>
    <t xml:space="preserve">"Exit quando chegar a hora". Decisões retroativas não funcionam. Prepare desde Série A.</t>
  </si>
  <si>
    <t xml:space="preserve">Lista virada em frases soltas. Mesmo padrão em "Em três frentes." (l. 1809), "Em cinco frentes." (l. 1877), "Sempre. Sem exceção." (l. 1851) e nas armadilhas do encerramento.</t>
  </si>
  <si>
    <t xml:space="preserve">Escrever cada armadilha em uma ou duas frases completas: "Quem só pensa na venda quando o comprador aparece decide tarde. Comece a preparar na Série A."</t>
  </si>
  <si>
    <t xml:space="preserve">cobre como estruturá-lo com proteções: metas controláveis pelo time vendedor</t>
  </si>
  <si>
    <t xml:space="preserve">Remete ao Cap. 19 proteções de earn-out que o Passo 5 já detalha (l. 1766 a 1776) e que o Cap. 19 repete (l. 7016 e 7021). São três versões das mesmas travas no volume.</t>
  </si>
  <si>
    <t xml:space="preserve">Deixar o detalhe só no Passo 5 e trocar a remissão por "veja as cinco cláusulas do Passo 5". No Cap. 19, ficar com a vida depois da compra.</t>
  </si>
  <si>
    <t xml:space="preserve">**O Ritual de Segunda-Feira às 9h:** Construa com seu CFO uma planilha de *Exit Waterfall*</t>
  </si>
  <si>
    <t xml:space="preserve">É tarefa de uma vez, não ritual. Não diz o que revisar a cada semana nem o que fazer com o resultado.</t>
  </si>
  <si>
    <t xml:space="preserve">"Na primeira segunda de cada mês, 30 minutos com o CFO: atualize o waterfall com o cap table do mês, confira o passivo que comeria o escrow e escolha um item do data room para fechar até a próxima."</t>
  </si>
  <si>
    <t xml:space="preserve">logo a seguir.4 a [[#Framework: Discounted Cash Flow (DCF)|Framework: Discounted Cash Flow (DCF)]].</t>
  </si>
  <si>
    <t xml:space="preserve">Texto corrompido no fim do parágrafo. O trecho ".4 a [[...]]" sobrou de alguma substituição e vazou para o leitor.</t>
  </si>
  <si>
    <t xml:space="preserve">Cortar "4 a [[#Framework: Discounted Cash Flow (DCF)|...]]" e terminar em "logo a seguir."</t>
  </si>
  <si>
    <t xml:space="preserve">Never Split the Difference (Voss, empatia tática para motivações reais do comprador), Ackerman Method (contra-propostas em escada com extras não-monetários)</t>
  </si>
  <si>
    <t xml:space="preserve">A fase nomeia 15 ferramentas (4 essenciais, 9 complementares, 2 canvases) sem hierarquia. Sete complementares nunca são detalhadas, ao contrário do que o parágrafo promete.</t>
  </si>
  <si>
    <t xml:space="preserve">Ficar com três ferramentas ligadas à venda (comparáveis, BATNA e waterfall) e reduzir as complementares a uma frase de leitura sugerida.</t>
  </si>
  <si>
    <t xml:space="preserve">Cerca de 940 linhas (64% do trecho) vêm de outros volumes: CCA, DCF, Storytelling, Waterfall e Board Deck (Vol. 5), BATNA (4, 6, 8), Pre-mortem (1, 3), Unit Economics, Rule of 40, Pirâmide.</t>
  </si>
  <si>
    <t xml:space="preserve">Trocar as cópias por remissões curtas e manter só o que a venda pede (comparáveis e waterfall), com exemplos de saída. Corrigir os erros herdados na origem e cortar "deste apêndice" (l. 2913).</t>
  </si>
  <si>
    <t xml:space="preserve">EV/Revenue (ARR): 5-15x em SaaS crescendo. Em mercados otimistas (2020-2021): 25-50x. Em mercados deprimidos (2022-2023): 4-8x.</t>
  </si>
  <si>
    <t xml:space="preserve">Faixas sem fonte e infladas para 2026. 25 a 50x foi o teto de poucas empresas em 2021. E os 15 a 30x EBITDA da l. 2110 contradizem os 4 a 10x pagos por fundo (l. 1641).</t>
  </si>
  <si>
    <t xml:space="preserve">Citar fonte e data e dar faixa de 2025 a 2026. Separar empresa listada, transação privada brasileira e compra por fundo, cada uma com seu múltiplo. Ajustar também os 5 a 15x ARR da l. 1637.</t>
  </si>
  <si>
    <t xml:space="preserve">Precedent transactions: busca M&amp;A de SaaS similares nos últimos 24 meses. Múltiplos pagos variam.</t>
  </si>
  <si>
    <t xml:space="preserve">A triangulação chega a R$ 280-340M sem mostrar nenhuma transação precedente. O leitor não vê de onde sai o número.</t>
  </si>
  <si>
    <t xml:space="preserve">Dar duas ou três transações hipotéticas com múltiplo (7x, 9x e 11x ARR, por exemplo) e mostrar a conta da faixa final.</t>
  </si>
  <si>
    <t xml:space="preserve">Comparáveis não comparáveis: comparar SaaS B2B enterprise com SaaS consumer distorce, Ignorar ciclo de mercado:</t>
  </si>
  <si>
    <t xml:space="preserve">Lista colada numa frase com vírgulas e maiúsculas no meio. O resíduo mecânico se repete nas armadilhas de DCF, BATNA, Pre-mortem, Unit Economics, Rule of 40 e Pirâmide.</t>
  </si>
  <si>
    <t xml:space="preserve">Separar em frases ou itens: "Comparáveis que não se comparam: SaaS corporativo ao lado de SaaS de consumo distorce. Ciclo ignorado: os múltiplos variam de 3 a 5 vezes entre 2021 e 2023."</t>
  </si>
  <si>
    <t xml:space="preserve">A fórmula soma o valor terminal sem trazê-lo a valor presente. Os Passos 4 e 5 ("Calcule", "Some") repetem o erro.</t>
  </si>
  <si>
    <t xml:space="preserve">"Valor = Σ FCFt/(1+r)^t + TV/(1+r)^n". No Passo 4: "Calcule o valor terminal e traga-o a valor presente".</t>
  </si>
  <si>
    <t xml:space="preserve">Pre-revenue startups usam **Comparable Company Analysis**</t>
  </si>
  <si>
    <t xml:space="preserve">Contradiz a ferramenta: comparáveis aplicam múltiplo sobre receita ou EBITDA, e a startup sem receita não tem nenhum dos dois.</t>
  </si>
  <si>
    <t xml:space="preserve">"Startups sem receita usam métodos qualitativos, como Berkus, Scorecard ou o método VC."</t>
  </si>
  <si>
    <t xml:space="preserve">ZOPA não vem de Fisher e Ury. O conceito é associado a Howard Raiffa (The Art and Science of Negotiation, 1982). O título credita os autores errados.</t>
  </si>
  <si>
    <t xml:space="preserve">"Negociação de Harvard e BATNA (Fisher e Ury, 1981), com ZOPA (Raiffa, 1982)". Ajustar a l. 2062.</t>
  </si>
  <si>
    <t xml:space="preserve">Opções criativas: R$ 60M upfront + R$ 30M earn-out atrelado a métricas + equity retention em NewCo + retention bonuses para time.</t>
  </si>
  <si>
    <t xml:space="preserve">A proposta soma R$ 90 milhões mais extras, mas "Deal fecha a R$ 75M" (l. 2273) sem explicar. O BATNA mistura valor esperado com chance de 60%. Erro herdado do Vol. 4 (l. 7989).</t>
  </si>
  <si>
    <t xml:space="preserve">Fechar a conta: "R$ 50M à vista + R$ 25M de earn-out = R$ 75M". BATNA: "R$ 80M em 3 anos com 60% de chance, valor esperado de R$ 48M". Corrigir também nos Vols. 4, 6 e 8.</t>
  </si>
  <si>
    <t xml:space="preserve">Ury, W. (2007). *Getting Past No*. Bantam (para negociações difíceis).</t>
  </si>
  <si>
    <t xml:space="preserve">Getting Past No saiu em 1991, revisto em 1993. O ano de 2007 está errado.</t>
  </si>
  <si>
    <t xml:space="preserve">Getting Past No foi publicado em 1991, ano em que ganhou o prêmio CPR, e teve edição revista pela Bantam em 1993.</t>
  </si>
  <si>
    <t xml:space="preserve">https://www.pon.harvard.edu/shop/getting-past-nonegotiating-in-difficult-situations/ | https://libcat.simmons.edu/Record/b1209886</t>
  </si>
  <si>
    <t xml:space="preserve">A Oficina promete pre-mortem para riscos de integração e earn-out (l. 2063), mas o exemplo é expansão ao México. A Pirâmide usa captação de Série B (l. 2527). O BATNA fala de salário (l. 2249).</t>
  </si>
  <si>
    <t xml:space="preserve">Reescrever com a venda: "Estamos em 2029, o earn-out não foi pago. Por quê?". A Pirâmide pode estruturar o memorando para compradores.</t>
  </si>
  <si>
    <t xml:space="preserve">#### Framework: Pyramid Principle (Barbara Minto, 1985)</t>
  </si>
  <si>
    <t xml:space="preserve">Quatro datas para a mesma obra: 1985 no título e no texto, "Pearson em 1987" (l. 2482), 1978 na referência (l. 2554) e 1987 para "The Minto Pyramid Principle" (l. 2641).</t>
  </si>
  <si>
    <t xml:space="preserve">Conferir e usar uma cronologia só. Provável: primeira edição em 1978, edição comercial em 1987 e o título "The Minto Pyramid Principle" em 1996. Corrigir também nos Vols. 1 a 3.</t>
  </si>
  <si>
    <t xml:space="preserve">Referência sem relação com o Princípio da Pirâmide. Um livro sobre crises financeiras aparece como exemplo de escrita.</t>
  </si>
  <si>
    <t xml:space="preserve">Narrative Science era empresa de software que gerava texto a partir de dados. Atribuir a ela uma escola de narrativa estratégica parece invenção.</t>
  </si>
  <si>
    <t xml:space="preserve">Cortar a tradição (2). Dizer que o canvas não tem autor e citar Duarte e Donald Miller basta.</t>
  </si>
  <si>
    <t xml:space="preserve">Atribuição forçada. O livro trata de dois modos de pensar, intuitivo e deliberado, e não defende essa tese. "Memorização zero", na mesma passagem, é exagero sem fonte.</t>
  </si>
  <si>
    <t xml:space="preserve">Tirar o crédito a Kahneman: "Decisões de investimento passam por intuição e confiança antes da planilha."</t>
  </si>
  <si>
    <t xml:space="preserve">A Omie levantou Series B em 2020 (R$ 52 milhões, Softbank + Redpoint Eventures) com uma narrativa clara.</t>
  </si>
  <si>
    <t xml:space="preserve">Rodada, ano e investidores a conferir (o SoftBank aparece numa rodada posterior e maior). A tabela atribui à Omie números e intenções inventados: 12.000 empresas, NPS 76, churn abaixo de 1%.</t>
  </si>
  <si>
    <t xml:space="preserve">Confirmar a rodada em fonte primária e marcar a tabela como reconstrução hipotética, sem métricas atribuídas à Omie. Ou trocar por empresa fictícia.</t>
  </si>
  <si>
    <t xml:space="preserve">Não checada. Achei pistas na busca, mas o limite da sessão impediu abrir as fontes.</t>
  </si>
  <si>
    <t xml:space="preserve">##### Extensão A — SCQA: narrativa para contextos além do pitch</t>
  </si>
  <si>
    <t xml:space="preserve">O SCQA já foi explicado no Princípio da Pirâmide (l. 2490 a 2521). A extensão repete o método na mesma fase, com mais 70 linhas.</t>
  </si>
  <si>
    <t xml:space="preserve">Cortar a Extensão A e remeter ao Princípio da Pirâmide.</t>
  </si>
  <si>
    <t xml:space="preserve">**A estrutura de 5 elementos:**</t>
  </si>
  <si>
    <t xml:space="preserve">Na versão de Raskin (texto sobre a Zuora, 2016), os passos 4 e 5 são "presentes mágicos" para vencer obstáculos e evidências. Aqui mudaram e a evidência sumiu.</t>
  </si>
  <si>
    <t xml:space="preserve">Conferir a fonte e reproduzir os cinco passos originais, ou avisar que é adaptação do autor.</t>
  </si>
  <si>
    <t xml:space="preserve">Frase corrompida, sem sentido.</t>
  </si>
  <si>
    <t xml:space="preserve">"Cancelar é confuso de propósito, para reter o cliente."</t>
  </si>
  <si>
    <t xml:space="preserve">D2 --&gt; D3["3º Preferred shareholders\nparticipating (se existir)"]</t>
  </si>
  <si>
    <t xml:space="preserve">O diagrama põe a preferencial participante num degrau acima dos comuns. Ela participa junto com eles, pro-rata, depois de pagas as preferências.</t>
  </si>
  <si>
    <t xml:space="preserve">Três degraus: credores, preferências por senioridade, saldo pro-rata entre comuns e participantes. Usar &lt;br/&gt; nas quebras de linha, como no primeiro diagrama da fase.</t>
  </si>
  <si>
    <t xml:space="preserve">**Segundo: simule sempre pelo menos três cenários.** Exit @ 1x capital investido (resultado fraco), @ 3x (resultado bom), @ 10x (resultado excepcional).</t>
  </si>
  <si>
    <t xml:space="preserve">O exemplo logo abaixo simula dois cenários (R$ 20M e R$ 80M), que não são 1x, 3x nem 10x dos R$ 15M investidos.</t>
  </si>
  <si>
    <t xml:space="preserve">Simular R$ 15M, R$ 45M e R$ 150M, ou mudar a regra para os cenários usados.</t>
  </si>
  <si>
    <t xml:space="preserve">| Option pool | Common | 1.500.000 | 11,25% |</t>
  </si>
  <si>
    <t xml:space="preserve">Os percentuais somam 101,25% e as ações somam 13,5 milhões, não os 13,33 milhões que os percentuais supõem. Erro herdado da Fase 14 (Vol. 5, l. 1152), também no Vol. 8 (l. 997).</t>
  </si>
  <si>
    <t xml:space="preserve">Pool de 1.333.333 ações (10%). Assim o total fecha 100% e casa com os 62,5% de comuns usados no exemplo. Corrigir nos três volumes.</t>
  </si>
  <si>
    <t xml:space="preserve">As ações somam 13,5 milhões e os percentuais 101,25%. Com pool de 1.333.333 ações (10%) o total vira 13.333.333, fecha 100% e dá os 62,5% de comuns usados no exemplo.</t>
  </si>
  <si>
    <t xml:space="preserve">/home/claude/ignicao/src/v09.md, l. 2853-2859 (conta refeita)</t>
  </si>
  <si>
    <t xml:space="preserve">Se o Seed converte, divide o que sobra depois da preferência da Série A (R$ 8M), e 15% disso dá R$ 1,2M. Ele fica com a preferência de R$ 3M. Não há indiferença.</t>
  </si>
  <si>
    <t xml:space="preserve">"Preferred A: converter daria 15% de R$ 8M = R$ 1,2M. Fica com a preferência de R$ 3M."</t>
  </si>
  <si>
    <t xml:space="preserve">Se o Seed converte, divide o saldo após a preferência da Série A (R$ 8M) e recebe 15% de R$ 8M = R$ 1,2M. Ele fica com a preferência de R$ 3M. Não há indiferença.</t>
  </si>
  <si>
    <t xml:space="preserve">/home/claude/ignicao/src/v09.md, l. 2872-2887 (conta refeita)</t>
  </si>
  <si>
    <t xml:space="preserve">Fundo Série A: R$ 12M + R$ 1,12M = R$ 13,12M (65,6%)</t>
  </si>
  <si>
    <t xml:space="preserve">A distribuição soma R$ 19,24M (96,2%). Somem R$ 0,76M porque o Seed, que ficou com a preferência, não participa do saldo. A l. 2886 chama de fundadores o que é fundadores mais pool.</t>
  </si>
  <si>
    <t xml:space="preserve">Com pool de 10%, saldo de R$ 5M entre os 85% participantes: Série A R$ 13,32M (66,6%), comuns R$ 3,68M (18,4%), fundadores R$ 3,09M (15,4%). Total R$ 20M. Na l. 2886: "fundadores recebem 15,4%".</t>
  </si>
  <si>
    <t xml:space="preserve">Com pool de 10%, o saldo de R$ 5M vai aos 85% participantes: Série A R$ 13,32M (66,6%), comuns R$ 3,68M (18,4%), dos quais fundadores R$ 3,09M (15,4%). Seed R$ 3M (15%). Total R$ 20M.</t>
  </si>
  <si>
    <t xml:space="preserve">Desconta a preferência do Seed e depois o faz converter. Ou recebe a preferência ou converte. A conta soma R$ 77M, e "52,5% do common" ≈ R$ 33,8M (l. 2896) erra rótulo e valor.</t>
  </si>
  <si>
    <t xml:space="preserve">"Saldo após a preferência da Série A: R$ 68M. Seed converte: R$ 10,2M. Série A: R$ 12M + R$ 15,3M = R$ 27,3M. Comuns: R$ 42,5M, dos quais R$ 35,7M dos fundadores (52,5% do cap table). Total: R$ 80M."</t>
  </si>
  <si>
    <t xml:space="preserve">O Seed converte e abre mão da preferência. Saldo após a Série A: R$ 68M. Seed R$ 10,2M, Série A R$ 27,3M, comuns R$ 42,5M, dos quais fundadores R$ 35,7M. Total R$ 80M.</t>
  </si>
  <si>
    <t xml:space="preserve">/home/claude/ignicao/src/v09.md, l. 2889-2897 (conta refeita)</t>
  </si>
  <si>
    <t xml:space="preserve">#### Template: Board Deck (Apresentação para o Conselho)</t>
  </si>
  <si>
    <t xml:space="preserve">Modelo de reunião trimestral copiado da Fase 14 (Vol. 5, l. 1658) sem nada de venda. Concorre ainda com o Cap. 1 deste volume (Board e Governance, l. 3044).</t>
  </si>
  <si>
    <t xml:space="preserve">Trocar por template de saída: teaser para compradores, checklist de data room ou planilha de waterfall. Se ficar, incluir um slide de prontidão para a venda.</t>
  </si>
  <si>
    <t xml:space="preserve">ABERTURA DO DOMÍNIO</t>
  </si>
  <si>
    <t xml:space="preserve">[[#CAPÍTULO 3 — DISPUTA SOCIETÁRIA E SAÍDA DE SÓCIO|Capítulo 3 — Conflito Societário e Divórcio de Sócios]]</t>
  </si>
  <si>
    <t xml:space="preserve">Cada capítulo tem dois nomes: o do sumário e o do título (Board Management x BOARD E GOVERNANCE, Divórcio de Sócios x Saída de Sócio, Sistema B x ESG, IMPACT).</t>
  </si>
  <si>
    <t xml:space="preserve">Use um nome só por capítulo, em português, igual no sumário e no título: Conselho e governança, Empresa familiar e sucessão, Disputa e saída de sócio, ESG e impacto.</t>
  </si>
  <si>
    <t xml:space="preserve">## CAPÍTULO 1 — BOARD E GOVERNANCE</t>
  </si>
  <si>
    <t xml:space="preserve">Título meio em inglês e 'board' cerca de 76 vezes no capítulo, alternando com conselho. Também 'convite cold', 'Tour produto' e 'Meeting' (3136).</t>
  </si>
  <si>
    <t xml:space="preserve">Título 'CONSELHO E GOVERNANÇA'. No corpo, fixe 'conselho' e use 'board' só ao citar documento em inglês. Em 3136: 'Na integração, o conselheiro conhece o produto, conversa com cada executivo e lê as atas antigas.'</t>
  </si>
  <si>
    <t xml:space="preserve">Tudo mudou quando um conselheiro independente veterano chamou Marina de canto e ensinou a regra de ouro</t>
  </si>
  <si>
    <t xml:space="preserve">Lucas e Marina somem depois do primeiro parágrafo e a decisão citada (comprar concorrente ou cortar produto) não volta. 'Tudo mudou' e 'regra de ouro' são clichês.</t>
  </si>
  <si>
    <t xml:space="preserve">Volte ao casal de sócios na agenda (3150), na matriz de decisão (3197) e no Espelho: mostre a reunião seguinte, com 15 páginas lidas antes e a compra do concorrente decidida em 90 minutos. Troque por 'Na saída, um conselheiro independente chamou Marina'.</t>
  </si>
  <si>
    <t xml:space="preserve">O paradoxo da governança em startups é que a maioria dos fundadores oscila entre dois erros fatais</t>
  </si>
  <si>
    <t xml:space="preserve">Não há paradoxo, há dois erros opostos. A fórmula 'paradoxo' ou 'verdade amarga' seguida de 'Você precisa [verbo] **Conceito**' abre os quatro capítulos (3050, 3336, 3470, 3606).</t>
  </si>
  <si>
    <t xml:space="preserve">Varie a entrada técnica: no 1, comece pela frase do conselheiro. No 3, pela conta de R$ 4 milhões contra R$ 600 mil em caixa. Troque 'erros fatais' por 'dois erros opostos'.</t>
  </si>
  <si>
    <t xml:space="preserve">instalar **A Arquitetura de Comando Reverso do Board**: onde o CEO lidera a agenda</t>
  </si>
  <si>
    <t xml:space="preserve">Nome pomposo que aparece uma vez e não volta. 'Reverso' não descreve nada. O mesmo vale para 'Pacto dos Três Círculos' (3336) e 'Engenharia do Desinvestimento Limpo' (3472).</t>
  </si>
  <si>
    <t xml:space="preserve">Dê um nome curto que o leitor repita, como 'Zero Surpresa', e use-o no corpo, no Espelho e no Ritual. Se o nome não volta, corte.</t>
  </si>
  <si>
    <t xml:space="preserve">Três camadas.</t>
  </si>
  <si>
    <t xml:space="preserve">O capítulo segue o antigo esqueleto O quê, Por quê, Quando, Quem, Como, Métricas, Armadilhas e Checklist, só com títulos novos. O capítulo 4 repete o molde (3621 a 3676).</t>
  </si>
  <si>
    <t xml:space="preserve">Funda 'Três camadas' (3063) e 'Por quê' (3073) na abertura e organize o capítulo pelo ciclo da reunião (antes, durante, depois), que já existe em 3178.</t>
  </si>
  <si>
    <t xml:space="preserve">[[IGNICAO-Vol-8-Juridico-LGPD-e-Seguranca#FASE 18 — ESTRUTURAÇÃO JURÍDICA, SOCIETÁRIA E BLINDAGEM OPERACIONAL|Fase 18 (Vol. 8)]]. Primeiros "observers" (observadores) ou advisors</t>
  </si>
  <si>
    <t xml:space="preserve">Na escada de estágios (Pós-Seed, Série A, Série B, Pré-IPO), o primeiro degrau virou link para a Fase 18. A frase fica sem sujeito e a fase não é estágio de captação.</t>
  </si>
  <si>
    <t xml:space="preserve">'Pré-Seed e Seed. Primeiros observadores ou conselheiros consultivos, um conselho embrionário (a formalização societária está na Fase 18, Vol. 8).'</t>
  </si>
  <si>
    <t xml:space="preserve">Pós-Seed ou pré-Série A. Primeiro board formal (dois a três membros típico).</t>
  </si>
  <si>
    <t xml:space="preserve">Conselho de Administração de S.A. tem no mínimo três membros (art. 140, Lei 6.404). Em Ltda o Código Civil não prevê conselho, só por contrato. A tabela (3113-3114) repete '2-3'.</t>
  </si>
  <si>
    <t xml:space="preserve">Separe 'conselho consultivo' (contratual, qualquer tamanho) de 'Conselho de Administração' (S.A., mínimo de três, eleito em assembleia). Diga quando a startup costuma virar S.A. e por quê.</t>
  </si>
  <si>
    <t xml:space="preserve">Conselho de Administração de S.A. tem no mínimo 3 membros eleitos pela assembleia (art. 140 da Lei 6.404). Board de 2 pessoas só cabe como conselho consultivo, criado por contrato.</t>
  </si>
  <si>
    <t xml:space="preserve">https://www.legjur.com/legislacao/art/LEI_00064041976-140</t>
  </si>
  <si>
    <t xml:space="preserve">Podem ter conflito entre o que é melhor para o fundo versus para a empresa.</t>
  </si>
  <si>
    <t xml:space="preserve">Falta a regra: o conselheiro indicado por um grupo deve lealdade à companhia (art. 154, §1º, Lei 6.404) e se abstém em conflito (art. 156). Deveres de diligência e sigilo não aparecem.</t>
  </si>
  <si>
    <t xml:space="preserve">Acrescente um parágrafo sobre deveres e responsabilidade do conselheiro (arts. 153 a 158) e ligue ao 'obstrutivo' (3229) e ao 'vazador' (3231). É o que dá peso ao alerta sobre atas em 3080.</t>
  </si>
  <si>
    <t xml:space="preserve">| Pré-IPO | 7-11 | Maioria de independentes (requisito regulatório) |</t>
  </si>
  <si>
    <t xml:space="preserve">No Brasil, o Novo Mercado exige dois ou 20% de independentes, o que for maior. Maioria independente é regra de NYSE e Nasdaq. A afirmação se repete em 3094 e 3244.</t>
  </si>
  <si>
    <t xml:space="preserve">'Pré-IPO na B3 (Novo Mercado): no mínimo dois ou 20% de independentes, o que for maior, e comitê de auditoria. Listagem nos EUA: maioria independente.' Confira o regulamento vigente.</t>
  </si>
  <si>
    <t xml:space="preserve">No Novo Mercado o conselho precisa de no mínimo dois ou 20% de independentes, o que for maior, além de comitê de auditoria. A reforma que subiria o piso para 30% foi rejeitada pelas companhias em 2025 e a regra vigente desde 2018 continua valendo.</t>
  </si>
  <si>
    <t xml:space="preserve">https://www.b3.com.br/data/files/13/24/EB/28/CD8EE5109A67ACE5790D8AA8/Evolucao-Segmentos-Especiais-NM_aprovado-CVM.pdf</t>
  </si>
  <si>
    <t xml:space="preserve">### A Regra das 72 Horas, Pré-Alinhamento Individual (Nemawashi), Pauta 20/80 e Sessão Executiva</t>
  </si>
  <si>
    <t xml:space="preserve">Nemawashi e Pauta 20/80 não aparecem no corpo. A regra de 72 horas é desmentida em 3146. O termo japonês só volta no Ritual (3320), sem explicação.</t>
  </si>
  <si>
    <t xml:space="preserve">Explique nemawashi em duas frases no item 4 (as ligações individuais de 3180) e defina a pauta 20/80 (20% do tempo para o passado, 80% para decisões) no item 2. Ou tire os termos do título.</t>
  </si>
  <si>
    <t xml:space="preserve">Disponibilidade real. Não acumula dez boards. Química. Capacidade de ser crítico construtivo. Não hostil, nem subserviente. Rede complementar.</t>
  </si>
  <si>
    <t xml:space="preserve">Lista virada em frases soltas. O capítulo segue em telegrama de 3065 a 3290, o oposto da prosa curta e falada prometida na Nota do autor.</t>
  </si>
  <si>
    <t xml:space="preserve">Em prosa: 'Procure quem já operou uma empresa um estágio à frente da sua, tem tempo de verdade (quem acumula dez conselhos não aparece) e discorda sem hostilidade.' Mantenha lista só na agenda e no checklist.</t>
  </si>
  <si>
    <t xml:space="preserve">Equity. 0,25 por cento a um por cento, com vesting quatro anos, e cliff um ano. Mais próximo a 0,5 por cento em Série A, ou B.</t>
  </si>
  <si>
    <t xml:space="preserve">Troca mecânica de símbolos: '%' virou 'por cento', números viraram extenso ao lado de decimais e há vírgula solta ('Série A, ou B'). Padrão repetido no capítulo.</t>
  </si>
  <si>
    <t xml:space="preserve">'Equity de 0,25% a 1%, com vesting de quatro anos e cliff de um ano (perto de 0,5% na Série A ou B).' Use algarismos para percentuais e valores.</t>
  </si>
  <si>
    <t xml:space="preserve">Valor anual. R$ 15 mil a R$ 80 mil em Série A. Cresce com tamanho. Sem D&amp;O, independent qualificado não aceita.</t>
  </si>
  <si>
    <t xml:space="preserve">Faixa de prêmio sem fonte nem data, e afirmação absoluta. O prêmio de D&amp;O depende de limite, setor e histórico. As faixas de remuneração de 3131 têm o mesmo problema.</t>
  </si>
  <si>
    <t xml:space="preserve">Cite fonte e ano (corretora, pesquisa) ou troque por 'peça cotação a duas corretoras'. Suavize: 'Muitos independentes experientes recusam cadeira sem D&amp;O.'</t>
  </si>
  <si>
    <t xml:space="preserve">Material enviado cinco a sete dias antes da reunião (board book).</t>
  </si>
  <si>
    <t xml:space="preserve">Contradiz a 'regra de ouro' da cena (72 horas, 3048), os títulos 3120 e 3246, o Ritual (3320) e o template da Fase 20 (3016), todos com 72 horas.</t>
  </si>
  <si>
    <t xml:space="preserve">Escolha um prazo para o volume inteiro. Se for 72 horas: 'Pacote enviado pelo menos 72 horas antes (cinco dias é melhor)'. Se for cinco a sete dias, corrija a cena, os títulos e o Ritual.</t>
  </si>
  <si>
    <t xml:space="preserve">Independent session (só independentes, mais investidores, sem CEO). Trinta minutos opcional.</t>
  </si>
  <si>
    <t xml:space="preserve">'Só independentes, mais investidores' se contradiz. O '+' virou 'mais' com vírgula em cerca de 13 pontos do capítulo (3090, 3140, 3152, 3240) e aqui o sentido se perde.</t>
  </si>
  <si>
    <t xml:space="preserve">'Sessão sem a gestão (conselheiros independentes e de investidores, sem o CEO), de 30 minutos, opcional.' Reescreva os demais 'X, mais Y' como 'X e Y'.</t>
  </si>
  <si>
    <t xml:space="preserve">#### 3. Board Book, o material de preparação</t>
  </si>
  <si>
    <t xml:space="preserve">A Fase 20 deste volume (2926) já traz 'Template: Board Deck' com outra estrutura. O capítulo não remete a ela e chama a mesma peça de board book, board pack, deck e pacote de leitura.</t>
  </si>
  <si>
    <t xml:space="preserve">Fique com um modelo e um nome ('pacote do conselho'). Remeta ao template da Fase 20 ou traga o template para cá e deixe a Fase 20 remeter.</t>
  </si>
  <si>
    <t xml:space="preserve">Não é deck bonito com animações. É documento de análise, com tabelas, e gráficos. Funcional. Não performático.</t>
  </si>
  <si>
    <t xml:space="preserve">Antítese seguida de fragmentos. O molde volta em 3266 ('Não servidão. Não guerra.') e em 3384 ('é projeto, não evento').</t>
  </si>
  <si>
    <t xml:space="preserve">'O board book é um documento de análise, com tabelas e gráficos, que o próprio CEO escreve.' Uma frase afirmativa basta.</t>
  </si>
  <si>
    <t xml:space="preserve">**Estatutariamente (Brasil), e por acordo de acionistas (SHA) típico.**</t>
  </si>
  <si>
    <t xml:space="preserve">Mistura a competência legal do conselho (art. 142, Lei 6.404: eleger diretores, escolher auditores) com vetos contratuais de investidor. Dividendo é decisão da assembleia (art. 132).</t>
  </si>
  <si>
    <t xml:space="preserve">Faça duas listas: o que a lei e o estatuto dão ao conselho, e as matérias que o acordo de acionistas reserva aos investidores. Explique que, em Ltda, tudo isso nasce do contrato social.</t>
  </si>
  <si>
    <t xml:space="preserve">Chair (CEO) intervém em tempo real. "Obrigada, João. Marina, qual a sua visão?".</t>
  </si>
  <si>
    <t xml:space="preserve">Marina, cofundadora do arquétipo, aparece como conselheira chamada pelo chair, e 'João' é o nome do autor. Confunde quem acompanha Lucas e Marina.</t>
  </si>
  <si>
    <t xml:space="preserve">Use nomes que não colidam com os arquétipos, ou ponha Lucas como chair: 'Obrigado, Ricardo. Helena, qual a sua visão?'.</t>
  </si>
  <si>
    <t xml:space="preserve">Independent director. Termination cláusulas em Board Service Agreement. Vesting não-exercido geralmente retorna.</t>
  </si>
  <si>
    <t xml:space="preserve">Em S.A., conselheiro é eleito e destituível a qualquer tempo pela assembleia (art. 140, Lei 6.404). O contrato não rege a saída e o CEO não 'demite' conselheiro (3059).</t>
  </si>
  <si>
    <t xml:space="preserve">Explique: a troca passa pela assembleia, o acordo de acionistas vincula os votos e o contrato com o independente regula equity, sigilo e saída amigável. Em Ltda, o conselho é contratual. Em 3059, troque 'demitiu membro improdutivo' por 'conduziu a troca de um conselheiro'.</t>
  </si>
  <si>
    <t xml:space="preserve">Na S.A., conselheiro é eleito pela assembleia geral e por ela destituível a qualquer tempo (art. 140 da Lei 6.404). O contrato com o independente regula remuneração, equity e saída amigável, mas não decide a destituição.</t>
  </si>
  <si>
    <t xml:space="preserve">CEO possivelmente prepara para deixar cadeira de chair (transição para Chairman independente).</t>
  </si>
  <si>
    <t xml:space="preserve">Em companhia aberta, acumular presidência do conselho e cargo de CEO é vedado (art. 138, §3º, Lei 6.404, pela Lei 14.195/2021), com exceção possível para porte menor. Não é 'possivelmente'.</t>
  </si>
  <si>
    <t xml:space="preserve">'Antes do IPO, o CEO deixa a presidência do conselho: em companhia aberta a acumulação é vedada, salvo exceção da CVM para empresas menores.' Confirme a regra vigente.</t>
  </si>
  <si>
    <t xml:space="preserve">Difícil quantificar qualidade de board. Mas.</t>
  </si>
  <si>
    <t xml:space="preserve">Frase partida: o 'Mas.' fica sozinho. Seguem sete rótulos com 'Maior que' e 'Menor que', resíduo da troca de '&gt;' e '&lt;'. O título (3246) promete outras métricas.</t>
  </si>
  <si>
    <t xml:space="preserve">'Qualidade de conselho é difícil de medir, mas sete sinais ajudam.' Depois, tabela (sinal, meta) que inclua as três métricas do título 3246: envio com 72 horas, 70% do tempo no futuro, entregas por conselheiro.</t>
  </si>
  <si>
    <t xml:space="preserve">Comitê sem agenda, versus sem existir.</t>
  </si>
  <si>
    <t xml:space="preserve">Frase corrompida: 'versus sem existir' não forma sentido.</t>
  </si>
  <si>
    <t xml:space="preserve">'Comitê de fachada. Criar comitê para parecer maduro não funciona. Só crie com função e pauta próprias.'</t>
  </si>
  <si>
    <t xml:space="preserve">Mais de 70% dos minutos da sua última reunião foram gastos lendo slides sobre o que aconteceu no trimestre passado, ou o material de leitura foi enviado 72 horas antes</t>
  </si>
  <si>
    <t xml:space="preserve">Duas perguntas numa só, ligadas por 'ou' (tempo gasto e prazo de envio). O leitor não consegue responder sim ou não.</t>
  </si>
  <si>
    <t xml:space="preserve">'Quantos minutos da última reunião foram para o passado? Se passou de 30%, o pacote não foi lido ou não chegou a tempo.' Use o prazo que o capítulo adotar.</t>
  </si>
  <si>
    <t xml:space="preserve">a Dra. Camila construiu ao lado do pai (médico fundador da primeira clínica há trinta anos) e do irmão mais novo</t>
  </si>
  <si>
    <t xml:space="preserve">Origem trocada. Em 1:179 ela pede demissão após oito anos como contratada e abre a própria clínica com medo de estourar o cheque especial. Aqui a rede é do pai há trinta anos.</t>
  </si>
  <si>
    <t xml:space="preserve">"a rede que a Dra. Camila fundou virou negócio de família: o irmão mais novo entrou como sócio, o marido cuidava do financeiro". Trocar "patrimônio de duas gerações" por "patrimônio da família".</t>
  </si>
  <si>
    <t xml:space="preserve">a Dra. Camila construiu ao lado do pai (médico fundador da primeira clínica há trinta anos) e do irmão mais novo uma rede regional de saúde que faturava R$ 90 milhões por ano</t>
  </si>
  <si>
    <t xml:space="preserve">Contradiz a bíblia e o fecho do volume (8087): Camila, dentista, abriu a própria clínica e carregou sozinha os boletos. Pai médico fundador e irmão sócio não existem na série.</t>
  </si>
  <si>
    <t xml:space="preserve">Monte o conflito com quem a série já tem (marido, filhos, parentes contratados). Se precisar de um irmão sócio que cobra dividendos, apresente-o antes, no Vol. 5 ou 6, e mantenha a clínica como criação dela.</t>
  </si>
  <si>
    <t xml:space="preserve">Camila percebeu que a falta de fronteiras entre Família, Propriedade e Gestão destruiria o patrimônio de duas gerações.</t>
  </si>
  <si>
    <t xml:space="preserve">Camila some depois da abertura. Holding familiar e CEO com phantom shares, o arco dela no Vol. 9 pela bíblia, aparecem só em abstrato (3359, 3393). Espelho e Ritual não a citam.</t>
  </si>
  <si>
    <t xml:space="preserve">Use Camila como fio: mapeie a família dela nos três círculos (3357), mostre o acordo que resolve a cobrança de dividendos e feche com o Ritual aplicado à clínica (percentual do lucro, data, quem aprova).</t>
  </si>
  <si>
    <t xml:space="preserve">os almoços de domingo na casa dos pais haviam se tornado um campo de batalha silencioso e doloroso</t>
  </si>
  <si>
    <t xml:space="preserve">Adjetivo da lista proibida e clichê bélico: 'campo de batalha silencioso', 'executivo brilhante' (3332), 'Guerra Civil' (3353), 'pressão imensa' (3404), 'crise de identidade profunda' (3408).</t>
  </si>
  <si>
    <t xml:space="preserve">Mostre em vez de qualificar: 'os almoços de domingo viraram reunião de sócios sem pauta, com o irmão cobrando dividendos entre a salada e o café'.</t>
  </si>
  <si>
    <t xml:space="preserve">John Davis e Renato Tagiuri ensinaram em Harvard o que a estatística brasileira confirma sem piedade: apenas 30% das empresas familiares sobrevivem à transição para a segunda geração</t>
  </si>
  <si>
    <t xml:space="preserve">Davis e Tagiuri criaram os três círculos, não essa estatística. O 30/12/3 vem de estudos americanos (atribuído a John Ward) e o próprio texto, em 3345, chama de 'dados internacionais'.</t>
  </si>
  <si>
    <t xml:space="preserve">'Estudos americanos citados há décadas (John Ward, anos 1980) indicam que cerca de 30% das empresas familiares chegam à segunda geração e 12% à terceira.' Corte a repetição em 3345. Confirme a origem.</t>
  </si>
  <si>
    <t xml:space="preserve">Você precisa separar os papéis através d'**O Pacto dos Três Círculos e do Protocolo Familiar**</t>
  </si>
  <si>
    <t xml:space="preserve">O protocolo familiar, ferramenta central da governança de família, é anunciado aqui e na abertura do domínio (3038) e nunca descrito. A contração 'd'O' também foge da norma.</t>
  </si>
  <si>
    <t xml:space="preserve">Acrescente um bloco curto: o que o protocolo contém (valores, regras de entrada, dividendos, conselho de família, saída e conflito), quem assina e como revisar. Reescreva: 'por meio do Pacto dos Três Círculos'.</t>
  </si>
  <si>
    <t xml:space="preserve">Estimativas apontam que mais de noventa por cento das empresas brasileiras são familiares em alguma forma, e respondem por parcela muito significativa do PIB</t>
  </si>
  <si>
    <t xml:space="preserve">Dado sem fonte e vago ('parcela muito significativa'). Na sequência, repete a estatística de sobrevivência já dada em 3334.</t>
  </si>
  <si>
    <t xml:space="preserve">Cite fonte e ano (IBGE, Sebrae ou a pesquisa de empresas familiares da PwC) ou corte. Remova a segunda menção ao 30/12/3%.</t>
  </si>
  <si>
    <t xml:space="preserve">Casar com sócio ou sócia e ter empresa com cônjuge merece tratamento específico.</t>
  </si>
  <si>
    <t xml:space="preserve">Promete tratamento específico e omite a regra principal: cônjuges casados em comunhão universal ou separação obrigatória não podem ser sócios entre si (art. 977 do CC).</t>
  </si>
  <si>
    <t xml:space="preserve">Acrescente: 'Antes de abrir empresa com o cônjuge, confira o regime de bens. Em comunhão universal ou separação obrigatória, a sociedade entre os dois é vedada (art. 977).' Verifique se a reforma do Código Civil mudou o artigo.</t>
  </si>
  <si>
    <t xml:space="preserve">Antes de aceitar entrar em empresa familiar (Fase -1, antes da</t>
  </si>
  <si>
    <t xml:space="preserve">'Fase -1' não existe no mapa de fases. A primeira é a Fase 0.</t>
  </si>
  <si>
    <t xml:space="preserve">'Antes de aceitar entrar em empresa familiar (antes mesmo da Fase 0, Vol. 1), com clareza sobre expectativas, papel e caminho.'</t>
  </si>
  <si>
    <t xml:space="preserve">Todos os membros da família têm ações ou quotas da holding, o que simplifica sucessão (as ações passam aos herdeiros)</t>
  </si>
  <si>
    <t xml:space="preserve">Holding vendida como atalho sucessório sem ressalva: ITCMD (progressivo pela EC 132/2023), ITBI quando a holding tem atividade imobiliária (STF, Tema 796), inventário das quotas, custo de manutenção.</t>
  </si>
  <si>
    <t xml:space="preserve">Acrescente a cautela: holding não elimina ITCMD nem inventário por si. Cite doação com reserva de usufruto e cláusulas de inalienabilidade, incomunicabilidade e reversão. Remeta ao Capítulo 23 e peça revisão de tributarista.</t>
  </si>
  <si>
    <t xml:space="preserve">Holding não elimina o ITCMD na doação ou herança de quotas. A EC 132/2023 tornou o ITCMD progressivo e a LC 227/2026 fixou normas gerais que avaliam quotas fora de bolsa no mínimo pelo patrimônio líquido ajustado a valor de mercado.</t>
  </si>
  <si>
    <t xml:space="preserve">https://www.planalto.gov.br/ccivil_03/constituicao/emendas/emc/emc132.htm | https://www.planalto.gov.br/ccivil_03/leis/lcp/lcp227.htm | https://ibdfam.org.br/artigos/2505/A+holding+familiar+ainda+vale+a+pena+em+2026</t>
  </si>
  <si>
    <t xml:space="preserve">A recomendação do IBGC é pelo menos um terço de conselheiros independentes em empresa familiar de qualquer tamanho</t>
  </si>
  <si>
    <t xml:space="preserve">Atribuição a conferir. O 'um terço' aparece no Código Brasileiro de Governança para companhias abertas. 'Qualquer tamanho' parece extrapolação para empresa familiar fechada.</t>
  </si>
  <si>
    <t xml:space="preserve">Cite edição e item do Código do IBGC (6ª edição, 2023) ou reescreva: 'Boas práticas pedem independentes no conselho, e o padrão das companhias abertas é de ao menos um terço.'</t>
  </si>
  <si>
    <t xml:space="preserve">### Sucessão Não É Evento de UTI: O Plano de 5 a 10 Anos Para Transição do Fundador</t>
  </si>
  <si>
    <t xml:space="preserve">O título dá 5 a 10 anos, o corpo (3386) descreve 15, a linha 3349 fala em 'cinco a quinze' e o checklist (3431) pede plano 'três a cinco anos antes'. Quatro prazos para o mesmo plano.</t>
  </si>
  <si>
    <t xml:space="preserve">Fixe um calendário e repita-o: preparação (anos 1 a 3), transição (4 a 7), consolidação (8 a 10, podendo ir a 15). Ajuste o título, a linha 3349 e o checklist.</t>
  </si>
  <si>
    <t xml:space="preserve">O Grupo Votorantim, das famílias Ermírio de Moraes e Antunes, é exemplo frequentemente citado de governança familiar estruturada em múltiplas gerações</t>
  </si>
  <si>
    <t xml:space="preserve">A Votorantim é da família Ermírio de Moraes. 'Antunes' parece engano. No mesmo parágrafo, a Itaúsa divide o controle do Itaú Unibanco com os Moreira Salles (via IUPAR), não 'controla'.</t>
  </si>
  <si>
    <t xml:space="preserve">Corrija após checagem: 'O Grupo Votorantim, da família Ermírio de Moraes'. Itaúsa: 'holding que compartilha o controle do Itaú Unibanco com a família Moreira Salles'. Conte um caso em detalhe em vez de seis em uma linha cada.</t>
  </si>
  <si>
    <t xml:space="preserve">A Votorantim é 100% controlada pela família Ermírio de Moraes, via holding Hejoassu. Não há família Antunes no controle. O Itaú Unibanco é controlado pela IUPAR, que a Itaúsa divide com os Moreira Salles.</t>
  </si>
  <si>
    <t xml:space="preserve">https://investnews.com.br/negocios/a-estrategia-da-familia-ermirio-de-moraes-da-votorantim-para-perpetuar-seu-imperio-de-r-50-bilhoes/ | https://braziljournal.com/itau-unibanco-moreira-salles-redistribuem-equity-na-holding-da-familia/</t>
  </si>
  <si>
    <t xml:space="preserve">### Profissionalizar Não Significa Expulsar a Família: Como Contratar e Dar Autoridade Real a um CEO Não-Familiar (Com Phantom Shares)</t>
  </si>
  <si>
    <t xml:space="preserve">O corpo não fala de phantom shares nem de como contratar e dar autoridade ao CEO de fora. É justamente o arco de Camila no Vol. 9 (bíblia e Capítulo 23).</t>
  </si>
  <si>
    <t xml:space="preserve">Escreva o bloco prometido: mandato e alçadas do CEO, o que a família deixa de decidir, e phantom shares (gatilho, cálculo, pagamento, tributação como remuneração). Use a diretora de Camila que vira CEO no Capítulo 23.</t>
  </si>
  <si>
    <t xml:space="preserve">suicídio de membro da família em qualquer contexto.</t>
  </si>
  <si>
    <t xml:space="preserve">Tema de saúde mental grave sem indicar ajuda imediata. Quem lê em crise precisa de um contato, não só da orientação de buscar apoio profissional.</t>
  </si>
  <si>
    <t xml:space="preserve">Acrescente ao callout: 'Em risco imediato ou com pensamento suicida, ligue para o CVV (188, 24 horas) ou para o SAMU (192).' Separe esse sinal dos sinais operacionais.</t>
  </si>
  <si>
    <t xml:space="preserve">sem pré-nupcial, a empresa é bem comum na maioria dos regimes brasileiros de casamento.</t>
  </si>
  <si>
    <t xml:space="preserve">Sem pacto vale a comunhão parcial: quotas anteriores ao casamento não se comunicam. E o ex-cônjuge não vira sócio, só concorre aos lucros até a liquidação da quota (art. 1.027 do CC).</t>
  </si>
  <si>
    <t xml:space="preserve">'Sem pacto antenupcial vale a comunhão parcial: entram na partilha as quotas adquiridas no casamento. O ex-cônjuge não entra na sociedade (art. 1.027 do CC), recebe o valor.' Use 'pacto antenupcial', o termo legal.</t>
  </si>
  <si>
    <t xml:space="preserve">Sem pacto antenupcial vale a comunhão parcial: entram na partilha as quotas adquiridas no casamento e ficam fora as que o sócio já tinha ao casar (art. 1.659, I, do CC). O ex-cônjuge não vira sócio e só concorre aos lucros até a liquidação da quota (art. 1.027).</t>
  </si>
  <si>
    <t xml:space="preserve">https://www.admdireito.com.br/legislacao/art/lei_00104062002-1027 | https://cnbsp.org.br/2022/11/18/artigo-clausula-de-incomunicabilidade-e-regime-da-comunhao-parcial-de-bens-por-karolainy-do-nascimento-coelho/</t>
  </si>
  <si>
    <t xml:space="preserve">### Indicadores de Saúde da Governança Familiar: Payout Ratio, Retenção de Executivos de Mercado e Sucessão Mapeada</t>
  </si>
  <si>
    <t xml:space="preserve">Payout ratio e retenção de executivos de fora não aparecem no corpo. O corpo diz 'métricas poucas e binárias' e inclui 'tempo médio de discussão difícil', que não é binário.</t>
  </si>
  <si>
    <t xml:space="preserve">Inclua os dois indicadores do título com meta (payout definido em política aprovada, permanência média de executivos não familiares) ou mude o título.</t>
  </si>
  <si>
    <t xml:space="preserve">CEO familiar sem qualificação, com "é da família" como único critério. Fundador que não sai, anunciando sucessão mas mantendo poder informal.</t>
  </si>
  <si>
    <t xml:space="preserve">Repete quase literalmente o callout de erros de sucessão (3389). 'A gente resolve em casa' aparece em 3413 e 3425. As três listas de armadilhas somam 19 itens.</t>
  </si>
  <si>
    <t xml:space="preserve">Corte das armadilhas o que já está no callout de 3389 e remeta a ele. Fique com as armadilhas emocionais e psicológicas, que são novas.</t>
  </si>
  <si>
    <t xml:space="preserve">Estrutura operacional. Holding familiar estruturada. Acordo de acionistas em vigor. Política de emprego familiar documentada.</t>
  </si>
  <si>
    <t xml:space="preserve">O checklist virou prosa telegráfica, sem caixas de marcar (o do capítulo 1 tem). Perde a função de lista executável. Mesmo problema no capítulo 3 (3562).</t>
  </si>
  <si>
    <t xml:space="preserve">Volte ao formato '- [ ]', agrupado pelos cinco blocos (estrutura, dinâmica familiar, apoio, eventos, dimensão pessoal), como no capítulo 1.</t>
  </si>
  <si>
    <t xml:space="preserve">O contrato social ou Acordo de Acionistas exige regime de separação de bens ou incomunicabilidade de quotas para novos casamentos</t>
  </si>
  <si>
    <t xml:space="preserve">Cláusula que obriga sócio a casar em separação de bens tem validade discutida, pois o regime é escolha pessoal. Incomunicabilidade nasce de doação ou testamento (arts. 1.668 e 1.911 do CC).</t>
  </si>
  <si>
    <t xml:space="preserve">Pergunte: 'O contrato social regula a entrada de cônjuges e herdeiros e a apuração de haveres (arts. 1.027 e 1.028 do CC)? As quotas doadas aos filhos têm cláusula de incomunicabilidade?' Indique advogado de família.</t>
  </si>
  <si>
    <t xml:space="preserve">Incomunicabilidade de quotas nasce de doação ou herança com cláusula imposta pelo doador ou testador (art. 1.668, I, do CC), não do contrato social. O regime de bens é escolha dos noivos no pacto antenupcial.</t>
  </si>
  <si>
    <t xml:space="preserve">https://www.peticoesonline.com.br/art-1668-cc</t>
  </si>
  <si>
    <t xml:space="preserve">Separe formalmente uma política escrita de distribuição anual/trimestral de dividendos (% fixo do lucro líquido após reserva de investimento)</t>
  </si>
  <si>
    <t xml:space="preserve">Desde 2026 há retenção de 10% de IR sobre dividendos acima de R$ 50 mil por mês da mesma empresa a uma pessoa física (Lei 15.270/2025). Ritual e pergunta 1 do Espelho ignoram isso.</t>
  </si>
  <si>
    <t xml:space="preserve">Acrescente a ressalva tributária e diga que a política é aprovada pelos sócios em ata. Troque 'Separe' por 'Aprove'. Confirme a regra vigente e remeta ao Capítulo 18.</t>
  </si>
  <si>
    <t xml:space="preserve">Rafael e seu primeiro cofundador técnico chegaram ao limite da ruptura</t>
  </si>
  <si>
    <t xml:space="preserve">A sócia de Rafael é Bia (1:83) e não há terceiro sócio. Aqui "o sócio" tem 45%, a empresa é do Centro-Oeste e tem 30 funcionários, contra 45 e 48 em 6:8024 e 7:4395.</t>
  </si>
  <si>
    <t xml:space="preserve">Tirar Rafael da cena: "um fundador amigo de Rafael e seu primeiro cofundador técnico chegaram ao limite" e trocar "Enquanto Rafael trabalhava" por "Enquanto o fundador trabalhava".</t>
  </si>
  <si>
    <t xml:space="preserve">Três anos depois de fundarem um negócio promissor no Centro-Oeste, Rafael e seu primeiro cofundador técnico chegaram ao limite da ruptura.</t>
  </si>
  <si>
    <t xml:space="preserve">Rafael e Bia são sócios (e casal, segundo 8087) desde o Vol. 1, em varejo e D2C. Um 'primeiro cofundador técnico' com 45% contradiz a bíblia, e Bia some da cena.</t>
  </si>
  <si>
    <t xml:space="preserve">Use o casal: sociedade e casamento em crise dariam o caso mais forte do capítulo. Ou crie o conflito com um sócio minoritário já apresentado em volume anterior, e diga onde está Bia.</t>
  </si>
  <si>
    <t xml:space="preserve">Se você me quiser fora, me pague R$ 4 milhões à vista hoje, senão eu travo tudo na Junta Comercial</t>
  </si>
  <si>
    <t xml:space="preserve">O dilema (R$ 4 milhões pedidos, R$ 600 mil em caixa) nunca é resolvido. Rafael não volta e o capítulo não faz a conta de avaliação, deságio e parcelamento que o título promete.</t>
  </si>
  <si>
    <t xml:space="preserve">Feche o caso no bloco de preço (3515): valor pela fórmula do contrato, deságio, 36 parcelas limitadas a uma fração do caixa livre, quitação e não concorrência. Mostre a ata assinada e o primeiro ano depois.</t>
  </si>
  <si>
    <t xml:space="preserve">vetava a entrada de novos executivos por medo de perder espaço e se recusava a assinar aditivos bancários</t>
  </si>
  <si>
    <t xml:space="preserve">Com 45%, o sócio não trava alteração contratual em Ltda: desde a Lei 14.451/2022 basta mais da metade do capital (art. 1.076 do CC), salvo quórum maior no contrato.</t>
  </si>
  <si>
    <t xml:space="preserve">Dê ao sócio um poder real na cena: contrato com quórum de 75% ou administração conjunta que exige as duas assinaturas no banco. No corpo, explique os quóruns do art. 1.076.</t>
  </si>
  <si>
    <t xml:space="preserve">A verdade mais amarga sobre sociedades empresariais é que mais startups morrem por homicídio societário entre cofundadores do que por ataque da concorrência.</t>
  </si>
  <si>
    <t xml:space="preserve">Comparação sem fonte, aberta por fórmula enfática ('A verdade mais amarga') e metáfora forçada ('homicídio societário'). A pesquisa usual (Wasserman) mede outra coisa.</t>
  </si>
  <si>
    <t xml:space="preserve">Cite fonte e número ou reescreva: 'Briga de sócios mata tantas startups quanto a concorrência, e quase sempre por falta de regra escrita antes da briga.'</t>
  </si>
  <si>
    <t xml:space="preserve">Processo societário brasileiro é regulado principalmente pelo Código Civil (artigos 997 a 1.141 para Ltda) e pela Lei 6.404 de 1976 para S.A.</t>
  </si>
  <si>
    <t xml:space="preserve">A Ltda está nos arts. 1.052 a 1.087 do CC, com a sociedade simples (997 a 1.038) como regra supletiva. Faltam o CPC (arts. 599 a 609) e as Leis 13.792/2019 e 14.451/2022.</t>
  </si>
  <si>
    <t xml:space="preserve">'A Ltda segue os arts. 1.052 a 1.087 do Código Civil. A saída litigiosa segue a ação de dissolução parcial (arts. 599 a 609 do CPC). A S.A. segue a Lei 6.404.'</t>
  </si>
  <si>
    <t xml:space="preserve">vesting (aquisição gradual de equity), lock-up (período de bloqueio de venda), non-compete (não-concorrência) e confidentiality (confidencialidade)</t>
  </si>
  <si>
    <t xml:space="preserve">Glosa automática em série, com o inglês no texto e o português entre parênteses. Seguem 'equity (participação societária)', 'buyout (recompra)', 'stakeholders (partes interessadas)'.</t>
  </si>
  <si>
    <t xml:space="preserve">Inverta: português no texto e o inglês uma vez, quando o leitor vai encontrá-lo no contrato: 'não concorrência (non-compete)', 'confidencialidade', 'recompra'.</t>
  </si>
  <si>
    <t xml:space="preserve">Série B em diante, com executive early founder que não escala, founder que decide sair por questões pessoais</t>
  </si>
  <si>
    <t xml:space="preserve">Mistura founder, early founder e cofundador na mesma passagem. O briefing pede 'fundador'. No mesmo vício, 'onda de resignations' (3484).</t>
  </si>
  <si>
    <t xml:space="preserve">'Da Série B em diante, o cofundador que não acompanhou a escala ou o fundador que decide sair por razões pessoais.' E 'onda de pedidos de demissão'.</t>
  </si>
  <si>
    <t xml:space="preserve">E conflito por falta de clareza de papéis se resolve com recontratação interna.</t>
  </si>
  <si>
    <t xml:space="preserve">'Recontratação' é contratar de novo. O sentido é renegociar papéis entre os sócios (o 're-contracting' do inglês). Repete em 3498 ('recontratação de papéis').</t>
  </si>
  <si>
    <t xml:space="preserve">'E conflito por falta de clareza de papéis se resolve redefinindo, por escrito, quem decide o quê.'</t>
  </si>
  <si>
    <t xml:space="preserve">### Diagnóstico Frio Antes de Sentar à Mesa: Lendo o Acordo de Sócios, o Caixa Disponível e o BATNA Jurídico</t>
  </si>
  <si>
    <t xml:space="preserve">'BATNA' não aparece no corpo nem é traduzido. O leitor médio não conhece a sigla. Também 'scope' e 'outcome' em 3498.</t>
  </si>
  <si>
    <t xml:space="preserve">Explique no corpo: 'Sua melhor alternativa sem acordo (BATNA, de Fisher e Ury): quanto custa e quanto demora excluir o sócio na Justiça?' Aplique aos números de Rafael.</t>
  </si>
  <si>
    <t xml:space="preserve">Qual percentual o sócio tem do total e do vestido?</t>
  </si>
  <si>
    <t xml:space="preserve">'Vestido' e 'vestiu' (3500) traduzem 'vested' ao pé da letra e soam como roupa.</t>
  </si>
  <si>
    <t xml:space="preserve">'Qual percentual o sócio já adquiriu pelo cronograma de vesting, e qual ainda não?'</t>
  </si>
  <si>
    <t xml:space="preserve">Qual o valuation atual da empresa (409A formal ou estimativa recente de rodada)?</t>
  </si>
  <si>
    <t xml:space="preserve">409A é avaliação fiscal da lei americana e não existe no Brasil. Aqui vale o critério do contrato social ou, na falta, o balanço de determinação (art. 1.031 do CC e art. 606 do CPC).</t>
  </si>
  <si>
    <t xml:space="preserve">'Qual o valor da empresa pelo critério do contrato social? Se ele for omisso, vale o balanço de determinação (art. 606 do CPC). Tenha o preço da última rodada como referência de negociação.'</t>
  </si>
  <si>
    <t xml:space="preserve">409A é avaliação da lei tributária americana e só existe em empresa com holding nos EUA. No Brasil, os haveres seguem o contrato social e, se ele for omisso, o balanço de determinação (art. 606 do CPC).</t>
  </si>
  <si>
    <t xml:space="preserve">https://www.projuris.com.br/novo-cpc/art-599-a-609-do-novo-cpc/</t>
  </si>
  <si>
    <t xml:space="preserve">### Estruturando o Preço e a Forma de Pagamento Sem Quebrar o Caixa: Deságio, Parcelamento, Earn-out e Quotas em Tesouraria</t>
  </si>
  <si>
    <t xml:space="preserve">Deságio, earn-out e quotas em tesouraria não aparecem no corpo, que trata de vested shares, clawback e acceleration. É o bloco que resolveria o caso de Rafael.</t>
  </si>
  <si>
    <t xml:space="preserve">Escreva os quatro instrumentos com um exemplo numérico: deságio sobre o valor da fórmula, parcelas presas ao caixa livre, earn-out só se houver venda, compra de quotas pela própria Ltda (tesouraria) ou pelos sócios.</t>
  </si>
  <si>
    <t xml:space="preserve">Acceleration em saída involuntária sem cause pode ter aceleração parcial em alguns acordos.</t>
  </si>
  <si>
    <t xml:space="preserve">Frase circular ('acceleration... pode ter aceleração') e 'sem cause' sem tradução. Parece rótulo ('Acceleration.') fundido à frase pela troca mecânica.</t>
  </si>
  <si>
    <t xml:space="preserve">'Em saída sem justa causa, alguns acordos antecipam parte do vesting (aceleração).'</t>
  </si>
  <si>
    <t xml:space="preserve">As unvested shares têm cláusula padrão de forfeit, voltando para empresa ou pool, com exceções raras que precisam de justificativa forte.</t>
  </si>
  <si>
    <t xml:space="preserve">Vocabulário de stock option americana numa Ltda. Quota não 'volta para o pool'. No Brasil o vesting se faz por opção de compra ou cessão obrigatória a preço fixado, com registro na Junta.</t>
  </si>
  <si>
    <t xml:space="preserve">Explique o mecanismo brasileiro: quotas sujeitas a opção de compra dos sócios, preço simbólico para as não adquiridas, cessão registrada na Junta. Remeta ao Vol. 8 (Fase 18).</t>
  </si>
  <si>
    <t xml:space="preserve">E a fórmula híbrida pré-acordada, se há acordo de sócios, frequentemente está lá registrada.</t>
  </si>
  <si>
    <t xml:space="preserve">Falta a regra de base: sem cláusula, os haveres saem de balanço especial e são pagos em dinheiro em 90 dias (art. 1.031, §2º, do CC). É isso que torna grave o caso de Rafael.</t>
  </si>
  <si>
    <t xml:space="preserve">'Se o contrato for omisso, vale o balanço de determinação (art. 606 do CPC) e o pagamento em 90 dias (art. 1.031, §2º, do CC). Por isso a cláusula de parcelamento precisa existir antes.' Cite a posição do STJ sobre fluxo de caixa descontado.</t>
  </si>
  <si>
    <t xml:space="preserve">Se o contrato social for omisso, o STJ aplica o valor patrimonial em balanço de determinação (CPC, arts. 604 e 606) e não admite projeção de lucros futuros (REsp 1.904.252, 2023). Fórmula de mercado, múltiplo ou fluxo de caixa só vale se estiver no contrato.</t>
  </si>
  <si>
    <t xml:space="preserve">https://scon.stj.jus.br/jurisprudencia/externo/informativo/?aplicacao=informativo&amp;acao=pesquisar&amp;livre=%40CNOT%3D%27020177%27</t>
  </si>
  <si>
    <t xml:space="preserve">A enforceabilidade no Brasil é historicamente restritiva pela Justiça do Trabalho quando há desequilíbrio</t>
  </si>
  <si>
    <t xml:space="preserve">Entre sócios, a não concorrência é matéria cível ou arbitral, não trabalhista. A Justiça do Trabalho só entra se o sócio também era empregado. 'Enforceabilidade' é anglicismo.</t>
  </si>
  <si>
    <t xml:space="preserve">'Entre sócios, a cláusula vale se tiver limite de tempo, território e objeto (referência usual: art. 1.147 do CC, cinco anos). Se o sócio era empregado, a Justiça do Trabalho exige contrapartida financeira.'</t>
  </si>
  <si>
    <t xml:space="preserve">### Os Instrumentos de Fechamento: Distrato, Quitação Plena e Irrevogável, Cessão de IP e Non-Compete</t>
  </si>
  <si>
    <t xml:space="preserve">Distrato dissolve a sociedade inteira. Na saída de um sócio, o instrumento é a alteração contratual com cessão de quotas. A lista de 3527 nem inclui a cessão de propriedade intelectual.</t>
  </si>
  <si>
    <t xml:space="preserve">Troque 'Distrato' por 'Cessão de quotas'. Inclua em 3527: 'Termo de cessão ao CNPJ dos direitos de propriedade intelectual do sócio (código, marca, domínios, contas)'.</t>
  </si>
  <si>
    <t xml:space="preserve">No registro da limitada, distrato é o instrumento de extinção da sociedade (Manual de LTDA do DREI, Seção V). A saída de um sócio se formaliza por alteração contratual com cessão e transferência de quotas ou retirada (Seção IV, item 4.4).</t>
  </si>
  <si>
    <t xml:space="preserve">https://www.jucea.am.gov.br/wp-content/uploads/2020/07/Anexo_IV_-_Manual_de_LTDA.pdf</t>
  </si>
  <si>
    <t xml:space="preserve">Documentação fiscal, com apuração de haveres, declarações tributárias e impactos em IR do sócio e da empresa.</t>
  </si>
  <si>
    <t xml:space="preserve">Apuração de haveres não é documento fiscal. Falta o essencial: IR sobre ganho de capital na cessão de quotas e a diferença entre venda a outro sócio e recompra ou redução de capital pela empresa.</t>
  </si>
  <si>
    <t xml:space="preserve">'Tributação: na cessão de quotas, o sócio paga IR sobre o ganho de capital. Se a empresa recompra ou reduz capital, o tratamento muda e credores têm prazo de oposição (art. 1.084 do CC).' Remeta ao Capítulo 18.</t>
  </si>
  <si>
    <t xml:space="preserve">### Cenários de Guerra: Exclusão por Justa Causa (Art. 1.085/1.030 CC), Tutela de Urgência e Dissolução Parcial</t>
  </si>
  <si>
    <t xml:space="preserve">O corpo só cita o art. 1.030. Faltam a exclusão extrajudicial do art. 1.085 (justa causa no contrato, maioria do capital, sem reunião se há dois sócios), a tutela de urgência e a dissolução parcial.</t>
  </si>
  <si>
    <t xml:space="preserve">Um bloco por instrumento: art. 1.085 e requisitos (Lei 13.792/2019), tutela de urgência para afastar administrador (art. 300 do CPC), ação de dissolução parcial (arts. 599 a 609 do CPC). Aplique a Rafael, que tem 55%.</t>
  </si>
  <si>
    <t xml:space="preserve">com disputa indo para câmara arbitral (CCBC, CIESP/FIESP, CAM-CCBC)</t>
  </si>
  <si>
    <t xml:space="preserve">CCBC e CAM-CCBC são a mesma câmara. Na mesma linha, 'Cesa' (Centro de Estudos das Sociedades de Advogados) não é câmara de mediação. Custos de 30 mil a 2 milhões sem fonte.</t>
  </si>
  <si>
    <t xml:space="preserve">Liste câmaras distintas, após checagem: CAM-CCBC, Câmara CIESP/FIESP, CAMARB, CBMA. Troque 'Cesa' por câmara de mediação real e dê a fonte das faixas de custo.</t>
  </si>
  <si>
    <t xml:space="preserve">como em várias saídas de cofundadores de Nubank, Stone, Creditas ao longo dos anos.</t>
  </si>
  <si>
    <t xml:space="preserve">Atribui saídas 'bem executadas', com 6 a 18 meses de transição, a empresas reais sem nome, data ou fonte. O parágrafo seguinte, de saídas conflituosas, não traz nenhum caso.</t>
  </si>
  <si>
    <t xml:space="preserve">Conte um caso documentado (quem saiu, quando, como foi a transição, fonte pública) ou retire os nomes das empresas.</t>
  </si>
  <si>
    <t xml:space="preserve">O trecho cita Nubank, Stone e Creditas sem nomear quem saiu, quando e como foi a transição, então não há fato a conferir.</t>
  </si>
  <si>
    <t xml:space="preserve">sem fonte (afirmação genérica, nada a conferir)</t>
  </si>
  <si>
    <t xml:space="preserve">Buyout subvalorizado, com sócio saindo sentindo que foi ferrado e virando adversário de longo prazo.</t>
  </si>
  <si>
    <t xml:space="preserve">Parágrafo único com 16 armadilhas em fragmentos, difícil de ler. A gíria 'ferrado' destoa do registro técnico do capítulo.</t>
  </si>
  <si>
    <t xml:space="preserve">Agrupe em três blocos (decisão, documentos, comunicação), com no máximo quatro itens cada. Reescreva: 'Recompra abaixo do valor: o sócio sai se sentindo lesado e vira adversário por anos.'</t>
  </si>
  <si>
    <t xml:space="preserve">Se você ainda não tem um Acordo de Sócios assinado com cláusulas de *vesting*, *good/bad leaver*, *shotgun* e apuração de haveres parcelada</t>
  </si>
  <si>
    <t xml:space="preserve">Good/bad leaver e shotgun só aparecem no Espelho, no Ritual e na abertura do domínio (3039), que promete 'acionar cláusulas de shotgun'. O corpo nunca explica como funcionam.</t>
  </si>
  <si>
    <t xml:space="preserve">Acrescente ao corpo 'Cláusulas que evitam a guerra': good e bad leaver (preço de saída diferente por motivo) e shotgun (quem oferece preço aceita comprar ou vender), com o alerta de que o shotgun favorece o sócio com mais caixa.</t>
  </si>
  <si>
    <t xml:space="preserve">convoque seus sócios nesta semana para redigi-lo enquanto todos estão alinhados.</t>
  </si>
  <si>
    <t xml:space="preserve">O Ritual só serve a quem ainda não brigou. O leitor na situação de Rafael, que abre o capítulo, fica sem ação para segunda-feira. E acordo de sócios não se redige sem advogado.</t>
  </si>
  <si>
    <t xml:space="preserve">Dê dois rituais: prevenção (este, com advogado) e conflito aberto: 'Nesta semana, reúna contrato social, acordo, extrato de caixa e lista de avais e marque hora com advogado societário antes de qualquer conversa.'</t>
  </si>
  <si>
    <t xml:space="preserve">&gt; Referenciado em: Fase 0, Fase 13.</t>
  </si>
  <si>
    <t xml:space="preserve">Os links para este capítulo vêm da Fase 18 (Vol. 8) e de capítulos dos Vols. 4, 5 e 8. Nenhum link sai da Fase 0 ou da Fase 13. Só este capítulo do trecho tem o callout.</t>
  </si>
  <si>
    <t xml:space="preserve">Corrija para 'Fase 18 (Vol. 8)' e liste os capítulos que remetem, ou retire o callout. Padronize nos quatro capítulos.</t>
  </si>
  <si>
    <t xml:space="preserve">Em sessenta dias de engenharia pragmática de governança e métricas de impacto auditáveis, Henrique destravou o capital</t>
  </si>
  <si>
    <t xml:space="preserve">Henrique some depois da cena. O capítulo abre de novo com a Profile (3615) e fala de startup de software (cloud, viagens). Fornecedores, IFC e segurança do trabalho ficam sem resposta.</t>
  </si>
  <si>
    <t xml:space="preserve">Escolha um fio. Com Henrique, mostre os 60 dias: matriz de materialidade, inventário de emissões do hardware, auditoria dos fornecedores asiáticos, política de saúde e segurança. A Profile entra como contraponto de empresa de serviço.</t>
  </si>
  <si>
    <t xml:space="preserve">Em novembro de 2019, a Profile, agência de comunicação fundada em 2013 por Rodrigo Vieira da Cunha em São Paulo, recebeu a certificação B Corp.</t>
  </si>
  <si>
    <t xml:space="preserve">Caso real com data, fundador, ano de fundação e políticas (seis meses de licença-paternidade, clientes recusados, viagem aérea acima do servidor em 3651) sem fonte.</t>
  </si>
  <si>
    <t xml:space="preserve">Cite a entrevista (veículo e data) e confira, item a item, fundação, data da certificação e licença de seis meses. O que não tiver fonte pública sai do texto.</t>
  </si>
  <si>
    <t xml:space="preserve">alterar a composição do quadro de funcionários para crescer diversidade</t>
  </si>
  <si>
    <t xml:space="preserve">'Crescer' não é transitivo aqui e falta artigo.</t>
  </si>
  <si>
    <t xml:space="preserve">'mudar a composição do quadro para aumentar a diversidade'.</t>
  </si>
  <si>
    <t xml:space="preserve">Esse é o ponto que o resto deste capítulo gira em torno.</t>
  </si>
  <si>
    <t xml:space="preserve">Regência quebrada ('o ponto que... gira em torno') e metadiscurso.</t>
  </si>
  <si>
    <t xml:space="preserve">'É em torno disso que gira o resto do capítulo.' Melhor ainda: corte e comece por 'ESG operacional é um conjunto de decisões...'.</t>
  </si>
  <si>
    <t xml:space="preserve">CSRD na Europa, climate disclosure da SEC nos EUA e a CVM brasileira já normatizando divulgação ASG montaram um chão regulatório que daqui a três anos não vai ser opcional.</t>
  </si>
  <si>
    <t xml:space="preserve">Desatualizado em 2026: a regra climática da SEC foi suspensa e abandonada pela própria SEC em 2025, a CSRD foi adiada e reduzida (Omnibus) e a CVM 193/2023 já obriga abertas ao ISSB.</t>
  </si>
  <si>
    <t xml:space="preserve">Reescreva com o quadro atual: CVM 193/2023 (IFRS S1 e S2 obrigatórios para companhias abertas desde 2026), pronunciamentos CBPS, CSRD reduzida, SEC sem regra. Diga o que muda para a startup fechada que vende a listadas. Confirme as datas.</t>
  </si>
  <si>
    <t xml:space="preserve">Em 2026 o chão regulatório afrouxou. A Resolução CVM 244/2026 tornou opcional o relatório ISSB das abertas (pratique ou explique a partir de 2027), o Omnibus I restringiu a CSRD a quem tem mais de 1.000 empregados e 450 milhões de euros de faturamento, e a regra climática da SEC está parada na Justiça com revogação proposta em junho de 2026.</t>
  </si>
  <si>
    <t xml:space="preserve">https://www.mattosfilho.com.br/unico/cvm-obrigatoriedade-relatorio-sustentabilidade/</t>
  </si>
  <si>
    <t xml:space="preserve">Fundos com mandato ESG passaram a movimentar trilhões globalmente, e a maior parte deles exige relatório ESG mínimo no kit de DD.</t>
  </si>
  <si>
    <t xml:space="preserve">Sem fonte e sem a retração recente: saques de fundos ESG e reação anti-ESG nos EUA desde 2023. 'A maior parte deles exige' pede dado.</t>
  </si>
  <si>
    <t xml:space="preserve">Cite volume, fonte e ano (GSIA, Morningstar) e reconheça a retração. O argumento fica mais honesto se mostrar que DFIs e compradores europeus continuam exigindo.</t>
  </si>
  <si>
    <t xml:space="preserve">### O Que Implementar em Cada Estágio: Do Seed (Foco no G) ao Pré-IPO e Cadeias Exportadoras</t>
  </si>
  <si>
    <t xml:space="preserve">O título promete roteiro do Seed ao Pré-IPO com cadeias exportadoras. O corpo tem três linhas telegráficas ('Pré-Série A... ESG statement.') e nada sobre Pré-IPO ou exportação.</t>
  </si>
  <si>
    <t xml:space="preserve">Faça uma tabela (estágio, mínimo de G, S e E, quem cobra, custo) e inclua as exigências de exportação: EUDR para o agro (datas a confirmar), CBAM, lista suja do trabalho escravo.</t>
  </si>
  <si>
    <t xml:space="preserve">CEO e Head of People (líder de pessoas) são responsáveis por social. CTO por environmental (infra). Board e advogados por governance.</t>
  </si>
  <si>
    <t xml:space="preserve">O título (3643) cita CFO e Operações/Suprimentos e o corpo não. Seção de duas linhas, resíduo do antigo 'Quem'. Sistema B e B Lab certificam, não são consultorias.</t>
  </si>
  <si>
    <t xml:space="preserve">Escreva o papel de cada um: CFO (métricas e DD), suprimentos (fornecedores), pessoas (diversidade e Lei 14.611), conselho (pauta trimestral). Corrija a frase 'Consultoria ESG (Sistema B, B Lab...)'.</t>
  </si>
  <si>
    <t xml:space="preserve">### Matriz de Materialidade Enxuta, Governança Real (Letra G), Auditoria de Cadeia de Suprimentos e Teoria da Mudança</t>
  </si>
  <si>
    <t xml:space="preserve">Matriz de materialidade, auditoria de cadeia e teoria da mudança não aparecem no corpo, que trata de cloud, diversidade, canal de denúncia e B Corp. O Espelho (3730) volta a cobrar materialidade.</t>
  </si>
  <si>
    <t xml:space="preserve">Acrescente os três instrumentos com passo a passo curto: matriz de materialidade em uma página, questionário e visita a fornecedores críticos, teoria da mudança em cinco caixas. Aplique ao hardware de Henrique.</t>
  </si>
  <si>
    <t xml:space="preserve">precisa ser medida com a mesma rigor de churn</t>
  </si>
  <si>
    <t xml:space="preserve">Concordância: 'rigor' é masculino.</t>
  </si>
  <si>
    <t xml:space="preserve">'precisa ser medida com o mesmo rigor do churn'.</t>
  </si>
  <si>
    <t xml:space="preserve">Diversidade no time não é meta de diretoria de marketing. É decisão de hiring que muda o pool de candidatos</t>
  </si>
  <si>
    <t xml:space="preserve">Antítese em série no capítulo: 3617 ('não é statement... É um conjunto'), 3655 e 3659 ('documento, não governança'). A última funciona, as outras repetem o molde.</t>
  </si>
  <si>
    <t xml:space="preserve">Guarde a de 3659 e reescreva as outras de forma afirmativa: 'Diversidade se decide na contratação: muda a lista de candidatos, alonga o processo e exige novos entrevistadores.'</t>
  </si>
  <si>
    <t xml:space="preserve">canal anônimo de denúncia que de fato funciona, política anticorrupção explícita.</t>
  </si>
  <si>
    <t xml:space="preserve">Trata como boa prática o que já é obrigação: empresa com CIPA deve ter canal de denúncia de assédio (Lei 14.457/2022). Lei 12.846/2013 e Decreto 11.129/2022 não são citados.</t>
  </si>
  <si>
    <t xml:space="preserve">'Se a empresa tem CIPA, o canal de denúncia de assédio é obrigatório (Lei 14.457/2022). O programa de integridade segue o Decreto 11.129/2022 e pesa em licitação (Lei 14.133/2021).' Serve direto a Henrique, que vende a prefeituras.</t>
  </si>
  <si>
    <t xml:space="preserve">Empresa com CIPA é obrigada a ter procedimento para receber e apurar denúncias de assédio, com anonimato garantido (Lei 14.457/2022, art. 23, II), com prazo de adequação de 180 dias da lei. Não é só boa prática.</t>
  </si>
  <si>
    <t xml:space="preserve">https://www.planalto.gov.br/ccivil_03/_ato2019-2022/2022/lei/l14457.htm</t>
  </si>
  <si>
    <t xml:space="preserve">exige pontuação mínima de oitenta em duzentos no B Impact Assessment e custa entre cinco e trinta mil reais por ano dependendo do faturamento.</t>
  </si>
  <si>
    <t xml:space="preserve">O B Lab publicou em 2025 novos padrões que trocam a nota mínima de 80 por requisitos obrigatórios por tema, com transição a partir de 2026. A tabela (3713) dá outro custo: R$ 3 a 30 mil.</t>
  </si>
  <si>
    <t xml:space="preserve">Atualize para os novos padrões do B Lab e confirme a tabela de taxas do Sistema B Brasil. Use o mesmo custo no texto e na tabela. O Vol. 10 (3969) repete os 80 pontos.</t>
  </si>
  <si>
    <t xml:space="preserve">O B Lab revisou os padrões. Desde 2026, nova certificação segue os Revised Standards, sem o piso de pontos, com requisitos mínimos por tema de impacto conforme porte e setor. Recertificações migram em 2026 e 2027.</t>
  </si>
  <si>
    <t xml:space="preserve">https://sustainablefutures.linklaters.com/post/102kbh4/b-lab-updates-b-corp-certification-requirements-and-makes-significant-changes</t>
  </si>
  <si>
    <t xml:space="preserve">### Indicadores Materiais Auditáveis por Setor, Segurança do Trabalho, Diversidade e Conformidade de Fornecedores</t>
  </si>
  <si>
    <t xml:space="preserve">O corpo não traz indicador por setor, de segurança do trabalho nem de fornecedores, exatamente o que faltou a Henrique no questionário da IFC. Sete rótulos soltos e sem meta.</t>
  </si>
  <si>
    <t xml:space="preserve">Tabela com indicador, fórmula, meta e fonte do dado: taxa de acidentes, % de fornecedores críticos auditados, tCO2e por receita, diferença salarial. Separe software de hardware.</t>
  </si>
  <si>
    <t xml:space="preserve">O conteúdo atual cobre princípios gerais. Esse aprofundamento adiciona práticas específicas por tamanho de empresa, e por dimensão (E, S, G).</t>
  </si>
  <si>
    <t xml:space="preserve">Nota de bastidor vazou para o leitor. E o bloco não entrega o roteiro por porte do título (20, 100, 500): repete E, S e G de 3649 a 3663, e vem depois do checklist.</t>
  </si>
  <si>
    <t xml:space="preserve">Corte as duas frases. Funda o bloco com as seções E, S e G e transforme o resto numa tabela por porte: a partir de 100 empregados entram Lei 14.611, cota de PcD e relatório semestral. Ponha antes do checklist.</t>
  </si>
  <si>
    <t xml:space="preserve">Remote-first, quando funciona para a empresa pelas razões de produto e cultura, derruba commuting de bonus.</t>
  </si>
  <si>
    <t xml:space="preserve">Inglês mal encaixado: 'derruba commuting de bonus', 'deleção de workloads' e 'greenwashar' (3651), 'hire, fire' (3617). No checklist: 'Policy de parental leave', 'Emissions de infra', 'PTO'.</t>
  </si>
  <si>
    <t xml:space="preserve">'O trabalho remoto, quando faz sentido para a empresa, elimina de quebra o deslocamento diário.' Traduza o checklist: canal de denúncia, política de licença parental, emissões da infraestrutura, folgas remuneradas.</t>
  </si>
  <si>
    <t xml:space="preserve">É auditoria de pay equity comparando estatisticamente remuneração por grupo demográfico controlando por função e experiência, agora obrigatória pela Lei 14.611</t>
  </si>
  <si>
    <t xml:space="preserve">A Lei 14.611/2023 exige relatório semestral de transparência salarial (100 ou mais empregados) e plano de ação se houver diferença, não auditoria estatística. O Vol. 6 (8507) descreve certo.</t>
  </si>
  <si>
    <t xml:space="preserve">'A Lei 14.611/2023 obriga quem tem 100 ou mais empregados a publicar relatório semestral de transparência salarial e, havendo diferença, plano de ação. Uma análise estatística interna vai além e ajuda.' Confira o estado das ações no STF.</t>
  </si>
  <si>
    <t xml:space="preserve">Inclusão real, depois da contratação, depende de comunidades internas (ERGs para mulheres, pessoas negras, LGBTQ+, com mandato e orçamento, não só Slack channel)</t>
  </si>
  <si>
    <t xml:space="preserve">Ignora obrigações legais: cota de PcD de 2% a 5% a partir de 100 empregados (art. 93 da Lei 8.213/1991) e cota de aprendizes fora de ME e EPP (CLT, art. 429). 'ERGs' fica sem tradução.</t>
  </si>
  <si>
    <t xml:space="preserve">Acrescente as cotas com o gatilho de porte e o risco de autuação, e traduza: 'grupos de afinidade de funcionários (ERGs)'.</t>
  </si>
  <si>
    <t xml:space="preserve">alinhado com a normativa CVM ASG e com o framework GRI quando a empresa atua com investidor institucional</t>
  </si>
  <si>
    <t xml:space="preserve">Não nomeia a norma: a CVM 193/2023 adota o ISSB (IFRS S1 e S2) e os pronunciamentos CBPS. GRI mede impacto, ISSB mede risco financeiro. Para empresa fechada a CVM não obriga.</t>
  </si>
  <si>
    <t xml:space="preserve">'Relatório alinhado ao ISSB (IFRS S1 e S2, adotados pela CVM 193/2023 para companhias abertas) e, para medir impacto, ao GRI. Na empresa fechada é voluntário, mas o comprador listado vai pedir os dados.'</t>
  </si>
  <si>
    <t xml:space="preserve">Fundos ESG-focused. Double Impact, Positive Ventures, e Vox Capital, no Brasil.</t>
  </si>
  <si>
    <t xml:space="preserve">'Double Impact' não parece fundo brasileiro conhecido. O Vol. 10 (3938) lista outros fundos de impacto (Vox, Bemtevi, MOV, Gaia). Listas divergentes entre volumes.</t>
  </si>
  <si>
    <t xml:space="preserve">Confira os nomes e use a lista do Vol. 10, ou remeta a ele. Em prosa: 'No Brasil, fundos de impacto como Vox Capital e MOV investem com tese de impacto declarada.'</t>
  </si>
  <si>
    <t xml:space="preserve">ABERTURA CAPS. 5 A 8</t>
  </si>
  <si>
    <t xml:space="preserve">O guia prático de vistos para empreendedores e executivos brasileiros (O-1, EB-1, EB-2 NIW, L-1, E-2 nos EUA e vistos europeus).</t>
  </si>
  <si>
    <t xml:space="preserve">O mapa da parte lista o E-2 entre os vistos do fundador brasileiro sem ressalva. Brasileiro não é elegível ao E-2, só com segunda cidadania de país com tratado.</t>
  </si>
  <si>
    <t xml:space="preserve">Trocar por "O-1A, L-1, EB-1A e EB-2 NIW nos EUA (E-2 só com segunda cidadania) e vistos de Portugal, Reino Unido e Canadá". Incluir o Canadá, que o capítulo cobre.</t>
  </si>
  <si>
    <t xml:space="preserve">O Brasil não está na lista de países com tratado para os vistos E-1 e E-2 dos EUA. Brasileiro só chega ao E-2 com outra cidadania de país com tratado.</t>
  </si>
  <si>
    <t xml:space="preserve">https://travel.state.gov/content/travel/en/us-visas/visa-information-resources/fees/treaty.html</t>
  </si>
  <si>
    <t xml:space="preserve">traduziram o site literalmente sem adaptar o fluxo de nota fiscal eletrônica mexicana (*CFDI*)</t>
  </si>
  <si>
    <t xml:space="preserve">A cena de Lucas e Marina (CFDI, Country Manager, US$ 120 mil em Cayman e Delaware) não volta no corpo. O CFDI some e o flip só reaparece no Espelho.</t>
  </si>
  <si>
    <t xml:space="preserve">Retomar a cena em dois pontos: na seção de localização, mostrar o que a integração com o CFDI exigiu, e na arquitetura societária, refazer a conta do flip que eles erraram. Fechar com o que fizeram na segunda tentativa.</t>
  </si>
  <si>
    <t xml:space="preserve">A verdade que separa expansão global lucrativa de turismo corporativo caro é que internacionalização não começa com abertura de CNPJ estrangeiro</t>
  </si>
  <si>
    <t xml:space="preserve">Os quatro capítulos abrem no mesmo molde: cena, "A verdade que..." e "Você precisa vencer/dominar **A ...**". Lidos em sequência, a fórmula aparece.</t>
  </si>
  <si>
    <t xml:space="preserve">Manter a cena e cortar a frase-sentença em ao menos três capítulos. Deixar a tese sair da própria cena (no Cap. 7, a conta do contrato de Henrique) em vez de "A verdade que todo fundador precisa tatuar".</t>
  </si>
  <si>
    <t xml:space="preserve">começa com **Founder-Led Sales internacional** e adaptação cirúrgica ao gargalo regulatório e cultural local.</t>
  </si>
  <si>
    <t xml:space="preserve">Adjetivo inflado no capítulo: "adaptação cirúrgica" (3766), "pode ser catastrófica" (3851), "ganho de capital milionário" (3871).</t>
  </si>
  <si>
    <t xml:space="preserve">"...começa com o fundador vendendo lá fora e com a adaptação ao entrave fiscal e regulatório de cada país." Trocar "catastrófica" pelo efeito concreto (autuação, multa e juros).</t>
  </si>
  <si>
    <t xml:space="preserve">Você precisa vencer **A Ilusão do Copia-e-Cola Tropical** e dominar tanto a validação comercial progressiva</t>
  </si>
  <si>
    <t xml:space="preserve">Conceitos com nome próprio são anunciados em negrito na abertura e nunca mais usados (Ilusão do Copia-e-Cola Tropical, Dupla Fronteira, Roleta-Russa, Ilha de Liquidez).</t>
  </si>
  <si>
    <t xml:space="preserve">Escolher um nome por capítulo e fazê-lo trabalhar no corpo, no Espelho e no Ritual. "Copia-e-Cola Tropical" pode nomear as armadilhas de 3851 e a lição do iFood. Cortar os demais rótulos.</t>
  </si>
  <si>
    <t xml:space="preserve">Cedo demais, queima dinheiro. Tarde demais, perde janela competitiva. Bem feita, transforma o tamanho potencial da empresa em ordens de grandeza.</t>
  </si>
  <si>
    <t xml:space="preserve">"Transforma o tamanho em ordens de grandeza" não faz sentido, e a tríade paralela é tique de cadência.</t>
  </si>
  <si>
    <t xml:space="preserve">"Feita cedo demais, queima caixa. Feita tarde, entrega o mercado a quem chegou antes. No tempo certo, pode multiplicar por dez o mercado endereçável." Ou uma frase só, sem a tríade.</t>
  </si>
  <si>
    <t xml:space="preserve">### Arquitetura Societária Internacional: O Sanduíche Cayman + Delaware LLC + Brasil LTDA vs. Delaware C-Corp Direta</t>
  </si>
  <si>
    <t xml:space="preserve">O título promete comparar o sanduíche Cayman + Delaware LLC + Ltda com a C-Corp direta. O corpo não descreve o sanduíche nem a função da LLC.</t>
  </si>
  <si>
    <t xml:space="preserve">Desenhar as duas estruturas (quem detém o quê, onde entra o investidor, onde fica a propriedade intelectual, quanto custa cada uma) ou trocar o título por "Três arquiteturas societárias internacionais".</t>
  </si>
  <si>
    <t xml:space="preserve">E o Cayman como holding é variação usada em alguns casos pela neutralidade fiscal (Caymans não cobram imposto corporativo) e pela aceitação em IPO asiático</t>
  </si>
  <si>
    <t xml:space="preserve">Cayman é a regra, não a exceção, nas brasileiras listadas nos EUA (Nu, StoneCo, PagSeguro, XP, VTEX). "IPO em NYSE leva a Delaware" (3794) induz a erro.</t>
  </si>
  <si>
    <t xml:space="preserve">Reescrever: holding em Cayman é a estrutura mais usada por brasileiras que captam com fundos americanos ou abrem capital nos EUA. C-Corp de Delaware no topo expõe o lucro brasileiro a imposto americano. Corrigir "Caymans" para "as Ilhas Cayman".</t>
  </si>
  <si>
    <t xml:space="preserve">Holding nas Ilhas Cayman é a estrutura das principais brasileiras listadas nos EUA. XP Inc., PagSeguro Digital, StoneCo e VTEX são sociedades das Ilhas Cayman nos registros da SEC.</t>
  </si>
  <si>
    <t xml:space="preserve">https://www.sec.gov/Archives/edgar/data/1787425/000095010320008430/dp126764_20f.htm | https://www.sec.gov/Archives/edgar/data/1745431/000095010319005360/dp105381_20f.htm</t>
  </si>
  <si>
    <t xml:space="preserve">atenção fiscal redobrada às regras de CFC (Controlled Foreign Corporation)</t>
  </si>
  <si>
    <t xml:space="preserve">Falta dizer que Cayman está na lista brasileira de paraísos fiscais (IN RFB 1.037/2010): retenção de 25% em juros, royalties e serviços e tributação anual da controlada do fundador.</t>
  </si>
  <si>
    <t xml:space="preserve">Acrescentar um parágrafo: para a Receita, Cayman é jurisdição de tributação favorecida. Isso encarece pagamentos à holding e pode tributar o fundador todo ano pela Lei 14.754/2023. Validar com tributarista antes do flip.</t>
  </si>
  <si>
    <t xml:space="preserve">Brasil tem tratados com vários países (Portugal, Espanha, França, Alemanha, Itália, Japão, Argentina, Chile, Canadá, México, China, Índia, entre outros).</t>
  </si>
  <si>
    <t xml:space="preserve">A Alemanha denunciou o tratado com o Brasil, sem efeito desde 2006. O mesmo erro aparece no Vol. 5, Cap. 3.</t>
  </si>
  <si>
    <t xml:space="preserve">Tirar a Alemanha e conferir a vigência dos tratados recentes (Reino Unido, Suíça, Singapura, Emirados, Uruguai). Remeter à lista da Receita em vez de enumerar de memória.</t>
  </si>
  <si>
    <t xml:space="preserve">A Alemanha denunciou o acordo em abril de 2005 e ele não vigora desde 1º/1/2006 (Decreto 5.654/2005). Os demais países citados têm acordo com o Brasil, e os EUA seguem sem acordo.</t>
  </si>
  <si>
    <t xml:space="preserve">https://www2.camara.leg.br/legin/fed/decret/2005/decreto-5654-29-dezembro-2005-540150-publicacaooriginal-39970-pe.html</t>
  </si>
  <si>
    <t xml:space="preserve">envolvendo estudo de benchmarking, documentação master file mais local file, e declarações obrigatórias (eCAC, DIRBI para grandes empresas).</t>
  </si>
  <si>
    <t xml:space="preserve">e-CAC é portal, não declaração, e a DIRBI trata de benefícios fiscais, não de preço de transferência. E há "mais" no lugar de "e".</t>
  </si>
  <si>
    <t xml:space="preserve">"...estudo de comparáveis, Arquivo Global (master file) e Arquivo Local (local file) na forma da IN RFB 2.161/2023, e informações na ECF." Conferir a obrigação vigente em 2026.</t>
  </si>
  <si>
    <t xml:space="preserve">A documentação é o Arquivo Global e o Arquivo Local (IN RFB 2.161/2023), entregues por processo digital no e-CAC até 3 meses após o prazo da ECF. O e-CAC é portal, e a DIRBI declara benefícios fiscais, sem relação com preço de transferência.</t>
  </si>
  <si>
    <t xml:space="preserve">https://midia.kpmg.com.br/site/2023/10/COM231015-TAX-NEWS-Precos-transferencia-IN-RFB-2161.html | https://planning.com.br/dirbi-beneficios-fiscais-declaracao/</t>
  </si>
  <si>
    <t xml:space="preserve">### O Mapa da Mina por Geografia: México (CFDI/SPEI), Colômbia, Chile, EUA e Europa</t>
  </si>
  <si>
    <t xml:space="preserve">O título promete Colômbia, Chile, CFDI e SPEI. O corpo traz EUA, Portugal, México em uma linha, Reino Unido e hubs asiáticos. Colômbia e Chile, países da cena, não aparecem.</t>
  </si>
  <si>
    <t xml:space="preserve">Escrever um bloco curto por país da LatAm: México (CFDI 4.0, SPEI, SAPI), Colômbia (fatura eletrônica da DIAN, SAS), Chile (SII, SpA). Ou trocar o título para o que o corpo cobre.</t>
  </si>
  <si>
    <t xml:space="preserve">com subsidiária operacional separada em estado de atividade. SALT (state and local taxes) varia, com Califórnia pesada e Texas e Nevada leves. W-8BEN-E para evitar withholding em pagamentos.</t>
  </si>
  <si>
    <t xml:space="preserve">A C-Corp não precisa de subsidiária por estado, basta registro como empresa de fora (foreign qualification). Sem tratado, o W-8BEN-E não reduz a retenção de 30% sobre royalties.</t>
  </si>
  <si>
    <t xml:space="preserve">"A C-Corp de Delaware se registra nos estados onde opera. A empresa brasileira que fatura cliente americano entrega o W-8BEN-E para provar que é estrangeira, mas, sem tratado, royalty de fonte americana sofre retenção de 30%."</t>
  </si>
  <si>
    <t xml:space="preserve">Validar primeiro com inglês (lingua franca dos early adopters), depois localizar conforme tração.</t>
  </si>
  <si>
    <t xml:space="preserve">O capítulo abre com expansão para México e Colômbia, mas manda validar em inglês. Para a LatAm a língua de entrada é o espanhol. Falta acento em "língua".</t>
  </si>
  <si>
    <t xml:space="preserve">"Valide na língua do primeiro mercado (espanhol para a LatAm, inglês para os EUA) e localize o resto conforme a tração." Ajustar também o checklist de 3859.</t>
  </si>
  <si>
    <t xml:space="preserve">Imagens culturalmente adequadas, com foto de brasileiros usando o produto, não americanos translated.</t>
  </si>
  <si>
    <t xml:space="preserve">"Americanos translated" é inglês solto que quebra a frase. O exemplo inteiro olha um produto americano entrando no Brasil, o inverso do leitor.</t>
  </si>
  <si>
    <t xml:space="preserve">Inverter o ponto de vista: "Um SaaS brasileiro que entra no México troca os exemplos em reais por pesos, a foto de São Paulo por uma de Monterrey e o boleto pelo OXXO e pelo SPEI."</t>
  </si>
  <si>
    <t xml:space="preserve">### Muito Além do Idioma: Adaptando Meios de Pagamento, Impostos, Fusos e Moedas no Código</t>
  </si>
  <si>
    <t xml:space="preserve">O título fala de pagamento, imposto, fuso e moeda no código. O corpo compara fornecedores de tradução e põe Lokalise como agência e como TMS na mesma frase.</t>
  </si>
  <si>
    <t xml:space="preserve">Renomear para "Quem traduz: interno, freelancer, agência, tradução automática ou TMS" e tirar Lokalise e Transifex da lista de agências. Levar meios de pagamento e impostos para a seção anterior.</t>
  </si>
  <si>
    <t xml:space="preserve">A estrutura usa subsidiárias mexicana e colombiana sob holding brasileira.</t>
  </si>
  <si>
    <t xml:space="preserve">A controladora do Nubank é a Nu Holdings, sociedade das Ilhas Cayman listada na NYSE. México e Colômbia ficam sob ela, não sob holding brasileira.</t>
  </si>
  <si>
    <t xml:space="preserve">"As operações do México e da Colômbia ficam sob a Nu Holdings, holding nas Ilhas Cayman listada na NYSE desde 2021." Usar o caso para ilustrar a seção de arquitetura societária.</t>
  </si>
  <si>
    <t xml:space="preserve">A controladora do Nubank é a Nu Holdings Ltd., constituída nas Ilhas Cayman em 2016 e listada na NYSE desde 9/12/2021. México e Colômbia integram o grupo dela, não uma holding brasileira.</t>
  </si>
  <si>
    <t xml:space="preserve">A estrutura é holding no Brasil com aquisições locais (como a aquisição da Linx).</t>
  </si>
  <si>
    <t xml:space="preserve">A StoneCo é holding nas Ilhas Cayman listada na Nasdaq, e a Linx é empresa brasileira. O exemplo não mostra expansão para a LatAm.</t>
  </si>
  <si>
    <t xml:space="preserve">Corrigir a holding e trocar o exemplo por um movimento de fato internacional, ou cortar a Stone do bloco. Se mantida: "A StoneCo, holding em Cayman listada na Nasdaq, concentrou a expansão no Brasil."</t>
  </si>
  <si>
    <t xml:space="preserve">A StoneCo Ltd. é sociedade das Ilhas Cayman listada na Nasdaq (STNE). A Linx, empresa brasileira, foi vendida à TOTVS por R$ 3,41 bilhões, com venda concluída em 27/2/2026.</t>
  </si>
  <si>
    <t xml:space="preserve">https://www.sec.gov/Archives/edgar/data/1745431/000129281425002709/ex99-1.htm | https://investnews.com.br/negocios/stone-conclui-venda-da-linx-apos-aprovacao-do-cade/amp/</t>
  </si>
  <si>
    <t xml:space="preserve">Loggi teve expansão brasileira seguida de saída de mercados externos, com lição pública clara sobre foco em ganhar Brasil antes de espalhar.</t>
  </si>
  <si>
    <t xml:space="preserve">Não há registro conhecido de operação da Loggi fora do Brasil, e a "exploração na Espanha" da Creditas pede fonte. "Lição pública clara" sem fonte.</t>
  </si>
  <si>
    <t xml:space="preserve">Confirmar os dois casos com fonte datada. Sem fonte, cortar a Loggi e a Espanha e manter só o documentado, como as saídas do iFood.</t>
  </si>
  <si>
    <t xml:space="preserve">Copiar-colar brasileiro. Assumir que produto BR funciona identicamente em outros mercados. Produto precisa de l10n, não só tradução.</t>
  </si>
  <si>
    <t xml:space="preserve">Armadilhas e checklists viraram cadeias de fragmentos sem verbo, com o rótulo colado à frase (3786, 3851, 3855 a 3861).</t>
  </si>
  <si>
    <t xml:space="preserve">Em referência, usar lista de verdade, um item por linha. Na parte narrativa, ligar as frases: "O segundo erro é copiar e colar o produto brasileiro, como se tradução bastasse."</t>
  </si>
  <si>
    <t xml:space="preserve">você está fazendo o *flip* enquanto o valor patrimonial contábil da empresa brasileira ainda é baixo, ou corre o risco de a Receita Federal tributar a permuta de ações como ganho de capital</t>
  </si>
  <si>
    <t xml:space="preserve">O ganho no flip se mede pelo valor atribuído às novas ações frente ao custo, não pelo patrimônio contábil. Startup com patrimônio baixo e rodada alta pode ter ganho tributável grande.</t>
  </si>
  <si>
    <t xml:space="preserve">"...enquanto o valor de mercado da empresa ainda é baixo, antes de uma rodada que fixe preço alto?" Acrescentar que a conferência de quotas a holding estrangeira tem tratamento controverso e pede parecer.</t>
  </si>
  <si>
    <t xml:space="preserve">Pela Lei 9.249, art. 23, a pessoa física pode conferir quotas ao capital de outra sociedade pelo valor da declaração, sem ganho, e o texto não restringe a sociedade brasileira. Se a operação for tratada como venda ou permuta, o ganho é a diferença entre o valor das ações recebidas e o custo, não o patrimônio contábil.</t>
  </si>
  <si>
    <t xml:space="preserve">https://www.planalto.gov.br/ccivil_03/leis/l9249.htm | https://www.bmalaw.com.br/conteudo/direito-tributario/artigos-e-noticias/aspectos-fiscais-de-flip-para-captacoes-de-investimento-e-ipo-no-exterior/pdf</t>
  </si>
  <si>
    <t xml:space="preserve">3. **A Regras de CFC (Lei 14.754/2023):**</t>
  </si>
  <si>
    <t xml:space="preserve">Erro de concordância no rótulo do Espelho, em destaque.</t>
  </si>
  <si>
    <t xml:space="preserve">"3. **As Regras de CFC (Lei 14.754/2023):**"</t>
  </si>
  <si>
    <t xml:space="preserve">ele entrava nos Estados Unidos usando seu visto comum de turista e negócios (B1/B2), trabalhando normalmente da filial americana e fechando contratos locais.</t>
  </si>
  <si>
    <t xml:space="preserve">A cena levanta B1/B2 e o teste de presença substancial e o corpo não trata de nenhum: o B1 nunca é explicado e o teste vira uma frase errada em 4024. A conta da cena também é frágil.</t>
  </si>
  <si>
    <t xml:space="preserve">Criar no corpo uma seção sobre o que o B1 permite e proíbe e outra com o teste aplicado aos dias de Lucas. Na cena, com quase sete meses em três anos, o peso só chega a 183 se quase tudo for do ano corrente.</t>
  </si>
  <si>
    <t xml:space="preserve">Visto, imigracao e relocation do fundador, EUA, Portugal, Reino Unido, Canada. Decisao pessoal com efeitos societarios e fiscais. Vizinhos relevantes,</t>
  </si>
  <si>
    <t xml:space="preserve">Caixa de bastidor sem acentos (imigracao, Decisao, residencia) e com vírgula no lugar de dois-pontos. A remissão ao Vol. 5, Cap. 3, para exit tax aponta para capítulo que não trata disso.</t>
  </si>
  <si>
    <t xml:space="preserve">Acentuar, trocar "Vizinhos relevantes," por "Capítulos vizinhos:" e rever a remissão do exit tax. Ou cortar a caixa, que repete o "Ver também".</t>
  </si>
  <si>
    <t xml:space="preserve">Política migratória muda frequentemente. As informações refletem o cenário de abril de 2026.</t>
  </si>
  <si>
    <t xml:space="preserve">O selo de abril de 2026 dá falsa atualidade. Várias regras são de 2023: RNH aberto, D7 com o mínimo de 2023, Start-up Visa em 12 a 24 meses, H-1B sem a taxa de 2025, cidadania portuguesa em 5 anos.</t>
  </si>
  <si>
    <t xml:space="preserve">Trocar o selo pela data real da última revisão e incluir um quadro "O que mudou desde 2024" com cada regra datada e a fonte oficial (USCIS, AIMA, Home Office, IRCC).</t>
  </si>
  <si>
    <t xml:space="preserve">O capítulo não reflete abril de 2026. RNH fechado a novos desde 2024 (IFICI no lugar), D7 pede € 920 por mês em 2026, SUV do Canadá sem novos certificados desde 1/1/2026, H-1B com taxa de US$ 100 mil desde 21/9/2025 e cidadania portuguesa em 7 anos para brasileiros desde 19/5/2026.</t>
  </si>
  <si>
    <t xml:space="preserve">https://borderpilot.com/blog/portugal-d7-visa-passive-income-guide-2026 | https://immigration.ca/canadas-start-up-visa-suspension-the-new-2026-entrepreneur-pilot-what-you-need-to-know/ | https://www.sovereigngroup.com/news/portuguese-constitutional-court-blocks-changes-to-nationality-law/ | https://natlawreview.com/article/uscis-issues-guidance-100000-h-1b-petition-fee-under-presidential-proclamation</t>
  </si>
  <si>
    <t xml:space="preserve">Os entregáveis são diagnóstico com país e visto escolhidos, plano de aplicação, timeline (cronograma) realista, budget (orçamento) completo</t>
  </si>
  <si>
    <t xml:space="preserve">Resíduo do molde 5W1H sob títulos dramáticos: 3908 promete o risco do B1/B2 e entrega "sete frentes" e "entregáveis". 3914 e 3918 também não falam do que o título anuncia.</t>
  </si>
  <si>
    <t xml:space="preserve">Fazer cada corpo responder ao seu título ou trocar o título. Em 3908, explicar o que o B1 permite. Em 3914, quando começar o dossiê. Em 3918, quem entra no time e em que ordem.</t>
  </si>
  <si>
    <t xml:space="preserve">que incluem awards, press, papers, organization membership, judging, original contributions, publications, high salary, e critical role em distinguished organization.</t>
  </si>
  <si>
    <t xml:space="preserve">Capítulo saturado de inglês sem tradução (awards, judging, self-petition, backlog, citizenship, onboard, success rate). Aqui lista nove itens para "oito" (papers e publications repetem).</t>
  </si>
  <si>
    <t xml:space="preserve">Traduzir os oito critérios do O-1A: prêmio, associação seletiva, matéria sobre você, atuação como avaliador, contribuição original, autoria de artigos, função crítica em organização de destaque e salário alto. Termo oficial só na primeira vez.</t>
  </si>
  <si>
    <t xml:space="preserve">A solução comum é obter cidadania de país que tem treaty (Portugal, Espanha, Grenada) primeiro e depois aplicar para E-2.</t>
  </si>
  <si>
    <t xml:space="preserve">Portugal não constava da lista de tratado E-2. O AMIGOS Act (verificar vigência) inclui Portugal com reciprocidade e exige 3 anos de domicílio de quem comprou cidadania, o que afeta a rota Grenada.</t>
  </si>
  <si>
    <t xml:space="preserve">Conferir a lista do Departamento de Estado em out/2026. Citar Itália e Espanha, rotas reais de brasileiros, com a ressalva do decreto italiano de 2025 que limitou a cidadania por descendência. Tirar ou datar o prazo da Grenada.</t>
  </si>
  <si>
    <t xml:space="preserve">Portugal, Espanha e Grenada estão na lista E-2 do Departamento de Estado, Portugal desde 15/3/2024. Desde o fim de 2022 (AMIGOS Act), quem obteve cidadania por investimento precisa de 3 anos de domicílio no país antes do E-2.</t>
  </si>
  <si>
    <t xml:space="preserve">https://travel.state.gov/content/travel/en/us-visas/visa-information-resources/fees/treaty.html?device=c | https://www.withersworldwide.com/en-gb/insight/read/new-developments-for-e-1-and-e-2-investors-from-portugal-and-citizenship-by-investment-passport-hold</t>
  </si>
  <si>
    <t xml:space="preserve">O **EB-5 (Investment Green Card)** é green card via investimento.</t>
  </si>
  <si>
    <t xml:space="preserve">Faltam duas rotas que o fundador vai perguntar em 2026: o Gold Card criado por ordem executiva em 2025 e o International Entrepreneur Rule (parole para fundador com investimento americano).</t>
  </si>
  <si>
    <t xml:space="preserve">Acrescentar um parágrafo para cada, com valor, requisito e status em out/2026, marcando o que depende de regulamentação ou de disputa judicial.</t>
  </si>
  <si>
    <t xml:space="preserve">Requer empregador patrocinador mais lottery, com chance de vinte e cinco a cinquenta por cento por ciclo.</t>
  </si>
  <si>
    <t xml:space="preserve">Desatualizado: a proclamação de setembro de 2025 criou taxa de US$ 100 mil para nova petição de quem está fora dos EUA, e o sorteio passou a pesar o nível salarial. A chance citada não tem fonte.</t>
  </si>
  <si>
    <t xml:space="preserve">Atualizar com a regra vigente em out/2026 (taxa, sorteio ponderado, taxa de seleção do último ciclo) e dizer que, para fundador, o H-1B ficou ainda pior que o O-1A.</t>
  </si>
  <si>
    <t xml:space="preserve">Desde 21/9/2025, nova petição H-1B para quem está fora dos EUA paga US$ 100 mil. No ciclo FY2027 (março de 2026) o sorteio passou a ser ponderado pelo nível salarial, e os registros caíram 38,5%, para 211.600.</t>
  </si>
  <si>
    <t xml:space="preserve">https://natlawreview.com/article/uscis-issues-guidance-100000-h-1b-petition-fee-under-presidential-proclamation | https://wolfsdorf.com/h-1b-cap-fy2027-lottery-results-next-steps/</t>
  </si>
  <si>
    <t xml:space="preserve">### Portugal e União Europeia: Startup Visa, D2 (Empreendedor), D8 (Nômade Digital) e Regras Fiscais</t>
  </si>
  <si>
    <t xml:space="preserve">O título promete Startup Visa e D8, e o corpo não fala de nenhum dos dois. Faltam a autorização de residência CPLP e o fim da manifestação de interesse em 2024.</t>
  </si>
  <si>
    <t xml:space="preserve">Escrever os blocos do Startup Visa (incubadora certificada pelo IAPMEI) e do D8 (renda de quatro salários mínimos portugueses) e um sobre a rota CPLP, com as mudanças da Lei de Estrangeiros de 2025. Datar cada regra.</t>
  </si>
  <si>
    <t xml:space="preserve">com cerca de nove mil cento e vinte euros anuais para single, mais para família. Não é ideal para fundador ativo, porque requer não-trabalho em Portugal.</t>
  </si>
  <si>
    <t xml:space="preserve">9.120 euros é o salário mínimo de 2023 vezes 12. Em 2026 o piso deve passar de 11 mil euros. O D7 não proíbe trabalhar. E a frase contradiz 3812, que indica o D7 para fundador.</t>
  </si>
  <si>
    <t xml:space="preserve">"Exige renda passiva de ao menos um salário mínimo português por mês (conferir o valor de 2026), mais 50% para o cônjuge e 30% por filho." Trocar "requer não-trabalho" por "foi feito para quem vive de renda".</t>
  </si>
  <si>
    <t xml:space="preserve">O D7 exige meios de subsistência de 100% do salário mínimo português para o requerente (920 euros por mês em 2026, 11.040 por ano), mais 50% por adulto e 30% por filho. Titular de autorização de residência pode trabalhar (Lei 23/2007, art. 83.º, n.º 1, b e c).</t>
  </si>
  <si>
    <t xml:space="preserve">https://vistos.mne.gov.pt/pt/vistos-nacionais/documentacao-instrutoria/meios-de-subsistencia | https://www.dgert.gov.pt/retribuicao-minima-mensal-garantida-para-2026 | https://pgdlisboa.pt/leis/lei_mostra_articulado.php?artigo_id=&amp;ficha=101&amp;nid=920&amp;nversao=&amp;pagina=&amp;so_miolo=&amp;tabela=leis</t>
  </si>
  <si>
    <t xml:space="preserve">O **D3 (Highly Qualified Workers ou Tech Visa)** é para profissionais qualificados em tech. Requer oferta de empresa certificada (há lista de empresas elegíveis).</t>
  </si>
  <si>
    <t xml:space="preserve">Mistura o visto D3 com o programa Tech Visa. O D3 pede contrato qualificado em qualquer setor. A certificação da empresa é exigência só do Tech Visa.</t>
  </si>
  <si>
    <t xml:space="preserve">Separar: "D3, para atividade altamente qualificada com contrato de trabalho" e "Tech Visa, programa que acelera o D3 de quem é contratado por empresa certificada pelo IAPMEI".</t>
  </si>
  <si>
    <t xml:space="preserve">O D3 é o visto para atividade altamente qualificada. O Tech Visa é programa do IAPMEI que certifica a empresa contratante, com sede ou estabelecimento em Portugal e sem restrição a tecnologia, para agilizar esse visto.</t>
  </si>
  <si>
    <t xml:space="preserve">https://www.iapmei.pt/getattachment/PRODUTOS-E-SERVICOS/Empreendedorismo-Inovacao/Empreendedorismo/Apoios-e-Incentivos/Tech-Visa/FAQs-v4-12042019.pdf.aspx?lang=pt-PT</t>
  </si>
  <si>
    <t xml:space="preserve">Tipicamente quinhentos mil euros ou mais. Adequado para fundador com patrimônio. Cinco anos para citizenship.</t>
  </si>
  <si>
    <t xml:space="preserve">A reforma da Lei da Nacionalidade aprovada em 2025 ampliou o prazo de residência (10 anos, 7 para CPLP) e mudou a contagem. "Cinco anos" pode estar vencido em 2026, aqui e em 3971.</t>
  </si>
  <si>
    <t xml:space="preserve">Conferir a lei em vigor em out/2026, inclusive o desfecho no Tribunal Constitucional, e escrever o prazo com a regra de contagem. Trocar "citizenship" por "cidadania".</t>
  </si>
  <si>
    <t xml:space="preserve">A Lei da Nacionalidade revista, publicada no Diário da República em 18 de maio de 2026, exige 10 anos de residência legal, ou 7 para cidadãos da UE e da CPLP, contados da emissão do primeiro título de residência. Para o brasileiro com Golden Visa a conta é de 7 anos, não 5.</t>
  </si>
  <si>
    <t xml:space="preserve">https://www.portugalresidencyadvisors.com/pt-br/cidadania-portuguesa-lei-da-nacionalidade/</t>
  </si>
  <si>
    <t xml:space="preserve">Brasileiros com ancestrais portugueses (até bisavô em alguns casos) podem ter acesso direto à cidadania.</t>
  </si>
  <si>
    <t xml:space="preserve">A atribuição direta vai até neto de português. Bisneto depende de o pai ou o avô obter antes. A rota sefardita e o "em apreciação transitional" também pedem revisão.</t>
  </si>
  <si>
    <t xml:space="preserve">"Filhos e netos de portugueses podem pedir a cidadania de origem. Bisnetos precisam que a geração anterior a obtenha primeiro." Reescrever a frase sefardita em português e conferir o regime de 2025.</t>
  </si>
  <si>
    <t xml:space="preserve">O processo envolve pesquisa genealógica mais documentação mais aplicação.</t>
  </si>
  <si>
    <t xml:space="preserve">Resíduo da troca de "+" por "mais" (3935, 3939, 3943, 3951, 3967, 3997, 4013). Em 4013 muda o sentido: a soma de duas residências vira "mais".</t>
  </si>
  <si>
    <t xml:space="preserve">"O processo envolve pesquisa genealógica, documentação e pedido." Em 4013: "continua residente no Brasil e passa a ser residente também no novo país".</t>
  </si>
  <si>
    <t xml:space="preserve">As desvantagens são o mercado pequeno se Portugal for o destino em si (quinze milhões de pessoas, parcela pequena de compra corporativa relevante)</t>
  </si>
  <si>
    <t xml:space="preserve">Portugal tem cerca de 10,6 milhões de habitantes, não quinze milhões.</t>
  </si>
  <si>
    <t xml:space="preserve">"(cerca de 10,6 milhões de habitantes, com poucas empresas que compram tecnologia em escala)".</t>
  </si>
  <si>
    <t xml:space="preserve">Portugal tinha 11.424.031 residentes em 31/12/2025, segundo o INE, em dado divulgado em junho de 2026. Os 10,6 milhões sugeridos pelo revisor também estão desatualizados.</t>
  </si>
  <si>
    <t xml:space="preserve">https://www.rtp.pt/noticias/pais/populacao-residente-em-portugal-atinge-114-milhoes-14-sao-estrangeiros_n1748664</t>
  </si>
  <si>
    <t xml:space="preserve">a connection global e cidadania britânica após cinco anos de residência permanente.</t>
  </si>
  <si>
    <t xml:space="preserve">Cidadania britânica pede em geral 12 meses com ILR, que já exige anos de residência. O título de 3975 ainda cita Tech Nation, que o corpo diz extinta. O white paper de 2025 propôs ILR em dez anos.</t>
  </si>
  <si>
    <t xml:space="preserve">"...e a cidadania, possível depois de um ano com residência permanente (ILR)." Conferir se o ILR em três anos do Innovator Founder sobreviveu à reforma de 2025 e tirar Tech Nation do título.</t>
  </si>
  <si>
    <t xml:space="preserve">É uma das opções mais diretas, porque vira PR direto sem precisar de visto temporário primeiro. Timeline de doze a vinte e quatro meses.</t>
  </si>
  <si>
    <t xml:space="preserve">Desde 2024 há cota de 10 pedidos por organização designada e fila de anos. Há notícia de fim das novas inscrições no fim de 2025 (verificar). 12 a 24 meses é irreal.</t>
  </si>
  <si>
    <t xml:space="preserve">Conferir o status em out/2026 (programa encerrado, suspenso ou substituído por piloto) e reescrever o bloco com a data. Se encerrado, apontar a rota que o substituiu.</t>
  </si>
  <si>
    <t xml:space="preserve">O Start-up Visa fechou para novos pedidos em 31 de dezembro de 2025. Só quem tinha certificado de compromisso emitido em 2025 pôde pedir residência permanente até 30 de junho de 2026, e o piloto substituto não tinha regras divulgadas em junho de 2026.</t>
  </si>
  <si>
    <t xml:space="preserve">https://www.cicnews.com/2026/06/entrepreneurs-see-their-last-chance-to-apply-for-permanent-residence-through-the-start-up-visa-program-0677385.html</t>
  </si>
  <si>
    <t xml:space="preserve">Fundador com MBA mais alta fluência mais experiência executiva qualifica.</t>
  </si>
  <si>
    <t xml:space="preserve">Promessa sem base: a nota de corte do Express Entry é alta, a idade tira pontos depois dos 30 e a oferta de emprego deixou de pontuar em 2025. O SEPP está pausado desde 2024 e o NAFTA virou USMCA.</t>
  </si>
  <si>
    <t xml:space="preserve">"Fundador com mestrado, inglês ou francês fluente e experiência executiva pode competir, mas a nota de corte muda a cada sorteio. Simule no calculador do IRCC." Corrigir o SEPP (3999) e "NAFTA e USMCA" (4003).</t>
  </si>
  <si>
    <t xml:space="preserve">Se a CSD não é comunicada, a pessoa continua sendo residente fiscal brasileiro mais residente fiscal no novo país, situação que gera dupla tributação em cenários sem treaty.</t>
  </si>
  <si>
    <t xml:space="preserve">Sem a comunicação, a pessoa vira não residente após 12 meses seguidos fora. Os documentos são a Comunicação (CSDP) e a Declaração de Saída Definitiva (DSDP), não "CSD".</t>
  </si>
  <si>
    <t xml:space="preserve">"Quem sai sem entregar a CSDP segue residente até completar 12 meses fora e pode ser tributado nos dois países nesse intervalo. Depois entrega a DSDP."</t>
  </si>
  <si>
    <t xml:space="preserve">O imposto de saída (Exit Tax) incide sobre ganho de capital em ativos detidos até a saída fiscal. A tributação é de quinze por cento</t>
  </si>
  <si>
    <t xml:space="preserve">O Brasil não tributa ganho latente na saída da pessoa física. Não há exit tax de 15% a 22,5% parcelado em seis anos. O erro se espalha (3899, 3910, 3912, 4019, 4032, 4068, 4080) e volta em 6727.</t>
  </si>
  <si>
    <t xml:space="preserve">Reescrever: na saída, entrega-se a DSDP e paga-se o IR devido até a data. Ganho futuro de ativo brasileiro segue tributado como de não residente. Exit tax existe nos EUA e no Canadá, não aqui. Cortar o callout "Exit tax surpresa".</t>
  </si>
  <si>
    <t xml:space="preserve">O Brasil não tributa ganho latente na saída definitiva da pessoa física. Quem sai entrega a Declaração de Saída Definitiva com rendimentos até a véspera da saída (RIR/2018, art. 14), e o ganho sobre bem situado no Brasil é tributado quando realizado, como não residente.</t>
  </si>
  <si>
    <t xml:space="preserve">https://www.planalto.gov.br/ccivil_03/_ato2015-2018/2018/decreto/d9580.htm | https://www.gov.br/receitafederal/pt-br/assuntos/meu-imposto-de-renda/preenchimento/dsdp/tributacao</t>
  </si>
  <si>
    <t xml:space="preserve">Brasil e EUA têm tax treaty para alguns aspectos mas não é abrangente, parte da dupla tributação não é evitada.</t>
  </si>
  <si>
    <t xml:space="preserve">Contradiz 3798, que diz corretamente que não há tratado Brasil-EUA. Há só o acordo de troca de informações, o acordo FATCA e a reciprocidade para compensar imposto pago.</t>
  </si>
  <si>
    <t xml:space="preserve">"Brasil e EUA não têm tratado contra bitributação. Existem o acordo de troca de informações, o acordo FATCA e a reciprocidade que permite compensar no Brasil, com limites, o imposto pago nos EUA."</t>
  </si>
  <si>
    <t xml:space="preserve">Visa holders (O-1, L-1, H-1B) entram no substantial presence test. Acima de cento e oitenta e três dias no ano, viram tax resident.</t>
  </si>
  <si>
    <t xml:space="preserve">Contradiz a conta ponderada do Espelho (4093). O teste soma 1/3 e 1/6 dos anos anteriores e exige 31 dias no ano. Há exceção de vínculo mais próximo (Form 8840). Não é "automático".</t>
  </si>
  <si>
    <t xml:space="preserve">"Quem tem O-1, L-1 ou H-1B passa pelo teste: dias do ano, mais um terço do ano anterior e um sexto do retrasado. Chegou a 183, vira residente fiscal, salvo exceções que o contador precisa avaliar."</t>
  </si>
  <si>
    <t xml:space="preserve">O RNH (Regime de Residente Não-Habitual) oferece dez anos de benefícios fiscais para novos residentes.</t>
  </si>
  <si>
    <t xml:space="preserve">O RNH fechou para novos inscritos em 2024 e deu lugar ao IFICI, mais restrito. O trecho trata o regime de três jeitos (3812, 3971, 4028) e em 4221 aplica a uma holding um regime de pessoa física.</t>
  </si>
  <si>
    <t xml:space="preserve">Reescrever com o IFICI: 20% sobre renda de atividade elegível por dez anos, para profissões e empresas qualificadas. Unificar 3812, 3971 e 4028 e tirar o RNH da holding de 4221.</t>
  </si>
  <si>
    <t xml:space="preserve">O RNH fechou para novos inscritos a partir de 2024 e deu lugar ao IFICI (art. 58.º-A do EBF): 20% sobre rendimentos das categorias A e B de atividades elegíveis por 10 anos, com isenção em regra da renda estrangeira, para quem não foi residente nos cinco anos anteriores.</t>
  </si>
  <si>
    <t xml:space="preserve">https://info.portaldasfinancas.gov.pt/pt/apoio_contribuinte/Folhetos_informativos/Documents/incentivos_investigacao.pdf</t>
  </si>
  <si>
    <t xml:space="preserve">Nos EUA, cônjuge de O-1 recebe O-3 e pode trabalhar em alguns casos. Os O-3 dependentes tradicionalmente não trabalhavam, mas mudanças recentes permitem em alguns casos.</t>
  </si>
  <si>
    <t xml:space="preserve">O-3 não autoriza trabalho. Quem trabalha é o cônjuge de L-1 (L-2), autorizado pelo próprio status desde 2022. O título de 4034 promete "L-2 vs. O-3" e o corpo omite o L-2.</t>
  </si>
  <si>
    <t xml:space="preserve">"O cônjuge de O-1 recebe O-3 e não pode trabalhar, só estudar. O cônjuge de L-1 recebe L-2 e trabalha sem pedir autorização separada." Isso pesa na escolha entre O-1A e L-1A e deve ir para a seção de vistos.</t>
  </si>
  <si>
    <t xml:space="preserve">O cônjuge de titular de O-1 recebe O-3 e não pode trabalhar nos EUA, só estudar. O cônjuge de L-1 recebe L-2 e trabalha pelo próprio status, com I-94 marcado L-2S desde 30/1/2022.</t>
  </si>
  <si>
    <t xml:space="preserve">https://global.temple.edu/node/1536 | https://www.uscis.gov/i-9-central/form-i-9-resources/handbook-for-employers-m-274/70-evidence-of-employment-authorization-for-certain-categories/79-other-temporary-workers/792-l-nonimmigrant-status</t>
  </si>
  <si>
    <t xml:space="preserve">Bruno Henrique, do Nubank, continua baseado em São Paulo.</t>
  </si>
  <si>
    <t xml:space="preserve">Não há fundador ou executivo conhecido do Nubank com esse nome. O exemplo de Vélez é o inverso do tema (estrangeiro que veio para o Brasil). Os casos não ensinam nada sobre visto.</t>
  </si>
  <si>
    <t xml:space="preserve">Cortar os dois. Usar casos públicos e datados de brasileiros que mudaram (Flávio Augusto, em Orlando, é um) e dizer que visto ou rota usaram quando houver fonte.</t>
  </si>
  <si>
    <t xml:space="preserve">Nenhuma fonte consultada cita executivo do Nubank chamado Bruno Henrique. As fontes apontam David Vélez e Cristina Junqueira como cofundadores.</t>
  </si>
  <si>
    <t xml:space="preserve">https://gironews.com/negocios/comando-novo-69284/</t>
  </si>
  <si>
    <t xml:space="preserve">### Contagem Ponderada de Dias Físicos por País, Prazos de Aprovação (Premium Processing) e Custos Legais</t>
  </si>
  <si>
    <t xml:space="preserve">O título promete a contagem ponderada de dias por país. O corpo tem quatro frases, com taxa de sucesso de 80% a 95% e "satisfaction score" sem fonte.</t>
  </si>
  <si>
    <t xml:space="preserve">Pôr aqui a planilha de dias: regra dos EUA (183 ponderados), do Brasil (12 meses fora sem CSDP, 183 dias para estrangeiro virar residente), de Portugal e do Reino Unido. Cortar os números sem fonte.</t>
  </si>
  <si>
    <t xml:space="preserve">Família não alinhada. Mudar sem que cônjuge ou filhos estejam genuinamente onboard, resentimento, volta prematura.</t>
  </si>
  <si>
    <t xml:space="preserve">Doze armadilhas em fragmentos encadeados por vírgula, com "onboard" e o erro "resentimento". O título de 4066 promete B1/B2 e residência acidental, e a lista não trata disso.</t>
  </si>
  <si>
    <t xml:space="preserve">Lista numerada, uma frase completa por item: "Mudar sem a família alinhada. O ressentimento do cônjuge é causa comum de volta antes do segundo ano." Abrir a lista pelas armadilhas do título.</t>
  </si>
  <si>
    <t xml:space="preserve">Visto e imigração bem-executado quando a decisão de mudar foi tomada com clareza após avaliação honesta de trade-offs, o visto escolhido é right fit para sua situação e timeline</t>
  </si>
  <si>
    <t xml:space="preserve">Frase sem verbo principal e com inglês solto ("right fit", "timeline").</t>
  </si>
  <si>
    <t xml:space="preserve">"O processo deu certo quando a decisão foi tomada depois de pesar prós e contras, o visto escolhido serve à sua situação e ao seu prazo..."</t>
  </si>
  <si>
    <t xml:space="preserve">e gerenciar funcionários locais recebendo salário de entidade americana (que exige visto de trabalho)?</t>
  </si>
  <si>
    <t xml:space="preserve">O B1 proíbe trabalho produtivo nos EUA mesmo com salário pago do Brasil. Do jeito que está, o leitor entende que gerir o time americano com salário brasileiro é permitido.</t>
  </si>
  <si>
    <t xml:space="preserve">"...e executar trabalho produtivo para a operação americana, como gerir o time local ou entregar projeto a cliente, o que exige visto de trabalho mesmo que o salário venha do Brasil?"</t>
  </si>
  <si>
    <t xml:space="preserve">O B-1 não serve para quem vai trabalhar nos EUA e não cobre trabalho qualificado ou não qualificado, qualquer que seja a fonte do pagamento. Além disso, o visitante não pode receber salário de fonte americana.</t>
  </si>
  <si>
    <t xml:space="preserve">https://travel.state.gov/content/travel/en/us-visas/business/b-1-fact-sheet.html</t>
  </si>
  <si>
    <t xml:space="preserve">Crie uma pasta pessoal de "Evidências O-1 / Global Talent"</t>
  </si>
  <si>
    <t xml:space="preserve">O Ritual é tarefa de instalação, feita uma vez. Não vira rotina semanal e não diz o que olhar na planilha.</t>
  </si>
  <si>
    <t xml:space="preserve">"Toda segunda, lance os dias da semana anterior na planilha (EUA ponderado e Brasil) e arquive na pasta o que saiu de imprensa, palestra ou rodada. Se a soma ponderada passar de 120, ligue para o contador."</t>
  </si>
  <si>
    <t xml:space="preserve">O lucro inteiro do contrato de R$ 14 milhões desapareceu na mesa de câmbio em uma única semana.</t>
  </si>
  <si>
    <t xml:space="preserve">A conta não fecha. Com margem de 22% (R$ 3,1 mi) e 55% do custo em dólar, a alta de 4,90 para 5,85 come cerca de R$ 1,2 mi. Sobra lucro de uns R$ 1,9 mi.</t>
  </si>
  <si>
    <t xml:space="preserve">Ajustar os números para a frase valer (margem de 8% e 70% do custo em dólar zeram o lucro) ou trocar por "Quase 40% do lucro do contrato sumiu na mesa de câmbio". Mostrar a conta em duas linhas.</t>
  </si>
  <si>
    <t xml:space="preserve">Este capítulo cobre como identificar, medir e gerenciar exposição cambial.</t>
  </si>
  <si>
    <t xml:space="preserve">Henrique some depois da abertura. O exemplo de NDF (4176) usa números genéricos quando podia mostrar quanto a trava teria salvado no contrato dos silos.</t>
  </si>
  <si>
    <t xml:space="preserve">Refazer o exemplo de NDF com o caso de Henrique: compra a termo de US$ 1,2 mi para novembro a cerca de 5,05 a 5,10, custo da trava e resultado frente ao spot de 5,85. Voltar a ele no Espelho.</t>
  </si>
  <si>
    <t xml:space="preserve">Os entregáveis são política de gestão cambial documentada, exposure report (relatório de exposição) mensal, instrumentos de hedge em vigor</t>
  </si>
  <si>
    <t xml:space="preserve">Molde 5W1H por baixo dos títulos ("Os entregáveis são", "São sete razões", "Os responsáveis internos são cinco"). Em 4232 anuncia oito métricas e lista sete.</t>
  </si>
  <si>
    <t xml:space="preserve">Cortar "Os entregáveis são" e as contagens anunciadas. Onde a contagem ficar, conferir (4232 tem sete métricas). Trocar enumerações por prosa que diga o que fazer primeiro.</t>
  </si>
  <si>
    <t xml:space="preserve">CFO owns a política de tesouraria e hedging.</t>
  </si>
  <si>
    <t xml:space="preserve">Verbo inglês no meio da frase. O capítulo mistura inglês sem necessidade: tabela com "Accounts receivable", "reporting reverse flag" (4236) ininteligível, "Board" ao lado de conselho.</t>
  </si>
  <si>
    <t xml:space="preserve">"O CFO é dono da política de tesouraria e de hedge." Traduzir as linhas da tabela, cortar "reporting reverse flag" e usar "conselho" no lugar de "board".</t>
  </si>
  <si>
    <t xml:space="preserve">| **Net exposure USD** | - | **US$ 50k/mês** | - | - | - |</t>
  </si>
  <si>
    <t xml:space="preserve">A tabela chama de exposição líquida só o fluxo mensal e ignora o estoque: US$ 2 mi em caixa e US$ 200 mil líquidos de recebíveis e pagáveis. A exposição relevante é de US$ 2,2 mi.</t>
  </si>
  <si>
    <t xml:space="preserve">Separar duas linhas: exposição de balanço (caixa + recebíveis - pagáveis = US$ 2,2 mi comprados) e exposição de fluxo (US$ 50 mil por mês). Explicar que a política trata as duas.</t>
  </si>
  <si>
    <t xml:space="preserve">O custo é o spread do banco mais o diferencial de juros entre moedas, tipicamente meio a um e meio por cento do nocional para noventa dias.</t>
  </si>
  <si>
    <t xml:space="preserve">O diferencial de juros não é tarifa, já está no preço a termo. Com Selic perto de 15%, quem compra dólar a termo paga cerca de 2,5% a 3% em 90 dias. Quem vende dólar ganha esse diferencial.</t>
  </si>
  <si>
    <t xml:space="preserve">"O preço a termo embute o diferencial entre CDI e juro em dólar. Para o importador, encarece a trava (perto de 3% em 90 dias com Selic alta). Para o exportador, melhora a taxa. O custo do banco é o spread sobre esse preço."</t>
  </si>
  <si>
    <t xml:space="preserve">Contas em USD no Brasil (CC 4.373) servem para operações em USD que não saem do Brasil, sob regulamentação BCB específica.</t>
  </si>
  <si>
    <t xml:space="preserve">A Resolução CMN 4.373 tratava de investidor estrangeiro no mercado financeiro, não de conta em dólar, e foi substituída. O capítulo ignora a nova lei cambial (Lei 14.286/2021) e suas resoluções.</t>
  </si>
  <si>
    <t xml:space="preserve">Reescrever com o marco vigente: quem pode ter conta em moeda estrangeira no país pela Lei 14.286/2021 e pela regulação do BCB, e citar as Resoluções BCB 277, 278 e 279/2022. Conferir as regras em out/2026.</t>
  </si>
  <si>
    <t xml:space="preserve">A Resolução CMN 4.373 regulava o investidor não residente nos mercados financeiro e de capitais e foi revogada pela Resolução Conjunta BCB/CVM 13/2024 a partir de 1º de janeiro de 2025. Conta em moeda estrangeira no país é regulada pelo BCB com base na Lei 14.286/2021 e, desde 1º de outubro de 2026 (Resolução BCB 575/2026), pode ser aberta por exportadores de bens, empresas com dívida externa e empresas com sócio estrangeiro, com movimentação restrita.</t>
  </si>
  <si>
    <t xml:space="preserve">https://www.demarest.com.br/?p=168498</t>
  </si>
  <si>
    <t xml:space="preserve">Nubank Global atende brasileiros, com experience específica.</t>
  </si>
  <si>
    <t xml:space="preserve">A conta global do Nubank é produto de pessoa física e não serve a tesouraria de empresa. Na mesma lista, JPMorgan e Chase aparecem como bancos distintos (4193) e são o mesmo.</t>
  </si>
  <si>
    <t xml:space="preserve">Tirar o Nubank da lista corporativa ou deixar claro que é conta pessoal do fundador. Em 4193, trocar "JPMorgan, Bank of America e Chase" por "JPMorgan Chase e Bank of America".</t>
  </si>
  <si>
    <t xml:space="preserve">O compliance de transfer pricing no Brasil é regido pela Lei 9.430/96 e sucessoras. O Brasil aderiu às guidelines OECD BEPS via Lei 14.596/2023.</t>
  </si>
  <si>
    <t xml:space="preserve">A Lei 14.596/2023 revogou as regras de preço de transferência da Lei 9.430/96 a partir de 2024 e adotou o princípio da OCDE, não "as guidelines BEPS". O tema repete o Cap. 5 (3800).</t>
  </si>
  <si>
    <t xml:space="preserve">"Desde 2024 vale a Lei 14.596/2023, regulamentada pela IN RFB 2.161/2023, que segue as diretrizes de preços de transferência da OCDE." Deixar o tema em um só lugar e remeter ao Cap. 5.</t>
  </si>
  <si>
    <t xml:space="preserve">Desde 1º/1/2024 vale a Lei 14.596/2023, que revogou os arts. 18 a 23 e o § 2º do art. 24 da Lei 9.430/96 e adotou o princípio arm's length, alinhado à OCDE. A IN RFB 2.161/2023 regulamenta. Havia opção para 2023.</t>
  </si>
  <si>
    <t xml:space="preserve">https://www.lex.com.br/lei-no-14-596-de-14-de-junho-de-2023/ | https://www.camara.leg.br/noticias/971794-sancionada-lei-com-novo-marco-legal-para-precos-de-transferencia</t>
  </si>
  <si>
    <t xml:space="preserve">em que empresa terceirizada (Deel, Remote, Papaya Global, Velocity Global, RippleHire) atua como empregador local.</t>
  </si>
  <si>
    <t xml:space="preserve">RippleHire é software de indicação de candidatos, não EOR. Custo (10% a 20% do salário) e ponto de virada (5 a 15 pessoas) divergem do Cap. 5 (US$ 500 a 1.500 por mês, 15 a 20 pessoas).</t>
  </si>
  <si>
    <t xml:space="preserve">Trocar RippleHire por Rippling, como em 3786. Unificar custo e ponto de virada nos dois capítulos, na mesma unidade, e grafar EOR do mesmo jeito.</t>
  </si>
  <si>
    <t xml:space="preserve">No Brasil, dividendo não é tributado desde 1996. Essa norma está em revisão política e se mantém até abril de 2026.</t>
  </si>
  <si>
    <t xml:space="preserve">Desde jan/2026 vale a Lei 15.270/2025 (conferir número): retenção de 10% sobre dividendos acima de R$ 50 mil por mês e sobre dividendos remetidos ao exterior. Contradiz o Vol. 5 (5:2341).</t>
  </si>
  <si>
    <t xml:space="preserve">Reescrever o cenário da holding de Delaware com a regra nova: a remessa de dividendos à controladora no exterior sofre retenção. Conferir alíquotas, exceções e créditos em out/2026 e alinhar a citação legal com o Vol. 5.</t>
  </si>
  <si>
    <t xml:space="preserve">Desde 1/1/2026 (Lei 15.270/2025), lucros e dividendos remetidos ao exterior têm IR na fonte de 10% (Lei 9.249, art. 10, § 4º), com exceções. Os pagos a pessoa física residente acima de R$ 50 mil por mês de uma mesma empresa têm retenção de 10%.</t>
  </si>
  <si>
    <t xml:space="preserve">Quando distribuído como dividendo para holding brasileira, é tributado novamente por CFC rules brasileiras.</t>
  </si>
  <si>
    <t xml:space="preserve">Pela Lei 12.973/2014, o lucro da controlada no exterior entra no IRPJ e na CSLL da controladora em 31/12, distribuído ou não, com crédito do imposto pago lá fora. Não há segunda tributação.</t>
  </si>
  <si>
    <t xml:space="preserve">"O lucro da controlada no exterior entra todo ano no IRPJ e na CSLL da holding brasileira, com crédito do imposto pago lá fora." No lado americano, conferir a dedução de dividendos estrangeiros e o GILTI em vez de "parcialmente tributado".</t>
  </si>
  <si>
    <t xml:space="preserve">Pela Lei 12.973/2014, art. 77, o lucro da controlada no exterior entra no lucro real e na base da CSLL da controladora brasileira no período em que é apurado, distribuído ou não, com dedução do imposto pago lá fora. A tributação brasileira não espera a distribuição.</t>
  </si>
  <si>
    <t xml:space="preserve">https://www.legjur.com/legislacao/art/lei_00129732014-77 | https://www12.senado.leg.br/publicacoes/estudos-legislativos/tipos-de-estudos/sumarios-de-proposicoes/mpv627</t>
  </si>
  <si>
    <t xml:space="preserve">### Especular Com Derivativos Alavancados, Esquecer o Ajuste de Margem de Garantia e Pagar Spread de Varejo no Cartão</t>
  </si>
  <si>
    <t xml:space="preserve">O título promete ajuste de margem e spread de cartão. O corpo não fala de chamada de margem, e o spread de cartão só aparece no Espelho.</t>
  </si>
  <si>
    <t xml:space="preserve">Escrever duas armadilhas: a chamada de margem em derivativo de bolsa ou com CSA, que drena caixa antes do vencimento, e a fatura de nuvem paga no cartão. Ou encurtar o título.</t>
  </si>
  <si>
    <t xml:space="preserve">em vez de pagar via contrato local faturado em BRL ou conta corporativa internacional com spread institucional de 0,3% a 0,6%?</t>
  </si>
  <si>
    <t xml:space="preserve">Pagar software estrangeiro no cartão não livra a empresa dos tributos de importação de serviço (IRRF, CIDE, PIS/Cofins-Importação, ISS). O IOF do cartão subiu para 3,5% em 2025.</t>
  </si>
  <si>
    <t xml:space="preserve">Acrescentar ao item: "e você recolhe os tributos de importação de serviço sobre essas faturas?" Remeter ao Vol. 5, Cap. 3, que trata de IRRF e CIDE em remessas. Conferir o IOF vigente.</t>
  </si>
  <si>
    <t xml:space="preserve">Mapeie 100% das despesas e receitas em moeda estrangeira dos próximos dois trimestres, migre faturas grandes de nuvem/SaaS para faturamento direto sem spread de cartão de varejo e trave a cotação</t>
  </si>
  <si>
    <t xml:space="preserve">Três projetos de semanas num Ritual de segunda. Nada ali se repete toda semana.</t>
  </si>
  <si>
    <t xml:space="preserve">"Toda segunda, atualize a planilha de exposição com os pagamentos e recebimentos em dólar das próximas 13 semanas e compare com o percentual travado. Se passar do limite da política, chame o banco antes de quarta."</t>
  </si>
  <si>
    <t xml:space="preserve">Na manhã de sexta-feira, 10 de março de 2023, Lucas estava em São Paulo quando seu celular começou a vibrar sem parar no grupo de fundadores</t>
  </si>
  <si>
    <t xml:space="preserve">A data põe a rodada de US$ 4,2 mi em 2023, fora da cronologia da bíblia. A quebra do SVB já abre o Vol. 5, Cap. 11, com a lição em ordem inversa. E a cena não volta no corpo.</t>
  </si>
  <si>
    <t xml:space="preserve">Tirar a data e o nome do banco da cena ("o banco americano que guardava o caixa quebrou numa sexta") e tratar o SVB como caso real à parte, ou trocar de arquétipo. Retomar a cena no bloco de risco de contraparte.</t>
  </si>
  <si>
    <t xml:space="preserve">Durante setenta e duas horas de terror absoluto no fim de semana</t>
  </si>
  <si>
    <t xml:space="preserve">Adjetivo inflado e tom de manchete: "terror absoluto" e "erro infantil" (4281), "preservação absoluta" (4455), "sangria silenciosa" (4302), "silenciosamente" (4394), "é silenciosa" (4418).</t>
  </si>
  <si>
    <t xml:space="preserve">"Passaram o fim de semana sem saber se pagariam a folha." Trocar "silenciosa" pelo número que a frase esconde (meio ponto de spread custa US$ 1,2 mi por ano).</t>
  </si>
  <si>
    <t xml:space="preserve">Tesouraria Corporativa e Administração Financeira (Fernando Motta Fortuna) para contexto brasileiro.</t>
  </si>
  <si>
    <t xml:space="preserve">Não se conhece livro com esse título e autor. O Fortuna conhecido é Eduardo Fortuna, de "Mercado Financeiro: Produtos e Serviços". Parece atribuição inventada, repetida em 4442.</t>
  </si>
  <si>
    <t xml:space="preserve">Conferir a referência. Se não existir, trocar por obra verificável (Eduardo Fortuna, "Mercado Financeiro: Produtos e Serviços", para produtos bancários brasileiros) ou cortar.</t>
  </si>
  <si>
    <t xml:space="preserve">Caixa relevante (mais de cinquenta milhões de reais ou equivalente em dólar).</t>
  </si>
  <si>
    <t xml:space="preserve">O ponto para ter tesoureiro muda no capítulo: R$ 50 mi (4298), R$ 100 a 500 mi na fase 3 (4317), R$ 100 mi (4394, 4425). A Série B aparece com TMS (4317) e com planilha (4343).</t>
  </si>
  <si>
    <t xml:space="preserve">Fixar um critério único (por exemplo, R$ 100 mi em caixa ou três países) e alinhar fases, armadilhas e checklist a ele.</t>
  </si>
  <si>
    <t xml:space="preserve">um milhão e duzentos mil dólares por ano, equivalente a dois engenheiros sêniores.</t>
  </si>
  <si>
    <t xml:space="preserve">US$ 1,2 mi por ano paga mais de dez engenheiros seniores no Brasil, ou três a quatro nos EUA. "Dois" enfraquece o próprio argumento.</t>
  </si>
  <si>
    <t xml:space="preserve">"...equivalente a uma equipe de dez engenheiros seniores no Brasil." Conferir a faixa salarial usada no resto da coleção.</t>
  </si>
  <si>
    <t xml:space="preserve">Há cinco fases de maturação da função.</t>
  </si>
  <si>
    <t xml:space="preserve">O texto anuncia cinco fases e descreve quatro. A quarta salta da Série B para a Série D.</t>
  </si>
  <si>
    <t xml:space="preserve">Escrever a quinta fase ou trocar por "quatro fases". Rever as faixas: a fase 2 (Série A e B) e a fase 3 (Série B) se sobrepõem.</t>
  </si>
  <si>
    <t xml:space="preserve">Isso parece excesso. Não é.</t>
  </si>
  <si>
    <t xml:space="preserve">Antítese curta de efeito, repetida em "Não é paranoia, é continuidade" (4406) e em "existe para preservar capital, não para buscar alpha" (4399).</t>
  </si>
  <si>
    <t xml:space="preserve">Cortar a dupla e começar pela razão: "Cada conta tem uma função de controle."</t>
  </si>
  <si>
    <t xml:space="preserve">concentração máxima por contraparte (vinte por cento do caixa total em único banco, dez por cento em único fundo, por exemplo)</t>
  </si>
  <si>
    <t xml:space="preserve">Três tetos por banco no mesmo capítulo: 20% (4347), 30% a 40% (4381) e 20% a 30% (4428).</t>
  </si>
  <si>
    <t xml:space="preserve">Escolher um teto e repetir o mesmo número no IPS, no bloco de risco de contraparte e no checklist.</t>
  </si>
  <si>
    <t xml:space="preserve">spread em aplicação (CDB DI a cento e dois por cento contra noventa e oito por cento, em cem milhões de reais é quatro milhões por ano de diferença)</t>
  </si>
  <si>
    <t xml:space="preserve">Conta errada: 4 pontos de CDI, com CDI de 12% a 15% (a faixa que o capítulo usa em 4375), dão 0,5% a 0,6% ao ano, R$ 480 mil a R$ 600 mil em R$ 100 mi, não R$ 4 mi.</t>
  </si>
  <si>
    <t xml:space="preserve">"...em cem milhões de reais, com CDI perto de 15%, a diferença é de uns seiscentos mil reais por ano." Ou mostrar a conta: 4% do CDI vezes 15% vezes R$ 100 mi.</t>
  </si>
  <si>
    <t xml:space="preserve">O benchmark é consultoria de tesouraria (A2 Banking, Tesouro Direto Consultoria, Tesouraria Empresarial) ou ex-colega em outra empresa, comparando condições.</t>
  </si>
  <si>
    <t xml:space="preserve">Nomes de consultoria que parecem inventados. "Tesouro Direto" é programa do Tesouro Nacional, e uma consultoria com esse nome confundiria o leitor.</t>
  </si>
  <si>
    <t xml:space="preserve">Cortar os nomes ou trocar por empresas verificáveis. Basta "uma consultoria de tesouraria ou um par de outra empresa".</t>
  </si>
  <si>
    <t xml:space="preserve">A diferença entre CDB DI 103% (liquidez diária) e CDB 109% (trinta dias de carência) é seis por cento ao ano. Em cem milhões de reais, são seis milhões por ano.</t>
  </si>
  <si>
    <t xml:space="preserve">Mesmo erro: 6 pontos de CDI não são 6% ao ano. Com CDI de 12% a 15% dão 0,7% a 0,9% ao ano, R$ 720 mil a R$ 900 mil em R$ 100 mi.</t>
  </si>
  <si>
    <t xml:space="preserve">"...é de seis pontos percentuais do CDI, perto de 0,9% ao ano com CDI de 15%. Em cem milhões de reais, uns novecentos mil reais por ano."</t>
  </si>
  <si>
    <t xml:space="preserve">Cash pooling multi-país é a oitava camada.</t>
  </si>
  <si>
    <t xml:space="preserve">"Oitava", "nona" (4381) e "décima camada" (4386) surgem sem que as sete primeiras tenham sido chamadas de camada. Resíduo de numeração antiga.</t>
  </si>
  <si>
    <t xml:space="preserve">Tirar a numeração ou abrir a seção dizendo que a arquitetura tem dez camadas e numerar todos os subtítulos. Dar a cash pooling, risco de contraparte e rotina subtítulo próprio, como os demais.</t>
  </si>
  <si>
    <t xml:space="preserve">Em operação de derivativo (NDF, swap), ISDA Master Agreement com cláusulas de collateral é o piso</t>
  </si>
  <si>
    <t xml:space="preserve">NDF com banco no Brasil se documenta no Contrato Global de Derivativos (CGD) e se registra na B3. ISDA vale para operação no exterior. O checklist (4437) repete o ponto.</t>
  </si>
  <si>
    <t xml:space="preserve">"No Brasil, derivativo de balcão pede CGD com o banco e registro na B3. Para a holding no exterior, ISDA com CSA." Ajustar o item do checklist.</t>
  </si>
  <si>
    <t xml:space="preserve">Quem dependia de um banco só e estava acima dos duzentos e cinquenta mil de FDIC teve semana ruim.</t>
  </si>
  <si>
    <t xml:space="preserve">No caso SVB, o governo garantiu todos os depósitos no domingo e o acesso voltou na segunda, como diz a própria abertura. "Semana ruim" e "sobreviveram" exageram.</t>
  </si>
  <si>
    <t xml:space="preserve">"Quem tinha tudo no SVB passou o fim de semana sem saber se recuperaria o que passava de US$ 250 mil. A garantia total veio por decisão excepcional, que não se deve esperar da próxima vez."</t>
  </si>
  <si>
    <t xml:space="preserve">Runway, ou seja, meses de caixa divididos pela queima mensal.</t>
  </si>
  <si>
    <t xml:space="preserve">Fórmula embaralhada: runway é o caixa dividido pela queima mensal, com resultado em meses. O título promete custo de remessa, que o painel não inclui.</t>
  </si>
  <si>
    <t xml:space="preserve">"Runway, o caixa dividido pela queima mensal, em meses." Acrescentar ao painel o custo efetivo de remessa (spread mais tributos) por operação.</t>
  </si>
  <si>
    <t xml:space="preserve">Quando o tesoureiro vier oferecer "olha, esse fundo deu vinte por cento ano passado", a resposta é não.</t>
  </si>
  <si>
    <t xml:space="preserve">Palavra trocada. Quem oferece o fundo é o gerente do banco ou o distribuidor. O tesoureiro é quem deve recusar.</t>
  </si>
  <si>
    <t xml:space="preserve">"Quando o gerente do banco oferecer..."</t>
  </si>
  <si>
    <t xml:space="preserve">Anos depois, a Receita questiona se aquilo era dívida (com juros, retenção) ou capital (com impacto em patrimônio líquido). Documentar desde o dia um.</t>
  </si>
  <si>
    <t xml:space="preserve">A remissão diz que o Cap. 7 trata em detalhe o empréstimo intercompany. O Cap. 7 não fala de mútuo nem de registro no BCB.</t>
  </si>
  <si>
    <t xml:space="preserve">Tratar aqui: contrato de mútuo com juros de mercado, declaração do crédito externo ao BCB quando couber e retenção na remessa dos juros. Ou remeter ao lugar certo.</t>
  </si>
  <si>
    <t xml:space="preserve">Acima disso é especulação, mesmo que com boa intenção.</t>
  </si>
  <si>
    <t xml:space="preserve">Contradiz o Cap. 7, que define especulação como posição sem exposição real (4236). Travar 100% de um compromisso firme é proteção cara, não especulação.</t>
  </si>
  <si>
    <t xml:space="preserve">"Acima disso o seguro sai caro e tira flexibilidade. Especulação é outra coisa: posição sem exposição real por trás."</t>
  </si>
  <si>
    <t xml:space="preserve">Pagamento de cem mil dólares pode custar cento e quatro a cento e dez mil com tributação mal planejada.</t>
  </si>
  <si>
    <t xml:space="preserve">Subestima. Importar serviço soma IRRF (15% ou 25%), CIDE de 10%, PIS/Cofins-Importação e ISS, além do IOF. Com reajuste do valor líquido pode passar de 40%. O IOF citado mudou em 2025.</t>
  </si>
  <si>
    <t xml:space="preserve">Montar a conta de um pagamento de software ou serviço técnico a fornecedor estrangeiro com cada tributo e dizer o que muda com CBS e IBS a partir de 2027. Conferir alíquotas de IOF vigentes em out/2026.</t>
  </si>
  <si>
    <t xml:space="preserve">Só o IOF-câmbio de 3,5% (Decreto 12.499/2025, alíquota residual que pega serviços), a CIDE de 10% sobre serviço técnico e royalties (Lei 10.168) e o PIS/Cofins-Importação de 9,25% (Lei 10.865) somam mais de 22% sobre US$ 100 mil, antes do IRRF de 15% ou 25% e do ISS.</t>
  </si>
  <si>
    <t xml:space="preserve">https://lefosse.com/noticias/alerta/governo-revoga-alteracoes-no-iof-com-novo-decreto-veja-nosso-guia-completo-e-conheca-as-mudancas/ | https://www.planalto.gov.br/ccivil_03/leis/l10168.htm | https://www.planalto.gov.br/ccivil_03/_ato2004-2006/2004/lei/l10.865.htm</t>
  </si>
  <si>
    <t xml:space="preserve">Este capítulo reflete taxas, produtos e práticas típicas de tesouraria corporativa para startups brasileiras em 2025 e 2026.</t>
  </si>
  <si>
    <t xml:space="preserve">A caixa de validade aparece duas vezes no capítulo (4290 e 4442), quase com as mesmas palavras.</t>
  </si>
  <si>
    <t xml:space="preserve">Manter uma só, no começo, e cortar a de 4442.</t>
  </si>
  <si>
    <t xml:space="preserve">Todo o seu caixa de reserva está aplicado exclusivamente em ativos de liquidez diária e risco soberano/AAA</t>
  </si>
  <si>
    <t xml:space="preserve">O Espelho exige liquidez diária em toda a reserva. O corpo (4372) manda pôr a reserva estratégica em prazo maior para render mais. O Ritual (4457) repete a regra do Espelho.</t>
  </si>
  <si>
    <t xml:space="preserve">Alinhar: liquidez diária para o caixa operacional e o tático, prazo maior só para a reserva estratégica, dentro do IPS. Ajustar o título do item, que fala em caixa operacional.</t>
  </si>
  <si>
    <t xml:space="preserve">os contratos de aporte de capital (RDE-IED / SCE-IED no Banco Central) ou de prestação de serviços intercompany já estão registrados e testados para transferir fundos em 24 horas</t>
  </si>
  <si>
    <t xml:space="preserve">O RDE-IED foi substituído pelo SCE-IED. No marco cambial atual, a declaração de investimento é posterior ao ingresso e não é requisito para fechar câmbio em 24 horas.</t>
  </si>
  <si>
    <t xml:space="preserve">"...a holding e a operação já acertaram o fluxo de aporte com o banco de câmbio (contrato, documentos e prazos) e sabem o que declarar no SCE-IED depois?" Conferir prazos e limites de declaração em out/2026.</t>
  </si>
  <si>
    <t xml:space="preserve">O SCE-IED substituiu o RDE-IED com a Resolução BCB 278/2022, em vigor desde 31 de dezembro de 2022. A declaração de IED é posterior ao evento e parte dela vem do Sistema Câmbio, então não há registro prévio a testar para fechar o câmbio.</t>
  </si>
  <si>
    <t xml:space="preserve">https://www.bcb.gov.br/conteudo/home-ptbr/TextosApresentacoes/Res%20BCB%20Cap%20Estrangeiro%20Cr%C3%A9dito%20Externo%20e%20IED%20Disposi%C3%A7%C3%B5es%20Transit%C3%B3rias.pdf</t>
  </si>
  <si>
    <t xml:space="preserve">Redija uma Política de Investimento de Tesouraria de 1 página aprovada pelo conselho</t>
  </si>
  <si>
    <t xml:space="preserve">Aprovação do conselho não cabe numa segunda de manhã e não se repete. O Ritual não vira hábito.</t>
  </si>
  <si>
    <t xml:space="preserve">"Toda segunda, confira a concentração por banco e o prazo das aplicações contra o IPS. Uma vez por mês, teste um pagamento pelo banco secundário." A redação do IPS vai para o checklist.</t>
  </si>
  <si>
    <t xml:space="preserve">São 4h12 da madrugada de uma segunda-feira quando o celular de Henrique toca na cabeceira da cama em Curitiba.</t>
  </si>
  <si>
    <t xml:space="preserve">Henrique some depois do primeiro parágrafo. O capítulo recomeça com 'Toda empresa enfrenta...' (4498) e com a definição de BCP (4510), a abertura de manual que a edição prometeu evitar.</t>
  </si>
  <si>
    <t xml:space="preserve">Usar o apagão das 42 cooperativas como fio: o runbook que faltou na Parte 1, o war room das 4h12 com os quatro papéis na Parte 2, o post-mortem no fim. Cortar 4498 a 4502 e entrar pela pergunta sobre o que Henrique não tinha pronto.</t>
  </si>
  <si>
    <t xml:space="preserve">você instala uma Sala de Guerra (*War Room*), centraliza o comando, separa quem apaga o fogo de quem comunica e executa com precisão cirúrgica.</t>
  </si>
  <si>
    <t xml:space="preserve">Adjetivo inflado em série no capítulo: 'precisão cirúrgica' e 'imortalizou' (4483), 'verdade brutal' (4485), 'implacável' (4487), 'funcionamento extraordinário' (4610), 'silêncio absoluto' (4647).</t>
  </si>
  <si>
    <t xml:space="preserve">Trocar por verbo concreto: 'e executa sem improviso'. Cortar 'A verdade brutal' inteira. 'Implacável' vira 'firme', 'silêncio absoluto' vira 'sem interrupção', 'imortalizou' vira 'descreveu'.</t>
  </si>
  <si>
    <t xml:space="preserve">A verdade brutal sobre crises severas é que o que mata a empresa raramente é o evento inicial do desastre; o que mata a empresa é a paralisia nas primeiras seis horas</t>
  </si>
  <si>
    <t xml:space="preserve">Os quatro capítulos seguem o mesmo trilho: cena, 'A verdade brutal/lei de ferro/verdade mais dura/verdade mais difícil' (4485, 4676, 5139, 5326) com tese em negrito, e 'Você precisa dominar **X**'.</t>
  </si>
  <si>
    <t xml:space="preserve">Variar a virada. Num capítulo, a cena termina numa pergunta. Noutro, a tese vem pelo número (sete meses de caixa). Tirar o rótulo 'a verdade' e o 'Você precisa dominar' de pelo menos dois capítulos.</t>
  </si>
  <si>
    <t xml:space="preserve">Você precisa dominar **O Protocolo de Comando em Tempo de Guerra**: preparar planos de continuidade (BCP/DRP) em tempo de paz</t>
  </si>
  <si>
    <t xml:space="preserve">Conceitos batizados na abertura e nunca mais usados: Protocolo de Comando (4487), Princípio dos Fatos Confirmados com Rosto Humano (4678), Cirurgia do Corte Único (5141), Wind-Down Honrado (5328).</t>
  </si>
  <si>
    <t xml:space="preserve">Ou o nome vira eixo do capítulo (título da seção-chave, Espelho e Ritual), ou sai. O 'Protocolo de Comando' pode nomear os quatro papéis do Ritual (4653), que hoje não têm nome.</t>
  </si>
  <si>
    <t xml:space="preserve">&gt; Quatro capítulos cobrem os estagios da crise,</t>
  </si>
  <si>
    <t xml:space="preserve">Callouts sem acento: 'estagios', 'preparacao e detecao' (4493), 'comunicacao', 'territorios' (4682 a 4692), 'previo', 'ate' (5213). Em 4683, 'O livro tem sete capítulos' ignora os 10 volumes.</t>
  </si>
  <si>
    <t xml:space="preserve">Restaurar os acentos ('estágios', 'preparação e detecção', 'comunicação', 'territórios') e trocar a vírgula final por dois-pontos. Em 4683: 'A coleção tem sete capítulos de comunicação', sem repetir o próprio Cap. 10 na lista.</t>
  </si>
  <si>
    <t xml:space="preserve">&gt; 2. CW (este capítulo), resposta a evento e continuidade operacional</t>
  </si>
  <si>
    <t xml:space="preserve">'CW' é resíduo de substituição e o leitor vê uma sigla sem sentido. O mesmo callout dá o Cap. 13 do Vol. 8 (fraude interna) como 'preparação' da crise e pula o Cap. 11 (layoffs).</t>
  </si>
  <si>
    <t xml:space="preserve">'2. Capítulo 9 (este capítulo), resposta a evento e continuidade operacional'. No item 1, apontar a Parte 1 deste capítulo ou o Cap. 14 do Vol. 8 (segurança da informação). Incluir o Cap. 11 como estágio de corte.</t>
  </si>
  <si>
    <t xml:space="preserve">O que diferencia empresas que sobrevivem dessas situações das que sucumbem não é a ausência de crise. É a qualidade da resposta. E o que diferencia uma resposta boa de uma ruim não é improviso heroico</t>
  </si>
  <si>
    <t xml:space="preserve">Duas antíteses 'não é X. É Y' encadeadas no mesmo parágrafo. A ideia ainda volta em 4697 e 5065.</t>
  </si>
  <si>
    <t xml:space="preserve">'Empresas que sobrevivem a crises não tiveram menos crises. Responderam melhor, porque se prepararam quando nada dava errado.' Cortar as repetições de 4697 e 5065.</t>
  </si>
  <si>
    <t xml:space="preserve">BCP costuma ser confundido com DRP (Disaster Recovery Plan, plano de recuperação de desastre). A distinção. DRP é subconjunto de BCP</t>
  </si>
  <si>
    <t xml:space="preserve">'A distinção.' é dois-pontos virado ponto. Na mesma frase, glosas mecânicas: 'failover ou tomada automática de operação por sistema secundário', 'restore ou restauração'.</t>
  </si>
  <si>
    <t xml:space="preserve">'BCP costuma ser confundido com DRP (plano de recuperação de desastre), que é só a parte técnica do BCP: backup, failover (um sistema reserva assume sozinho) e restauração.'</t>
  </si>
  <si>
    <t xml:space="preserve">Cada runbook responde seis perguntas: o que aciona este runbook (condição de disparo), quem é acionado imediatamente (lista de contatos)</t>
  </si>
  <si>
    <t xml:space="preserve">Anuncia seis perguntas e lista sete: disparo, acionados, primeiras ações, quem decide, comunicação, encerramento e aprendizado.</t>
  </si>
  <si>
    <t xml:space="preserve">Trocar por 'sete perguntas' ou fundir 'quando considerar a crise encerrada' e 'como documentar e aprender' numa só.</t>
  </si>
  <si>
    <t xml:space="preserve">### Parte 2 — A Sirene Tocou: Instalando a Sala de Guerra (War Room), Cadeia de Comando e Contenção em 60 Minutos</t>
  </si>
  <si>
    <t xml:space="preserve">Seis janelas para o mesmo ato: 24 h (4473), 6 h (4485), 60 min no título, 30 min a 4 h (4562), 1 a 2 h (4635), 15 min (4648). A cadeia de comando prometida no título não é tratada.</t>
  </si>
  <si>
    <t xml:space="preserve">Fixar uma régua e repeti-la: comitê reunido em 15 a 30 minutos, contenção e comunicado provisório na primeira hora, primeiras decisões em 4 horas. Ajustar 4562, 4635 e 4648. Descrever a cadeia de comando com os quatro papéis do Ritual.</t>
  </si>
  <si>
    <t xml:space="preserve">A regra geral: transparência temperada com prudência legal. Diga o que você sabe, não especule.</t>
  </si>
  <si>
    <t xml:space="preserve">O Cap. 9 traz uma seção de comunicação em crise (4576-4578) e um roteiro de layoff (4584) que repetem, resumidos, os Caps. 10 e 11. 'Ação concreta, não apenas desculpa' reaparece em 5004.</t>
  </si>
  <si>
    <t xml:space="preserve">Reduzir 4576-4578 a duas frases com remissão ao Cap. 10 e o cenário de demissão em massa (4584) a uma linha com remissão ao Cap. 11. Usar o espaço para retomar Henrique.</t>
  </si>
  <si>
    <t xml:space="preserve">notificar ANPD (LGPD exige comunicação em prazo razoável) e titulares afetados</t>
  </si>
  <si>
    <t xml:space="preserve">Desatualizado. A Resolução CD/ANPD 15/2024 fixou três dias úteis para comunicar ANPD e titulares. O Cap. 10 (4793) diz 72 horas e o Vol. 8 (linha 4784) diz três dias úteis.</t>
  </si>
  <si>
    <t xml:space="preserve">'notificar a ANPD e os titulares em até três dias úteis do conhecimento do incidente (Resolução CD/ANPD 15/2024)'. Usar o mesmo prazo em 4793 e conferir a redação do Vol. 8.</t>
  </si>
  <si>
    <t xml:space="preserve">A LGPD fala em prazo razoável, mas a Resolução CD/ANPD 15/2024 fixou três dias úteis para comunicar a ANPD e os titulares, contados de quando o controlador sabe que o incidente afetou dados pessoais.</t>
  </si>
  <si>
    <t xml:space="preserve">Nunca anuncie sem tudo decidido, porque fofoca interna destrói moral. Comunicação em dia único, presencialmente sempre que possível.</t>
  </si>
  <si>
    <t xml:space="preserve">Roteiro de demissão em massa sem a etapa sindical. Pelo Tema 638 do STF, a intervenção sindical prévia é obrigatória. 'Nunca anuncie sem tudo decidido' leva o leitor a pular essa etapa.</t>
  </si>
  <si>
    <t xml:space="preserve">Acrescentar: 'Antes do anúncio, abra diálogo com o sindicato da categoria (o STF exige essa etapa no Tema 638, que não equivale a pedir autorização).' E remeter ao Cap. 11 em vez de repetir o roteiro.</t>
  </si>
  <si>
    <t xml:space="preserve">Pelo Tema 638 do STF, a dispensa em massa exige intervenção sindical prévia, que não se confunde com autorização do sindicato nem com acordo coletivo. A exigência vale para dispensas após 14/6/2022.</t>
  </si>
  <si>
    <t xml:space="preserve">https://www.stf.jus.br/arquivo/informativo/documento/informativo1058.htm | https://portal.stf.jus.br/noticias/verNoticiaDetalhe.asp?idConteudo=505608&amp;ori=1</t>
  </si>
  <si>
    <t xml:space="preserve">comunicar board (se houver) antes de outras ações estruturais, não esconder do time.</t>
  </si>
  <si>
    <t xml:space="preserve">'Board' em vez de 'conselho' ao longo do trecho (4588, 4621, 4858, 4930, 5177, 5285, 5563), contra a preferência do autor. Em 4932 e 5560 aparece 'co-fundadores'.</t>
  </si>
  <si>
    <t xml:space="preserve">'comunicar o conselho (se houver)'. Padronizar 'conselho' e 'cofundadores' no trecho inteiro.</t>
  </si>
  <si>
    <t xml:space="preserve">preservação de evidências (ninguém apaga nada, nem por limpeza de rotina), communication hold se necessário</t>
  </si>
  <si>
    <t xml:space="preserve">'Communication hold' não é termo corrente e o leitor não vai entender. Na linha de cenários, 'DFIR externo' (4582) também vem sem glosa.</t>
  </si>
  <si>
    <t xml:space="preserve">'preservação de provas (legal hold: ninguém apaga nada, nem por limpeza de rotina) e suspensão de declarações externas sobre o caso'. Em 4582: 'empresa de resposta a incidentes e perícia digital (DFIR)'.</t>
  </si>
  <si>
    <t xml:space="preserve">### As Armadilhas Fatais: CEO Atrapalhando o Engenheiro que Está Consertando, Mentir Para Ganhar Tempo e Caça às Bruxas</t>
  </si>
  <si>
    <t xml:space="preserve">O título promete três armadilhas e o callout lista cinco (minimizar, esconder do board, blame games, crise normalizada, saúde do fundador). 'CEO atrapalhando o engenheiro' só está no Espelho.</t>
  </si>
  <si>
    <t xml:space="preserve">Alinhar título e lista: 'As armadilhas: minimizar, esconder do conselho, caçar culpados'. Ou pôr no callout o CEO que interrompe quem está consertando, a melhor ideia do capítulo.</t>
  </si>
  <si>
    <t xml:space="preserve">Se há mais de um tabletop de emergência por trimestre, algo sistemático está errado.</t>
  </si>
  <si>
    <t xml:space="preserve">Tabletop é simulação, e 4538 recomenda um por trimestre. A frase transforma a prevenção em sintoma. O sentido pedido é crise real acionando o war room.</t>
  </si>
  <si>
    <t xml:space="preserve">'Se o war room é acionado mais de uma vez por trimestre, algo sistemático está errado.'</t>
  </si>
  <si>
    <t xml:space="preserve">a calma do comandante é contagiosa e o pânico do comandante é letal — nunca grite com quem está segurando o bisturi na sala de cirurgia.</t>
  </si>
  <si>
    <t xml:space="preserve">Metáfora misturada: guerra (comandante, sirene) e cirurgia (bisturi) na mesma frase, depois de 'precisão cirúrgica' na abertura.</t>
  </si>
  <si>
    <t xml:space="preserve">Ficar numa imagem só: 'A calma de quem comanda contagia, e o pânico também. Nunca grite com quem está consertando o sistema.'</t>
  </si>
  <si>
    <t xml:space="preserve">Fase 13 é Product-market fit (Vol. 4), que não cita este capítulo. As remissões vêm do Vol. 5 (Fase 14), Vol. 6 (16), Vol. 7 (17) e Vol. 8 (18). Número herdado da numeração antiga.</t>
  </si>
  <si>
    <t xml:space="preserve">'Referenciado em: Fases 14, 16, 17 e 18.' Conferir com o levantamento de remissões.</t>
  </si>
  <si>
    <t xml:space="preserve">O próprio influenciador que fizera a denúncia publicou duas horas depois um vídeo elogiando a transparência e a velocidade da médica.</t>
  </si>
  <si>
    <t xml:space="preserve">Camila é cirurgiã-dentista na bíblia. O texto diz 'equipe médica' e 'a médica'. 'Clínica parceira' também não bate com a rede de franquias dela nos Vol. 5 a 9.</t>
  </si>
  <si>
    <t xml:space="preserve">'a velocidade da dentista' e 'ligou com sua equipe clínica'. Trocar 'clínica parceira' por 'clínica franqueada', o que ainda reforça o tema da responsabilidade da franqueadora.</t>
  </si>
  <si>
    <t xml:space="preserve">em quarenta e cinco minutos, bloqueou a integração falha, ligou pessoalmente com sua equipe médica para cada um dos pacientes afetados</t>
  </si>
  <si>
    <t xml:space="preserve">Linha do tempo implausível: bloquear, ligar para 90 pacientes, notificar e publicar em 45 minutos. 'Autoridade competente' é vaga (é a ANPD) e 'assinado pelo próprio punho' é expressão torta.</t>
  </si>
  <si>
    <t xml:space="preserve">Distribuir no dia: integração bloqueada em 45 minutos, comunicado provisório na primeira hora, ligações à tarde, ANPD no prazo. Dizer que agendamento odontológico é dado de saúde, sensível (LGPD, art. 5º, II). 'escrito de próprio punho'.</t>
  </si>
  <si>
    <t xml:space="preserve">Comunicação em crise (gestão pública de eventos adversos que ameaçam a reputação) é uma disciplina distinta de gestão operacional.</t>
  </si>
  <si>
    <t xml:space="preserve">Depois da cena de Camila, o capítulo empilha callout de mapa (4682), subtítulo em negrito (4694), callout 'important' e reabre com definição. Camila não volta nem no Espelho.</t>
  </si>
  <si>
    <t xml:space="preserve">Usar o caso como fio: o comunicado provisório (seção 2) com o texto que Camila publicou, a ordem de quem ela avisou (seção 6), o post-mortem dela (seção 8). Mover o callout de mapa para o fim e cortar 4694 a 4697.</t>
  </si>
  <si>
    <t xml:space="preserve">Nunca publique texto de crise sem revisão jurídica — mesmo que isso atrase 20 minutos a resposta.</t>
  </si>
  <si>
    <t xml:space="preserve">Contradiz 4855 ('Se não houver resposta no prazo, o fundador decide'). O prazo do advogado muda a cada passagem: 10 min (4775), 20 min (4730), 15 a 30 min (4855), 30 min (5076).</t>
  </si>
  <si>
    <t xml:space="preserve">Uma regra só: 'Todo texto passa pelo advogado com prazo de 30 minutos. Sem resposta, publica-se o comunicado provisório que o jurídico já aprovou no kit de crise.' Ajustar 4730, 4775 e 4855.</t>
  </si>
  <si>
    <t xml:space="preserve">### 3. O Roteiro por Cenário: Indisponibilidade de Sistema, Vazamento de Dados, Acidente Operacional, Conduta de Executivo e Layoff</t>
  </si>
  <si>
    <t xml:space="preserve">O título promete roteiro de layoff e a seção não tem (3.1 a 3.5 cobrem vazamento, falha, produto, liderança e crise trabalhista). A ordem também difere da do título.</t>
  </si>
  <si>
    <t xml:space="preserve">Tirar 'e Layoff' do título ou criar 3.6 com a comunicação do corte (anúncio interno, imprensa, LinkedIn de quem saiu) remetendo ao Cap. 11. Ordenar o título como as subseções.</t>
  </si>
  <si>
    <t xml:space="preserve">- A ANPD deve ser notificada em até 72 horas após a ciência do incidente que possa acarretar risco ou dano relevante aos titulares</t>
  </si>
  <si>
    <t xml:space="preserve">72 horas é a regra do GDPR europeu. A Resolução CD/ANPD 15/2024 fixa três dias úteis para ANPD e titulares (4794 ainda diz 'prazo razoável'). Contradiz 4582 e o Vol. 8.</t>
  </si>
  <si>
    <t xml:space="preserve">'A ANPD e os titulares devem ser comunicados em até três dias úteis do conhecimento do incidente (Resolução CD/ANPD 15/2024).' Unificar com 4582 e com o Vol. 8.</t>
  </si>
  <si>
    <t xml:space="preserve">Setenta e duas horas é a regra do GDPR. No Brasil a Resolução CD/ANPD 15/2024 dá três dias úteis para comunicar a ANPD (art. 6º) e os titulares (art. 9º), contados do conhecimento de que o incidente afetou dados pessoais.</t>
  </si>
  <si>
    <t xml:space="preserve">A imprensa especializada em tecnologia monitora o ANPD e vazamentos em fóruns como HaveIBeenPwned.</t>
  </si>
  <si>
    <t xml:space="preserve">'O ANPD' (é 'a' Autoridade). HaveIBeenPwned é serviço de consulta de vazamentos, não fórum. 'Você provavelmente não saberá do incidente antes do jornalista' é afirmação sem base.</t>
  </si>
  <si>
    <t xml:space="preserve">'A imprensa de tecnologia acompanha a ANPD, fóruns de venda de dados e serviços como o Have I Been Pwned. Pode acontecer de você saber do vazamento por um jornalista, e o protocolo precisa estar pronto.'</t>
  </si>
  <si>
    <t xml:space="preserve">Have I Been Pwned é serviço gratuito de consulta de vazamentos criado por Troy Hunt, não fórum. A sigla é feminina, a ANPD, hoje Agência Nacional de Proteção de Dados (MP 1.317/2025 e Lei 15.352/2026).</t>
  </si>
  <si>
    <t xml:space="preserve">https://haveibeenpwned.com/About | https://www.planalto.gov.br/ccivil_03/_ato2015-2018/2018/lei/l13709.htm</t>
  </si>
  <si>
    <t xml:space="preserve">"Foi nossa culpa"               "Estamos investigando as causas"</t>
  </si>
  <si>
    <t xml:space="preserve">A tabela manda evitar 'Erramos' e trocar por voz passiva, o oposto da cena (Camila pede desculpas sem rodeios), da tese de 4676 (nota fria em juridiquês vira escândalo), de 4965 e do Espelho (5124).</t>
  </si>
  <si>
    <t xml:space="preserve">Separar fato de culpa jurídica sem apagar o pedido de desculpas: 'Erramos ao [fato confirmado] e pedimos desculpas' é aceitável. Evita-se atribuir causa ou prometer indenização antes da apuração. Reescrever a coluna EVITAR.</t>
  </si>
  <si>
    <t xml:space="preserve">### 8. O Relatório Público de Pós-Mortem: Como Transformar uma Falha Dolorosa em Demonstração de Maturidade Técnica</t>
  </si>
  <si>
    <t xml:space="preserve">A seção não mostra o relatório público: não há estrutura, exemplo nem trecho. Trata de ações genéricas, métricas e do post-mortem interno de comunicação.</t>
  </si>
  <si>
    <t xml:space="preserve">Incluir o esqueleto do relatório público (o que aconteceu, linha do tempo, impacto, causa-raiz, o que mudou, como verificar) com um exemplo curto. Ou renomear: 'Depois da crise: ações verificáveis e métricas'.</t>
  </si>
  <si>
    <t xml:space="preserve">O público sabe que empresas falham — o que diferencia é como respondem.</t>
  </si>
  <si>
    <t xml:space="preserve">Terceira vez que o trecho diz que o que diferencia é a resposta (4500, 4697, 5065). A ideia perde força a cada repetição.</t>
  </si>
  <si>
    <t xml:space="preserve">Manter a versão de 4500 e cortar as outras. Aqui, trocar por um dado ou caso: o que aconteceu com a retenção de quem respondeu bem.</t>
  </si>
  <si>
    <t xml:space="preserve">□ Publicar comunicado provisório no site</t>
  </si>
  <si>
    <t xml:space="preserve">O checklist publica no site antes de avisar o time e deixa clientes e conselho para 'as primeiras 4 horas', contra a ordem das seções 5 e 6 (time, clientes, investidores, público) e contra 4910.</t>
  </si>
  <si>
    <t xml:space="preserve">Reordenar os 60 minutos: time interno, clientes afetados e conselho por telefone, depois site e redes. Ou declarar a exceção: se o caso já está público, o provisório sai primeiro e o time recebe no mesmo minuto.</t>
  </si>
  <si>
    <t xml:space="preserve">[[IGNICAO-Vol-4-Tracao-e-PMF#CAPÍTULO 7 — PRODUCT MARKETING: POSICIONAMENTO, MENSAGEM E LANÇAMENTO|Capítulo 7 — Assessoria de Imprensa para Startups (Vol. 4)]]</t>
  </si>
  <si>
    <t xml:space="preserve">Rótulo e destino não batem: Imprensa leva a Product Marketing, Relações Institucionais (5110) a Vendas Enterprise, Investidores (5111) a Planejamento Financeiro, Cultura (5112) a Compensação.</t>
  </si>
  <si>
    <t xml:space="preserve">5109 para Vol. 6, Cap. 9 (comunicação pública e imprensa). 5110 para Vol. 8, Cap. 10 (LGPD). 5111 para Vol. 5, Cap. 21 (Investor Relations) ou Vol. 9, Cap. 1 (Board). 5112 para Vol. 6, Cap. 17 (Cultura como disciplina).</t>
  </si>
  <si>
    <t xml:space="preserve">[[#CANVASES VISUAIS DESTA FASE (COM EXEMPLOS BRASILEIROS PREENCHIDOS)|Canvases e Mapas Visuais]] para o Mapa de Stakeholders que alimenta o stakeholder map de crise</t>
  </si>
  <si>
    <t xml:space="preserve">A âncora existe duas vezes no volume (1342 e 2559) e nenhum dos blocos tem Mapa de Stakeholders: o link cai no Wardley Map da Fase 19. Remete a algo que não existe.</t>
  </si>
  <si>
    <t xml:space="preserve">Apagar a linha ou criar o canvas do mapa de stakeholders de crise na Oficina. Se ficar, apontar para a seção 6 deste capítulo, que já é o mapa.</t>
  </si>
  <si>
    <t xml:space="preserve">Quando o ciclo de juros subiu para 13,75% ao ano e o mercado de crédito secou no Brasil</t>
  </si>
  <si>
    <t xml:space="preserve">A Selic de 13,75% data a crise em 2022 e 2023, antes da reforma que eles enfrentam após "cinco anos" (5:2691) e antes do presente de 2026 do Vol. 1.</t>
  </si>
  <si>
    <t xml:space="preserve">"Quando os juros voltaram a dois dígitos e o mercado de crédito secou no Brasil".</t>
  </si>
  <si>
    <t xml:space="preserve">Quando o ciclo de juros subiu para 13,75% ao ano e o mercado de crédito secou no Brasil, Rafael e Bia encararam a planilha de fluxo de caixa em Recife</t>
  </si>
  <si>
    <t xml:space="preserve">Selic de 13,75% situa a cena em 2022-2023, mas o arco de Rafael e Bia nos Vol. 5 a 9 passa pela transição IBS/CBS (2026 em diante). Sem ano no texto, a cronologia fica incoerente.</t>
  </si>
  <si>
    <t xml:space="preserve">Trocar por referência sem data ('quando os juros voltaram a subir e o crédito secou') ou conferir o número com a linha do tempo dos arquétipos no Vol. 1.</t>
  </si>
  <si>
    <t xml:space="preserve">Rafael e Bia escolheram o caminho difícil ensinado por Ben Horowitz</t>
  </si>
  <si>
    <t xml:space="preserve">A abertura repete a do Vol. 6, Cap. 18 (linhas 9176-9178): Horowitz como 'distinção imortal', corte único contra três rodadas, conversa olho no olho. Horowitz ainda volta em 4483 e no Espelho (4643).</t>
  </si>
  <si>
    <t xml:space="preserve">Deixar Horowitz num só lugar da coleção. Aqui, tirar a citação e deixar o caso falar: o colega que cortou em três rodadas já é o contraste. Diferenciar dos números do Vol. 6 (corte de 18%).</t>
  </si>
  <si>
    <t xml:space="preserve">Este capítulo entra na profundidade operacional do layoff, ou seja, da demissão coletiva por razões econômicas, de reestruturação ou de pivô estratégico.</t>
  </si>
  <si>
    <t xml:space="preserve">Rafael e Bia somem depois da abertura. O capítulo reabre com metadiscurso e definição (5152), e o corte de 22% nunca ilustra cálculo, critérios, o dia do corte ou o depois.</t>
  </si>
  <si>
    <t xml:space="preserve">Usar o caso em quatro pontos: a conta do corte (burn de R$ 450 mil, sete meses de caixa), a matriz de critérios, o dia do corte hora a hora, o time 90 dias depois. Cortar 5148 e começar a técnica pelo cálculo.</t>
  </si>
  <si>
    <t xml:space="preserve">Financial runway (caixa para operar), em que a empresa precisa reduzir burn (queima de caixa) para estender caixa.</t>
  </si>
  <si>
    <t xml:space="preserve">Glosas automáticas em série: 'burn (queima de caixa)', 'skills (habilidades)', 'downturn (crise)', 'hiring (contratação)' (5164) e a glosa invertida 'o porquê (honest reasoning)' (5207).</t>
  </si>
  <si>
    <t xml:space="preserve">Escrever em português e dispensar a glosa: 'Falta de caixa: a empresa precisa queimar menos para durar mais.' Em 5207: 'o porquê, com a razão verdadeira'.</t>
  </si>
  <si>
    <t xml:space="preserve">Single cut is better than rolling layoffs, sempre.</t>
  </si>
  <si>
    <t xml:space="preserve">Frase inteira em inglês dentro do callout, sem tradução, repetindo o que 5160 já disse em português.</t>
  </si>
  <si>
    <t xml:space="preserve">'Um corte único é melhor que cortes em rodadas, sempre.' Ou cortar a frase.</t>
  </si>
  <si>
    <t xml:space="preserve">### O CEO (Assumindo a Responsabilidade na Frente), Liderança de Pessoas/RH, Gestores Diretos e Jurídico Trabalhista</t>
  </si>
  <si>
    <t xml:space="preserve">Resíduo do 5W1H: seções de 'quem', 'quando', 'como', métricas e erros, com corpo em fragmentos ('Quando board ou investidores exigem como governance response a uma situação.', 5170).</t>
  </si>
  <si>
    <t xml:space="preserve">Reorganizar na ordem da decisão: alternativas ao corte (5237), tamanho, quem sai, preparação, o dia, o depois. Fundir 'quem' com 'preparação' e reescrever 5170 em frases completas.</t>
  </si>
  <si>
    <t xml:space="preserve">CFO modela impacto financeiro e define target de redução de burn. Head of People ou CHRO orquestra a execução. C-levels e managers de linha identificam quem vai</t>
  </si>
  <si>
    <t xml:space="preserve">Densidade de inglês que o leitor não usa: target, burn, managers, compliance, calibration session, Legal review, timing, processing, paperwork, all-hands company-wide, walk-throughs, pulse survey.</t>
  </si>
  <si>
    <t xml:space="preserve">Traduzir onde não há razão técnica: meta de corte, gestores, sessão de calibração, revisão jurídica, data, documentos da rescisão, reunião geral. Manter só termos sem equivalente usual (runway, vesting).</t>
  </si>
  <si>
    <t xml:space="preserve">Os fatores de decisão sobre quem têm uma ordem que importa.</t>
  </si>
  <si>
    <t xml:space="preserve">Frase truncada: falta 'sai' ou 'fica'. O leitor tropeça na seção mais delicada do capítulo.</t>
  </si>
  <si>
    <t xml:space="preserve">'Os fatores para decidir quem sai têm uma ordem, e ela importa.'</t>
  </si>
  <si>
    <t xml:space="preserve">### A Preparação Silenciosa: Verbas Rescisórias Separadas em Caixa, Estabilidades Legais e Treinamento de Gestores</t>
  </si>
  <si>
    <t xml:space="preserve">O título promete estabilidades e treino de gestores e o corpo não trata de nenhum. 'Estabilidade' não aparece no trecho. Demitir gestante, acidentado, cipeiro ou dirigente sindical gera reintegração.</t>
  </si>
  <si>
    <t xml:space="preserve">Incluir parágrafo: gestante (ADCT, art. 10, II, b), acidentado (Lei 8.213, art. 118), membro eleito da CIPA, dirigente sindical e garantias da CCT (pré-aposentadoria). E um roteiro de treino de uma hora para gestores na véspera.</t>
  </si>
  <si>
    <t xml:space="preserve">custo de litígio potencial (estimar dez a vinte por cento das rescisões como risco)</t>
  </si>
  <si>
    <t xml:space="preserve">Percentuais sem fonte e com bases diferentes: 10 a 20% 'das rescisões' aqui, 5 a 15% dos desligados processam e 10 a 20% 'do custo total do layoff' em 5222.</t>
  </si>
  <si>
    <t xml:space="preserve">Citar a fonte ou apresentar como regra prática do autor, e usar uma só base de cálculo nas duas passagens.</t>
  </si>
  <si>
    <t xml:space="preserve">O legal mínimo (CLT) inclui aviso prévio (trinta dias mais três dias por ano de casa), 13º proporcional, férias proporcionais mais um terço, multa de quarenta por cento sobre o FGTS e saque do FGTS.</t>
  </si>
  <si>
    <t xml:space="preserve">Lista incompleta: faltam saldo de salário, férias vencidas mais 1/3, a projeção do aviso indenizado e o teto de 90 dias. O Cap. 12 (5485-5497) traz lista mais completa.</t>
  </si>
  <si>
    <t xml:space="preserve">Uniformizar com o Cap. 12: saldo de salário, aviso (30 dias mais 3 por ano, até 90), férias vencidas e proporcionais mais 1/3, 13º, multa de 40% e saque do FGTS. Citar a Lei 9.656/1998, art. 30, sobre manter o plano de saúde.</t>
  </si>
  <si>
    <t xml:space="preserve">Os cuidados durante incluem ambiente físico (quem será notificado em sala separada, privacidade)</t>
  </si>
  <si>
    <t xml:space="preserve">'Os cuidados durante' perdeu o complemento. A frase fica truncada.</t>
  </si>
  <si>
    <t xml:space="preserve">'Durante o dia do corte, cuide do ambiente (conversa em sala reservada), evite a marcha da morte, notifique todos no mesmo dia e dê tempo antes da logística.'</t>
  </si>
  <si>
    <t xml:space="preserve">### Direito do Trabalho no Layoff Brasileiro: Tese do STF sobre Dispensa Coletiva (Tema 638), Estabilidades e Verbas em 10 Dias</t>
  </si>
  <si>
    <t xml:space="preserve">O título é o único lugar da coleção com 'Tema 638'. O corpo e os checklists (5284-5294) não falam da intervenção sindical prévia que o STF exige na dispensa em massa. 5146 fala em 'certo tamanho'.</t>
  </si>
  <si>
    <t xml:space="preserve">Explicar a tese: na dispensa em massa o sindicato deve ser chamado antes (diálogo, não autorização). Pôr a etapa no cronograma e no checklist 'Preparação'. Trocar 'acima de certo tamanho' (5146) por 'em qualquer corte coletivo'.</t>
  </si>
  <si>
    <t xml:space="preserve">O título cita corretamente o Tema 638, mas o corpo não traz a tese: na dispensa em massa, o sindicato deve ser chamado antes, sem que isso seja pedido de autorização ou acordo coletivo.</t>
  </si>
  <si>
    <t xml:space="preserve">https://www.stf.jus.br/arquivo/informativo/documento/informativo1058.htm</t>
  </si>
  <si>
    <t xml:space="preserve">Homologação: para contratos acima de um ano, homologação (sindicato ou MTE) é recomendada.</t>
  </si>
  <si>
    <t xml:space="preserve">Regra revogada: a Lei 13.467/2017 acabou com a homologação obrigatória para contratos de mais de um ano. Hoje ela só ocorre se a convenção coletiva exigir.</t>
  </si>
  <si>
    <t xml:space="preserve">'Homologação: desde a Reforma Trabalhista (2017) não é obrigatória. Verifique se a convenção coletiva da categoria a exige.'</t>
  </si>
  <si>
    <t xml:space="preserve">A Reforma Trabalhista (Lei 13.467/2017) revogou o § 1º do art. 477 da CLT, que exigia homologação para contrato de mais de um ano. Hoje não há exigência legal de homologação, e as verbas são pagas em até 10 dias do término (art. 477, § 6º).</t>
  </si>
  <si>
    <t xml:space="preserve">Rescisão completa: calcular e pagar dentro dos prazos legais (dez dias da saída para aviso indenizado).</t>
  </si>
  <si>
    <t xml:space="preserve">Desde 2017 o prazo é de 10 dias do fim do contrato em qualquer modalidade (CLT, art. 477, § 6º). 'Seguro-desemprego dado conforme tempo de casa' sugere que a empresa paga, e 5499 desmente.</t>
  </si>
  <si>
    <t xml:space="preserve">'pagar em até 10 dias do fim do contrato, com aviso trabalhado ou indenizado'. E: 'O seguro-desemprego é pago pelo governo. A empresa entrega a documentação para o trabalhador habilitar.'</t>
  </si>
  <si>
    <t xml:space="preserve">Se a CCT aplicável tem cláusulas adicionais (PLR, benefícios estendidos em rescisão), categorias sindicais diferentes podem ter termos diferentes.</t>
  </si>
  <si>
    <t xml:space="preserve">Frase sem nexo: a condição não leva à conclusão. A ideia de que cada categoria tem sua CCT, que pode criar verbas extras, se perde.</t>
  </si>
  <si>
    <t xml:space="preserve">'Cada categoria tem sua convenção coletiva, e ela pode prever verbas além da CLT (PLR proporcional, plano estendido, garantias de emprego). Se a empresa tem mais de uma categoria, confira cada uma.'</t>
  </si>
  <si>
    <t xml:space="preserve">Se estruturado corretamente, com homologação, pode reduzir significativamente o passivo trabalhista.</t>
  </si>
  <si>
    <t xml:space="preserve">A quitação plena do PDV depende de previsão em acordo ou convenção coletiva (CLT, art. 477-B), não de homologação. Em 5219, 'restituir horas não utilizadas' inverte o banco de horas.</t>
  </si>
  <si>
    <t xml:space="preserve">'Previsto em acordo ou convenção coletiva, o PDV dá quitação plena (CLT, art. 477-B).' Em 5219: 'pagar como hora extra o saldo positivo do banco de horas (CLT, art. 59, § 3º)'.</t>
  </si>
  <si>
    <t xml:space="preserve">### Antes da Faca: Congelamento de Vagas, Corte de Software/Marketing e Redução de Pró-Labore/Bônus Executivo</t>
  </si>
  <si>
    <t xml:space="preserve">As alternativas ao corte aparecem depois da coreografia e do pós-corte, quando na ordem da decisão vêm antes de tudo. O título fala em pró-labore e o corpo, em salário de C-level.</t>
  </si>
  <si>
    <t xml:space="preserve">Mover a seção para logo após 'Por Que Atrasar...' (5156) e ajustar o título ao corpo.</t>
  </si>
  <si>
    <t xml:space="preserve">Reduzir jornada (redução proporcional de horas e salário). Férias coletivas enquanto reestrutura.</t>
  </si>
  <si>
    <t xml:space="preserve">Reduzir salário e jornada exige acordo ou convenção coletiva (CF, art. 7º, VI), com garantia de emprego no período (CLT, art. 611-A, § 3º). Férias coletivas pedem aviso de 15 dias (art. 139).</t>
  </si>
  <si>
    <t xml:space="preserve">'Reduzir jornada e salário por acordo coletivo com o sindicato, com garantia de emprego no período. Férias coletivas com aviso de 15 dias ao MTE e ao sindicato.' A 'redução voluntária' individual de salário também depende de acordo coletivo.</t>
  </si>
  <si>
    <t xml:space="preserve">Reduzir salário exige convenção ou acordo coletivo (CF, art. 7º, VI), com proteção contra dispensa imotivada na vigência (CLT, art. 611-A, § 3º). Férias coletivas pedem aviso ao MTE com 15 dias de antecedência (CLT, art. 139, § 2º), dispensado para ME e EPP.</t>
  </si>
  <si>
    <t xml:space="preserve">https://www.planalto.gov.br/ccivil_03/constituicao/constituicao.htm | https://www.planalto.gov.br/ccivil_03/_ato2015-2018/2017/lei/l13467.htm | https://www.gov.br/pt-br/servicos/comunicar-ferias-coletivas</t>
  </si>
  <si>
    <t xml:space="preserve">Casos de execução relativamente boa (comunicação transparente, pacotes acima do mínimo, suporte à recolocação) coexistiram com casos de má execução</t>
  </si>
  <si>
    <t xml:space="preserve">A seção 'Lições do Ecossistema Brasileiro' não nomeia caso, empresa, ano nem número. Promete contraste e entrega generalidade.</t>
  </si>
  <si>
    <t xml:space="preserve">Nomear dois ou três layoffs brasileiros de 2022-2023 documentados na imprensa, com tamanho do corte e o que foi bem ou mal feito. Sem fonte, fundir a seção com o desfecho de Rafael e Bia.</t>
  </si>
  <si>
    <t xml:space="preserve">&gt; Delay. Decisão adiada por meses, a crise se agrava, o corte precisa ser maior.</t>
  </si>
  <si>
    <t xml:space="preserve">Catálogo de 14 erros em fragmentos com rótulo em inglês ('Delay.', 'Package mínimo.', 'Over-promise para quem fica.', 'Leak prévio.') e 'Brutal.' (5276) como frase de uma palavra.</t>
  </si>
  <si>
    <t xml:space="preserve">Lista curta em português, um erro por linha com a consequência: 'Adiar a decisão: a crise cresce e o corte também.' Cortar 'Brutal.'</t>
  </si>
  <si>
    <t xml:space="preserve">Bias na escolha de "performance" gera ações discriminatórias e reputation damage.</t>
  </si>
  <si>
    <t xml:space="preserve">'Gera ações discriminatórias' diz o contrário do pretendido (atos que discriminam). O sentido é processos judiciais por discriminação.</t>
  </si>
  <si>
    <t xml:space="preserve">'Viés na escolha por desempenho gera processos por discriminação e dano de reputação.'</t>
  </si>
  <si>
    <t xml:space="preserve">garantindo à equipe que fica que **não haverá uma segunda rodada de demissões**?</t>
  </si>
  <si>
    <t xml:space="preserve">O Espelho manda garantir ao time que não haverá nova rodada, e o catálogo (5266) lista essa promessa como erro: 'Over-promise para quem fica. "Last one" muitas vezes não é.'</t>
  </si>
  <si>
    <t xml:space="preserve">'...a ponto de você poder dizer ao time, com base no cálculo e sem prometer, que este corte foi desenhado para ser o único?' Manter o critério: breakeven ou 18 meses de caixa no cenário pessimista.</t>
  </si>
  <si>
    <t xml:space="preserve">[[#CAPÍTULO 9 — CRISE E CONTINUIDADE: PREVENÇÃO, RESPOSTA, RECUPERAÇÃO|Capítulo 9 (CRISE E CONTINUIDADE: PREVENÇÃO, RESPOSTA, RECUPERAÇÃO)]] cobre crise e recuperação no escopo amplo.</t>
  </si>
  <si>
    <t xml:space="preserve">O Ver também do capítulo de layoff não aponta o Vol. 8, Cap. 7 (Direito do Trabalho para Startups) nem o Cap. 12, onde estão a base jurídica do corte e as verbas no encerramento.</t>
  </si>
  <si>
    <t xml:space="preserve">Acrescentar o Vol. 8, Cap. 7, e o Cap. 12. Conferir se o Cap. 7 do Vol. 8 trata do Tema 638 e alinhar as duas passagens.</t>
  </si>
  <si>
    <t xml:space="preserve">Fase 14 é Capital para escala (Vol. 5), que não cita este capítulo. Quem cita são o Vol. 6 (Fase 16, linhas 8861 e 9626) e o Vol. 7 (Fase 17, linhas 4463 e 5725). Número da numeração antiga.</t>
  </si>
  <si>
    <t xml:space="preserve">'Referenciado em: Fases 16 e 17.'</t>
  </si>
  <si>
    <t xml:space="preserve">Para pagar fornecedores que gritavam mais alto, deixou de recolher impostos retidos na fonte, atrasou o FGTS da equipe</t>
  </si>
  <si>
    <t xml:space="preserve">Reter e não repassar tributo descontado (IRRF, INSS) é crime (Lei 8.137/1990, art. 2º, II, e CP, art. 168-A), e 5326 diz que fracassar 'não é crime'. O capítulo nunca trata do risco penal.</t>
  </si>
  <si>
    <t xml:space="preserve">Acrescentar à cena e à seção 6: 'Imposto retido e não repassado não é dívida comum: é apropriação indébita, crime que alcança quem administra.' Distinguir do FGTS atrasado, que é dívida trabalhista.</t>
  </si>
  <si>
    <t xml:space="preserve">distinguir entre um negócio que tem margem de contribuição positiva e merece um **Turnaround Radical / Recuperação Judicial (Lei 11.101/2005)**</t>
  </si>
  <si>
    <t xml:space="preserve">Margem de contribuição positiva não basta para a RJ: a lei exige mais de dois anos de atividade (art. 48), o custo é alto (administrador judicial até 5% dos créditos) e só entram créditos sujeitos.</t>
  </si>
  <si>
    <t xml:space="preserve">'...entre um negócio viável, com mais de dois anos de atividade e dívida que a recuperação alcança, e um negócio estruturalmente inviável...' Remeter à seção 3.</t>
  </si>
  <si>
    <t xml:space="preserve">As referências à Lei 11.101/2005 (Lei de Recuperação Judicial, Extrajudicial e Falência), à CLT, e ao Código Civil são de domínio público.</t>
  </si>
  <si>
    <t xml:space="preserve">Aviso de direito autoral do bastidor vazou para o leitor: dizer que leis são 'de domínio público' não serve ao fundador. A nota também omite a Lei 14.112/2020.</t>
  </si>
  <si>
    <t xml:space="preserve">Cortar a frase. Manter: 'Este capítulo usa a Lei 11.101/2005, com as mudanças da Lei 14.112/2020, a CLT e o Código Civil, e não substitui advogado.'</t>
  </si>
  <si>
    <t xml:space="preserve">Recuperação judicial (instrumento legal de reestruturação de dívidas com proteção judicial) e wind-down (encerramento ordenado da empresa) são temas que ninguém quer enfrentar.</t>
  </si>
  <si>
    <t xml:space="preserve">Depois da cena, o capítulo reabre com definição e generalidade. O fundador 'próximo a Rafael' só volta no Espelho, e Rafael é decorativo: o arco de turnaround da bíblia não aparece.</t>
  </si>
  <si>
    <t xml:space="preserve">Usar o caso nas seções 1, 4 e 6: os sinais que ele ignorou, quanto um wind-down limpo teria custado no mês 1, como a cobrança chegou ao CPF. Ou trocar pelo turnaround de Rafael e Bia.</t>
  </si>
  <si>
    <t xml:space="preserve">&gt; [!important] O fracasso gerenciado é diferente do fracasso evitado</t>
  </si>
  <si>
    <t xml:space="preserve">Palavra trocada: o callout contrapõe fechamento ordenado e fechamento desordenado. 'Fracasso evitado' quer dizer outra coisa e embaralha a tese.</t>
  </si>
  <si>
    <t xml:space="preserve">'O fracasso gerenciado é diferente do fracasso desordenado.'</t>
  </si>
  <si>
    <t xml:space="preserve">Sete dimensões integradas.</t>
  </si>
  <si>
    <t xml:space="preserve">Sumário no meio do capítulo, aberto por frase sem verbo. As rotas do item 2 (bridge, acqui-hire, headcount, RJ, dissolução) não batem com o título 5387 (turnaround, M&amp;A, RJ, extrajudicial, wind-down).</t>
  </si>
  <si>
    <t xml:space="preserve">Cortar o sumário (5342 a 5358). Se ficar, alinhar as cinco rotas entre o item 2, o título 5387 e o corpo.</t>
  </si>
  <si>
    <t xml:space="preserve">Crescimento de receita mascarado por alto churn é problema estrutural, não de execução.</t>
  </si>
  <si>
    <t xml:space="preserve">Relação invertida: é o churn alto que fica mascarado pelo crescimento das vendas, como explica a frase seguinte.</t>
  </si>
  <si>
    <t xml:space="preserve">'Churn alto escondido por vendas novas é problema estrutural, não de execução.'</t>
  </si>
  <si>
    <t xml:space="preserve">### 2. As Cinco Rotas na Encruzilhada: Turnaround de Caixa, M&amp;A de Distressed/Acqui-hire, RJ, Extrajudicial ou Wind-Down Limpo</t>
  </si>
  <si>
    <t xml:space="preserve">A recuperação extrajudicial é prometida aqui, em 4475 e em 5333, e nunca tratada. Para startup costuma ser a via mais barata, e a Lei 14.112 baixou o quórum e admitiu créditos trabalhistas.</t>
  </si>
  <si>
    <t xml:space="preserve">Criar subseção curta: o que é, quórum (mais da metade dos créditos de cada espécie, art. 163), créditos trabalhistas com negociação sindical, custo e prazo comparados à RJ, quando usar. Ou tirar 'Extrajudicial' dos títulos.</t>
  </si>
  <si>
    <t xml:space="preserve">ou simplesmente a legalidade (CNPJ com histórico limpo, contratos existentes)</t>
  </si>
  <si>
    <t xml:space="preserve">'A legalidade' é palavra errada. E vender a empresa pela casca é arriscado: quem compra herda passivos (sucessão trabalhista e tributária), o que desmente o 'histórico limpo' de startup em crise.</t>
  </si>
  <si>
    <t xml:space="preserve">'...ou a própria estrutura jurídica (contratos vigentes, licenças, cadastros)', com a ressalva de que o comprador herda passivos e fará diligência.</t>
  </si>
  <si>
    <t xml:space="preserve">cortar 60% do time pode triplicar o runway.</t>
  </si>
  <si>
    <t xml:space="preserve">Sem receita, cortar 60% da folha reduz o custo em no máximo 60% e o runway sobe até 2,5 vezes. Triplicar exige receita relevante, e as rescisões consomem caixa no mês do corte.</t>
  </si>
  <si>
    <t xml:space="preserve">'pode mais que dobrar o runway, e triplicá-lo se houver receita recorrente, descontado o custo das rescisões.' Mostrar a conta com números.</t>
  </si>
  <si>
    <t xml:space="preserve">Encerramento ordenado quando não há perspectiva de continuação e não há dívida que justifique a complexidade da recuperação judicial. Coberta em detalhe na seção 4.</t>
  </si>
  <si>
    <t xml:space="preserve">Falta a falência. Se o passivo supera o ativo, a liquidação voluntária não fecha e o liquidante deve confessar a falência (CC, art. 1.103, VII, e Lei 11.101, art. 105). A matriz (5416) também omite.</t>
  </si>
  <si>
    <t xml:space="preserve">Acrescentar à seção 2 e à matriz a autofalência: quando é obrigatória, o que acontece com o fundador e a extinção das obrigações do falido trazida pela Lei 14.112 (art. 158, V).</t>
  </si>
  <si>
    <t xml:space="preserve">Se a empresa em crise não atende aos requisitos da recuperação, o devedor deve pedir a própria falência (Lei 11.101, art. 105). Desde a Lei 14.112, as obrigações do falido se extinguem 3 anos após a decretação da falência (art. 158, V).</t>
  </si>
  <si>
    <t xml:space="preserve">https://www2.camara.leg.br/legin/fed/lei/2005/lei-11101-9-fevereiro-2005-535663-publicacaooriginal-103273-pl.html | https://www2.camara.leg.br/legin/fed/lei/2020/lei-14112-24-dezembro-2020-790948-publicacaooriginal-162029-pl.html</t>
  </si>
  <si>
    <t xml:space="preserve">### 3. Recuperação Judicial (Lei 11.101/2005 Reforma Lei 14.112/20): Quando Ela Salva uma Operação Viável e Quando É Inútil</t>
  </si>
  <si>
    <t xml:space="preserve">Cita a Lei 14.112 e ignora o que ela mudou: DIP (arts. 69-A a 69-F), plano dos credores, mediação prévia, parcelamento fiscal, ativo não circulante (art. 66). Falta o requisito de 2 anos (art. 48).</t>
  </si>
  <si>
    <t xml:space="preserve">Acrescentar parágrafo 'O que mudou em 2020' com esses pontos e o requisito de mais de dois anos de atividade, decisivo para startup. Título: 'Lei 11.101/2005, com a reforma da Lei 14.112/2020'.</t>
  </si>
  <si>
    <t xml:space="preserve">A Lei 14.112/2020 criou o financiamento DIP (arts. 69-A a 69-F), o plano dos credores (art. 56, §§ 4º a 7º), a adesão em lugar da assembleia (art. 45-A), a conciliação e mediação (art. 20-A) e a extinção das obrigações do falido em 3 anos (art. 158, V). O art. 48 exige mais de 2 anos de atividade regular.</t>
  </si>
  <si>
    <t xml:space="preserve">https://www2.camara.leg.br/legin/fed/lei/2020/lei-14112-24-dezembro-2020-790948-publicacaooriginal-162029-pl.html | https://www2.camara.leg.br/legin/fed/lei/2005/lei-11101-9-fevereiro-2005-535663-normaatualizada-pl.html</t>
  </si>
  <si>
    <t xml:space="preserve">tipicamente bancos (BNDES, bancos comerciais com crédito estruturado), debêntures, fornecedores com contratos de volume, e eventualmente adiantamentos de clientes.</t>
  </si>
  <si>
    <t xml:space="preserve">Muito crédito bancário fica fora da RJ (fiduciário e ACC, art. 49, §§ 3º e 4º), assim como o fisco. O aval do fundador segue cobrável (Súmula 581 do STJ). Mútuo conversível é dívida.</t>
  </si>
  <si>
    <t xml:space="preserve">Acrescentar: 'Não entram no plano o credor fiduciário, o ACC e o fisco, e o aval pessoal continua executável contra você.' Em 5442: 'investidor que entrou por mútuo conversível ainda não convertido é credor'.</t>
  </si>
  <si>
    <t xml:space="preserve">A lista vale para crédito quirografário, mas boa parte da dívida bancária fica fora. O credor fiduciário não se sujeita à recuperação (art. 49, § 3º), as execuções fiscais seguem (art. 6º, § 7º-B) e o aval do sócio continua cobrável (Súmula 581 do STJ).</t>
  </si>
  <si>
    <t xml:space="preserve">https://bdjur.stj.jus.br/jspui/bitstream/2011/106703/propriedade_fiduciaria_recuperacao_lima_EMERJ.pdf</t>
  </si>
  <si>
    <t xml:space="preserve">- **Stay automático de 180 dias.** Durante esse prazo, ficam suspensas as execuções e os atos de constrição</t>
  </si>
  <si>
    <t xml:space="preserve">O prazo conta do deferimento, em dias corridos, e a Lei 14.112 permite uma prorrogação por igual período (art. 6º, § 4º). 'Stay automático' é termo do Chapter 11 americano.</t>
  </si>
  <si>
    <t xml:space="preserve">'Suspensão de 180 dias corridos a partir do deferimento, prorrogável uma vez por igual prazo (art. 6º, § 4º).' Trocar 'stay automático' por 'período de suspensão (stay)' também em 5350 e 5461.</t>
  </si>
  <si>
    <t xml:space="preserve">Para ser aprovado, precisa de maioria qualificada em cada classe de credores (trabalhistas, quirografários, com garantia real, ME e EPP).</t>
  </si>
  <si>
    <t xml:space="preserve">Impreciso. A assembleia só ocorre se houver objeção (art. 56). Trabalhistas e ME/EPP votam por cabeça, garantia real e quirografários por cabeça e valor (art. 45). Há cram down e adesão por escrito.</t>
  </si>
  <si>
    <t xml:space="preserve">Reescrever com as regras do art. 45, citar a aprovação tácita sem objeção, o cram down (art. 58) e o termo de adesão (Lei 14.112). Dizer que o plano sai em 60 dias improrrogáveis, sob pena de falência (art. 53).</t>
  </si>
  <si>
    <t xml:space="preserve">Trabalhistas e ME/EPP votam por cabeça, e garantia real e quirografários por valor e por cabeça (Lei 11.101, art. 45). A assembleia só ocorre se houver objeção (arts. 55 e 56), cabe cram down (art. 58, § 1º) e, desde a Lei 14.112, a assembleia pode ser trocada por termo de adesão (art. 45-A).</t>
  </si>
  <si>
    <t xml:space="preserve">https://www2.camara.leg.br/legin/fed/lei/2005/lei-11101-9-fevereiro-2005-535663-normaatualizada-pl.html | https://www2.camara.leg.br/legin/fed/lei/2005/lei-11101-9-fevereiro-2005-535663-publicacaooriginal-103273-pl.html</t>
  </si>
  <si>
    <t xml:space="preserve">A empresa sai da recuperação judicial com o mesmo passivo — renegociado, não eliminado. O instrumento compra tempo e proteção para reestruturar, não cancela dívidas.</t>
  </si>
  <si>
    <t xml:space="preserve">Deságio sobre os créditos é meio comum nos planos (art. 50), muitas vezes acima de 50%. 'Não perdão' e 'mesmo passivo' induzem a erro. 'e adicional de honorários' está truncado.</t>
  </si>
  <si>
    <t xml:space="preserve">'A recuperação negocia prazo e desconto, não milagre: o plano pode cortar parte da dívida, mas não conserta modelo inviável.' E: 'com o mesmo modelo inviável, mais honorários e custos do processo'.</t>
  </si>
  <si>
    <t xml:space="preserve">O plano pode cortar dívida, não só alongar prazo. Deságio é prática comum, com média de 47,2% para credores com garantia real em levantamento do Observatório da Insolvência da ABJ citado em 2025, mas a recuperação não salva modelo inviável.</t>
  </si>
  <si>
    <t xml:space="preserve">https://www.migalhas.com.br/depeso/441722/desagio-abusivo-quando-plano-de-recuperacao-vira-falencia-disfarcada</t>
  </si>
  <si>
    <t xml:space="preserve">### 4. O Passo a Passo do Wind-Down Limpo: Ordem Legal de Pagamentos, Baixa de CNPJ e Preservação do CPF dos Sócios</t>
  </si>
  <si>
    <t xml:space="preserve">O título promete a ordem legal de pagamentos e o corpo só diz que funcionários são 'credores privilegiados'. Faltam a preferência sobre o fisco (CTN, art. 186) e a ordem do art. 83.</t>
  </si>
  <si>
    <t xml:space="preserve">Incluir quadro: trabalhistas e acidente de trabalho, garantia real até o valor do bem, tributários, quirografários, multas e subordinados (art. 83, após a Lei 14.112, com teto trabalhista de 150 salários-mínimos na falência). Explicar o risco de pagar fora da ordem.</t>
  </si>
  <si>
    <t xml:space="preserve">- FGTS do período não recolhido e multa rescisória de 40% sobre o saldo do FGTS.</t>
  </si>
  <si>
    <t xml:space="preserve">A multa de 40% incide sobre todos os depósitos do contrato, corrigidos (Lei 8.036/1990, art. 18, § 1º), e não sobre o saldo. O mesmo erro está em 5213. 'Baixa na CTPS' (5497) ignora a CTPS Digital.</t>
  </si>
  <si>
    <t xml:space="preserve">'multa de 40% sobre todos os depósitos do contrato, mesmo os já sacados'. Em 5497 e 5689: 'registro do desligamento no eSocial (CTPS Digital)'.</t>
  </si>
  <si>
    <t xml:space="preserve">- Regularização de débitos tributários ou parcelamento (o CNPJ com débito pode ser baixado com ressalva, mas o débito permanece).</t>
  </si>
  <si>
    <t xml:space="preserve">Omite o essencial: a baixa com débitos é permitida (LC 123, art. 9º, e Lei 11.598, art. 7º-A), mas torna sócios e administradores solidários. Lista de declarações e canal (REDESIM) desatualizados.</t>
  </si>
  <si>
    <t xml:space="preserve">'A baixa pode sair mesmo com débitos, mas aí você responde por eles com o seu CPF (LC 123, art. 9º, § 5º).' Atualizar a lista (ECF, ECD, DCTFWeb, eSocial, EFD-Reinf) e o canal (REDESIM). Conferir o prazo de 6 a 12 meses (5516).</t>
  </si>
  <si>
    <t xml:space="preserve">A baixa sai mesmo com débitos (LC 123, art. 9º), mas não impede lançamento e cobrança posteriores, e o pedido de baixa torna titulares, sócios e administradores solidariamente responsáveis pelos tributos do período (art. 9º, §§ 4º e 5º).</t>
  </si>
  <si>
    <t xml:space="preserve">### 5. Governança com Investidores no Encerramento: Relatório Final, Liquidação de Ativos e Baixa Contábil (Write-Off) para Fundos</t>
  </si>
  <si>
    <t xml:space="preserve">O título promete relatório final e baixa contábil para os fundos. O corpo trata de preferência de liquidação, comunicação, propriedade intelectual e informação, sem relatório nem write-off.</t>
  </si>
  <si>
    <t xml:space="preserve">Acrescentar o modelo de relatório final aos investidores (o que se tentou, caixa final, destino dos ativos, pendências) e o documento de que o fundo precisa para baixar o ativo. Ou ajustar o título.</t>
  </si>
  <si>
    <t xml:space="preserve">como os credores serão pagados, qual será a ordem de preferência.</t>
  </si>
  <si>
    <t xml:space="preserve">Erro de particípio: 'pagados'.</t>
  </si>
  <si>
    <t xml:space="preserve">'como os credores serão pagos'.</t>
  </si>
  <si>
    <t xml:space="preserve">os fundadores e o board têm informação privilegiada sobre o encerramento.</t>
  </si>
  <si>
    <t xml:space="preserve">'Informação privilegiada' é conceito do mercado de capitais. Numa empresa fechada, o risco real é conflito de interesses e fraude contra credores (CC, art. 158, e Lei 11.101, art. 172).</t>
  </si>
  <si>
    <t xml:space="preserve">'...os fundadores sabem o que credores e investidores ainda não sabem. Vender ativos ou fechar acqui-hire nesse período sem transparência pode ser anulado como fraude contra credores ou gerar responsabilidade pessoal.'</t>
  </si>
  <si>
    <t xml:space="preserve">Na prática, o fundador pode ser acionado pessoalmente até quatro ou cinco anos após o encerramento da startup por obrigações trabalhistas.</t>
  </si>
  <si>
    <t xml:space="preserve">A cena fala em bens bloqueados por 'a década seguinte'. E a execução trabalhista não acaba em quatro ou cinco anos se o credor age (a prescrição intercorrente exige inércia, CLT, art. 11-A).</t>
  </si>
  <si>
    <t xml:space="preserve">'A ação precisa vir em até dois anos, mas a execução pode durar muito mais, e o patrimônio do sócio responde enquanto ela correr.' Alinhar com a cena.</t>
  </si>
  <si>
    <t xml:space="preserve">Uma empresa que tinha débitos tributários não regularizados ao encerrar pode ter seus sócios cobrados pessoalmente por cinco anos após a constituição desses débitos.</t>
  </si>
  <si>
    <t xml:space="preserve">Subestima o risco: a prescrição se interrompe com o despacho de citação (CTN, art. 174), o redirecionamento ao sócio tem prazo próprio (Tema 444 do STJ) e débito não lançado ainda pode ser.</t>
  </si>
  <si>
    <t xml:space="preserve">'Os cinco anos são o ponto de partida, não o teto: interrupções e o redirecionamento podem estender a cobrança por muitos anos.' Pedir revisão de tributarista.</t>
  </si>
  <si>
    <t xml:space="preserve">Os 5 anos não são o teto. Pelo Tema 444 do STJ, o redirecionamento ao sócio tem prazo próprio de 5 anos, contado da citação da empresa ou do ato de dissolução irregular posterior, e só prescreve com inércia do fisco.</t>
  </si>
  <si>
    <t xml:space="preserve">https://www.stj.jus.br/sites/portalp/Paginas/Comunicacao/Noticias/Primeira-Secao-define-tese-sobre-prescricao-nos-casos-de-redirecionamento-de-execucao-fiscal-de-empresa-para-socio.aspx</t>
  </si>
  <si>
    <t xml:space="preserve">O time é contratado pelo adquirente como empregados ou PJ.</t>
  </si>
  <si>
    <t xml:space="preserve">Sugere pejotizar o time na aquisição, risco de vínculo e de fraude (CLT, art. 9º). E na compra de quotas os ativos e passivos ficam na empresa adquirida, cujos contratos de trabalho seguem.</t>
  </si>
  <si>
    <t xml:space="preserve">'Na compra de 100% das quotas, a empresa muda de dono e os contratos de trabalho continuam. Contratar o time como PJ para fazer trabalho de empregado é passivo trabalhista.'</t>
  </si>
  <si>
    <t xml:space="preserve">Essa estrutura é mais comum em acqui-hires de menor porte porque evita que o adquirente assuma passivos desconhecidos.</t>
  </si>
  <si>
    <t xml:space="preserve">Comprar ativos e absorver o time pode configurar sucessão trabalhista (CLT, arts. 10, 448 e 448-A) e tributária (CTN, art. 133). Só a venda de UPI em RJ ou falência afasta a sucessão.</t>
  </si>
  <si>
    <t xml:space="preserve">'...reduz, mas não elimina, o risco de herdar passivos: se o adquirente leva o negócio e o time, a Justiça pode ver sucessão. A venda de UPI na recuperação judicial (art. 60) permite comprar sem esse passivo.'</t>
  </si>
  <si>
    <t xml:space="preserve">Comprar ativos e absorver o time reduz, mas não elimina, o risco: havendo sucessão empresarial, as obrigações trabalhistas, inclusive anteriores, passam ao sucessor (CLT, arts. 10 e 448-A). A venda de UPI na recuperação judicial sai sem sucessão de qualquer natureza, inclusive tributária e trabalhista (Lei 11.101, art. 60, parágrafo único).</t>
  </si>
  <si>
    <t xml:space="preserve">https://www.planalto.gov.br/ccivil_03/_ato2015-2018/2017/lei/l13467.htm | https://www2.camara.leg.br/legin/fed/lei/2020/lei-14112-24-dezembro-2020-790948-promulgacaodevetos-162548-pl.html</t>
  </si>
  <si>
    <t xml:space="preserve">**Sinais de alerta — monitorar mensalmente.**</t>
  </si>
  <si>
    <t xml:space="preserve">O checklist não tem item sobre impostos retidos e FGTS em dia, a lição central da abertura, e não tem bloco de recuperação judicial, embora o título o anuncie.</t>
  </si>
  <si>
    <t xml:space="preserve">Acrescentar em 'Sinais de alerta': 'Impostos retidos e FGTS recolhidos no mês?' e 'Caixa acima do custo total de rescisão?'. Criar bloco 'Para a recuperação judicial' (dois anos de atividade, credores sujeitos, custo).</t>
  </si>
  <si>
    <t xml:space="preserve">[[IGNICAO-Vol-4-Tracao-e-PMF#CAPÍTULO 7 — PRODUCT MARKETING: POSICIONAMENTO, MENSAGEM E LANÇAMENTO|Capítulo 7 — Estrutura Societária (Vol. 4)]]</t>
  </si>
  <si>
    <t xml:space="preserve">'Estrutura Societária (Vol. 4)' leva a Product Marketing e 'Contratos Essenciais (Vol. 6)' a Vendas Enterprise. As mesmas âncoras têm outros rótulos no Cap. 10 (5109 e 5110).</t>
  </si>
  <si>
    <t xml:space="preserve">Trocar por Vol. 8, Fase 18 (estruturação jurídica e societária) e Vol. 8, Cap. 6 (contratos por tipo), e acrescentar Vol. 8, Cap. 2 (responsabilidade do sócio e do administrador), base da seção 6.</t>
  </si>
  <si>
    <t xml:space="preserve">1. **O Cálculo da Linha Zero (*Liquidation Floor*):**</t>
  </si>
  <si>
    <t xml:space="preserve">O melhor conceito dos Caps. 11 e 12 tem seis nomes: Custo Total de Rescisão (5309), linha da insolvência (5326), Passivo de Liquidação (5362), Linha Zero, caixa mínimo (5717), piso intocável (5719).</t>
  </si>
  <si>
    <t xml:space="preserve">Escolher um nome (ex.: Piso de Liquidação), defini-lo uma vez no Cap. 11 com a conta (rescisões, impostos retidos, FGTS, dívidas com aval) e usá-lo igual nos dois Espelhos, nas Regras e nos Rituais.</t>
  </si>
  <si>
    <t xml:space="preserve">caracteriza dissolução irregular (Súmula 435 do STJ), transferindo automaticamente as dívidas tributárias da empresa para o seu CPF?</t>
  </si>
  <si>
    <t xml:space="preserve">Não é automático. A Súmula 435 presume a dissolução irregular e autoriza o fisco a pedir o redirecionamento contra quem administrava (Tema 981 do STJ). O corpo (5579) diz isso corretamente.</t>
  </si>
  <si>
    <t xml:space="preserve">'...caracteriza dissolução irregular (Súmula 435 do STJ) e permite ao fisco cobrar as dívidas tributárias da empresa de quem a administrava, no seu CPF?'</t>
  </si>
  <si>
    <t xml:space="preserve">A Súmula 435 do STJ presume dissolvida irregularmente a empresa que deixa de funcionar no domicílio fiscal sem comunicar e legitima o redirecionamento da execução fiscal. Pelo Tema 981, o fisco pode pedir o redirecionamento contra quem administrava na data da dissolução, sem transferência automática.</t>
  </si>
  <si>
    <t xml:space="preserve">https://scon.stj.jus.br/SCON/GetInteiroTeorDoAcordao?num_registro=202500530237&amp;dt_publicacao=20%2F10%2F2025</t>
  </si>
  <si>
    <t xml:space="preserve">substitua o DRE mensal por um **Fluxo de Caixa Diário de 13 Semanas** auditado toda segunda-feira às 9h</t>
  </si>
  <si>
    <t xml:space="preserve">O fluxo de 13 semanas é semanal (o Vol. 5, linha 5060, o chama de 'fluxo de caixa semanal de 13 semanas'). 'Diário de 13 semanas' confunde, e o DRE não se substitui, se complementa.</t>
  </si>
  <si>
    <t xml:space="preserve">'...além do DRE mensal, mantenha um fluxo de caixa semanal de 13 semanas, revisado toda segunda às 9h, com o piso de liquidação como linha fixa.' Remeter ao Vol. 5.</t>
  </si>
  <si>
    <t xml:space="preserve">ABERTURA DA PARTE (CAPS. 13 A 23)</t>
  </si>
  <si>
    <t xml:space="preserve">### Arquitetura deste Domínio: M&amp;A, Search Funds, Spin-offs, Liquidez Secundária, IPO, Tributação, Pós-Exit, Cash Cow e Family Office (Capítulos 13 a 23)</t>
  </si>
  <si>
    <t xml:space="preserve">O H3 repete por extenso o H1 da linha 5724, com 150 caracteres em Title Case. São dois títulos seguidos com a mesma enumeração de nove temas.</t>
  </si>
  <si>
    <t xml:space="preserve">Cortar o H3 e encurtar o H1 para algo como "M&amp;A, IPO e a vida depois do exit (Capítulos 13 a 23)". A lista de temas já está nos três tópicos logo abaixo.</t>
  </si>
  <si>
    <t xml:space="preserve">Mas a segunda aquisição quase naufragou nos primeiros noventa dias: Henrique demorou para unificar o time comercial e o sistema de suporte, criando duas tribos rivais</t>
  </si>
  <si>
    <t xml:space="preserve">A cena resume o arco inteiro, com a vitória (12x EBITDA) antes da crise, e Henrique não volta ao capítulo. A crise dos 90 dias, que é a lição, cabe em meia frase.</t>
  </si>
  <si>
    <t xml:space="preserve">Abrir no dia 60 da segunda aquisição, com as duas equipes disputando o mesmo cliente, e retomar Henrique no bloco de integração (5829) e no Espelho, mostrando o que ele mudou no plano de 100 dias.</t>
  </si>
  <si>
    <t xml:space="preserve">assinar o contrato de compra é apenas 20% do trabalho; os outros 80% do valor são criados ou destruídos nos primeiros 100 dias de integração pós-fechamento</t>
  </si>
  <si>
    <t xml:space="preserve">O capítulo dá duas proporções para fechar e integrar: 20/80 aqui e em 5760, e "Deveria ser quarenta/sessenta" em 5853. O leitor não sabe qual regra seguir.</t>
  </si>
  <si>
    <t xml:space="preserve">Usar uma proporção só nos três lugares. Se 5853 fala de esforço do time e 5742 de origem do valor, dizer isso com essas palavras. Tirar a frase inteira do negrito.</t>
  </si>
  <si>
    <t xml:space="preserve">Você precisa dominar **A Arbitragem de Múltiplos e a Disciplina de Integração (PMI)**</t>
  </si>
  <si>
    <t xml:space="preserve">Toda abertura fecha com "Você precisa dominar/conhecer **A X**" (5744, 5896, 6094, 6224, 6382). Os rótulos não voltam no corpo. "A Assimetria do Search Fund" nunca é explicada.</t>
  </si>
  <si>
    <t xml:space="preserve">Manter o conceito nomeado só quando ele volta no corpo e no Espelho (a Assimetria poderia voltar no scorecard do Cap. 14). Nos demais, cortar a frase e ligar a cena direto ao primeiro problema técnico.</t>
  </si>
  <si>
    <t xml:space="preserve">o oposto da visão "fundador vendido" coberta em outros capítulos</t>
  </si>
  <si>
    <t xml:space="preserve">"Fundador vendido" sugere fundador que se vendeu. O sentido pretendido é o do fundador que vende a empresa.</t>
  </si>
  <si>
    <t xml:space="preserve">"o oposto da visão do fundador que vende a empresa, tratada na Fase 20".</t>
  </si>
  <si>
    <t xml:space="preserve">### A Matemática do Roll-up: Como Comprar a 4x EBITDA e Ser Avaliado a 10x+ na Escala Consolidada</t>
  </si>
  <si>
    <t xml:space="preserve">O título promete a conta do roll-up e o corpo lista seis razões genéricas para fazer M&amp;A, sem número. A conta prometida não aparece em nenhum ponto do capítulo.</t>
  </si>
  <si>
    <t xml:space="preserve">Pôr sob o título um exemplo curto: três empresas com R$ 2 milhões de EBITDA compradas a 4x (R$ 24 milhões) valem, integradas, 10x R$ 6 milhões (R$ 60 milhões). Mostrar o que come a arbitragem: custo de integração e churn.</t>
  </si>
  <si>
    <t xml:space="preserve">A empresa faz M&amp;A (mergers and acquisitions, fusões e aquisições) ativo por seis razões.</t>
  </si>
  <si>
    <t xml:space="preserve">M&amp;A é glosado depois de aparecer dez vezes. PMF é glosado de novo em 5764 e 5919, IPO em 6387. Em 5753 a glosa repete a definição: "acqui-hire (compra por talento): compra primariamente por talento".</t>
  </si>
  <si>
    <t xml:space="preserve">Cortar glosas de siglas já definidas em volumes anteriores e no glossário. Em 5753: "A segunda é o acqui-hire, a compra feita para levar o time, com o produto em segundo plano."</t>
  </si>
  <si>
    <t xml:space="preserve">Tenha caixa e capacidade de integração, não só capital para compra, mas equipe para integrar. Tese clara (</t>
  </si>
  <si>
    <t xml:space="preserve">Lista desmontada em frases que mudam de forma a cada item: "quando tiver PMF", "Tenha caixa", "Tese clara (...)", "E mercado fragmentado". O mesmo em 5757 ("Consolidação de fragmentação").</t>
  </si>
  <si>
    <t xml:space="preserve">"Considere M&amp;A quando a empresa já tem PMF, caixa para pagar e gente para integrar, uma tese que diz por que aquela empresa e, no caso de roll-up, um mercado fragmentado."</t>
  </si>
  <si>
    <t xml:space="preserve">boutiques como Banco Modal M&amp;A, XP M&amp;A, grandes bancos para deals maiores</t>
  </si>
  <si>
    <t xml:space="preserve">O Modal foi comprado pela XP em 2022 e não atua mais como casa separada. Bancos aparecem como "boutiques" e a lista não traz nenhuma boutique independente.</t>
  </si>
  <si>
    <t xml:space="preserve">Tirar os nomes ou citar casas conferidas em 2026. Separar banco de investimento de boutique independente, que é o assessor provável em deals de R$ 10 milhões a R$ 100 milhões.</t>
  </si>
  <si>
    <t xml:space="preserve">Advogados custam cem a quinhentos mil dólares por deal. Contadores para DD custam cinquenta a duzentos mil dólares.</t>
  </si>
  <si>
    <t xml:space="preserve">Custos de deal americano. Nas compras de Henrique (alvos de R$ 5 a 15 milhões de receita, pagos a 3,5x a 4,5x EBITDA), a assessoria passaria de um terço do preço. "Dez a cem milhões" vem sem moeda.</t>
  </si>
  <si>
    <t xml:space="preserve">Dar faixas em reais por porte (até R$ 20 milhões, de R$ 20 a 200 milhões, acima) e pôr moeda em todo valor. Conferir com escritórios brasileiros de médio porte antes de publicar.</t>
  </si>
  <si>
    <t xml:space="preserve">Pagamento estimado: vinte e cinco a trinta e cinco milhões (três a quatro vezes ARR). Payback esperado: trinta a trinta e seis meses.</t>
  </si>
  <si>
    <t xml:space="preserve">A conta não fecha. Alvo com ARR de R$ 8 milhões e economia de R$ 2 milhões/ano não devolve R$ 25 a 35 milhões em 36 meses. E "aumento de TAM" entra como sinergia. A tese modelo ensina o erro.</t>
  </si>
  <si>
    <t xml:space="preserve">Refazer com EBITDA do alvo, sinergia de custo e de cross-sell em reais por ano e payback calculado. Tirar o TAM das sinergias, como manda a regra de 5807 (pagar só pelo que você controla).</t>
  </si>
  <si>
    <t xml:space="preserve">Duração típica: deal pequeno (menor que cinco milhões) leva quatro a oito semanas.</t>
  </si>
  <si>
    <t xml:space="preserve">Valores sem moeda e números por extenso em material de referência, enquanto a cena usa algarismos (3,5x, R$ 5 milhões). O extremo é "zero vírgula oito a duas vírgula cinco vezes GMV" (5801).</t>
  </si>
  <si>
    <t xml:space="preserve">Padronizar algarismos em valores, prazos e múltiplos (R$ 5 milhões, 4 a 8 semanas, 0,8x), sempre com moeda. Por extenso, só números pequenos em prosa corrida.</t>
  </si>
  <si>
    <t xml:space="preserve">marketplace de zero vírgula oito a duas vírgula cinco vezes GMV ou oito a vinte vezes receita líquida</t>
  </si>
  <si>
    <t xml:space="preserve">0,8x a 2,5x GMV equivale a 8x a 25x receita com take rate de 10%, bem acima do mercado. As faixas "no Brasil em 2026" não têm fonte e divergem da Fase 20 (SaaS a 5x a 15x ARR, linha 1637).</t>
  </si>
  <si>
    <t xml:space="preserve">Conferir as faixas em fonte datada (pesquisa trimestral de M&amp;A da KPMG, TTR, Sling Hub), citar a fonte e usar os mesmos números da Fase 20. Sem fonte, dar ordem de grandeza e dizer que depende dos juros.</t>
  </si>
  <si>
    <t xml:space="preserve">Não há fonte datada para as faixas de 2026. A mediana de aquisições de SaaS no Brasil foi de 2,4x a 2,7x a receita em 2020 e 2021 (DealflowBR), bem abaixo de 8x a 20x a receita.</t>
  </si>
  <si>
    <t xml:space="preserve">https://dealflow.substack.com/p/dealflow-49-update-de-multiplos-de</t>
  </si>
  <si>
    <t xml:space="preserve">Perda de founders-chave: se founder adquirido sai em seis a doze meses, frequentemente aquisição falha.</t>
  </si>
  <si>
    <t xml:space="preserve">Mistura founder e fundador, Board e conselho, Series e Série (founder 13 vezes, Board 18, "Series B" em 6220 e "Série B" em 6240), contra a preferência do autor.</t>
  </si>
  <si>
    <t xml:space="preserve">Padronizar fundador, conselho e Série A/B. "Se o fundador da adquirida sai em 6 a 12 meses, a aquisição costuma fracassar."</t>
  </si>
  <si>
    <t xml:space="preserve">Os riscos específicos de roll-up incluem integração cumulativa</t>
  </si>
  <si>
    <t xml:space="preserve">Capítulo de M&amp;A e roll-up sem uma linha sobre CADE: notificação prévia pelo faturamento do grupo, proibição de fechar antes da aprovação (gun jumping) e revisão de atos abaixo do limite.</t>
  </si>
  <si>
    <t xml:space="preserve">Incluir um parágrafo sobre a Lei 12.529/2011: quando notificar (o grupo inclui o fundo e suas investidas), prazos, multa por gun jumping e por que roll-up regional chama atenção. Conferir os limites de faturamento vigentes.</t>
  </si>
  <si>
    <t xml:space="preserve">ROI de aquisição (valor criado vs investimento, payback menor que quatro a cinco anos é saudável)</t>
  </si>
  <si>
    <t xml:space="preserve">Três réguas de payback: até 4 a 5 anos aqui, 30 a 36 meses na tese modelo (5781) e "se paga... nos primeiros 24 meses" no Espelho (5873). A 3,5x a 4,5x EBITDA, 24 meses não fecha.</t>
  </si>
  <si>
    <t xml:space="preserve">Fixar uma régua (por exemplo, preço pago de volta pelo EBITDA da adquirida mais sinergias de custo em até 4 anos) e alinhar a tese modelo e o Espelho. O título diz ROIC e o corpo diz ROI: escolher um.</t>
  </si>
  <si>
    <t xml:space="preserve">### Subestimar o Passivo Trabalhista/Fiscal Oculto da Adquirida no Brasil e Deixar a Empresa Comprada como Ilha Isolada</t>
  </si>
  <si>
    <t xml:space="preserve">O título anuncia o risco mais brasileiro do capítulo e o bloco não fala de passivo, sucessão nem prescrição. O tema só aparece no Espelho (5872). O escrow de 12 a 24 meses (5825) não cobre 5 anos.</t>
  </si>
  <si>
    <t xml:space="preserve">Escrever dois parágrafos: sucessão trabalhista (arts. 10, 448 e 448-A da CLT) e tributária (arts. 132 e 133 do CTN), compra de quotas contra compra de ativos, e como escrow, retenção e indenização com prazo prescricional protegem o comprador.</t>
  </si>
  <si>
    <t xml:space="preserve">inicie relacionamento direto de longo prazo com os donos (sem intermediários) e desenhe seu Playbook Padrão de Integração de 100 Dias.</t>
  </si>
  <si>
    <t xml:space="preserve">Três projetos de semanas numa "segunda às 9h". Relacionamento de longo prazo não começa numa manhã, e o playbook de 100 dias não tem modelo no capítulo.</t>
  </si>
  <si>
    <t xml:space="preserve">Uma tarefa: "Abra uma planilha com 15 alvos e anote dono, idade, sucessor e um contato em comum. Na semana seguinte, ligue para os três primeiros." O playbook de 100 dias vai para a Oficina.</t>
  </si>
  <si>
    <t xml:space="preserve">A Fase 16 é Time, liderança e cultura (Vol. 6) e não cita este capítulo. Quem o cita são as Fases 14 (v05:192), 15 (v06:337) e 19 (v09:298). Resíduo da numeração antiga.</t>
  </si>
  <si>
    <t xml:space="preserve">"Referenciado em: Fase 14, Fase 15, Fase 19."</t>
  </si>
  <si>
    <t xml:space="preserve">um ex-diretor colega de Henrique e Dra. Camila</t>
  </si>
  <si>
    <t xml:space="preserve">Arquétipo como figurante em sete aberturas (2:7869, 3:5999, 3:6595, 5:7392, 9:5324, 9:5892, 9:6593). Aqui o elo entre Henrique e Camila não existe em outra cena.</t>
  </si>
  <si>
    <t xml:space="preserve">"um ex-diretor de operações da rede da Dra. Camila". Nos outros casos, aceitar o figurante só se a cena voltar ao arquétipo no fecho.</t>
  </si>
  <si>
    <t xml:space="preserve">um ex-diretor colega de Henrique e Dra. Camila olhou para os dois caminhos tradicionais</t>
  </si>
  <si>
    <t xml:space="preserve">Henrique (engenheiro, hardware e software para usinas, Curitiba) e Camila (dentista em BH) não têm carreira nem empresa em comum. O "colega dos dois" não cabe na bíblia e nem tem nome.</t>
  </si>
  <si>
    <t xml:space="preserve">Dar nome ao searcher e ligá-lo a um só arquétipo de modo plausível, por exemplo um ex-diretor de usina que foi cliente de Henrique. Ou fazer da clínica de Camila o alvo que um searcher avalia.</t>
  </si>
  <si>
    <t xml:space="preserve">com risco de mortalidade dez vezes menor que o de uma startup do zero</t>
  </si>
  <si>
    <t xml:space="preserve">"Dez vezes menor" e "a terceira via que mais produz milionários silenciosos no Brasil" são número e ranking sem fonte. Parte relevante dos searchers nem chega a comprar.</t>
  </si>
  <si>
    <t xml:space="preserve">Trocar por dado do estudo de search funds de Stanford, com ano, ou cortar. "Milionários silenciosos" sai.</t>
  </si>
  <si>
    <t xml:space="preserve">compra empresa em funcionamento. Geralmente de porte médio. E assume a operação. Perfil típico. Trinta a quarenta e cinco anos. Com experiência executiva prévia.</t>
  </si>
  <si>
    <t xml:space="preserve">O corpo do capítulo (5915 a 6022) é lista desmontada em frases sem verbo, com rótulo e valor separados por ponto. Lido em voz alta, soa como texto corrompido.</t>
  </si>
  <si>
    <t xml:space="preserve">Reescrever em prosa os blocos de argumento (por que ETA, quando faz sentido) e transformar em tabela os de referência (critérios, ritmo, estrutura de capital). Ex.: "O searcher típico tem de 30 a 45 anos e experiência executiva."</t>
  </si>
  <si>
    <t xml:space="preserve">### A Matemática de Stanford: Por Que Search Funds Entregam Retornos Históricos Superiores a 30% de TIR Com Risco Reduzido de PMF</t>
  </si>
  <si>
    <t xml:space="preserve">O título diz TIR acima de 30% e o corpo diz "IRR de vinte a trinta por cento" (5983). Sob o título não há conta, só razões em fragmentos.</t>
  </si>
  <si>
    <t xml:space="preserve">Usar o número do estudo de Stanford mais recente, com ano, nos dois lugares, e mostrar a distribuição (muitos casos perdidos, poucos de 10x). Escrever TIR, não IRR.</t>
  </si>
  <si>
    <t xml:space="preserve">Match entre capital, e talento. Capital está disponível (search funds, e family offices, ou escritórios familiares de investimento).</t>
  </si>
  <si>
    <t xml:space="preserve">Vírgula antes de "e" e "ou" até em pares, quebrando a sintaxe: "entre capital, e talento", "Small, ou Medium Business" (5969), "Programas, e comunidades" (5938).</t>
  </si>
  <si>
    <t xml:space="preserve">Tirar a vírgula antes de "e" e "ou" no capítulo. "Small, ou Medium Business (SMB)" volta a ser "pequenas e médias empresas (SMB)".</t>
  </si>
  <si>
    <t xml:space="preserve">Capital pessoal alocável. Disposição a investir parcela significativa próprio.</t>
  </si>
  <si>
    <t xml:space="preserve">Frase truncada: falta o substantivo depois de "significativa" e "próprio" ficou sem concordância.</t>
  </si>
  <si>
    <t xml:space="preserve">"Ter capital pessoal e disposição para investir uma parte significativa do próprio patrimônio."</t>
  </si>
  <si>
    <t xml:space="preserve">Aversão a ser CEO (ETA. Você vira CEO).</t>
  </si>
  <si>
    <t xml:space="preserve">Parêntese corrompido. O sentido (em ETA, você vira CEO) se perdeu no ponto.</t>
  </si>
  <si>
    <t xml:space="preserve">"Aversão a ser CEO, porque em ETA o searcher assume a cadeira no dia do fechamento."</t>
  </si>
  <si>
    <t xml:space="preserve">Padrões. Search Fund Accelerator, Pacific Lake Partners, e Relay Investments.</t>
  </si>
  <si>
    <t xml:space="preserve">"Padrões." ficou solto, rótulo corrompido. "MBA funds" de Stanford, Harvard e Wharton e, em 5938, IBP Capital, Endeavor e Latitud como apoio a ETA pedem prova. O Primer parece ser da Stanford.</t>
  </si>
  <si>
    <t xml:space="preserve">"Investidores de referência: Search Fund Accelerator, Pacific Lake Partners e Relay Investments." Conferir os demais nomes e a autoria do Search Fund Primer, e cortar o que não se confirmar.</t>
  </si>
  <si>
    <t xml:space="preserve">Search fund traditional.</t>
  </si>
  <si>
    <t xml:space="preserve">Ordem de palavras do inglês: "Search fund traditional", "EBITDA margem" (5956), "Franchising master" (6005), "Multiples tendem menores" (5969).</t>
  </si>
  <si>
    <t xml:space="preserve">"Search fund tradicional", "Margem EBITDA", "Franquia master", "Os múltiplos tendem a ser menores".</t>
  </si>
  <si>
    <t xml:space="preserve">LLC, ou entidade equivalente, para conduzir busca, e aquisição.</t>
  </si>
  <si>
    <t xml:space="preserve">LLC é veículo americano. O searcher brasileiro vai usar Ltda, S.A. fechada ou FIP, cada um com efeito próprio em governança e imposto. O erro volta em 5997.</t>
  </si>
  <si>
    <t xml:space="preserve">Explicar as opções brasileiras: S.A. fechada para vários investidores e classes de ações, FIP quando houver gestor registrado na CVM, Ltda só para buscas pequenas. Remeter ao Cap. 18.</t>
  </si>
  <si>
    <t xml:space="preserve">Plataformas BR. BizBuySell Brasil, negocios.com, e outras.</t>
  </si>
  <si>
    <t xml:space="preserve">BizBuySell é americano e não se conhece versão brasileira. "negocios.com" parece inventado. O checklist (6044) repete BizBuySell como base de dados do searcher.</t>
  </si>
  <si>
    <t xml:space="preserve">Conferir e citar plataformas brasileiras reais de venda de empresas, ou indicar as fontes que funcionam aqui: contadores regionais, sindicatos patronais, associações comerciais e bancos regionais.</t>
  </si>
  <si>
    <t xml:space="preserve">Após duas buscas, nenhuma fonte mostra versão brasileira do BizBuySell nem plataforma negocios.com de venda de empresas no Brasil.</t>
  </si>
  <si>
    <t xml:space="preserve">https://www.joinsecret.com/pt/bizbuysell/alternatives</t>
  </si>
  <si>
    <t xml:space="preserve">Quinhentos a dois mil empresas identificadas. Cinquenta a duzentos conversas iniciais.</t>
  </si>
  <si>
    <t xml:space="preserve">Erro de concordância vindo da troca de algarismo por extenso: "quinhentos empresas", "duzentos conversas".</t>
  </si>
  <si>
    <t xml:space="preserve">"500 a 2.000 empresas identificadas, 50 a 200 conversas iniciais", ou por extenso no feminino.</t>
  </si>
  <si>
    <t xml:space="preserve">Equity investors (search fund investors, mais novos). Trinta a cinquenta por cento do preço.</t>
  </si>
  <si>
    <t xml:space="preserve">Resíduo de "+" virado "mais": "investidores do search fund + novos" virou "investidores mais novos", que quer dizer mais jovens.</t>
  </si>
  <si>
    <t xml:space="preserve">"Investidores de equity (os que bancaram a busca e novos coinvestidores): 30% a 50% do preço."</t>
  </si>
  <si>
    <t xml:space="preserve">Dívida bancária. Quarenta a sessenta por cento (leveraged acquisition).</t>
  </si>
  <si>
    <t xml:space="preserve">Estrutura americana sem adaptação: 40% a 60% de dívida bancária com CDI de dois dígitos e pouco crédito para aquisição de PME no Brasil. O Espelho (6073) recomenda o contrário.</t>
  </si>
  <si>
    <t xml:space="preserve">Dar a estrutura brasileira, com mais seller note e equity e menos banco, e avisar sobre custo da dívida, garantia pessoal e covenants. Conferir faixas com quem financia aquisições de PME no Brasil.</t>
  </si>
  <si>
    <t xml:space="preserve">Não achei fonte com a estrutura típica de dívida em aquisições de search fund no Brasil. As reportagens abertas (Forbes, abr/2023, e Migalhas, 2018) descrevem o modelo sem dar alavancagem.</t>
  </si>
  <si>
    <t xml:space="preserve">https://forbes.com.br/forbes-money/2023/04/search-funds-buscam-empresas-medias-para-investimento-de-milhoes/</t>
  </si>
  <si>
    <t xml:space="preserve">### A Adaptação Brasileira: Juros Reais Altos, Seller Financing (Parcelamento com o Dono) e Diligência Fiscal/Trabalhista</t>
  </si>
  <si>
    <t xml:space="preserve">Seção vazia: o título é seguido direto por outro título (5987). É o conteúdo mais útil para o leitor brasileiro, e os blocos de 5995 a 6001 parecem ter perdido o lugar.</t>
  </si>
  <si>
    <t xml:space="preserve">Mover para cá "Aspectos jurídico-tributários" e "Diferenças culturais" e escrever o que falta: juros reais, seller note corrigida e com compensação de contingências, diligência trabalhista e fiscal.</t>
  </si>
  <si>
    <t xml:space="preserve">Embora ETA seja conceito ainda em formacao no Brasil, alguns casos sao referencia.</t>
  </si>
  <si>
    <t xml:space="preserve">Parágrafo inteiro sem acento ("formacao", "sao", "referencia", "aquisicao", "e plataforma", "tres operacoes"). Rascunho que vazou para o leitor.</t>
  </si>
  <si>
    <t xml:space="preserve">Reescrever com acentuação depois de resolver a checagem dos casos (achado seguinte).</t>
  </si>
  <si>
    <t xml:space="preserve">**Buser** (mobilidade urbana) foi adquirida via estrutura proxima a ETA por searcher experiente em 2022. **Bumeran** Brasil teve aquisicao por searcher self-funded em 2023.</t>
  </si>
  <si>
    <t xml:space="preserve">Casos com cara de inventados. A Buser é startup de venture capital e o Vol. 10 a trata assim. Bumeran é portal de empregos argentino. Search Fund Brasil, Patria Search Fund e CIBE Capital pedem prova.</t>
  </si>
  <si>
    <t xml:space="preserve">Cortar os cinco nomes até haver fonte pública. Sem casos brasileiros documentados, dizer isso e usar um caso latino-americano verificável ou um caso composto declarado como fictício.</t>
  </si>
  <si>
    <t xml:space="preserve">Estrutura societária. LLC, ou Ltda holding, adquire empresa operacional. Tributação de ganho de capital. Quinze a 22,5 por cento sobre eventual exit.</t>
  </si>
  <si>
    <t xml:space="preserve">15% a 22,5% vale para pessoa física. Se a holding Ltda vende a empresa, o ganho paga IRPJ e CSLL, até 34%. O leitor pode montar a estrutura errada por causa desta linha.</t>
  </si>
  <si>
    <t xml:space="preserve">Separar os casos: venda pela pessoa física (15% a 22,5%, Lei 13.259/2016), pela holding no lucro real ou presumido (até 34%) e por FIP (regra própria). Remeter ao Cap. 18.</t>
  </si>
  <si>
    <t xml:space="preserve">A tabela de 15% a 22,5% vale para ganho de capital de pessoa física (Lei 8.981, art. 21). Se a holding Ltda vende a empresa, o ganho entra inteiro na base do IRPJ e da CSLL, cerca de 34%, como o próprio livro calcula no Cap. 18.</t>
  </si>
  <si>
    <t xml:space="preserve">https://www.planalto.gov.br/ccivil_03/leis/l8981.htm | https://www.normaslegais.com.br/legislacao/solucao-de-consulta-disit-srrf-7006-2020.htm</t>
  </si>
  <si>
    <t xml:space="preserve">Ágio por expectativa de rentabilidade futura. Pode gerar benefício fiscal em amortização.</t>
  </si>
  <si>
    <t xml:space="preserve">Promete benefício fiscal sem as condições da Lei 12.973/2014: incorporação entre compradora e adquirida, partes não ligadas e laudo de alocação do preço no prazo. Sem isso não há dedução.</t>
  </si>
  <si>
    <t xml:space="preserve">"O ágio por rentabilidade futura pode ser amortizado em no mínimo 60 meses se houver incorporação, partes independentes e laudo protocolado no prazo legal. Confirme com tributarista."</t>
  </si>
  <si>
    <t xml:space="preserve">### Critérios do Alvo Ideal: EBITDA de R$ 8M a R$ 30M, Margem &gt; 20%, Receita Recorrente e Baixa Concentração de Clientes</t>
  </si>
  <si>
    <t xml:space="preserve">Sob o título vêm métricas de acompanhamento (deal flow rate, LOI ratio), não critérios de alvo. E os números não batem com 5956 (receita de US$ 3 a 30 milhões, margem de 10% a 25%).</t>
  </si>
  <si>
    <t xml:space="preserve">Renomear para "Métricas da busca e do pós-aquisição" e levar os critérios do alvo para 5956, com uma faixa só, em reais.</t>
  </si>
  <si>
    <t xml:space="preserve">### Mudar Tudo nos Primeiros 90 Dias Antes de Conquistar a Confiança da Equipe Antiga ou Alavancar Demais com CDI Alto</t>
  </si>
  <si>
    <t xml:space="preserve">Prazos que não batem: 90 dias aqui, 100 em 5977 e 180 no Espelho (6074) para a escuta inicial. Operação de 4 a 7 anos no título de 5942 e de 5 a 10 anos no corpo (5930, 5981).</t>
  </si>
  <si>
    <t xml:space="preserve">Escolher um prazo de escuta (o Espelho defende seis meses) e um horizonte de operação, e usar nos títulos e no corpo. O "CDI alto" do título pede uma linha no bloco de armadilhas.</t>
  </si>
  <si>
    <t xml:space="preserve">a transação foi desenhada com 30% a 50% do preço financiado a prazo pelos próprios vendedores</t>
  </si>
  <si>
    <t xml:space="preserve">O Espelho pede 30% a 50% de seller financing por causa do CDI, e o corpo recomenda 10% a 30% de seller note com 40% a 60% de dívida bancária (5971).</t>
  </si>
  <si>
    <t xml:space="preserve">Fazer do Espelho a regra: levar o argumento do CDI para a seção vazia de 5985 e refazer a estrutura de 5971 com números brasileiros.</t>
  </si>
  <si>
    <t xml:space="preserve">Aplique o Scorecard de 10 Critérios de ETA (Recorrência, Margem &gt; 20%, Crescimento Setorial, Baixo CapEx, Pulverização de Clientes, Motivação Clara de Sucessão do Vendedor e Limpeza Fiscal)</t>
  </si>
  <si>
    <t xml:space="preserve">Anuncia 10 critérios e lista 7. O scorecard não aparece no capítulo, então o Ritual pede uma ferramenta que o leitor não tem.</t>
  </si>
  <si>
    <t xml:space="preserve">Montar o scorecard no capítulo (critério, peso, nota de 1 a 5, linha de corte) e acertar o número. "Aplique o scorecard de 7 critérios às três empresas da sua lista antes de pagar qualquer auditoria."</t>
  </si>
  <si>
    <t xml:space="preserve">Dentro da operação industrial e de agronegócio de Henrique em Curitiba, nasceu quase por acaso uma ferramenta interna brilhante</t>
  </si>
  <si>
    <t xml:space="preserve">No Cap. 13 a empresa de Henrique é de software, migrou clientes para sua nuvem e vale 12x EBITDA. Aqui é CNPJ industrial com sindicato metalúrgico, avaliado a 5x, que trata software como departamento.</t>
  </si>
  <si>
    <t xml:space="preserve">Escolher uma versão. A coerente com a bíblia: a integradora de hardware e software de Henrique, avaliada como empresa industrial, abriga um módulo de conciliação de frete que os clientes querem comprar sozinho.</t>
  </si>
  <si>
    <t xml:space="preserve">O paradoxo corporativo que Clayton Christensen provou é que uma empresa madura quase sempre esmaga um negócio emergente de alto crescimento</t>
  </si>
  <si>
    <t xml:space="preserve">Christensen não provou. Em O Dilema da Inovação ele observou que o negócio disruptivo morre sob as métricas do principal e propôs unidades autônomas. O "quase sempre" é do autor.</t>
  </si>
  <si>
    <t xml:space="preserve">"Clayton Christensen mostrou em O Dilema da Inovação que o negócio novo costuma morrer quando é medido pelas métricas do antigo. A saída que ele propôs foi dar ao novo uma organização própria."</t>
  </si>
  <si>
    <t xml:space="preserve">**Quando uma Ferramenta Interna, Infraestrutura Proprietária ou Unidade de Negócio Vale Muito Mais Fora da Empresa-Mãe do que Dentro Dela: Arquitetura Societária, Tributária, *Cap Table* e Governança no Brasil**</t>
  </si>
  <si>
    <t xml:space="preserve">Linha em negrito de quase 200 caracteres fazendo papel de subtítulo, fora da hierarquia. O mesmo em 6228. Com o H3 de abertura e o callout, são três títulos seguidos.</t>
  </si>
  <si>
    <t xml:space="preserve">Cortar a linha em negrito e deixar o callout "Posição no livro" dizer o escopo em uma frase.</t>
  </si>
  <si>
    <t xml:space="preserve">a *spin-off* torna-se uma infraestrutura neutra e passa a vender para todo o setor</t>
  </si>
  <si>
    <t xml:space="preserve">Plataforma da líder que recebe preços e margens dos concorrentes traz risco de troca de informação sensível, que o CADE investiga. Com a mãe dona de 50% a 75%, a neutralidade é discutível.</t>
  </si>
  <si>
    <t xml:space="preserve">Acrescentar o risco concorrencial e o que o reduz: mãe minoritária ou sem acesso aos dados, dados agregados e anonimizados, conselheiros independentes e parecer de advogado concorrencial antes de vender a rivais.</t>
  </si>
  <si>
    <t xml:space="preserve">### 2. O Mapa Cirúrgico das 4 Estruturas: Spin-off Puro, Equity Carve-out, Split-off e Venture Building Corporativo</t>
  </si>
  <si>
    <t xml:space="preserve">Adjetivos da lista proibida em títulos e frases-chave: "Mapa Cirúrgico", "jogada cirúrgica" (6220), "Revolução Silenciosa" (5890), "Maratona Silenciosa" (6442), "brutal" (6378), "implacáveis" (6380).</t>
  </si>
  <si>
    <t xml:space="preserve">Cortar o adjetivo e deixar o substantivo: "As 4 estruturas de separação", "a jogada que mudou o horizonte de Lucas", "Os 24 meses antes do sino".</t>
  </si>
  <si>
    <t xml:space="preserve">Parte dos sócios entrega (resgata) suas ações na ParentCo em troca de 100% das ações da NewCo destacada</t>
  </si>
  <si>
    <t xml:space="preserve">Cisão com atribuição desproporcional de ações exige aprovação de todos os acionistas (art. 229, § 5º, da Lei 6.404) e pode ser lida pelo Fisco como venda disfarçada. A tabela não avisa.</t>
  </si>
  <si>
    <t xml:space="preserve">Acrescentar em "Quando Utilizar": "exige unanimidade e propósito negocial documentado, para não ser tratada como alienação".</t>
  </si>
  <si>
    <t xml:space="preserve">**AWS / Amazon (Global):** A infraestrutura interna de computação elástica criada para suportar o e-commerce da Amazon</t>
  </si>
  <si>
    <t xml:space="preserve">AWS, Zé Delivery e Linx Pay nunca viraram empresas separadas. Usá-las como prova de spin-off contradiz a tese do capítulo (separar CNPJ, cap table e governança). A Eve listou via SPAC, não IPO.</t>
  </si>
  <si>
    <t xml:space="preserve">Trocar por cisões brasileiras documentadas, como a separação de Assaí e GPA (2021) e a da participação do Itaú na XP (2021), e manter Eve e TOTVS Techfin com dados conferidos.</t>
  </si>
  <si>
    <t xml:space="preserve">A Eve é carve-out de fato, mas listou na NYSE em 2022 por fusão com a SPAC Zanite, não por IPO, com valor de equity pro forma de US$ 2,94 bilhões e cerca de 81% previstos para a Embraer. Dos US$ 347 milhões do PIPE, US$ 175 milhões vinham da própria Embraer.</t>
  </si>
  <si>
    <t xml:space="preserve">https://www.sec.gov/Archives/edgar/data/1823652/000119312522082032/d337633dex991.htm</t>
  </si>
  <si>
    <t xml:space="preserve">Já a **Bemobi** nasceu dentro do grupo M4U, passou por *spin-off / buyout*, escalou globalmente e fez seu próprio IPO na B3.</t>
  </si>
  <si>
    <t xml:space="preserve">A Bemobi era controlada pela norueguesa Otello, ex-Opera, antes do IPO de 2021. A origem na M4U parece errada.</t>
  </si>
  <si>
    <t xml:space="preserve">Conferir a história societária da Bemobi antes de manter o caso, ou cortar.</t>
  </si>
  <si>
    <t xml:space="preserve">a operação tem **neutralidade fiscal total** (sem incidência de IRPJ/CSLL sobre ganho de capital, conforme art. 21 da Lei nº 9.249/1995)</t>
  </si>
  <si>
    <t xml:space="preserve">"Total" exagera. A cindida perde prejuízo fiscal na proporção do patrimônio vertido (art. 33 do DL 2.341/1987) e a operação precisa de propósito negocial para não ser desconsiderada.</t>
  </si>
  <si>
    <t xml:space="preserve">"não gera ganho de capital tributável", com ressalva sobre prejuízo fiscal e propósito negocial.</t>
  </si>
  <si>
    <t xml:space="preserve">(art. 21 da Lei nº 9.249/1995 e art. 520 do RIR/2018), **sem apuração de ganho de capital tributável** na criação</t>
  </si>
  <si>
    <t xml:space="preserve">O art. 21 da Lei 9.249/1995 trata de incorporação, fusão e cisão, não de conferência de bens por pessoa jurídica. Em 6166, o art. 38 do DL 1.598/1977 vale para S.A., e o passo 1 admite Ltda.</t>
  </si>
  <si>
    <t xml:space="preserve">Conferir a base legal do drop-down a valor contábil com tributarista e citar só o dispositivo certo. Recomendar S.A. fechada quando houver aporte com ágio e avisar sobre propósito negocial.</t>
  </si>
  <si>
    <t xml:space="preserve">Como Desenhar Cap Table Com Equity Real (15% a 30%) Para os Co-Founders da Spin-off</t>
  </si>
  <si>
    <t xml:space="preserve">Título e Espelho (6206) dão 15% a 30% ao time, a tabela (6130) e a regra (6179) dão 15% a 25%. A mãe "dona demais" tem 98% a 100%, 90%+ ou 95%, conforme a linha.</t>
  </si>
  <si>
    <t xml:space="preserve">Fixar 15% a 25%, que é a faixa da regra, nos três lugares, e escolher um só limite para a mãe.</t>
  </si>
  <si>
    <t xml:space="preserve">O erro fatal de 90% das corporações brasileiras ao criar uma *spin-off*</t>
  </si>
  <si>
    <t xml:space="preserve">Percentual inventado para um erro sem estatística pública. "Erro fatal" repete o título da seção.</t>
  </si>
  <si>
    <t xml:space="preserve">"O erro mais comum das empresas brasileiras que criam spin-offs é reter quase todo o cap table na mãe...", sem número.</t>
  </si>
  <si>
    <t xml:space="preserve">**Distribuição Disfarçada de Lucros (DDL — Art. 464 do RIR/2018)**</t>
  </si>
  <si>
    <t xml:space="preserve">Art. 464 é a numeração da DDL no RIR/1999. No RIR/2018 (Decreto 9.580) o tema está em outro artigo. O art. 520 citado em 6165 também pede conferência.</t>
  </si>
  <si>
    <t xml:space="preserve">Conferir a numeração no RIR/2018 ou citar a lei de origem (art. 60 do DL 1.598/1977), que não muda com novo regulamento.</t>
  </si>
  <si>
    <t xml:space="preserve">erro mortal das corporações que deixam 95% na holding mãe e matam a fome do time?</t>
  </si>
  <si>
    <t xml:space="preserve">"Matar a fome" é alimentar. A frase diz o contrário do pretendido: o erro é deixar o time sem participação.</t>
  </si>
  <si>
    <t xml:space="preserve">"...que deixam 95% na holding e matam o time de fome?" ou "...e deixam o time sem participação?"</t>
  </si>
  <si>
    <t xml:space="preserve">Avalie se a sua iniciativa de Horizonte 2 deve permanecer como diretoria interna ou se deve ser isolada via *Drop-Down* em uma SPE/S.A. separada</t>
  </si>
  <si>
    <t xml:space="preserve">"Horizonte 2" e "SPE" aparecem pela primeira vez no Ritual, sem explicação. E decidir uma separação societária não é tarefa de segunda de manhã.</t>
  </si>
  <si>
    <t xml:space="preserve">"Liste os produtos internos que algum cliente ou concorrente já pediu para comprar separado. Para o primeiro, anote receita, time dedicado e quem seria o CEO se virasse empresa."</t>
  </si>
  <si>
    <t xml:space="preserve">Seis anos depois de fundar sua scaleup em São Paulo, Lucas vivia uma situação esquizofrênica</t>
  </si>
  <si>
    <t xml:space="preserve">Seis anos mais "mais quatro anos" põem a venda no ano 10. Com 2019 (2:7658) e SVB 2023 (9:4281), seria 2029, depois de hoje. E a venda já foi narrada em 9:1572, antes desta recusa.</t>
  </si>
  <si>
    <t xml:space="preserve">Adotar tempo relativo e abrir com marcador: "Quatro anos antes da venda, seis anos depois de fundar sua scaleup...". Trocar "esquizofrênica" por "absurda".</t>
  </si>
  <si>
    <t xml:space="preserve">Quando um comprador estratégico ofereceu adquirir a empresa inteira por R$ 350 milhões — um valor excelente hoje</t>
  </si>
  <si>
    <t xml:space="preserve">Se os 22% de Lucas valem mais de R$ 110 milhões pela última rodada, a empresa vale mais de R$ 500 milhões. A oferta de R$ 350 milhões fica 30% abaixo, não é "excelente". Seis anos aqui, sete em 6222.</t>
  </si>
  <si>
    <t xml:space="preserve">Pôr a oferta acima da última rodada (por exemplo, R$ 600 milhões) ou baixar o valor da participação para algo como R$ 70 milhões. Unificar seis ou sete anos.</t>
  </si>
  <si>
    <t xml:space="preserve">Lucas vivia uma situação esquizofrênica que quase ninguém de fora acreditava</t>
  </si>
  <si>
    <t xml:space="preserve">Diagnóstico psiquiátrico usado como metáfora, uso que editoras hoje evitam. A regência também falha: "em que quase ninguém acreditava".</t>
  </si>
  <si>
    <t xml:space="preserve">"Lucas vivia uma contradição em que quase ninguém de fora acreditava".</t>
  </si>
  <si>
    <t xml:space="preserve">A verdade que o mercado de Venture Capital aprendeu na prática é que **um fundador com sete anos de trincheira</t>
  </si>
  <si>
    <t xml:space="preserve">O segundo parágrafo de toda abertura segue um molde: "O grande segredo" (5742), "O paradoxo que" (5894, 6092), "A verdade que" (6222, 6380), sempre com a frase inteira em negrito.</t>
  </si>
  <si>
    <t xml:space="preserve">Deixar a cena terminar numa decisão e dizer a tese sem anúncio e sem negrito: "Fundador com a família apertada vende cedo demais."</t>
  </si>
  <si>
    <t xml:space="preserve">&gt; [!important] O Paradoxo "Rico no Papel, Pobre no Banco"</t>
  </si>
  <si>
    <t xml:space="preserve">O mesmo paradoxo aparece quatro vezes: na cena, nos H3 de 6218 e 6235 e neste callout, que ainda troca os números da cena (25% em vez de 22%).</t>
  </si>
  <si>
    <t xml:space="preserve">Cortar o callout e levar os dois desfechos (vender cedo, travar o risco) para a cena de Lucas, que já tem os números.</t>
  </si>
  <si>
    <t xml:space="preserve">**Liquidez secundária moderada não é sinal de descrença no negócio — é gestão de risco e alinhamento de horizonte.**</t>
  </si>
  <si>
    <t xml:space="preserve">Antítese em negrito no molde "não é X, é Y", repetida no trecho: "não está comprando apenas planilhas, está herdando" (6076), "o IPO não é um evento de saída" (6380), "A pergunta certa não é" (6395).</t>
  </si>
  <si>
    <t xml:space="preserve">Afirmar direto: "Vender uma parte pequena das ações é gestão de risco pessoal, e os bons fundos sabem disso."</t>
  </si>
  <si>
    <t xml:space="preserve">2. Paga o preço (líquido de IR</t>
  </si>
  <si>
    <t xml:space="preserve">O diagrama diz que o comprador paga líquido de IR, e 6342 diz, certo, que o vendedor residente apura e recolhe o próprio DARF. Retenção pelo comprador vale para vendedor no exterior.</t>
  </si>
  <si>
    <t xml:space="preserve">"2. Paga o preço" no diagrama e, no texto: "vendedor residente recolhe o DARF, vendedor no exterior sofre retenção feita pelo comprador ou seu procurador".</t>
  </si>
  <si>
    <t xml:space="preserve">**2. *Tender Offer* Estruturada (Oferta Pública Interna de Recompra)**</t>
  </si>
  <si>
    <t xml:space="preserve">"Oferta pública" tem sentido regulatório no Brasil (Resolução CVM 160). Chamar a janela interna assim confunde e sugere registro na CVM. Recompra pela própria S.A. tem limite legal.</t>
  </si>
  <si>
    <t xml:space="preserve">"Janela organizada de venda (tender offer)", com uma linha sobre o limite de recompra de ações pela companhia (lucros e reservas disponíveis).</t>
  </si>
  <si>
    <t xml:space="preserve">o mercado institucional aceita com naturalidade que um fundador venda **entre 10% e 20% da sua própria participação societária**</t>
  </si>
  <si>
    <t xml:space="preserve">A regra do callout (10% a 20%) contradiz a tese do capítulo (5% a 15% em 6224 e 6245) e o Espelho ("5% a 15%", depois "até 10%"). O checklist (6350) volta a 10% a 20%.</t>
  </si>
  <si>
    <t xml:space="preserve">Escolher uma faixa e usar em 6224, 6245, 6300, 6350 e 6364. Se as faixas medem coisas diferentes (fatia do fundador e fatia do cheque), dizer isso.</t>
  </si>
  <si>
    <t xml:space="preserve">como Spectra Investments, Jera Capital, fundos de *Growth* do BTG/XP/Itaú e plataformas globais</t>
  </si>
  <si>
    <t xml:space="preserve">A lista de "gestoras dedicadas a secondaries" mistura gestora de secundários de PE com casas que não são dedicadas ao tema. Forge e EquityZen negociam ações de empresas americanas conhecidas.</t>
  </si>
  <si>
    <t xml:space="preserve">Conferir cada nome e separar quem compra ação direta de fundador brasileiro de quem compra cota de fundo. Na dúvida, descrever o tipo de comprador sem nome.</t>
  </si>
  <si>
    <t xml:space="preserve">conforme o Marco Legal das Startups e jurisprudência do STJ — Tema 1.226</t>
  </si>
  <si>
    <t xml:space="preserve">O Marco Legal das Startups (LC 182/2021) saiu sem regras de stock options. A base da natureza mercantil é o Tema 1.226 do STJ, que trata de imposto de renda e não encerra a discussão previdenciária.</t>
  </si>
  <si>
    <t xml:space="preserve">Tirar o Marco Legal, citar o Tema 1.226 com a data do julgamento e remeter ao Cap. 16 do Vol. 6 (stock options).</t>
  </si>
  <si>
    <t xml:space="preserve">A LC 182/2021 não regula stock options de empregados. A base é o Tema 1.226 do STJ, julgado em setembro de 2024: não incide IRPF na compra das ações pelo plano e incide como ganho de capital na revenda com lucro.</t>
  </si>
  <si>
    <t xml:space="preserve">https://www.stj.jus.br/sites/portalp/Paginas/Comunicacao/Noticias/2024/07102024-Primeira-Secao-define-que-stock-option-plan-tem-carater-mercantil-e-deve-ser-tributado-na-revenda-de-acoes.aspx | https://www.planalto.gov.br/ccivil_03/leis/lcp/lcp182.htm</t>
  </si>
  <si>
    <t xml:space="preserve">a Receita Federal e o CARF frequentemente autuam a operação</t>
  </si>
  <si>
    <t xml:space="preserve">O CARF julga recursos, não autua. E o FGTS é de 8%. Os "20% de FGTS/reflexos" misturam FGTS com reflexos trabalhistas sem dizer quais.</t>
  </si>
  <si>
    <t xml:space="preserve">"a Receita costuma autuar, e o CARF já manteve autuações: IRPF de até 27,5%, contribuição patronal perto de 28% e FGTS de 8%, além de possíveis reflexos trabalhistas".</t>
  </si>
  <si>
    <t xml:space="preserve">você sabe que realizar até 10% da sua posição acionária na própria rodada é visto pelos melhores fundos globais como higiene saudável</t>
  </si>
  <si>
    <t xml:space="preserve">A pergunta já traz a resposta ("você sabe que") e não mede nada no leitor. O rótulo diz 5% a 15% e o texto diz até 10%.</t>
  </si>
  <si>
    <t xml:space="preserve">"Se um fundo lhe oferecesse hoje comprar 10% das suas ações, você saberia quanto pedir, para quê, e se o conselho aprovaria?"</t>
  </si>
  <si>
    <t xml:space="preserve">Antes de abrir uma rodada de crescimento Série B ou C, alinhe previamente com os líderes do seu Conselho</t>
  </si>
  <si>
    <t xml:space="preserve">Ritual preso a uma rodada futura. Para a maioria dos leitores, não há nada a fazer na próxima segunda.</t>
  </si>
  <si>
    <t xml:space="preserve">"Calcule hoje quanto do seu patrimônio está na empresa e quanto de liquidez quitaria a casa e um ano de despesas. Leve o número à próxima reunião de conselho."</t>
  </si>
  <si>
    <t xml:space="preserve">quando o *lock-up* venceu, a alta global de juros havia derretido as cotações em 65%</t>
  </si>
  <si>
    <t xml:space="preserve">Número exato sem fonte para uma safra heterogênea de IPOs. "Jantares fechados" não se verifica. E poucas empresas brasileiras dão guidance trimestral, como a cena supõe.</t>
  </si>
  <si>
    <t xml:space="preserve">Citar a queda média de uma amostra nomeada (IPOs de tecnologia na B3 em 2020 e 2021, com data de corte) e trocar "deslize de 2% no guidance" por "resultado 2% abaixo do consenso".</t>
  </si>
  <si>
    <t xml:space="preserve">o IPO não é um evento de saída (*exit*) para o fundador — o IPO é apenas uma rodada gigante de financiamento público</t>
  </si>
  <si>
    <t xml:space="preserve">Duas linhas depois, o callout (6387) diz que o capítulo cobre o IPO "como caminho específico de exit (evento de liquidez para os sócios)". A tese da abertura e a moldura do capítulo se contradizem.</t>
  </si>
  <si>
    <t xml:space="preserve">Manter a tese e reescrever o callout: "Este capítulo trata o IPO como rodada pública com liquidez parcial e lenta, não como saída."</t>
  </si>
  <si>
    <t xml:space="preserve">M&amp;A (fusões e aquisições) como caminho de exit está na Fase 16 e no</t>
  </si>
  <si>
    <t xml:space="preserve">Fase 16 é Time, liderança e cultura. E o Cap. 13 trata do fundador como comprador, não da venda. As duas remissões erram, e o fluxograma (6544) repete "Processo M&amp;A (Cap. 13)".</t>
  </si>
  <si>
    <t xml:space="preserve">"M&amp;A como caminho de saída está na Fase 20 deste volume." No fluxograma, trocar "(Cap. 13)" por "(Fase 20)".</t>
  </si>
  <si>
    <t xml:space="preserve">Nunca o Aposentadoria do Fundador</t>
  </si>
  <si>
    <t xml:space="preserve">Erro de concordância em título: "o Aposentadoria".</t>
  </si>
  <si>
    <t xml:space="preserve">"...Moeda de Aquisição, Nunca a Aposentadoria do Fundador". Melhor: "Por que o IPO é financiamento, não aposentadoria".</t>
  </si>
  <si>
    <t xml:space="preserve">O regulatório (CVM, B3) tem requisitos mínimos.</t>
  </si>
  <si>
    <t xml:space="preserve">Capítulo de IPO sem citar a Resolução CVM 160 (ofertas) nem a 80 (registro de emissor). Prazos como "~30 dias para análise" (6464) ficam sem base. O Bovespa Mais, segmento de acesso, nem aparece.</t>
  </si>
  <si>
    <t xml:space="preserve">Incluir um quadro curto com as normas da oferta e do registro, os segmentos da B3 (Novo Mercado, Nível 2, Bovespa Mais) e os regimes simplificados da CVM para companhias de menor porte, tudo conferido em 2026.</t>
  </si>
  <si>
    <t xml:space="preserve">Board com mínimo 20% de conselheiros independentes (mínimo 5 membros)</t>
  </si>
  <si>
    <t xml:space="preserve">No Novo Mercado de 2017 a regra é "2 ou 20% de independentes, o que for maior", sem mínimo de 5 membros (isso é do Nível 2). O free float de 25% tem exceção de 15%.</t>
  </si>
  <si>
    <t xml:space="preserve">Conferir o regulamento vigente da B3 e reescrever a lista com as regras exatas, incluindo comitê de auditoria, auditoria interna e compliance.</t>
  </si>
  <si>
    <t xml:space="preserve">Governança corporativa já funcionando (board independente, comitê de auditoria)</t>
  </si>
  <si>
    <t xml:space="preserve">Comitê de auditoria é exigência formal do Novo Mercado, e três exercícios auditados (6414) são exigência da CVM no registro. A lista os põe entre os requisitos "não formais".</t>
  </si>
  <si>
    <t xml:space="preserve">Mover os dois itens para os requisitos regulatórios e deixar em "mercado" o que é tácito: porte, previsibilidade, história para o investidor.</t>
  </si>
  <si>
    <t xml:space="preserve">2020 e 2021 foram anos excepcionais. De 2022 a 2024, a janela ficou praticamente fechada.</t>
  </si>
  <si>
    <t xml:space="preserve">Em outubro de 2026 o quadro para em 2024 e não diz o que houve em 2025 e 2026. O título chama de "sazonal" um mercado que é cíclico.</t>
  </si>
  <si>
    <t xml:space="preserve">Pôr o número de IPOs por ano na B3 de 2020 a 2026, com fonte, e trocar "sazonal" por "cíclico".</t>
  </si>
  <si>
    <t xml:space="preserve">### A Maratona Silenciosa de 24 Meses Antes do Sino: Controles Internos (SOX), Governança de Novo Mercado e RI</t>
  </si>
  <si>
    <t xml:space="preserve">SOX só vale para quem se registra na SEC. Num IPO só na B3 ela não se aplica, e a seção não fala de controles internos. A duração também varia: 12 a 24 meses (6438) e 24.</t>
  </si>
  <si>
    <t xml:space="preserve">"Os 24 meses antes do sino: auditoria, governança e RI", com um item sobre controles internos descritos no Formulário de Referência e a nota de que SOX entra só na listagem nos EUA.</t>
  </si>
  <si>
    <t xml:space="preserve">#### Fase 1 — Decisão e estruturação (meses 1–6)</t>
  </si>
  <si>
    <t xml:space="preserve">"Fase 1", "Fase 2" e "Fase 3" do processo de IPO colidem com a numeração das Fases do livro (Fase 1 é Encontrar a ideia). O leitor pode ir atrás da Fase 1.</t>
  </si>
  <si>
    <t xml:space="preserve">"Etapa 1. Decisão e estruturação (meses 1 a 6)", "Etapa 2" e "Etapa 3".</t>
  </si>
  <si>
    <t xml:space="preserve">Road show de aquecimento com investidores institucionais (não-deal roadshow)</t>
  </si>
  <si>
    <t xml:space="preserve">Termo corrompido pela troca mecânica de "non-" por "não-". "Não-deal roadshow" não existe em lugar nenhum.</t>
  </si>
  <si>
    <t xml:space="preserve">"Roadshow de aquecimento com investidores institucionais, sem oferta em curso (non-deal roadshow)".</t>
  </si>
  <si>
    <t xml:space="preserve">| **Total estimado para IPO de R$ 500M** | **R$ 25–40M** |</t>
  </si>
  <si>
    <t xml:space="preserve">A soma das linhas dá R$ 26 a 50 milhões, e só a comissão de 3,5% a 5% sobre R$ 500 milhões é R$ 17,5 a 25 milhões. O total fica abaixo das parcelas.</t>
  </si>
  <si>
    <t xml:space="preserve">Corrigir para "R$ 26–50M (cerca de 5% a 10% do captado)" ou ajustar as linhas, e dizer de onde vêm as faixas.</t>
  </si>
  <si>
    <t xml:space="preserve">CEO de empresa pública passa 20–30% do tempo em atividades de IR</t>
  </si>
  <si>
    <t xml:space="preserve">No direito brasileiro, "empresa pública" é estatal (Lei 13.303/2016). O termo é companhia aberta. Aparece também em 6382, 6460 e 6568, e o Espelho usa "companhia aberta".</t>
  </si>
  <si>
    <t xml:space="preserve">Trocar todas as ocorrências por "companhia aberta" ou "empresa listada".</t>
  </si>
  <si>
    <t xml:space="preserve">necessidade de plan 10b5-1 (ou equivalente brasileiro)</t>
  </si>
  <si>
    <t xml:space="preserve">O texto não diz qual é o equivalente. Ele existe: os planos individuais de investimento e desinvestimento da Resolução CVM 44/2021.</t>
  </si>
  <si>
    <t xml:space="preserve">"plano individual de desinvestimento previsto na Resolução CVM 44/2021, equivalente ao plano 10b5-1 americano".</t>
  </si>
  <si>
    <t xml:space="preserve">### Rotas Alternativas: Listagem nos EUA (Nasdaq/NYSE), Registro Categoria B (Dívida), M&amp;A Estratégico ou Private Equity</t>
  </si>
  <si>
    <t xml:space="preserve">A tabela não tem Categoria B, M&amp;A nem PE e trata os EUA numa linha, embora a abertura da parte (5731) prometa IPO na B3 ou Nasdaq/NYSE. "Listagem direta" (6531) é outra operação.</t>
  </si>
  <si>
    <t xml:space="preserve">Alinhar título e tabela, trocar "Listagem direta nos EUA" por "IPO nos EUA (F-1)" e dar ao exterior uma seção curta: holding no exterior, custo de SOX e quando compensa.</t>
  </si>
  <si>
    <t xml:space="preserve">| **Follow-on** | Emissão de novas ações por empresa já listada | Quando precisa de capital mas não quer diluição de fundadores via novo IPO |</t>
  </si>
  <si>
    <t xml:space="preserve">Follow-on só existe depois do IPO, então não é rota alternativa a ele, e também dilui. Na linha seguinte, "dívida pública" quer dizer dívida do governo.</t>
  </si>
  <si>
    <t xml:space="preserve">Tirar o follow-on da tabela. Trocar "Dívida pública sem abrir capital" por "Dívida no mercado de capitais (debêntures, notas comerciais) sem abrir o capital".</t>
  </si>
  <si>
    <t xml:space="preserve">Não checada em fonte. Pela própria definição da tabela, follow-on pressupõe empresa já listada e emite ações novas, então não é alternativa ao IPO e também dilui.</t>
  </si>
  <si>
    <t xml:space="preserve">| Liquidez necessária | Parcial (lock-up 180 dias) | Total (closing em 3–6 meses) |</t>
  </si>
  <si>
    <t xml:space="preserve">M&amp;A raramente dá liquidez total no closing: o Cap. 13 fala de earnout de 20% a 40% e escrow, e o Cap. 19 põe 35% do preço de Lucas em earnout. O porte mínimo de IPO muda (R$ 300M em 6413, 500M aqui).</t>
  </si>
  <si>
    <t xml:space="preserve">"Maior parte no closing, com parcela em earnout ou escrow por 1 a 3 anos". Usar um só porte mínimo para IPO.</t>
  </si>
  <si>
    <t xml:space="preserve">O callout de 6387 diz que o capítulo complementa a Fase 20, este diz Fase 16 (Time, liderança e cultura), que não cita o Cap. 17. O callout ainda está no meio do capítulo.</t>
  </si>
  <si>
    <t xml:space="preserve">"Referenciado em: Fase 20." e mover o callout para o fim, como no Cap. 13.</t>
  </si>
  <si>
    <t xml:space="preserve">Quando ele perguntou ao tributarista se ainda dava tempo de transferir as quotas para uma holding patrimonial ou estrutura internacional para diferir ou otimizar o imposto antes do fechamento</t>
  </si>
  <si>
    <t xml:space="preserve">A cena e o título (6591) vendem a holding como a saída perdida, mas o capítulo (6652, 6812) mostra que a holding paga 34% na venda, contra cerca de 21% no CPF neste caso. A lição sai invertida.</t>
  </si>
  <si>
    <t xml:space="preserve">Ancorar a cena num erro que o capítulo sustenta, como custo de aquisição sem comprovante ou earn-out redigido como venda a prazo, e mostrar a conta do que se perdeu. Se mantiver a holding, dizer o ganho real dela (reinvestir sem distribuir).</t>
  </si>
  <si>
    <t xml:space="preserve">ouviu a sentença fria da jurisprudência do CARF e da norma geral antielisiva (Art. 116, parágrafo único do CTN)</t>
  </si>
  <si>
    <t xml:space="preserve">O parágrafo único do art. 116 do CTN segue sem lei que o regulamente. A multa qualificada caiu para 100% com a Lei 14.689/2023, com 150% só na reincidência. "De até 100% a 150%" confunde.</t>
  </si>
  <si>
    <t xml:space="preserve">Atribuir a desconsideração à jurisprudência do CARF sobre propósito negocial e simulação (CTN, art. 149, VII) e escrever: multa de ofício de 75%, qualificada de 100% e 150% na reincidência. Confirmar a regra vigente.</t>
  </si>
  <si>
    <t xml:space="preserve">Desde a Lei 14.689/2023, sancionada em 21 de setembro de 2023, a multa qualificada é de 100% do tributo e só chega a 150% na reincidência. A expressão de até 100% a 150% confunde as duas hipóteses.</t>
  </si>
  <si>
    <t xml:space="preserve">https://www.mattosfilho.com.br/unico/sancionada-lei-voto-de-qualidade/</t>
  </si>
  <si>
    <t xml:space="preserve">Quando um fundador amigo de Henrique no Paraná vendeu sua empresa de software logístico por R$ 80 milhões</t>
  </si>
  <si>
    <t xml:space="preserve">Henrique aparece só como "amigo de" e não volta. No Vol. 9 ele faz M&amp;A buy-side e spin-off, situações em que a dúvida entre CPF e holding seria dele.</t>
  </si>
  <si>
    <t xml:space="preserve">Pôr a decisão no colo de Henrique (a venda de um spin-off do Cap. 15, por exemplo) e retomá-lo no Espelho, ou tirar o nome e assumir o caso como anônimo.</t>
  </si>
  <si>
    <t xml:space="preserve">A verdade que separa o fundador que preserva fortuna geracional do fundador que entrega uma fatia desnecessária do trabalho da sua vida ao fisco é que</t>
  </si>
  <si>
    <t xml:space="preserve">Fórmula de abertura em quatro capítulos (6595, 7038, 7926, 8089) com frase inteira em negrito, seguida da moldura "Você precisa dominar **Nome**" (6597, 6831, 7040, 7818, 7928).</t>
  </si>
  <si>
    <t xml:space="preserve">Afirmar a tese sem andaime e trocar a moldura por uma frase de ação. Um nome curto por capítulo, reaproveitado no corpo e no Espelho (ex.: "Janela de Antecedência").</t>
  </si>
  <si>
    <t xml:space="preserve">pode chegar às mãos com R$ 35 a 40M, ou com R$ 45 a 48M, conforme decisões de estrutura tomadas anos antes da venda</t>
  </si>
  <si>
    <t xml:space="preserve">Pela tabela do capítulo, R$ 50M no CPF com custo quase zero deixam cerca de R$ 39,9M. Nenhuma estrutura descrita chega a R$ 45 a 48M (carga de 4% a 10%). "Chegar às mãos com" soa torto.</t>
  </si>
  <si>
    <t xml:space="preserve">Mostrar a conta: "fica com cerca de R$ 40M se vender pelo CPF, ou R$ 33M se a holding vender e pagar 34%". Se a faixa maior depende de mudança de residência, dizer qual premissa.</t>
  </si>
  <si>
    <t xml:space="preserve">a base presumida para ganho de capital é 8% da receita bruta (para algumas atividades)</t>
  </si>
  <si>
    <t xml:space="preserve">Frase contraditória. No Presumido, o ganho na venda de participação de investimento entra inteiro na base (cerca de 34%). Os 8% são a presunção de IRPJ para venda de mercadorias.</t>
  </si>
  <si>
    <t xml:space="preserve">"No Lucro Presumido, o ganho na venda de participação registrada como investimento soma-se inteiro à base, com carga de cerca de 34%. Holding cujo objeto é negociar participações pode tratar a venda como receita, tese com risco."</t>
  </si>
  <si>
    <t xml:space="preserve">No Lucro Presumido, o ganho na venda de participação permanente entra inteiro na base do IRPJ e da CSLL, sem percentual de presunção. Se a participação é não permanente e o objeto social inclui negociar participações, aplica-se 32% sobre a receita da venda, não 8%.</t>
  </si>
  <si>
    <t xml:space="preserve">https://www.normaslegais.com.br/legislacao/solucao-de-consulta-disit-srrf-7006-2020.htm</t>
  </si>
  <si>
    <t xml:space="preserve">O capital dentro da holding cresce sem a tributação de IRPF que ocorreria se distribuído.</t>
  </si>
  <si>
    <t xml:space="preserve">Desde 2026 (Lei 15.270/2025, a conferir), dividendos acima de R$ 50 mil por mês de uma mesma empresa têm retenção de 10% e entram na tributação mínima de altas rendas. O capítulo ignora isso.</t>
  </si>
  <si>
    <t xml:space="preserve">Quadro "Dividendos a partir de 2026": retenção de 10%, IRPF mínimo de até 10% para renda anual acima de R$ 600 mil, redutor que limita a soma PJ e PF, transição para lucros até 2025. Refazer com isso a comparação holding x CPF (6652, 6812).</t>
  </si>
  <si>
    <t xml:space="preserve">Manter o caixa na holding ainda adia o imposto da pessoa física. Mas desde 2026 (Lei 15.270/2025) a distribuição acima de R$ 50 mil por mês de uma mesma empresa tem retenção de 10% e entra na tributação mínima de até 10% para renda acima de R$ 600 mil por ano, com redutor que limita a soma com a carga da empresa a 34%.</t>
  </si>
  <si>
    <t xml:space="preserve">A Receita Federal exige que **pessoas físicas residentes no Brasil** declarem ativos no exterior (CBE — Declaração de Capitais Brasileiros no Exterior).</t>
  </si>
  <si>
    <t xml:space="preserve">A CBE é exigida pelo Banco Central, não pela Receita, e só acima de um piso (US$ 1 milhão na regra recente, a conferir). À Receita cabe a ficha de bens e direitos da declaração anual.</t>
  </si>
  <si>
    <t xml:space="preserve">"O Banco Central exige a CBE de quem tem a partir de US$ 1 milhão no exterior, e a Receita exige esses bens na declaração anual."</t>
  </si>
  <si>
    <t xml:space="preserve">Antes dessa lei, havia diferimento indefinido — que não existe mais.</t>
  </si>
  <si>
    <t xml:space="preserve">A tributação anual vale para controlada em paraíso fiscal ou com renda ativa abaixo de 60%. Controlada com renda ativa ainda difere. O Cap. 23 (8030) mostra o regime transparente adiando os 15%.</t>
  </si>
  <si>
    <t xml:space="preserve">Escrever a regra: controlada em paraíso fiscal ou de renda passiva paga 15% sobre o lucro de 31/12. Com renda ativa própria de 60% ou mais, tributa na distribuição. A opção pela transparência trata os ativos como da PF. Alinhar com 8029 e 8030.</t>
  </si>
  <si>
    <t xml:space="preserve">Um fundador que se torna residente fiscal em outro país **antes** de vender sua participação pode ser tributado pelas regras desse país, não do Brasil.</t>
  </si>
  <si>
    <t xml:space="preserve">Não residente que vende quotas de empresa brasileira segue tributado aqui (Lei 10.833/2003, art. 26, retenção pelo comprador, 15% a 22,5%, ou 25% em paraíso fiscal). Mudar de país não basta.</t>
  </si>
  <si>
    <t xml:space="preserve">"Mudar de residência não elimina o imposto brasileiro sobre a venda direta de quotas de empresa brasileira. O efeito depende de veículo estrangeiro anterior, tratado e substância." Pedir revisão de tributarista.</t>
  </si>
  <si>
    <t xml:space="preserve">Mudar de residência não afasta o IR brasileiro sobre a venda de bem situado no Brasil, como quotas de empresa brasileira. O não residente paga aqui o ganho de capital pelas regras dos residentes.</t>
  </si>
  <si>
    <t xml:space="preserve">https://www.gov.br/receitafederal/pt-br/assuntos/meu-imposto-de-renda/preenchimento/dsdp/tributacao | https://www.planalto.gov.br/ccivil_03/_ato2015-2018/2018/decreto/d9580.htm</t>
  </si>
  <si>
    <t xml:space="preserve">Países com tributação favorável para ganho de capital incluem Portugal (NHR), Emirados Árabes (0%), Estados Unidos (depende da estrutura), entre outros.</t>
  </si>
  <si>
    <t xml:space="preserve">Cita o NHR, fechado a novos residentes desde 2024, quando a tabela logo abaixo (6733) já fala do IFICI. Os EUA tributam ganho de capital de residentes no mundo todo e não cabem na lista.</t>
  </si>
  <si>
    <t xml:space="preserve">"Emirados Árabes, Uruguai (regime para novos residentes) e Portugal pelo IFICI, mais restrito que o antigo NHR." Tirar os EUA.</t>
  </si>
  <si>
    <t xml:space="preserve">A Receita Federal tributa o **ganho de capital latente** no momento da saída definitiva do Brasil</t>
  </si>
  <si>
    <t xml:space="preserve">Até onde se sabe, o Brasil não tem exit tax de pessoa física sobre participação não vendida. Quem sai entrega a Declaração de Saída Definitiva e quita o que deve. O aviso erra o risco real.</t>
  </si>
  <si>
    <t xml:space="preserve">Confirmar se alguma lei de 2024 a 2026 criou a cobrança. Se não, reescrever: "O Brasil não tributa a valorização não realizada na saída. O risco é vender depois, porque o ganho sobre bem situado no Brasil segue tributável aqui."</t>
  </si>
  <si>
    <t xml:space="preserve">O Brasil não tributa a valorização não realizada na saída definitiva. A Declaração de Saída Definitiva cobre rendimentos até a véspera da saída, e o ganho sobre bem situado no Brasil é tributado quando a venda ocorrer, como não residente.</t>
  </si>
  <si>
    <t xml:space="preserve">A disputa está em aberto.</t>
  </si>
  <si>
    <t xml:space="preserve">O título (6743) anuncia a vitória no STJ, o corpo diz que a disputa segue aberta e o Vol. 6 (linha 8641) registra a decisão de setembro de 2024. A onerosidade, prometida no título, não aparece.</t>
  </si>
  <si>
    <t xml:space="preserve">"Em setembro de 2024, no Tema 1.226, o STJ firmou que em plano oneroso e de adesão voluntária o IR incide só como ganho de capital na venda. Segue aberta a discussão sobre INSS. Plano sem onerosidade real mantém o risco de virar salário."</t>
  </si>
  <si>
    <t xml:space="preserve">Numeração antiga. Pelo mapa atual, Fase 16 é Time, liderança e cultura, que não cita este capítulo. A fase de saída é a 20. O quadro parece metadado automático que vazou.</t>
  </si>
  <si>
    <t xml:space="preserve">Trocar por "Fase 20" ou apagar os quadros "Fases relacionadas" do trecho (6770, 7028, 7214, 7806, 7901), todos com números da versão anterior.</t>
  </si>
  <si>
    <t xml:space="preserve">Earnout e parcela do preco de venda condicionada a metas futuras (geralmente EBITDA, receita, ou retencao de clientes). E mecanismo comum em M&amp;A brasileiro</t>
  </si>
  <si>
    <t xml:space="preserve">A seção inteira (6776 a 6788) perdeu a acentuação ("preco", "E mecanismo", "milhoes", "juridica") e escreve "15 por cento" onde o resto usa "15%". Sem acento, "E mecanismo" vira outra frase.</t>
  </si>
  <si>
    <t xml:space="preserve">Restaurar os acentos de 6776 a 6788 e padronizar porcentagens com símbolo: "Earn-out é a parcela do preço de venda condicionada a metas futuras... É mecanismo comum no M&amp;A brasileiro."</t>
  </si>
  <si>
    <t xml:space="preserve">o ganho liquido aproximado no closing tributa em torno de R$ 5,8 milhoes</t>
  </si>
  <si>
    <t xml:space="preserve">Pela tabela, R$ 30 milhões de ganho pagam R$ 5,625 milhões (0,75 + 0,875 + 4,0). Se a faixa seguir o ganho total da venda a prazo (R$ 50 milhões), sobe para cerca de R$ 6,1 milhões. R$ 5,8 não fecha.</t>
  </si>
  <si>
    <t xml:space="preserve">Escolher a premissa e mostrar a conta: "cerca de R$ 5,6 milhões, se o closing for tratado isoladamente".</t>
  </si>
  <si>
    <t xml:space="preserve">Cada parcela anual de earnout, na medida em que e efetivamente recebida, gera novo evento tributario, com aliquotas recalculadas conforme tabela progressiva sobre o ganho daquele mes.</t>
  </si>
  <si>
    <t xml:space="preserve">A Lei 8.981/1995 (art. 21, § 3º, redação da Lei 13.259/2016) soma alienações em partes do mesmo bem até o fim do ano seguinte. Dizer que cada parcela reabre a faixa de 15% subestima o imposto.</t>
  </si>
  <si>
    <t xml:space="preserve">"As parcelas não reiniciam a tabela: o ganho de cada uma soma-se ao das anteriores, descontado o imposto já pago." Confirmar com tributarista o tratamento da parcela sob condição suspensiva.</t>
  </si>
  <si>
    <t xml:space="preserve">Para a Receita (SC Cosit 96/2026), a parcela de preço sob condição suspensiva gera novo fato gerador no implemento, com as alíquotas progressivas da Lei 13.259/2016. Recebimentos de um mesmo implemento somam-se mês a mês, e implementos independentes têm progressão própria.</t>
  </si>
  <si>
    <t xml:space="preserve">https://fenacon.org.br/wp-content/uploads/2026/07/SC-Cosit-no-96-2026.pdf</t>
  </si>
  <si>
    <t xml:space="preserve">A Receita Federal entende que o ganho de capital se consolida no momento do contrato definitivo, ainda que parte do preco seja diferida e condicionada.</t>
  </si>
  <si>
    <t xml:space="preserve">Na PJ, venda de investimento recebida após o ano seguinte permite reconhecer o lucro por parcela (RIR/2018, art. 503). Parcela sob condição suspensiva só é fato gerador no implemento, como diz 6813.</t>
  </si>
  <si>
    <t xml:space="preserve">Refazer o caso: a holding com earn-out sob condição suspensiva reconhece o ganho quando a meta se cumpre. O risco real é a redação mal feita. Alinhar com 6813 e 6816 e tirar os R$ 17 milhões pagos no closing.</t>
  </si>
  <si>
    <t xml:space="preserve">Para a Receita, a parcela de preço sob condição suspensiva só gera fato gerador quando a condição se implementa (CTN, art. 117, I), não na assinatura do contrato (SC Cosit 96/2026). Na conta do livro, os R$ 20 milhões condicionados não entram na base no ano do closing.</t>
  </si>
  <si>
    <t xml:space="preserve">Para sucessao patrimonial em estruturas de holding, ver [[#CAPÍTULO 19 — SUCESSÃO NO EXIT E TRANSIÇÃO PÓS-AQUISIÇÃO|Capítulo 19 (SUCESSÃO NO EXIT E TRANSIÇÃO PÓS-AQUISIÇÃO)]] e a secao de holding familiar acima.</t>
  </si>
  <si>
    <t xml:space="preserve">O Cap. 19 trata da transição do fundador depois da venda, não de sucessão patrimonial. Holding familiar e doação de quotas estão no Cap. 23, abaixo. "Cross-ref." no início é rótulo de bastidor.</t>
  </si>
  <si>
    <t xml:space="preserve">"Para holding familiar e sucessão patrimonial, ver o Capítulo 23. Para liquidez antes do exit, o Capítulo 16." Apagar "Cross-ref.".</t>
  </si>
  <si>
    <t xml:space="preserve">&gt; [!warning] Combinação tesoura cambial mais tributário</t>
  </si>
  <si>
    <t xml:space="preserve">Resíduo da troca mecânica de "+" por "mais" (também em 6896, 6945, 6955 e 7880). Aqui o título fica sem sentido.</t>
  </si>
  <si>
    <t xml:space="preserve">"Câmbio e tributo no mesmo evento". Nas outras linhas, trocar "mais" por "e".</t>
  </si>
  <si>
    <t xml:space="preserve">já está constituído e operando com substância real há pelo menos 18 a 24 meses antes da primeira proposta de compra?</t>
  </si>
  <si>
    <t xml:space="preserve">A janela muda a cada seção: 12 a 36 meses (6595), 2 a 3 anos (6739, 6764), 18 a 24 meses (aqui) e 18 meses no Ritual (6818). O leitor não sabe qual prazo seguir.</t>
  </si>
  <si>
    <t xml:space="preserve">Fixar uma janela (ex.: 24 meses para holding e reorganização, 36 para mudança de residência) e repetir a mesma na abertura, na tabela, no Espelho e no Ritual.</t>
  </si>
  <si>
    <t xml:space="preserve">Lucas era o CEO e acionista fundador da própria empresa</t>
  </si>
  <si>
    <t xml:space="preserve">Marina, cofundadora que fechou a venda com Lucas (Vol. 9, linha 1572), some da cena e do capítulo. O texto fala em "empresa de Lucas".</t>
  </si>
  <si>
    <t xml:space="preserve">Pôr Marina na cena, com papel próprio no earn-out (a meta de receita é dela, que perdeu os vendedores para o produto legado), ou dizer por que ela saiu no closing.</t>
  </si>
  <si>
    <t xml:space="preserve">Complementa a Fase 16 (exit) com profundidade operacional sobre os doze a trinta e seis meses pós-deal.</t>
  </si>
  <si>
    <t xml:space="preserve">Fase 16 é Time, liderança e cultura. A fase de saída é a 20, como diz a frase seguinte (6838). Resíduo da numeração antiga.</t>
  </si>
  <si>
    <t xml:space="preserve">Corrigir para Fase 20 e fundir esta nota com o parágrafo 6838, que repete a mesma informação.</t>
  </si>
  <si>
    <t xml:space="preserve">Este capítulo trata do que vem depois: os doze a trinta e seis meses pós-aquisição.</t>
  </si>
  <si>
    <t xml:space="preserve">Lucas some após o primeiro parágrafo. O corpo (6838 a 7006) volta ao esqueleto do 5W1H ("Importa porque", quando, quem, como, métricas) e não usa a renegociação dele nas travas do Ritual.</t>
  </si>
  <si>
    <t xml:space="preserve">Costurar Lucas em três pontos: estrutura do deal (os 35% em earn-out sobre receita líquida), primeiros 100 dias (o comitê de compras) e fases emocionais (o mês 6 do congelamento). Fechar com o que ele conseguiu renegociar.</t>
  </si>
  <si>
    <t xml:space="preserve">Conecta a Fase 16 com os 12 a 36 meses seguintes ao closing (fechamento do deal).</t>
  </si>
  <si>
    <t xml:space="preserve">Mesma numeração antiga: a saída é a Fase 20. A glosa "(fechamento do deal)" troca um anglicismo por outro.</t>
  </si>
  <si>
    <t xml:space="preserve">"Liga a Fase 20 aos 12 a 36 meses depois do fechamento."</t>
  </si>
  <si>
    <t xml:space="preserve">Fundador Vendedor, Sponsor Executivo na Compradora, Líder de PMI e o Sucessor Interno (Seu Número 2)</t>
  </si>
  <si>
    <t xml:space="preserve">Este título e os de 6861, 6976 e 6986 prometem preparar o sucessor interno, mas o corpo nunca trata do número 2. Ele só aparece na pergunta 3 do Espelho (7017). PMI não é explicado.</t>
  </si>
  <si>
    <t xml:space="preserve">Incluir uma seção curta sobre o número 2 (quem escolher, quando anunciar, como negociar o papel dele no SPA) ou tirar o sucessor dos títulos.</t>
  </si>
  <si>
    <t xml:space="preserve">investment banker ou M&amp;A advisor (conduz processo, maximiza valuation) e advisor pessoal do fundador</t>
  </si>
  <si>
    <t xml:space="preserve">O capítulo empilha inglês sem necessidade: board, buyer CEO, integration lead, cash upfront, retention bonus, quick wins, peers, comp bands e o híbrido "second empreendimento" (6951, 6963).</t>
  </si>
  <si>
    <t xml:space="preserve">Traduzir por padrão (conselho, banco de investimento, responsável pela integração, pagamento à vista, bônus de retenção, segunda empresa) e manter só earn-out, closing e SPA, glosados uma vez. Em 6917, "vestidas" vira "com vesting".</t>
  </si>
  <si>
    <t xml:space="preserve">Movile para Naspers/Prosus (vários deals ao longo dos anos com iFood, Sympla, outros)</t>
  </si>
  <si>
    <t xml:space="preserve">O "para" parece resíduo da troca de "→". Mesmo assim, a Movile não foi vendida à Naspers/Prosus: a Prosus é a principal investidora da Movile, e iFood e Sympla são do grupo.</t>
  </si>
  <si>
    <t xml:space="preserve">Verificar e trocar por uma venda documentada, ou descrever o que houve, como a compra pela Prosus da fatia da Just Eat Takeaway no iFood em 2022 (a conferir). Contar ao menos um caso em parágrafo, com datas.</t>
  </si>
  <si>
    <t xml:space="preserve">E exemplos como Hi Platform para Apollo.io (exit internacional)</t>
  </si>
  <si>
    <t xml:space="preserve">Não há registro conhecido de aquisição da Hi Platform pela Apollo.io. Citar venda inexistente de empresa real é o tipo de erro que desacredita o capítulo.</t>
  </si>
  <si>
    <t xml:space="preserve">Verificar. Sem fonte, cortar. A frase seguinte ("founders que pivotaram para thought leadership") também é vaga e pode sair.</t>
  </si>
  <si>
    <t xml:space="preserve">Não achei registro de venda da Hi Platform à Apollo.io. A reportagem aberta, de junho de 2019, trata a empresa como independente.</t>
  </si>
  <si>
    <t xml:space="preserve">https://www.mobiletime.com.br/?p=599157</t>
  </si>
  <si>
    <t xml:space="preserve">Cem-day check-in formal?</t>
  </si>
  <si>
    <t xml:space="preserve">Troca mecânica de número dentro de expressão inglesa ("100-day" virou "Cem-day"). O checklist (7000 a 7006) é quase todo em inglês: "Preserving what works comunicado?".</t>
  </si>
  <si>
    <t xml:space="preserve">"Revisão formal dos cem dias feita?" e traduzir o checklist inteiro.</t>
  </si>
  <si>
    <t xml:space="preserve">Numeração antiga. Quem remete a este capítulo é a Fase 20 (linha 2011). A Fase 16 (Time) não o cita.</t>
  </si>
  <si>
    <t xml:space="preserve">Trocar por "Fase 20" ou apagar o quadro.</t>
  </si>
  <si>
    <t xml:space="preserve">RETENÇÃO DE TALENTOS APÓS M&amp;A: O QUE MUDA E O QUE SE PERDE</t>
  </si>
  <si>
    <t xml:space="preserve">Três capítulos do Vol. 9 (17, 20 e 21) não têm arquétipo. O 20 vem logo depois de Lucas virar diretor de unidade (9:6827) e perde a continuação natural.</t>
  </si>
  <si>
    <t xml:space="preserve">Abrir o Cap. 20 com os dois engenheiros que a compradora transferiu em 9:6827 pedindo demissão, e Lucas negociando a retenção do resto do time.</t>
  </si>
  <si>
    <t xml:space="preserve">o problema mais subestimado do M&amp;A (mergers and acquisitions, ou fusões e aquisições)</t>
  </si>
  <si>
    <t xml:space="preserve">Glosa de M&amp;A no vigésimo capítulo do Vol. 9. O trecho repete glosas automáticas: valuation e due diligence (7051), exit (6838, 7275), earnout (6838), deals (6844), first-time founders (7840).</t>
  </si>
  <si>
    <t xml:space="preserve">Glosar só na primeira ocorrência do volume ou deixar para o glossário.</t>
  </si>
  <si>
    <t xml:space="preserve">Estudos mostram, com consistência, que 70 a 75% dos gestores-chave de uma empresa adquirida saem nos primeiros dois a três anos.</t>
  </si>
  <si>
    <t xml:space="preserve">Sem fonte, e o título (7049) troca o dado por outro ("70% das aquisições destroem valor"). São números diferentes fundidos em um.</t>
  </si>
  <si>
    <t xml:space="preserve">Citar o estudo de saída de executivos após aquisições (ex.: trabalhos de Jeffrey Krug, a conferir) e separar do índice de fracasso de M&amp;A no título.</t>
  </si>
  <si>
    <t xml:space="preserve">Funcionários sênior que têm aceleração double-trigger (change of control + demissão sem causa) recebem suas opções no momento da aquisição</t>
  </si>
  <si>
    <t xml:space="preserve">Descreve o single-trigger. No double-trigger, a aceleração só ocorre se, depois da venda, a pessoa for demitida sem justa causa. Contradiz o Espelho (7235) e contamina a matriz (7160).</t>
  </si>
  <si>
    <t xml:space="preserve">"Quem tem aceleração single-trigger recebe tudo no closing e fica livre para sair. O double-trigger existe para evitar isso." Na matriz, trocar o critério por "Recebe tudo no closing (single-trigger ou vesting completo)?".</t>
  </si>
  <si>
    <t xml:space="preserve">A Coreografia das Primeiras 72 Horas e 90 Dias: Conversas Individuais com os 20% Críticos Antes do Anúncio Geral</t>
  </si>
  <si>
    <t xml:space="preserve">O corpo põe as conversas depois do anúncio (semanas 1 a 4) e fala em 20 a 30 pessoas, não 20%. As 72 horas não aparecem. O plano repete as seções 3 e 4 do Cap. 19 (6903 a 6920).</t>
  </si>
  <si>
    <t xml:space="preserve">Decidir se as conversas vêm antes ou depois do anúncio e ajustar título e cronograma. Deixar o plano de cem dias num capítulo só e, no outro, remeter e acrescentar o que é próprio da retenção.</t>
  </si>
  <si>
    <t xml:space="preserve">Comunicar simultaneamente aos funcionários e ao mercado (ou antes — nunca depois)</t>
  </si>
  <si>
    <t xml:space="preserve">Em companhia aberta, avisar funcionários antes do fato relevante fere a regra de divulgação da CVM (Resolução 44) e cria risco de uso de informação privilegiada.</t>
  </si>
  <si>
    <t xml:space="preserve">Acrescentar: "Em companhia aberta, o fato relevante vem antes ou junto. Nunca depois de o time saber."</t>
  </si>
  <si>
    <t xml:space="preserve">Numeração antiga. Nenhuma fase cita este capítulo hoje (as remissões vêm de capítulos dos Vols. 6 e 7). A Fase 16 é Time, liderança e cultura.</t>
  </si>
  <si>
    <t xml:space="preserve">Apagar o quadro ou trocar por "Fase 20".</t>
  </si>
  <si>
    <t xml:space="preserve">Deixar os Primeiros Funcionários Sem Liquidez no Fechamento ouForçar Migração Imediata de Ferramentas e Cargos no Dia 1</t>
  </si>
  <si>
    <t xml:space="preserve">Palavras coladas no título ("ouForçar"). E a lista abaixo não trata nem de liquidez dos primeiros funcionários nem de migração de ferramentas.</t>
  </si>
  <si>
    <t xml:space="preserve">"Os cinco erros que esvaziam o time depois da venda", ou manter o título corrigido e incluir os dois erros que ele anuncia.</t>
  </si>
  <si>
    <t xml:space="preserve">Cada dia de silêncio após o rumor de aquisição circulou internamente é um dia de atrito.</t>
  </si>
  <si>
    <t xml:space="preserve">Frase partida: "após o rumor ... circulou".</t>
  </si>
  <si>
    <t xml:space="preserve">"Cada dia de silêncio depois que o rumor circula é um dia de atrito."</t>
  </si>
  <si>
    <t xml:space="preserve">Gestores sênior recebem atenção; ICs críticos são esquecidos</t>
  </si>
  <si>
    <t xml:space="preserve">"ICs" sem explicação, o leitor não vai entender. "Sênior" no plural pede "seniores".</t>
  </si>
  <si>
    <t xml:space="preserve">"Gestores seniores recebem atenção. Os contribuidores individuais críticos, que não gerenciam ninguém mas guardam o conhecimento do produto, são esquecidos."</t>
  </si>
  <si>
    <t xml:space="preserve">elas morrem de uma doença progressiva em cinco estágios que começa exatamente no auge do sucesso</t>
  </si>
  <si>
    <t xml:space="preserve">Collins abre o capítulo e dá nome ao Espelho (7789), mas nenhuma autópsia usa os cinco estágios. "Negação do Risco e dos Dados Perigosos" traduz mal "Denial of Risk and Peril".</t>
  </si>
  <si>
    <t xml:space="preserve">Classificar cada colapso num estágio de Collins (123 Milhas no 3, negação de risco, por exemplo) ou cortar a referência. Corrigir para "Negação de Riscos e Perigos".</t>
  </si>
  <si>
    <t xml:space="preserve">BH cataloga casos individuais brasileiros em profundidade. Para a leitura por PADRAO transversal de fracasso (sete padroes destilados dos casos)</t>
  </si>
  <si>
    <t xml:space="preserve">"BH" é código interno de bastidor (o Vol. 2 tem o par "AI lista PADROES"). O quadro perdeu os acentos e repete a nota 7261 e o parágrafo 7269: três remissões ao mesmo capítulo em doze linhas.</t>
  </si>
  <si>
    <t xml:space="preserve">Apagar o quadro 7257 e 7258 e deixar uma única remissão ao Vol. 2, Cap. 4, dentro da nota de integridade.</t>
  </si>
  <si>
    <t xml:space="preserve">Cada caso está estruturado em cinco seções. Contexto, quando, quem, mercado, tese original. Trajetória, marcos, números, eventos-chave.</t>
  </si>
  <si>
    <t xml:space="preserve">Dois-pontos trocados por vírgula na substituição mecânica, e a frase vira lista sem sentido. O mesmo resíduo aparece em 7261 ("Base, material público"), 7271, 7683, 7823 e 8109.</t>
  </si>
  <si>
    <t xml:space="preserve">"Cada caso tem cinco partes: contexto (quando, quem, mercado, tese), trajetória (marcos e números), diagnóstico, contrafactuais e o que levar para a sua empresa."</t>
  </si>
  <si>
    <t xml:space="preserve">**2011**: negociação com Groupon culmina em aquisição de ~US$ 300M em ações do Groupon pós-IPO.</t>
  </si>
  <si>
    <t xml:space="preserve">Pelo registro público, o Groupon tentou e não comprou o Peixe Urbano, vendido ao Baidu em 2014 (não 2016, como em 7296). Diagnóstico, contrafactuais e lições dependem dessa compra.</t>
  </si>
  <si>
    <t xml:space="preserve">Verificar e refazer a autópsia: captação, guerra de compras coletivas com o Groupon, queda de retenção dos lojistas, venda ao Baidu e o que veio depois. Trocar as lições sobre pagamento em ações por outra apoiada nos fatos.</t>
  </si>
  <si>
    <t xml:space="preserve">O Groupon nunca comprou o Peixe Urbano, foi concorrente. O Baidu assumiu o controle em 9 de outubro de 2014 e, no fim de 2017, vendeu a fatia ao fundo Mountain Nazca, que fundiu Groupon Brasil e Peixe Urbano.</t>
  </si>
  <si>
    <t xml:space="preserve">https://exame.com/pme/de-groupon-para-meituan-apos-onda-de-descontos-como-nada-o-peixe-urbano</t>
  </si>
  <si>
    <t xml:space="preserve">**Lições transferíveis:**</t>
  </si>
  <si>
    <t xml:space="preserve">Cabeçalho pedagógico que o autor já pediu para cortar, repetido nos doze casos e sempre seguido de cinco itens numerados com negrito.</t>
  </si>
  <si>
    <t xml:space="preserve">Fechar cada autópsia com dois ou três parágrafos em prosa e variar a entrada, ou usar um só rótulo neutro ("Para a sua empresa").</t>
  </si>
  <si>
    <t xml:space="preserve">O Suicídio de Financiar Entregas Presentes Com Vendas Futuras Sem Hedge (Esquema Ponzi Operacional)</t>
  </si>
  <si>
    <t xml:space="preserve">Rótulo criminal no título para empresa real e sócios identificáveis, quando o diagnóstico (7367) diz "sem necessariamente intenção de fraude" e a nota (7261) promete não especular. Risco jurídico.</t>
  </si>
  <si>
    <t xml:space="preserve">"123 Milhas: vender hoje o que só se entrega em 18 meses". Descrever o mecanismo sem rótulo de crime e citar as fontes (processo de recuperação judicial, CPI, reportagens).</t>
  </si>
  <si>
    <t xml:space="preserve">O mecanismo de vender hoje e entregar depois procede, mas os fatos pedem ajuste. Os sócios são Ramiro e Augusto Júlio Soares Madureira, a linha promocional foi suspensa em 18 de agosto de 2023 e o pedido de recuperação, com R$ 2,3 bilhões em dívidas, saiu em 29 de agosto de 2023 em Belo Horizonte.</t>
  </si>
  <si>
    <t xml:space="preserve">https://www.baguete.com.br/noticias/123milhas-pede-recuperacao-judicial</t>
  </si>
  <si>
    <t xml:space="preserve">123 Milhas foi fundada em 2013 por Ramiro Madeira em Belo Horizonte.</t>
  </si>
  <si>
    <t xml:space="preserve">O sobrenome dos sócios é Madureira (a conferir), assim como o ano. Falta o essencial do modelo, a compra de milhas de pessoas físicas. A recuperação (7363) foi pedida em agosto de 2023.</t>
  </si>
  <si>
    <t xml:space="preserve">Conferir nomes e datas e incluir o modelo: "comprava milhas de pessoas físicas e vendia passagens e pacotes de data flexível". Atualizar o status da recuperação judicial até 2026.</t>
  </si>
  <si>
    <t xml:space="preserve">Os sócios da 123 Milhas, de Belo Horizonte, são os irmãos Ramiro Júlio Soares Madureira e Augusto Júlio Soares Madureira. A recuperação judicial foi pedida no fim de agosto de 2023 e seguia em curso em fevereiro de 2026, com assembleia de credores prevista para o segundo semestre.</t>
  </si>
  <si>
    <t xml:space="preserve">https://www.infomoney.com.br/minhas-financas/socio-da-123-milhas-diz-que-modelo-de-negocio-era-equivocado-e-pede-desculpas/ | https://economicnewsbrasil.com.br/2026/02/14/recuperacao-judicial-123-milhas-proposta-direta/</t>
  </si>
  <si>
    <t xml:space="preserve">**Setembro 2020**: IPO na B3 a R$ 13,50/ação. Captação de ~R$ 700M.</t>
  </si>
  <si>
    <t xml:space="preserve">A Hi Technologies (Hilab), de Curitiba, não consta como listada na B3. IPO, queda, investigações e processos parecem inventados ou de outra empresa. Imputá-los a empresa real é risco jurídico.</t>
  </si>
  <si>
    <t xml:space="preserve">Verificar. Se não se confirmar, retirar a autópsia e o caso das tabelas (7602, 7747, 7764) ou trocar por um IPO real da janela 2020 e 2021, com fontes. O título (tecnologia que não escala) também não conversa com o corpo.</t>
  </si>
  <si>
    <t xml:space="preserve">A Hi Technologies, hoje Hilab, é startup de Curitiba fundada em 2004 e nunca abriu capital na B3. Em novembro de 2020 negociava Série C e em junho de 2023 recebeu aporte privado da EB Capital.</t>
  </si>
  <si>
    <t xml:space="preserve">https://www.infomoney.com.br/?p=1551005</t>
  </si>
  <si>
    <t xml:space="preserve">parte do controle do trio 3G Capital (Lemann, Telles, Sicupira) desde 1982</t>
  </si>
  <si>
    <t xml:space="preserve">O trio controla desde 1982, mas a 3G Capital nasceu em 2004. Os números oscilam: R$ 25 bilhões no título, "R$ 40+ bilhões" de inconsistências (7421) e de valor de mercado perdido (7440).</t>
  </si>
  <si>
    <t xml:space="preserve">"acionistas de referência (Lemann, Telles e Sicupira) desde 1982". Separar fraude contábil (cerca de R$ 25 bilhões), dívida no pedido de recuperação e valor de mercado perdido, cada um com fonte.</t>
  </si>
  <si>
    <t xml:space="preserve">**2020-2021**: adquirida por DXC Technology (gigante global de serviços). Valor não-divulgado, estimativas apontam para múltiplos saudáveis sobre receita.</t>
  </si>
  <si>
    <t xml:space="preserve">Fundador ("Andre Castellar e outros"), cidade e comprador vêm sem fonte e podem ser inventados. O caso de sucesso está no grupo errado (Risco de Plataforma) e troca "Autópsia" por "Caso".</t>
  </si>
  <si>
    <t xml:space="preserve">Verificar. Sem fonte, trocar por um caso de bootstrap com venda documentada. Mover as vitórias para o Grupo 3 e padronizar os títulos dos doze casos.</t>
  </si>
  <si>
    <t xml:space="preserve">Enjoei foi fundada em 2009 por Tiê Tavares e Ana Luiza McLaren.</t>
  </si>
  <si>
    <t xml:space="preserve">O cofundador e CEO é Tiê Lima (a conferir). Outros dados do capítulo pedem checagem: fusão Easy Taxi e Cabify em 2016 (7329, a de 2016 foi com a Tappsi) e Kekanto fundada em 2008 (7454).</t>
  </si>
  <si>
    <t xml:space="preserve">Conferir os três pontos e dar fonte para cada cotação e captação do Enjoei (7527 a 7529).</t>
  </si>
  <si>
    <t xml:space="preserve">O Enjoei foi fundado em 2009 por Ana Luiza McLaren e Tiê Lima, que é o CEO. O IPO foi precificado a R$ 10,25 em 6/11/2020 e a ação estreou em 9/11/2020 em queda, perto de R$ 9,44.</t>
  </si>
  <si>
    <t xml:space="preserve">https://www.suno.com.br/noticias/ipo-enjoei-enju3-estreia-b3-queda/amp/ | https://tecnoblog.net/noticias/cabify-rival-uber-99-deixa-brasil/</t>
  </si>
  <si>
    <t xml:space="preserve">Apesar do pivot bem-sucedido para logística em 2013</t>
  </si>
  <si>
    <t xml:space="preserve">A trajetória do mesmo caso (7559) põe o pivô para e-commerce em 2018 e 2019. Em 2013 a Loggi nascia. O texto alterna "pivot" e "pivô".</t>
  </si>
  <si>
    <t xml:space="preserve">Unificar a data com o Vol. 4, Cap. 16, e usar "pivô".</t>
  </si>
  <si>
    <t xml:space="preserve">| 5. Mudança estrutural ignorada | Kekanto, reviews locais | [[IGNICAO-Vol-6-Receita-e-Pessoas#FASE 16 — TIME, LIDERANÇA EXECUTIVA E CULTURA EM ESCALA|Fase 16 (Vol. 6)]]-15 |</t>
  </si>
  <si>
    <t xml:space="preserve">Coluna de fases corrompida na tabela toda ("]]-6", "]]-12", "]]-15") e mapeamento errado: featurização e expansão geográfica apontam para a Fase 16 (Time). O mapa de 7586 está fora de lugar.</t>
  </si>
  <si>
    <t xml:space="preserve">Refazer a coluna com uma fase por padrão que faça sentido (ex.: padrão 5 na Fase 19, padrão 6 na Fase 15). Mover mapa e tabela para logo depois de 7279 e tirar do gráfico os casos de sucesso, que não têm "impacto do fracasso".</t>
  </si>
  <si>
    <t xml:space="preserve">**2022**: Rappi reduziu operação BR substancialmente, iFood consolidou liderança.</t>
  </si>
  <si>
    <t xml:space="preserve">Quem saiu do delivery de restaurantes no Brasil em 2022 foi a Uber Eats. A Rappi ficou. O caso para em 2025 e ignora a nova disputa anunciada naquele ano (Keeta e 99Food, a conferir).</t>
  </si>
  <si>
    <t xml:space="preserve">Corrigir o concorrente, atualizar a trajetória até 2026 e trocar o título: "iFood: como defender a liderança com capital paciente".</t>
  </si>
  <si>
    <t xml:space="preserve">Ebanx esta neste grupo por trajetoria de crescimento e exit potencial, mas o proprio texto descreve IPO adiado, demissoes e processos de exit em avaliacao.</t>
  </si>
  <si>
    <t xml:space="preserve">Nota de revisão que vazou para o leitor ("o próprio texto descreve", "mantido aqui"), sem acentos. Expõe a dúvida editorial em vez de resolvê-la.</t>
  </si>
  <si>
    <t xml:space="preserve">Apagar o quadro. Se for o caso, dizer numa frase do corpo: "Ebanx está entre as vitórias pela relevância que construiu, mesmo com o IPO adiado."</t>
  </si>
  <si>
    <t xml:space="preserve">Esses casos ainda estao se desenvolvendo e merecem post-mortem completo apenas quando o ciclo fechar. Aqui ficam como observacao em curso.</t>
  </si>
  <si>
    <t xml:space="preserve">O Grupo 4 inteiro (7721 a 7735) perdeu a acentuação ("estao", "Padrao", "NAO e") e tem erro de grafia ("reduzio"). Mistura "Serie B" e "Series E".</t>
  </si>
  <si>
    <t xml:space="preserve">Restaurar acentos, corrigir para "reduziu" e padronizar "Série B" e "Série E".</t>
  </si>
  <si>
    <t xml:space="preserve">**Liv Up**, captou cerca de R$ 220 mi em multiplos rounds (Kaszek, Monashees) e foi adquirida em 2024 pelo grupo CD&amp;R.</t>
  </si>
  <si>
    <t xml:space="preserve">Comprador improvável e sem fonte: a CD&amp;R é gestora americana de private equity de grande porte. O Vol. 2 (linha 8022) fala da venda de 2024 sem nomear comprador.</t>
  </si>
  <si>
    <t xml:space="preserve">Verificar comprador e valor captado. Sem fonte, escrever como o Vol. 2: "vendida em 2024 por valor abaixo da última rodada".</t>
  </si>
  <si>
    <t xml:space="preserve">Não achei registro da venda à CD&amp;R. A Série D somou R$ 265 milhões com a extensão de 2022, liderada pela Lofoten e com Kaszek, ThornTree, Globo Ventures e Minerva Foods.</t>
  </si>
  <si>
    <t xml:space="preserve">https://startupi.com.br/?p=222341</t>
  </si>
  <si>
    <t xml:space="preserve">**C2 Ventures**, reduzio significativamente operacoes em 2023-2024 sem comunicado publico de encerramento.</t>
  </si>
  <si>
    <t xml:space="preserve">Afirmação sobre fundo real sem fonte, que aqui aparece como se fosse empresa (o Vol. 2 diz que é fundo). Dizer que alguém encolheu "sem comunicado" exige prova.</t>
  </si>
  <si>
    <t xml:space="preserve">Verificar. Sem fonte, cortar. Se ficar, explicar que é fundo e citar a origem da informação.</t>
  </si>
  <si>
    <t xml:space="preserve">Uber e Google não eram "concorrentes diretos", redefiniram categorias.</t>
  </si>
  <si>
    <t xml:space="preserve">A mesma antítese aparece três vezes no capítulo (7334, 7345, 7745), e o "não é X, é Y" se repete em 7253, 7431, 7435, 7504, 7507 e 7751.</t>
  </si>
  <si>
    <t xml:space="preserve">Dizer uma vez, no caso Easy Taxi, e nas outras afirmar direto: "Uber e Google mudaram a categoria."</t>
  </si>
  <si>
    <t xml:space="preserve">&gt; Referenciado em: Fase 3, Fase 15.</t>
  </si>
  <si>
    <t xml:space="preserve">Numeração antiga. Quem remete a este capítulo é a Fase 4, Descoberta do problema (Vol. 2, linha 514). Nenhuma Fase 15 o cita.</t>
  </si>
  <si>
    <t xml:space="preserve">Trocar por "Fase 4" ou apagar o quadro.</t>
  </si>
  <si>
    <t xml:space="preserve">CAPÍTULO 22</t>
  </si>
  <si>
    <t xml:space="preserve">Dezoito meses depois de vender sua primeira startup com sucesso e cumprir o período de transição</t>
  </si>
  <si>
    <t xml:space="preserve">No Cap. 19, Lucas tem earn-out de três anos sobre 35% do preço e não sai. Dezoito meses depois da venda ele ainda estaria no earn-out. Marina, de novo, não aparece.</t>
  </si>
  <si>
    <t xml:space="preserve">"Quatro anos depois da venda, já fora do earn-out..." ou contar que ele negociou a saída antecipada. Dizer o que Marina fez.</t>
  </si>
  <si>
    <t xml:space="preserve">&gt; Este capítulo trata especificamente do fundador que ja vendeu, fechou ou saiu de empresa anterior. Trilha de leitura adjacente,</t>
  </si>
  <si>
    <t xml:space="preserve">Quadro sem acentos ("Posicao", "ja", "padroes", "recomeco"), com vírgula no lugar de dois-pontos e frase quebrada: "padroes que second-time tendem a evitar".</t>
  </si>
  <si>
    <t xml:space="preserve">Restaurar acentos e escrever: "Leituras próximas:" e "padrões que quem empreende de novo costuma evitar, mas às vezes repete".</t>
  </si>
  <si>
    <t xml:space="preserve">A dinâmica de empreender pela segunda vez. Diferente da primeira porque o fundador tem recursos, rede, cicatrizes, e armadilhas próprias.</t>
  </si>
  <si>
    <t xml:space="preserve">Depois da cena de Lucas, o corpo (7832 a 7898) é esqueleto de fragmentos sem verbo, sem caso e sem número. Lucas some. É o maior contraste do trecho entre abertura narrativa e miolo de anotação.</t>
  </si>
  <si>
    <t xml:space="preserve">Reescrever 7832 a 7867 em prosa com Lucas como fio: cada vantagem ao lado do atalho que ele tomou (R$ 20 milhões, 25 engenheiros, 14 meses em segredo) e do que custou.</t>
  </si>
  <si>
    <t xml:space="preserve">Second-time founders (fundadores em segunda empreitada) têm taxa de sucesso maior em média. Mas não automática.</t>
  </si>
  <si>
    <t xml:space="preserve">Dado sem fonte, num capítulo sem nenhum caso brasileiro.</t>
  </si>
  <si>
    <t xml:space="preserve">Citar Gompers, Kovner, Lerner e Scharfstein (2010): cerca de 30% de sucesso para quem já acertou antes, contra 18% de estreantes (a conferir). E contar um caso nacional, como os fundadores da 99 com Yellow e Grow (a conferir).</t>
  </si>
  <si>
    <t xml:space="preserve">Same story from zero.</t>
  </si>
  <si>
    <t xml:space="preserve">Frase em inglês solta no meio do aviso, de sentido opaco.</t>
  </si>
  <si>
    <t xml:space="preserve">"E a história recomeça do zero." Ou cortar.</t>
  </si>
  <si>
    <t xml:space="preserve">&gt; ### RECOMENDAÇÕES</t>
  </si>
  <si>
    <t xml:space="preserve">O título e a recomendação 1 ficaram dentro do callout de aviso. As recomendações 2 a 7 saem do bloco. A formatação quebrou.</t>
  </si>
  <si>
    <t xml:space="preserve">Fechar o callout em 7867 e abrir "Recomendações" como seção normal, com os sete itens juntos.</t>
  </si>
  <si>
    <t xml:space="preserve">Se veterano, mais novato, formalizar equity significantly unequal (reflete experiência trazida).</t>
  </si>
  <si>
    <t xml:space="preserve">Frase corrompida: "+" virou "mais" e sobrou inglês no meio. Ainda contradiz o título do item ("Cofundador com peso similar").</t>
  </si>
  <si>
    <t xml:space="preserve">"Se um sócio é veterano e o outro estreante, formalize uma divisão desigual que reflita o que cada um traz e alinhe o jeito de trabalhar."</t>
  </si>
  <si>
    <t xml:space="preserve">Even more importante que primeira vez. Veterano com tudo nas mãos sem contrapeso, igual a decisões ruins.</t>
  </si>
  <si>
    <t xml:space="preserve">Inglês misturado ("Even more") e "=" trocado por "igual a". A frase perde a gramática.</t>
  </si>
  <si>
    <t xml:space="preserve">"Mais importante ainda que na primeira empresa: veterano sem contrapeso decide mal."</t>
  </si>
  <si>
    <t xml:space="preserve">Vesting next empresa. Quatro anos. Cliff um ano.</t>
  </si>
  <si>
    <t xml:space="preserve">Tradução pela metade ("next empresa") e telegrama.</t>
  </si>
  <si>
    <t xml:space="preserve">"Na nova empresa, vesting de quatro anos com cliff de um ano, mesmo para quem já teve sucesso."</t>
  </si>
  <si>
    <t xml:space="preserve">&gt; Referenciado em: Fase 0, Fase 15.</t>
  </si>
  <si>
    <t xml:space="preserve">A Fase 0 confere. A outra remissão vem da Fase 19, Reinvenção e segunda curva (linha 1564), não da 15. Numeração antiga.</t>
  </si>
  <si>
    <t xml:space="preserve">Trocar por "Fase 0, Fase 19" ou apagar o quadro.</t>
  </si>
  <si>
    <t xml:space="preserve">Você Ainda Tem Fome Para Comer Vidro porMais Sete Anos ou Só Quer o Status de Ser CEO de Novo?</t>
  </si>
  <si>
    <t xml:space="preserve">Palavras coladas no título do Espelho ("porMais").</t>
  </si>
  <si>
    <t xml:space="preserve">"por Mais Sete Anos".</t>
  </si>
  <si>
    <t xml:space="preserve">CAPÍTULO 23</t>
  </si>
  <si>
    <t xml:space="preserve">sua empresa detinha 100% do *cap table* nas mãos da família e dos diretores-chave (via *Phantom Shares*)</t>
  </si>
  <si>
    <t xml:space="preserve">Ignora os 180 investidores do crowdfunding (5:8433) e o amigo médico de 8:1103. E Phantom Shares não entram no cap table: são direito contratual pago em dinheiro.</t>
  </si>
  <si>
    <t xml:space="preserve">"o controle seguia com a família, os investidores do crowdfunding tinham fatia minoritária via SPE e os diretores-chave estavam alinhados por Phantom Shares, que pagam em dinheiro sem entrar no cap table".</t>
  </si>
  <si>
    <t xml:space="preserve">Phantom shares não são participação e não entram no cap table. A frase confunde o leitor sobre o instrumento que a seção 1.2 recomenda.</t>
  </si>
  <si>
    <t xml:space="preserve">"100% do capital com a família, e os diretores-chave com phantom shares, que dão direito econômico sem quotas".</t>
  </si>
  <si>
    <t xml:space="preserve">Os 85% do fundador pingam **R$ 7,2 milhões por ano em caixa** (mais de **3x a renda anual** que ele teria vendendo a empresa!)</t>
  </si>
  <si>
    <t xml:space="preserve">A conta desconta IR na venda (7947) e trata dividendos como isentos. Desde 2026 (Lei 15.270/2025, a conferir), dividendo acima de R$ 50 mil por mês de uma empresa tem retenção de 10%.</t>
  </si>
  <si>
    <t xml:space="preserve">Refazer com a retenção (R$ 7,2 milhões viram cerca de R$ 6,5 milhões, perto de 2,9x) e explicar o redutor da tributação mínima, que pode devolver parte conforme a carga efetiva da empresa. Ajustar também 7924 e 8019.</t>
  </si>
  <si>
    <t xml:space="preserve">Desde 2026 (Lei 15.270/2025), dividendos acima de R$ 50 mil por mês de uma mesma empresa a pessoa física têm retenção de 10% sobre o total. Os R$ 7,2 milhões viram cerca de R$ 6,5 milhões após a retenção, perto de 2,9 vezes a renda da venda, antes do ajuste anual com redutor.</t>
  </si>
  <si>
    <t xml:space="preserve">Se a empresa gera R$ 10M de dividendos, um CEO com 5% recebe R$ 500 mil/ano direto do resultado, pensando exatamente como dono.</t>
  </si>
  <si>
    <t xml:space="preserve">Pago a empregado, phantom dividend tende a ser tratado como remuneração (IR até 27,5%, INSS e reflexos trabalhistas), salvo se feito como PLR (Lei 10.101/2000) ou com quotas reais. O texto não avisa.</t>
  </si>
  <si>
    <t xml:space="preserve">Acrescentar a ressalva e remeter ao Vol. 6, Cap. 16: "Sem quotas, o valor é salário para o fisco. As saídas são PLR com acordo ou quotas preferenciais com vesting."</t>
  </si>
  <si>
    <t xml:space="preserve">blindando o dinheiro contra bloqueios judiciais (Sisbajud) no CNPJ operacional</t>
  </si>
  <si>
    <t xml:space="preserve">Distribuir caixa, e não lucro apurado, pode ser lucro fictício (CC, art. 1.009) e é vedado com débito federal sem garantia (Lei 4.357/64, art. 32). Esvaziar a operacional favorece desconsideração.</t>
  </si>
  <si>
    <t xml:space="preserve">"distribui o lucro apurado em balanço intermediário, se não houver débito fiscal em aberto". Tirar "blindando contra bloqueios judiciais" ou ressalvar com advogado.</t>
  </si>
  <si>
    <t xml:space="preserve">Subir dividendos para a holding tira o caixa da conta da operacional, mas só vale com lucro apurado. Com débito não garantido com a União, distribuir lucro é vedado e gera multa de 50% (art. 32 da Lei 4.357/64).</t>
  </si>
  <si>
    <t xml:space="preserve">https://emporiododireito.com.br/leitura/empresa-com-debito-tributario-pode-distribuir-lucro</t>
  </si>
  <si>
    <t xml:space="preserve">Estacione 100% do capital em liquidez soberana máxima (**Tesouro Selic / IPCA+** no Brasil e **US Treasury Bills** nos EUA)</t>
  </si>
  <si>
    <t xml:space="preserve">Tesouro IPCA+ oscila com marcação a mercado e não é liquidez máxima. O prazo da quarentena muda: seis meses no Cap. 19 (6945), 12 aqui e "6 a 12" no Espelho (8064).</t>
  </si>
  <si>
    <t xml:space="preserve">Limitar a "Tesouro Selic e T-Bills" e fixar 12 meses nos três lugares.</t>
  </si>
  <si>
    <t xml:space="preserve">na Holding no **Lucro Presumido** a locação paga **11,33% a 14,53%** de tributos federais</t>
  </si>
  <si>
    <t xml:space="preserve">A comparação com os 27,5% da PF ignora o custo de levar o aluguel ao sócio (dividendo tributado acima de R$ 50 mil por mês desde 2026) e a alta da presunção (LC 224/2025, a conferir).</t>
  </si>
  <si>
    <t xml:space="preserve">Acrescentar a linha "e para o dinheiro chegar à PF", com a retenção de 10% e a regra de presunção vigente em 2026, e refazer a vantagem.</t>
  </si>
  <si>
    <t xml:space="preserve">(&gt; 50% da receita nos 2 anos anteriores ou 3 anos seguintes)</t>
  </si>
  <si>
    <t xml:space="preserve">O CTN (art. 37) fala em 2 anos anteriores e 2 seguintes, ou 3 seguintes para empresa nova. Integralizar pelo valor histórico não impede o município de cobrar ITBI sobre a diferença.</t>
  </si>
  <si>
    <t xml:space="preserve">Corrigir a regra e avisar: "vários municípios cobram ITBI sobre a diferença entre valor venal e valor integralizado depois do Tema 796. Confirme a prática do seu município antes."</t>
  </si>
  <si>
    <t xml:space="preserve">(*US Situs Assets*, como ações da NYSE/Nasdaq ou T-Bills)</t>
  </si>
  <si>
    <t xml:space="preserve">Títulos do Tesouro americano em mãos de não residente costumam ficar fora do estate tax (regra de portfolio interest, a conferir). E T-Bills não pagam cupom, ao contrário do que diz a tabela (8001).</t>
  </si>
  <si>
    <t xml:space="preserve">Tirar T-Bills do exemplo de ativo exposto e corrigir 8001: "os cupons das NTN-B e o rendimento dos T-Bills".</t>
  </si>
  <si>
    <t xml:space="preserve">manter **isenta a variação cambial do capital social investido**</t>
  </si>
  <si>
    <t xml:space="preserve">Pela Lei 14.754/2023, a variação cambial do principal entra no ganho quando o capital volta ou a participação é vendida (a conferir). O Cap. 18 (6705) descreve a mesma lei de outro modo.</t>
  </si>
  <si>
    <t xml:space="preserve">Verificar e alinhar os dois capítulos numa só explicação da lei: o efeito no exit fica no Cap. 18 e a gestão do patrimônio aqui, com remissão entre eles.</t>
  </si>
  <si>
    <t xml:space="preserve">no falecimento, o usufruto se extingue automaticamente na Junta Comercial sem inventário das quotas</t>
  </si>
  <si>
    <t xml:space="preserve">Omite o ITCMD da doação (e, em alguns estados, na extinção do usufruto), a legítima, a colação e a justa causa das cláusulas restritivas (CC, art. 1.848). Os trusts (8031) têm o mesmo silêncio.</t>
  </si>
  <si>
    <t xml:space="preserve">Acrescentar um parágrafo de riscos: ITCMD na doação, regra do seu estado para o usufruto, respeito à legítima e dispensa de colação. Citar o inventário extrajudicial com herdeiro menor (CNJ, Res. 571/2024, a conferir).</t>
  </si>
  <si>
    <t xml:space="preserve">(atingindo a alíquota máxima de **8%** para grandes patrimônios, inclusive em estados que antes aplicavam alíquota fixa de 4%</t>
  </si>
  <si>
    <t xml:space="preserve">A EC 132 obrigou a progressividade, mas cada estado escolhe a escala até o teto de 8%. Nem todos chegaram a 8%. Faltam o STF sobre ITCMD em VGBL (Tema 1.214) e a regulação de 2026 (a conferir).</t>
  </si>
  <si>
    <t xml:space="preserve">"A EC 132 obriga os estados a adotar alíquotas progressivas, até o teto de 8%. A escala varia por estado. Consulte a lei do seu." Atualizar o VGBL com a decisão do STF e a regulamentação.</t>
  </si>
  <si>
    <t xml:space="preserve">EPÍLOGO</t>
  </si>
  <si>
    <t xml:space="preserve"># ENCERRAMENTO DA JORNADA EMPREENDEDORA</t>
  </si>
  <si>
    <t xml:space="preserve">Título de nível 1 no meio do volume, seguido de subtítulo que repete o nome (8077) e de uma frase só para anunciar o Epílogo.</t>
  </si>
  <si>
    <t xml:space="preserve">Apagar 8075 a 8079 e deixar o Epílogo abrir sozinho.</t>
  </si>
  <si>
    <t xml:space="preserve">eles eram dois engenheiros com uma hipótese rabiscada no caderno</t>
  </si>
  <si>
    <t xml:space="preserve">Marina é "comercial nata" (1:80) e corrige o engenheiro Lucas em vinte cenas. O fecho da coleção erra a premissa da dupla.</t>
  </si>
  <si>
    <t xml:space="preserve">"eles eram um engenheiro e uma vendedora com uma hipótese rabiscada no caderno".</t>
  </si>
  <si>
    <t xml:space="preserve">vimos um casal atravessar o inverno mais duro de liquidez</t>
  </si>
  <si>
    <t xml:space="preserve">Rafael e Bia nunca foram apresentados como casal (1:83, 1:5573) e a bíblia os põe em cidades diferentes. O fecho da coleção cria um fato novo.</t>
  </si>
  <si>
    <t xml:space="preserve">"vimos dois sócios atravessarem o inverno mais duro de liquidez".</t>
  </si>
  <si>
    <t xml:space="preserve">ela carregava nas costas o peso solitário de cada plantão e de cada boleto da primeira clínica</t>
  </si>
  <si>
    <t xml:space="preserve">Plantão é rotina de médico. Camila é cirurgiã-dentista (1:179). O Epílogo confirma a versão médica de 3:6597 e 9:4674.</t>
  </si>
  <si>
    <t xml:space="preserve">"ela carregava nas costas o peso solitário de cada cadeira de atendimento e de cada boleto da primeira clínica".</t>
  </si>
  <si>
    <t xml:space="preserve">Marina é a comercial da dupla (bíblia e Vol. 1, linhas 80 e 1618). O fecho da coleção erra o arquétipo que o leitor acompanha desde o começo.</t>
  </si>
  <si>
    <t xml:space="preserve">"um engenheiro e uma vendedora nata com uma hipótese rabiscada no caderno".</t>
  </si>
  <si>
    <t xml:space="preserve">A bíblia não faz de Rafael e Bia um casal, e nenhuma outra passagem da coleção diz isso (busca em todos os volumes). Eles moram em Recife e Goiânia.</t>
  </si>
  <si>
    <t xml:space="preserve">Empreender no Brasil é escolher todos os dias **A Ética do Construtor na Trincheira**</t>
  </si>
  <si>
    <t xml:space="preserve">"Trincheira" três vezes em quarenta linhas (8087, 8091, 8126), mais "forja" e "inverno". O fecho repete a metáfora mais gasta da coleção.</t>
  </si>
  <si>
    <t xml:space="preserve">Guardar uma imagem só para o fecho, de preferência o fogo do título ("o fogo que não se apaga"), e tirar as trincheiras.</t>
  </si>
  <si>
    <t xml:space="preserve">Se você é o leitor pretendido, ou seja, eu mesmo, relendo em algum momento futuro da minha trajetória, as quase 500 mil palavras aqui reunidas</t>
  </si>
  <si>
    <t xml:space="preserve">Epílogo de versão anterior colado ao fecho da Edição Narrativa. A coleção tem cerca de 1,1 milhão de palavras e fala ao fundador brasileiro, não ao autor. Contradiz a Nota do autor e 8087 a 8091.</t>
  </si>
  <si>
    <t xml:space="preserve">Reescrever as reflexões (8095 a 8111) falando ao leitor e corrigir o tamanho da obra, ou cortá-las e manter só o que soma ao recap e ao Espelho Final.</t>
  </si>
  <si>
    <t xml:space="preserve">**Sobre métodos e enciclopédias.** Tudo que está aqui é modelo, e todo modelo é simplificação da realidade. Nenhum verbete deste livro</t>
  </si>
  <si>
    <t xml:space="preserve">"Enciclopédia" e "verbete" vêm da versão antiga, em formato de consulta. A edição 5.0 promete narrativa e capítulos.</t>
  </si>
  <si>
    <t xml:space="preserve">"Sobre métodos." e "Nenhum capítulo desta coleção substitui a fase real da sua empresa."</t>
  </si>
  <si>
    <t xml:space="preserve">*Compilado em abril de 2026 para uso pessoal do autor.</t>
  </si>
  <si>
    <t xml:space="preserve">O colofão diz que o texto é de uso pessoal e trata quem lê como leitor por empréstimo, mas a coleção é publicada em código aberto para fundadores. Texto de bastidor no fecho.</t>
  </si>
  <si>
    <t xml:space="preserve">Trocar por um colofão de edição ("IGNIÇÃO 5.0, Edição Narrativa, abril de 2026"), com a ressalva de que não é aconselhamento jurídico ou tributário, e movê-lo para o fim de tudo.</t>
  </si>
  <si>
    <t xml:space="preserve">Ao fechar este nono volume da jornada operacional e antes de consultar os playbooks setoriais do Volume 10</t>
  </si>
  <si>
    <t xml:space="preserve">O Espelho Final vem depois do "Boa sorte" e do colofão. O Epílogo tem dois finais, e o referente oscila entre "este livro" (8097, 8111), "nono volume" e coleção.</t>
  </si>
  <si>
    <t xml:space="preserve">Ordem: recap dos arquétipos, reflexões dirigidas ao leitor, Espelho Final e Ritual, "Boa sorte" e colofão por último. Fixar "esta coleção" como referente.</t>
  </si>
  <si>
    <t xml:space="preserve">GLOSSÁRIO VOL. 9</t>
  </si>
  <si>
    <t xml:space="preserve">Framework: Jobs to Be Done Switch Interviews (Bob Moesta &amp; Chris Spiek, via Clayton Christensen) (Fase 5).</t>
  </si>
  <si>
    <t xml:space="preserve">No Vol. 9 não há Fase 5. Os glossários por volume remetem a fases de outros volumes sem dizer qual (também v04:9845, v04:9879 e v04:9907), o que quebra a promessa de volume autocontido.</t>
  </si>
  <si>
    <t xml:space="preserve">Quando a fase não for do próprio volume, dar o volume: "(Fase 5, Vol. 2)". Melhor ainda, remeter à cópia local da ferramenta quando ela existir.</t>
  </si>
  <si>
    <t xml:space="preserve">Volume de fechamento da coleção IGNIÇÃO, reunindo três acervos essenciais e sem excessos: (1) a Economia da Inovação e seus Atores (Universidades/ICTs, Governo/Fomento, Corporações/CVC, Venture Studios</t>
  </si>
  <si>
    <t xml:space="preserve">Uma frase de cerca de 150 palavras, com três itens numerados e parênteses aninhados. "Essenciais e sem excessos" soa irônico num volume de mais de 10 mil linhas.</t>
  </si>
  <si>
    <t xml:space="preserve">Partir em três frases, uma por acervo, e cortar os adjetivos: "O volume fecha a coleção com três acervos. O primeiro trata da economia da inovação, dos hubs e da regulação. O segundo traz 42 playbooks setoriais. O terceiro reúne dicionário, bibliografia e índices."</t>
  </si>
  <si>
    <t xml:space="preserve">Nenhuma startup existe no vácuo</t>
  </si>
  <si>
    <t xml:space="preserve">Clichê que volta na 393 ("não se espalha no vácuo"). A metáfora da física também se repete: "leis físicas da sua vertical" (129), "física econômica" (167), "física matemática" (318).</t>
  </si>
  <si>
    <t xml:space="preserve">Começar pelo conteúdo: "Margem, acesso a capital, talento e barreiras dependem de três coisas fora da empresa: a economia da inovação, o hub onde ela está e as regras da vertical." Usar a imagem da física uma vez só no volume.</t>
  </si>
  <si>
    <t xml:space="preserve">a cadeia completa de atores — Universidades/ICTs (TRL 1 a 9), Estado e Agências de Fomento (Finep, BNDES, EMBRAPII, FAPESP)</t>
  </si>
  <si>
    <t xml:space="preserve">Atribui TRL 1 a 9 às universidades. A matriz da linha 195 dá TRL 1 a 4 a universidades e ICTs e reserva TRL 6 a 9 para VC e growth.</t>
  </si>
  <si>
    <t xml:space="preserve">Trocar por "Universidades/ICTs (TRL 1 a 4)" ou levar a escala para o fim da frase: "... e Mercados de Capitais, que juntos cobrem a escala TRL de 1 a 9".</t>
  </si>
  <si>
    <t xml:space="preserve">O empreendedor "turista" enxerga o ecossistema de inovação como uma feira de eventos, palcos com luzes neon e jargões em inglês; em dezoito meses, ele esgota o caixa</t>
  </si>
  <si>
    <t xml:space="preserve">Abertura em fórmula: "Regra Invisível do Jogo", turista, "dezoito meses", veterano de trincheira. Cena coletiva sem nome, data nem número, que não volta no corpo. A moldura se repete nos 48 capítulos.</t>
  </si>
  <si>
    <t xml:space="preserve">Abrir com um caso real e datado de choque de relógios, como uma spin-off que esperou o NIT por um ano enquanto o anjo cobrava tração, e retomar o caso na seção 2, ao apresentar a matriz dos oito atores.</t>
  </si>
  <si>
    <t xml:space="preserve">Todo ano, centenas de fundadores brilhantes quebram no Brasil não porque sua tecnologia falhou, mas porque tentaram negociar com uma universidade federal na velocidade de um fundo de Venture Capital</t>
  </si>
  <si>
    <t xml:space="preserve">Antítese "não porque X, mas porque Y" com número solto ("centenas"). O molde volta em 175 ("não é uma divisão equilibrada..., mas") e 318 ("não é porque sua empresa é ruim, é porque").</t>
  </si>
  <si>
    <t xml:space="preserve">Afirmar direto: "Muitos fundadores quebram por descompasso de relógio. Negociam com a universidade federal na velocidade de um fundo e apresentam ao fundo a previsibilidade de uma PME."</t>
  </si>
  <si>
    <t xml:space="preserve">a economia da inovação é governada por oito atores — universidades, agências de fomento, corporações, venture studios, anjos, fundos de VC, private equity e bancos</t>
  </si>
  <si>
    <t xml:space="preserve">A lista não bate com a matriz da seção 2, onde os oito são ICTs, Estado, incubadoras e studios, anjos, VC, growth e PE, corporações e mercados de capitais. Aqui entram bancos e somem os mercados.</t>
  </si>
  <si>
    <t xml:space="preserve">Usar a mesma lista da matriz: "universidades e ICTs, Estado e fomento, incubadoras e studios, anjos, fundos de VC, growth e private equity, corporações e mercados de capitais".</t>
  </si>
  <si>
    <t xml:space="preserve">O veterano de trincheira, com a frieza analítica de Peter Thiel e Michael Lewis, compreende</t>
  </si>
  <si>
    <t xml:space="preserve">Name-dropping sem função: Michael Lewis é jornalista e nada no capítulo usa Thiel ou Lewis. "Veterano de trincheira" é bordão do volume (44 ocorrências, de novo na 393).</t>
  </si>
  <si>
    <t xml:space="preserve">Cortar a dupla e o bordão: "Quem já passou por isso sabe que a economia da inovação tem oito atores, cada um com um incentivo." Se quiser Thiel, citá-lo na seção 1.3, sobre lei de potência, onde ele tem tese própria (De Zero a Um).</t>
  </si>
  <si>
    <t xml:space="preserve">Você precisa dominar **A Assimetria dos Oito Relógios Institucionais**: a lei invisível que dita que quem financia, quem pesquisa e quem compra operam em escalas de tempo</t>
  </si>
  <si>
    <t xml:space="preserve">O conceito-título some depois da abertura e só volta como "Auditoria do Relógio" no Filtro. No meio, o capítulo empilha Tríade de Riscos, 5 Leis, Regra de Bolso e Regra de Ouro sem hierarquia.</t>
  </si>
  <si>
    <t xml:space="preserve">Fazer dos relógios o fio: chamar a coluna "Horizonte de Tempo" da matriz de "Relógio", fechar cada ator da seção 3 com uma linha sobre o relógio dele e reduzir as 5 Leis a consequências da assimetria.</t>
  </si>
  <si>
    <t xml:space="preserve">o estrategista alinha subvenção econômica não-diluitiva (FINEP e FAPESP)</t>
  </si>
  <si>
    <t xml:space="preserve">Hífen indevido em "não-" (7 casos no trecho) e duas grafias no mesmo capítulo: "não-diluitiva" (150, 382) e "não-dilutivo" (369). "FINEP" e "Finep" também se alternam.</t>
  </si>
  <si>
    <t xml:space="preserve">"subvenção econômica não dilutiva (Finep e FAPESP)", sem hífen, com uma grafia só no volume e "Finep" como a própria agência escreve.</t>
  </si>
  <si>
    <t xml:space="preserve">**A Arquitetura Institucional do Capital, da Ciência e do Risco — Como Operam os 8 Atores que Financiam, Regulam e Compram a Inovação**</t>
  </si>
  <si>
    <t xml:space="preserve">Linha inteira em negrito que funciona como segundo título, entre a cena de abertura e a caixa "Posição no livro". O mesmo resíduo aparece no Capítulo 2 (399).</t>
  </si>
  <si>
    <t xml:space="preserve">Apagar a linha, ou transformá-la em subtítulo logo abaixo do título do capítulo, antes da cena. A caixa "Posição no livro" já situa o leitor.</t>
  </si>
  <si>
    <t xml:space="preserve">imperam os **retornos decrescentes de escala**, a **previsibilidade atuarial** e a **distribuição normal (gaussiana)**</t>
  </si>
  <si>
    <t xml:space="preserve">Cerca de 130 trechos em negrito só no Capítulo 1, muitos em enumerações correntes como esta. O negrito deixa de sinalizar o que importa.</t>
  </si>
  <si>
    <t xml:space="preserve">Reservar o negrito ao nome de cada ator e aos conceitos com nome próprio. Tirar das listas de termos dentro da prosa.</t>
  </si>
  <si>
    <t xml:space="preserve">quando a biotecnologia agrícola reprogramou a fixação biológica de nitrogênio na soja, não houve ajuste marginal na curva de oferta</t>
  </si>
  <si>
    <t xml:space="preserve">A fixação biológica na soja brasileira veio da seleção de estirpes de Bradyrhizobium pela Embrapa ao longo de décadas. Foi ganho contínuo, não reprogramação nem colapso de curvas.</t>
  </si>
  <si>
    <t xml:space="preserve">Trocar por um exemplo de ruptura de fato, como o Pix diante de TED e boleto, ou descrever com precisão: "quando os inoculantes da Embrapa substituíram o adubo nitrogenado na soja".</t>
  </si>
  <si>
    <t xml:space="preserve">uma fração minúscula das empresas (1% a 3% das safras de startups) captura mais de 80% a 90% de todo o valor econômico gerado pela indústria inteira</t>
  </si>
  <si>
    <t xml:space="preserve">Faixas precisas sem fonte. Na mesma frase, "70% de mortalidade" também não tem origem. O padrão se repete em "90% das pesquisas brasileiras morrem" (242).</t>
  </si>
  <si>
    <t xml:space="preserve">Citar fonte e ano (Correlation Ventures, Horsley Bridge, Cambridge Associates) ou trocar por "poucas empresas de cada safra respondem pela maior parte do retorno". Idem para os 90% da linha 242.</t>
  </si>
  <si>
    <t xml:space="preserve">Quem financia esse estágio: **Venture Capital (Series A, B, C+), Growth Equity, Venture Debt, Private Equity e Mercado de Capitais**.</t>
  </si>
  <si>
    <t xml:space="preserve">"Series A/B/C" aparece 13 vezes no trecho, ao lado de "Série A" (367) e "Série B ou C" (358). A mistura contraria a regra do autor. Pre-Seed e Growth também ficam sem forma portuguesa.</t>
  </si>
  <si>
    <t xml:space="preserve">Padronizar "Série A, B e C" no volume inteiro. Manter "pré-seed" e "seed" como termos de mercado e trocar "Growth" por "fundos de crescimento" quando não for nome de categoria.</t>
  </si>
  <si>
    <t xml:space="preserve">crédito subsidiado (TR/TJLP)</t>
  </si>
  <si>
    <t xml:space="preserve">Desde 2018 os novos contratos do BNDES usam a TLP, e a Finep opera linhas em TR. Citar a TJLP como referência do crédito subsidiado pode estar desatualizado em 2026.</t>
  </si>
  <si>
    <t xml:space="preserve">"crédito subsidiado (TR ou TLP, conforme a linha)", depois de conferir as condições de Finep e BNDES em 2026.</t>
  </si>
  <si>
    <t xml:space="preserve">*Compliance* documental absoluto, aderência ao edital, execução física-financeira sem desvios</t>
  </si>
  <si>
    <t xml:space="preserve">Intensificadores proibidos em série: "absoluto" (196), "cirúrgico" (198), "colossal" (172), "poderoso" (264), "implacável" (357), "infinitamente" (370). "Física-financeira" pede "físico-financeira".</t>
  </si>
  <si>
    <t xml:space="preserve">Deixar o critério sem enfeite: "documentação completa, aderência ao edital e execução físico-financeira conforme o plano". Em 198, "caixa bem usado". Em 370, "o milhão do cliente vale mais".</t>
  </si>
  <si>
    <t xml:space="preserve">E --&gt;|"Subvenção Não-Reembolsável (Finep / FAPESP PIPE)"| U</t>
  </si>
  <si>
    <t xml:space="preserve">O PIPE financia pequenas empresas, não universidades, e a subvenção da Finep também vai para empresas. Na 220, as compras via CPSI vão para fundos de VC, quando quem é contratado é a startup.</t>
  </si>
  <si>
    <t xml:space="preserve">Criar um nó "Startup" no fluxograma e ligar a ele a subvenção (Finep, PIPE) e o CPSI. A seta do Estado para as universidades fica com bolsas e FNDCT.</t>
  </si>
  <si>
    <t xml:space="preserve">compartilhar um laboratório público com uma startup era tratado pelos tribunais de contas como improbidade</t>
  </si>
  <si>
    <t xml:space="preserve">Exagero provável. A Lei 10.973/2004 já permitia compartilhar laboratórios, licenciar tecnologia e afastar o pesquisador para empreender. O Marco de 2016 deu segurança, não criou a permissão.</t>
  </si>
  <si>
    <t xml:space="preserve">"A Lei de Inovação de 2004 abriu a porta, mas deixava dúvidas que travavam NITs e tribunais de contas. O Marco Legal de 2016 e o Decreto 9.283/2018 deram segurança a..." Confirmar na verificação.</t>
  </si>
  <si>
    <t xml:space="preserve">Desde 2004 a Lei de Inovação permitia às ICTs compartilhar laboratórios com micro e pequenas empresas mediante remuneração (art. 4º), licenciar criações (art. 6º) e dar licença ao pesquisador para abrir empresa (art. 15). O Marco de 2016 ampliou e deu segurança, não criou a permissão.</t>
  </si>
  <si>
    <t xml:space="preserve">https://www.planalto.gov.br/ccivil_03/_ato2004-2006/2004/lei/l10.973.htm</t>
  </si>
  <si>
    <t xml:space="preserve">a **EMBRAPA** (responsável pela tropicalização da soja, fixação biológica de nitrogênio e edição gênica que transformou o Cerrado no celeiro do planeta)</t>
  </si>
  <si>
    <t xml:space="preserve">Anacronismo. O Cerrado virou polo agrícola entre 1970 e 1990 com correção de solo, melhoramento convencional e inoculantes. A edição gênica (CRISPR) é dos anos 2010 e não teve esse papel.</t>
  </si>
  <si>
    <t xml:space="preserve">"a EMBRAPA (responsável pela tropicalização da soja, pela correção dos solos ácidos e pela fixação biológica de nitrogênio que tornaram o Cerrado produtivo)". Tirar "celeiro do planeta".</t>
  </si>
  <si>
    <t xml:space="preserve">O Cerrado ficou produtivo a partir dos anos 1970 com correção, adubação e manejo do solo, novas cultivares de soja e fixação biológica de nitrogênio, com a Embrapa Cerrados criada em 1975. Edição gênica não está entre essas tecnologias.</t>
  </si>
  <si>
    <t xml:space="preserve">https://www.revistacultivar.com.br/noticias/embrapa-cerrados-35-anos-transformando-desafios-em-tecnologias</t>
  </si>
  <si>
    <t xml:space="preserve">o acelerador de partículas **Sirius**, infraestrutura científica única no Hemisfério Sul</t>
  </si>
  <si>
    <t xml:space="preserve">A Austrália opera o Australian Synchrotron, em Melbourne. O Sirius é a única fonte de luz síncrotron de 4ª geração do Hemisfério Sul, não a única infraestrutura do tipo.</t>
  </si>
  <si>
    <t xml:space="preserve">"o Sirius, única fonte de luz síncrotron de 4ª geração do Hemisfério Sul", depois de conferir.</t>
  </si>
  <si>
    <t xml:space="preserve">(conforme aprofundado no Capítulo 6 sobre Hardware e Deep Tech e no Capítulo 7 sobre Govtech deste volume)</t>
  </si>
  <si>
    <t xml:space="preserve">No sumário atual, o Capítulo 6 é Política Pública e o 7 é Fintech. Hardware e Deep Tech é o 21 e Govtech é o 32. Resíduo de numeração antiga, como nas linhas 357, 359, 509 e 512.</t>
  </si>
  <si>
    <t xml:space="preserve">"(conforme aprofundado nos Capítulos 21, Hardware e Deep Tech, e 32, Govtech)". Conferir todas as remissões "Capítulo N deste volume" contra o sumário.</t>
  </si>
  <si>
    <t xml:space="preserve">No Brasil, o Estado atua em quatro frentes complementares que todo fundador técnico ou de setores regulados precisa dominar</t>
  </si>
  <si>
    <t xml:space="preserve">Faltam as mudanças que mais mexeram no fomento desde 2023: o FNDCT sem contingenciamento (LC 177/2021) e o Mais Inovação Brasil, programa de Finep e BNDES dentro da Nova Indústria Brasil.</t>
  </si>
  <si>
    <t xml:space="preserve">Acrescentar um parágrafo datado com o orçamento atual do FNDCT e as linhas do Mais Inovação para startups e ICTs, com valores conferidos em 2026.</t>
  </si>
  <si>
    <t xml:space="preserve">dividido em Fase 1 de viabilidade técnica com até R$ 300 mil, Fase 2 de desenvolvimento com até R$ 1,5 milhão e PIPE Invest/Fase 3 comercial</t>
  </si>
  <si>
    <t xml:space="preserve">Tetos e nomes de modalidade do PIPE mudam com as chamadas. Conferir os valores vigentes em 2026 e se "PIPE Invest" é o nome oficial da etapa comercial.</t>
  </si>
  <si>
    <t xml:space="preserve">Confirmar na FAPESP e datar: "(valores de 2026: Fase 1 até R$ X, Fase 2 até R$ Y)".</t>
  </si>
  <si>
    <t xml:space="preserve">**Subvenção Econômica Não-Reembolsável (*Non-Dilutive Grant*):**</t>
  </si>
  <si>
    <t xml:space="preserve">Glosa bilíngue automática em cerca de 40 termos do capítulo, às vezes ao contrário: o termo em português ganha tradução em inglês que o leitor não precisa.</t>
  </si>
  <si>
    <t xml:space="preserve">Glosar só na primeira ocorrência e só quando o termo inglês for o usado no mercado (LP, GP, carry, SAFE). Cortar as glosas inversas, como esta.</t>
  </si>
  <si>
    <t xml:space="preserve">paga a fundo perdido de **33% a 50% do custo do projeto**</t>
  </si>
  <si>
    <t xml:space="preserve">O modelo clássico da EMBRAPII cobre até um terço do projeto, com fatias maiores em programas específicos e com o SEBRAE. A faixa de 33% a 50% precisa ser conferida com as regras de 2026.</t>
  </si>
  <si>
    <t xml:space="preserve">"em regra, até um terço do custo do projeto, com fatias maiores em programas específicos e para micro e pequenas empresas via SEBRAE", depois de conferir.</t>
  </si>
  <si>
    <t xml:space="preserve">os programas **Criatec (I, II, III e IV)**, **Fundo Primatec**, **BNDES Garagem** e fundos setoriais</t>
  </si>
  <si>
    <t xml:space="preserve">O BNDES Garagem (2018) é aceleração, não fundo com o BNDES como cotista, e não formou a primeira geração de gestores. Criatec IV e Fundo Primatec pedem conferência. Falta o Inovar, da Finep.</t>
  </si>
  <si>
    <t xml:space="preserve">Citar só fundos com BNDES ou Finep como cotistas, conferidos (Criatec 1 a 3, Programa Inovar da Finep a partir de 2000), e tirar o BNDES Garagem desta lista.</t>
  </si>
  <si>
    <t xml:space="preserve">Criatec 1 (2007), 2 (2013) e 3 (2016), o Criatec 4 ASG (gestoras contratadas em dezembro de 2022) e o Primatec (Antera, 2015) são fundos com cotas da BNDESPAR. O BNDES Garagem não aparece na lista de fundos do BNDES.</t>
  </si>
  <si>
    <t xml:space="preserve">https://www.bndes.gov.br/wps/portal/site/home/mercado-de-capitais/fundos-de-investimentos/fundos-ativos-desinvestimento</t>
  </si>
  <si>
    <t xml:space="preserve">Permite que empresas no regime de Lucro Real com lucro fiscal deduzam de 60% a 80% (ou até 100%) dos dispêndios com P&amp;D da base de cálculo do IRPJ e da CSLL.</t>
  </si>
  <si>
    <t xml:space="preserve">Impreciso. O dispêndio já é dedutível como despesa. A Lei do Bem dá exclusão adicional de 60% a 80%, até 100% com patente. Lido assim, o leitor subestima o benefício.</t>
  </si>
  <si>
    <t xml:space="preserve">"Permite que empresas do Lucro Real com lucro fiscal excluam da base do IRPJ e da CSLL, além da dedução normal, de 60% a 80% dos dispêndios com P&amp;D (até 100% com patente)." Conferir mudanças até 2026.</t>
  </si>
  <si>
    <t xml:space="preserve">Os números estão certos, mas o mecanismo não. O dispêndio com P&amp;D já é dedutível (Lei 11.196/2005, art. 17, I), e a Lei do Bem permite excluir, além disso, até 60% do lucro real e da base da CSLL, até 80% conforme os pesquisadores contratados e mais 20% com patente concedida ou cultivar registrado (art. 19).</t>
  </si>
  <si>
    <t xml:space="preserve">https://www.planalto.gov.br/ccivil_03/_ato2004-2006/2005/lei/L11196compilado.htm</t>
  </si>
  <si>
    <t xml:space="preserve">gerando centenas de milhões de reais anuais que obrigatoriamente precisam ser aplicados</t>
  </si>
  <si>
    <t xml:space="preserve">Ordem de grandeza duvidosa. Os relatórios do MCTI apontam obrigações de P&amp;D da Lei de Informática na casa de bilhões de reais por ano.</t>
  </si>
  <si>
    <t xml:space="preserve">Conferir o último relatório de resultados da Lei de Informática e trocar por número com ano.</t>
  </si>
  <si>
    <t xml:space="preserve">no Brasil, os cheques variam de R$ 150 mil a R$ 800 mil por 5% a 10%</t>
  </si>
  <si>
    <t xml:space="preserve">A matriz (197) diz R$ 150 mil a R$ 1 milhão por 5% a 12%. Os anjos também divergem: R$ 200 mil a R$ 3 milhões na matriz (198) e R$ 300 mil a R$ 3 milhões na linha 286.</t>
  </si>
  <si>
    <t xml:space="preserve">Escolher uma faixa e repeti-la na matriz e no texto, ex.: "R$ 150 mil a R$ 1 milhão por 5% a 12%". Conferir também se "Quintal" e "Brasil Innovators/Endeavor" existem como aceleradoras com cheque em 2026.</t>
  </si>
  <si>
    <t xml:space="preserve">utilize contratos de **Mútuo Conversível / SAFE** com procuração irrevogável de voto para o *lead angel* (líder da rodada)</t>
  </si>
  <si>
    <t xml:space="preserve">Falta o contrato de participação do investidor-anjo (LC 155/2016 e LC 182/2021), feito para isso. SAFE não tem tipo legal no Brasil e quem empresta por mútuo não vota antes de converter.</t>
  </si>
  <si>
    <t xml:space="preserve">Apresentar as opções brasileiras (mútuo conversível, contrato de participação, opção de subscrição), explicar que a procuração vale depois da conversão e indicar revisão por advogado societário.</t>
  </si>
  <si>
    <t xml:space="preserve">Fundos ágeis (geralmente entre R$ 30 milhões e R$ 200 milhões sob gestão)</t>
  </si>
  <si>
    <t xml:space="preserve">Canary e Maya Capital administram fundos em dólar que podem superar R$ 200 milhões. "Norte Ventures" precisa ser confirmado. A Canary é micro-VC aqui e VC de primeira linha em 297 e 425.</t>
  </si>
  <si>
    <t xml:space="preserve">Conferir gestora, tamanho e existência de cada exemplo e classificar a Canary num lugar só.</t>
  </si>
  <si>
    <t xml:space="preserve">está avaliando se a empresa será um "bom negócio lucrativo que fatura R$ 20 milhões por ano". **Não está.**</t>
  </si>
  <si>
    <t xml:space="preserve">Frase curta dramática em negrito. O capítulo repete o recurso em "Veja por que essa matemática dita tudo" (313) e "Cuidado com a síndrome" (369).</t>
  </si>
  <si>
    <t xml:space="preserve">Integrar à frase: "..., mas o sócio do fundo não está avaliando se a empresa vai faturar R$ 20 milhões por ano. Ele quer saber se ela pode devolver o fundo inteiro."</t>
  </si>
  <si>
    <t xml:space="preserve">##### A Estrutura GP vs. LP e o Regra do "2 e 20"</t>
  </si>
  <si>
    <t xml:space="preserve">Erro de concordância no título ("o Regra"). Logo abaixo, o mesmo modelo vira "2/20" (304).</t>
  </si>
  <si>
    <t xml:space="preserve">"##### A estrutura GP e LP e a regra do 2 e 20", com a mesma grafia no corpo.</t>
  </si>
  <si>
    <t xml:space="preserve">das 25 empresas, **10 a 12 vão a zero ou apenas devolvem o capital (0x a 1x)**</t>
  </si>
  <si>
    <t xml:space="preserve">Aqui a perda fica em 40% a 48% da carteira. A linha 178 fala em 70% de mortalidade e a 289 em 7 de cada 10 startups quebrando. O leitor não sabe qual taxa usar, e nenhuma tem fonte.</t>
  </si>
  <si>
    <t xml:space="preserve">Escolher uma referência com fonte e usá-la nos três pontos, ou explicar a diferença: a mortalidade de startups em geral é maior que a perda de uma carteira de VC selecionada.</t>
  </si>
  <si>
    <t xml:space="preserve">(ex.: SRM Ventures, Itaú BBA Tech, Bradesco Next/Inovabra, Brasilpar, fundos de FIDC para fintechs)</t>
  </si>
  <si>
    <t xml:space="preserve">Next é o banco digital do Bradesco, não credor de venture debt. SRM Ventures, Itaú BBA Tech e Brasilpar precisam ser conferidos como ofertantes ativos de venture debt em 2026.</t>
  </si>
  <si>
    <t xml:space="preserve">Trocar por gestoras e bancos que de fato fazem venture debt no Brasil, conferidos, ou tirar os exemplos.</t>
  </si>
  <si>
    <t xml:space="preserve">que já é o 3º maior mercado de *Search Funds* do mundo fora dos EUA/Espanha, com gestoras e investidores dedicados como Spectre, Colibri, Cerrado, Vonze</t>
  </si>
  <si>
    <t xml:space="preserve">Ranking ambíguo (terceiro do mundo ou terceiro fora de EUA e Espanha?) e sem fonte. Os nomes das gestoras pedem conferência. O parágrafo tem mais de 200 palavras e cerca de dez números.</t>
  </si>
  <si>
    <t xml:space="preserve">Citar o estudo de referência (Stanford GSB ou IESE) com ano e escrever o ranking sem ambiguidade. Partir o parágrafo em três: o que é, como a compra funciona, por que interessa a quem quer vender.</t>
  </si>
  <si>
    <t xml:space="preserve">Oxygea/Braskem, Einstein Conecta</t>
  </si>
  <si>
    <t xml:space="preserve">Einstein Conecta é o serviço de telemedicina do Einstein, não um CVC. O braço de inovação e investimento do hospital é a Eretz.bio. Itaú Ventures e Raízen Ventures também pedem conferência.</t>
  </si>
  <si>
    <t xml:space="preserve">Trocar "Einstein Conecta" por "Eretz.bio (Einstein)", se confirmado, e conferir os demais nomes.</t>
  </si>
  <si>
    <t xml:space="preserve">No Brasil, **mais de 85% das saídas (*exits*) de startups acontecem via M&amp;A estratégico ou consolidação de Private Equity**</t>
  </si>
  <si>
    <t xml:space="preserve">Percentual sem fonte, em negrito, apresentado como fato.</t>
  </si>
  <si>
    <t xml:space="preserve">Citar fonte e período (Distrito, Sling Hub, LAVCA) ou escrever "a grande maioria das saídas".</t>
  </si>
  <si>
    <t xml:space="preserve">ao sabor do ciclo da taxa Selic (como visto no Capítulo 1 deste volume)</t>
  </si>
  <si>
    <t xml:space="preserve">O leitor está no Capítulo 1, que não trata de Selic. Os ciclos de juros estão no Capítulo 3. Resíduo da numeração antiga.</t>
  </si>
  <si>
    <t xml:space="preserve">"(ver Capítulo 3, Ciclos Macroeconômicos e a Startup Brasileira)".</t>
  </si>
  <si>
    <t xml:space="preserve">exigindo tipicamente faturamento superior a R$ 300 milhões–R$ 500 milhões e geração consistente de lucro líquido/EBITDA (casos como TOTVS, Bemobi, Locaweb, Sinqia, Méliuz, Intelbras)</t>
  </si>
  <si>
    <t xml:space="preserve">Parte dos exemplos não cumpria o critério no IPO (Méliuz e Sinqia faturavam menos). A Sinqia saiu da bolsa após a compra pela Evertec, em 2023. E a B3 não tem IPO de tecnologia desde 2021.</t>
  </si>
  <si>
    <t xml:space="preserve">Separar o critério dos exemplos, conferir o faturamento de cada um no ano do IPO e dizer que a janela está fechada desde 2021, se ainda valer em outubro de 2026.</t>
  </si>
  <si>
    <t xml:space="preserve">subiu globalmente de 6 anos (nos anos 2000) para **11 a 14 anos (em 2026)**, surgiu um mercado trilionário de **Secondaries**</t>
  </si>
  <si>
    <t xml:space="preserve">O volume global de secundários fica perto de US$ 150 a 200 bilhões por ano, longe de trilhão de dólares. Os prazos de 6 e de 11 a 14 anos também vêm sem fonte.</t>
  </si>
  <si>
    <t xml:space="preserve">"... surgiu um mercado de secundários que movimenta mais de US$ 150 bilhões por ano (fonte, ano)". Datar os prazos com a fonte (Jay Ritter, PitchBook).</t>
  </si>
  <si>
    <t xml:space="preserve">Conforme dissecado nos Capítulos 2, 3 e 4 deste volume</t>
  </si>
  <si>
    <t xml:space="preserve">Regulação setorial, CADE e política pública estão nos Capítulos 4, 5 e 6. O 2 é geografia e o 3 é macroeconomia.</t>
  </si>
  <si>
    <t xml:space="preserve">"Conforme detalhado nos Capítulos 4 (Regulatório Setorial), 5 (CADE) e 6 (Política Pública)".</t>
  </si>
  <si>
    <t xml:space="preserve">A agenda *BC#* do **Banco Central do Brasil** (criando o PIX, o Open Finance, a figura das SCDs/SEPs e a duplicata escritural)</t>
  </si>
  <si>
    <t xml:space="preserve">SCD e SEP vêm da Resolução CMN 4.656, de 2018, e a duplicata escritural da Lei 13.775/2018, antes da Agenda BC#, de 2019. O Pix nasceu na Agenda BC+.</t>
  </si>
  <si>
    <t xml:space="preserve">"As agendas BC+ e BC# do Banco Central (Pix, Open Finance, SCDs e SEPs, duplicata escritural)", ou datar cada item.</t>
  </si>
  <si>
    <t xml:space="preserve">### Filtro de Entrada na Trincheira: Você Deve Entrar Neste Jogo?</t>
  </si>
  <si>
    <t xml:space="preserve">O Capítulo 1 não é vertical e não há jogo a recusar: todo fundador lida com esses atores. O filtro "de entrada" vem no fim, como nos 48 capítulos. Igual na 570, sobre geografia.</t>
  </si>
  <si>
    <t xml:space="preserve">Nos Capítulos 1 a 6, trocar o título por um que caiba no tema, como "Teste de alinhamento com os atores" ou "Teste de geografia". Ou levar o filtro para depois da abertura, onde ele filtra de fato.</t>
  </si>
  <si>
    <t xml:space="preserve">Você manterá mais de 70% de participação para os fundadores operacionais após a rodada Seed</t>
  </si>
  <si>
    <t xml:space="preserve">A Regra de Bolso da linha 280 aceita fundadores com 50% a 60% antes do Seed, num studio. Aqui o piso sobe para 70% depois do Seed. O leitor não sabe qual linha de corte vale.</t>
  </si>
  <si>
    <t xml:space="preserve">Unificar a regra e citar a mesma referência nos dois lugares, ex.: "Os fundadores operacionais terão pelo menos 60% depois do Seed (70% fora de studios)?".</t>
  </si>
  <si>
    <t xml:space="preserve">Mapeie em uma planilha nos próximos 15 dias exatamente três editais não-diluitivos (FAPs, FINEP ou EMBRAPII)</t>
  </si>
  <si>
    <t xml:space="preserve">A linha 261 diz que a EMBRAPII não trabalha com editais. "Exatamente três" é arbitrário, e "nos próximos 15 dias" fecha os 48 capítulos, o que esvazia o gesto de segunda-feira.</t>
  </si>
  <si>
    <t xml:space="preserve">"Na segunda-feira, abra uma planilha com as chamadas abertas da sua FAP e da Finep, a unidade EMBRAPII mais próxima da sua tecnologia e cinco anjos que já operaram no seu setor."</t>
  </si>
  <si>
    <t xml:space="preserve">Quando o trabalho remoto se popularizou, o empreendedor "turista" acreditou na fantasia de que a geografia havia morrido.</t>
  </si>
  <si>
    <t xml:space="preserve">Segunda abertura seguida com turista, "dezoito meses" e veterano de trincheira. O turista é espantalho, ninguém se reconhece nele, e a cena não volta quando a seção 5 discute onde montar o time.</t>
  </si>
  <si>
    <t xml:space="preserve">Abrir com um caso real e datado, como uma startup que levou a engenharia para fora de São Paulo e cortou folha, ou uma que fechou o escritório e perdeu o time, e retomá-lo na seção 5.1.</t>
  </si>
  <si>
    <t xml:space="preserve">Como Geoffrey Moore demonstrou ao analisar como mercados cruzam o abismo, a inovação não se espalha no vácuo: ela depende de densidade extrema de talento especializado</t>
  </si>
  <si>
    <t xml:space="preserve">Atribuição errada. Crossing the Chasm trata da adoção de tecnologia entre perfis de cliente, não de aglomeração geográfica. A tese é de Marshall, Porter e Moretti, citados na seção 1.</t>
  </si>
  <si>
    <t xml:space="preserve">Trocar Moore por Moretti: "Como Enrico Moretti mostrou em The New Geography of Jobs, a inovação depende de talento, clientes e capital no mesmo lugar."</t>
  </si>
  <si>
    <t xml:space="preserve">(como Campina Grande, Santa Rita do Sapucaí, São Carlos, Florianópolis ou Recife, onde o turnover é baixo e a formação técnica é de elite)</t>
  </si>
  <si>
    <t xml:space="preserve">Campina Grande abre a lista de polos de engenharia aqui e volta na 555, mas não está entre os 15 hubs da tabela. "Turnover baixo" nesses polos vem sem dado.</t>
  </si>
  <si>
    <t xml:space="preserve">Incluir Campina Grande (UFCG) na tabela ou tirá-la dos exemplos. Trocar "turnover baixo" por dado com fonte ou por "onde a disputa por engenheiros é menor que em São Paulo".</t>
  </si>
  <si>
    <t xml:space="preserve">Quem escolhe a cidade errada para a vertical errada paga um imposto invisível todos os meses na folha de pagamento e no ciclo comercial.</t>
  </si>
  <si>
    <t xml:space="preserve">"Invisível" três vezes em sete linhas (389, 393, 395). Superlativos proibidos nos perfis: "indiscutível" (465), "inigualável" (467), "absoluta" (473), "insuperável" (402), "visceral" (534).</t>
  </si>
  <si>
    <t xml:space="preserve">"Quem escolhe a cidade errada para a vertical paga a diferença todo mês, na folha e no ciclo de vendas." Nos perfis de hub, cortar o superlativo e deixar o fato que o sustenta.</t>
  </si>
  <si>
    <t xml:space="preserve">**Aconteceu exatamente o oposto.**</t>
  </si>
  <si>
    <t xml:space="preserve">Frase curta dramática em negrito, sem dado que a sustente. O recurso volta em "Mais importante ainda:" (486).</t>
  </si>
  <si>
    <t xml:space="preserve">Pôr o dado no lugar do efeito: "Não foi o que aconteceu. Em [ano], X% do capital de risco do mundo foi para cinco regiões metropolitanas (fonte)."</t>
  </si>
  <si>
    <t xml:space="preserve">o escritório de advocacia já redigiu 300 contratos de *SAFE* e *Cayman Sandwich*</t>
  </si>
  <si>
    <t xml:space="preserve">"Cayman Sandwich" aparece aqui e no título da 5.2 (557) sem explicação. Quem não conhece a estrutura não entende o exemplo nem a seção.</t>
  </si>
  <si>
    <t xml:space="preserve">Explicar na primeira ocorrência: "a estrutura com holding nas Ilhas Cayman, uma LLC em Delaware no meio e a operação brasileira embaixo, o chamado Cayman sandwich".</t>
  </si>
  <si>
    <t xml:space="preserve">Founders Fund, Khosla Ventures e a liderança da Sequoia Capital</t>
  </si>
  <si>
    <t xml:space="preserve">A Khosla Ventures foi fundada por Vinod Khosla, da Sun. Keith Rabois, do PayPal, foi sócio, não fundador nem líder. Conferir também se Roelof Botha ainda comanda a Sequoia em 2026.</t>
  </si>
  <si>
    <t xml:space="preserve">Tirar a Khosla Ventures da lista ou escrever "e sócios em fundos como Founders Fund, Khosla Ventures e Sequoia".</t>
  </si>
  <si>
    <t xml:space="preserve">Seus fundadores e primeiros líderes geraram tanto novos unicórnios e *scale-ups* (como Kovi, Kavak Brasil, Pomelo, Buser) quanto fundos de Venture Capital de primeira linha (como Canary e Norte Ventures).</t>
  </si>
  <si>
    <t xml:space="preserve">Atribuições duvidosas: a Kavak é mexicana, a Pomelo é argentina, e Buser e Canary não têm fundadores conhecidos da 99. Nenhuma das quatro é unicórnio brasileiro. "Norte Ventures" não foi localizada.</t>
  </si>
  <si>
    <t xml:space="preserve">Levantar ex-executivos da 99 que de fato fundaram empresas ou fundos e citar só os confirmados, com o nome da pessoa. Sem lista segura, descrever a máfia ex-99 sem exemplos.</t>
  </si>
  <si>
    <t xml:space="preserve">Compreender esse mapa permite ao fundador brasileiro saber **onde buscar referência técnica (*benchmark*), onde recrutar, onde vender e onde captar**</t>
  </si>
  <si>
    <t xml:space="preserve">Promessa não cumprida: as seções 2.1 a 2.5 viram guia de hubs com superlativos e listas de empresas, sem dizer o que o fundador faz com cada polo. Condena o turista e entrega roteiro de turista.</t>
  </si>
  <si>
    <t xml:space="preserve">Fechar cada continente com uma linha prática: onde captar (fundos que investem no Brasil), onde vender (mercados com dor parecida), onde recrutar ou abrir entidade. Cortar perfis sem uso para o leitor, como Seul e Tóquio.</t>
  </si>
  <si>
    <t xml:space="preserve">**Fintech e Mercado de Capitais**, **Mídia e Adtech**, **Proptech (Imobiliário)**, **E-commerce/Marcas D2C** e **Healthtech comercial**</t>
  </si>
  <si>
    <t xml:space="preserve">Cerca de 200 trechos em negrito no capítulo, a maioria nomes de setor em série. Nos perfis de continente, quase todo item tem de três a cinco negritos.</t>
  </si>
  <si>
    <t xml:space="preserve">Tirar o negrito das listas de setores e deixar só o nome do hub no início de cada item.</t>
  </si>
  <si>
    <t xml:space="preserve">O segundo maior ecossistema do mundo ocidental.</t>
  </si>
  <si>
    <t xml:space="preserve">Ranking sem fonte nem ano. O padrão se repete: "maior cluster mundial de Biotecnologia" (467), "maior campus de startups do mundo" (474), "maior densidade de doutores do continente" (477).</t>
  </si>
  <si>
    <t xml:space="preserve">Ancorar os rankings numa fonte única e datada (ex.: Startup Genome GSER do ano) e citar a posição exata. O que não tiver fonte vira descrição sem superlativo.</t>
  </si>
  <si>
    <t xml:space="preserve">aeroespacial privado (SpaceX, Anduril em Orange County)</t>
  </si>
  <si>
    <t xml:space="preserve">A SpaceX transferiu a sede para Starbase, no Texas, em 2024, embora mantenha a fábrica de Hawthorne. O exemplo pede ressalva.</t>
  </si>
  <si>
    <t xml:space="preserve">"aeroespacial privado (fábrica da SpaceX em Hawthorne, Anduril em Costa Mesa)", depois de conferir.</t>
  </si>
  <si>
    <t xml:space="preserve">O **FCA (*Financial Conduct Authority*)** britânico inventou o conceito de *Regulatory Sandbox* e *Open Banking* que inspirou diretamente o Banco Central do Brasil.</t>
  </si>
  <si>
    <t xml:space="preserve">O sandbox regulatório é da FCA (2016), mas o Open Banking britânico nasceu de ordem da CMA, autoridade de concorrência, em 2017. "Capital absoluta", na mesma linha, é adjetivo inflado.</t>
  </si>
  <si>
    <t xml:space="preserve">"A FCA criou o primeiro sandbox regulatório, em 2016, e a CMA impôs o Open Banking aos grandes bancos em 2017. Os dois modelos inspiraram o Banco Central do Brasil."</t>
  </si>
  <si>
    <t xml:space="preserve">A FCA abriu em junho de 2016 o que ela mesma chama de primeiro sandbox regulatório do mundo. O Open Banking britânico nasceu de ordem da CMA, a autoridade de concorrência, publicada em 2 de fevereiro de 2017.</t>
  </si>
  <si>
    <t xml:space="preserve">https://fca.org.uk/news/press-releases/financial-conduct-authority-outlines-lessons-learned-year-one-its-regulatory-sandbox</t>
  </si>
  <si>
    <t xml:space="preserve">(sede da Mistral AI, Hugging Face, Kyutai e laboratórios globais de IA da Meta e Google)</t>
  </si>
  <si>
    <t xml:space="preserve">A Hugging Face tem sede em Nova York. Os fundadores são franceses e o escritório de Paris é grande, mas a sede não é lá. Erro que leitor da área percebe.</t>
  </si>
  <si>
    <t xml:space="preserve">"(sede da Mistral AI e do Kyutai, grande escritório da Hugging Face e laboratórios de IA da Meta e do Google)".</t>
  </si>
  <si>
    <t xml:space="preserve">A Hugging Face tem sede em Nova York, onde foi fundada em 2016 pelos franceses Clément Delangue, Julien Chaumond e Thomas Wolf.</t>
  </si>
  <si>
    <t xml:space="preserve">https://www.cnbc.com/2023/08/24/google-amazon-nvidia-amd-other-tech-giants-invest-in-hugging-face.html/</t>
  </si>
  <si>
    <t xml:space="preserve">Com menos de 2 milhões de habitantes na região metropolitana, Estocolmo é a maior fábrica de unicórnios *per capita* do mundo fora do Vale do Silício</t>
  </si>
  <si>
    <t xml:space="preserve">A região metropolitana de Estocolmo passa de 2,4 milhões de habitantes. O título de maior fábrica de unicórnios per capita fora do Vale também pede fonte.</t>
  </si>
  <si>
    <t xml:space="preserve">"Com cerca de 2,4 milhões de habitantes na região metropolitana, Estocolmo está entre as cidades com mais unicórnios per capita (fonte, ano)".</t>
  </si>
  <si>
    <t xml:space="preserve">Drones (DJI), Baterias (CATL/BYD), Veículos Elétricos e Telecomunicações (Huawei, Tencent)</t>
  </si>
  <si>
    <t xml:space="preserve">A CATL tem sede em Ningde, Fujian, fora da Grande Baía. A Tencent é empresa de internet, jogos e pagamentos, não de telecomunicações. "Mais rápido e integrado da história humana" exagera.</t>
  </si>
  <si>
    <t xml:space="preserve">"drones (DJI), baterias e veículos elétricos (BYD), telecomunicações (Huawei) e internet (Tencent)". Cortar "da história humana".</t>
  </si>
  <si>
    <t xml:space="preserve">é o centro de **Inteligência Artificial, LLMs (DeepSeek, Baidu, ByteDance/TikTok) e Semicondutores**</t>
  </si>
  <si>
    <t xml:space="preserve">A DeepSeek tem sede em Hangzhou, não em Pequim. Xangai está no título do item e não recebe uma linha.</t>
  </si>
  <si>
    <t xml:space="preserve">Mover a DeepSeek para Hangzhou ("sede do Alibaba, do Ant Group e da DeepSeek") e dar uma frase a Xangai ou tirá-la do título.</t>
  </si>
  <si>
    <t xml:space="preserve">A DeepSeek tem sede em Hangzhou, Zhejiang, e pertence ao fundo High-Flyer, também de Hangzhou. Baidu e ByteDance ficam em Pequim.</t>
  </si>
  <si>
    <t xml:space="preserve">https://gulfnews.com/technology/deepseek-the-ai-thats-giving-chatgpt-and-google-a-run-for-their-money-1.500006517</t>
  </si>
  <si>
    <t xml:space="preserve">(**UPI**, que processa mais de 14 bilhões de transações mensais)</t>
  </si>
  <si>
    <t xml:space="preserve">Número de meados de 2024. O UPI passou de 18 bilhões por mês em 2025 e deve estar acima disso em 2026. "Líderes mundiais indiscutíveis", na mesma linha, é adjetivo inflado.</t>
  </si>
  <si>
    <t xml:space="preserve">Atualizar com o dado mais recente da NPCI e datar ("N bilhões em [mês] de 2026"). Trocar "indiscutíveis" por um critério: "os dois maiores sistemas públicos de pagamento instantâneo".</t>
  </si>
  <si>
    <t xml:space="preserve">o maior número de empresas listadas na Nasdaq fora dos EUA e China (Wiz, Mobileye, Check Point, Palo Alto Networks,CyberArk, Monday.com, Wix, Fiverr)</t>
  </si>
  <si>
    <t xml:space="preserve">A Wiz nunca abriu capital (o Google anunciou a compra em 2025). A Palo Alto Networks é americana. A CyberArk foi vendida à Palo Alto em 2025. Falta espaço após a vírgula. População defasada.</t>
  </si>
  <si>
    <t xml:space="preserve">"(Mobileye, Check Point, Monday.com, Wix, Fiverr, Nice)", e citar a Wiz como caso de venda ("comprada pelo Google por US$ 32 bilhões"). Atualizar a população para cerca de 10 milhões.</t>
  </si>
  <si>
    <t xml:space="preserve">A Wiz nunca abriu capital e foi comprada pelo Google por US$ 32 bilhões, negócio concluído em março de 2026. A CyberArk foi comprada pela americana Palo Alto Networks em 11/02/2026, e Israel tem cerca de 10,2 milhões de habitantes (CBS, abril de 2026).</t>
  </si>
  <si>
    <t xml:space="preserve">https://www.sec.gov/Archives/edgar/data/1327567/000119312526045600/d40626dex991.htm, https://www.jewishnews.co.uk/google-completes-record-32bn-acquisition-of-israeli-cybersecurity-firm-wiz/, https://jewishlink.news/israeli-population-hits-10-244-million/</t>
  </si>
  <si>
    <t xml:space="preserve">zonas francas jurídicas de direito anglo-saxão (*Common Law* no DIFC e ADGM), imposto zero e pontes aéreas</t>
  </si>
  <si>
    <t xml:space="preserve">Os Emirados cobram imposto federal de 9% sobre o lucro das empresas desde 2023. Alíquota zero vale só para renda qualificada em zona franca. "Maiores polos de capital soberano do planeta" pede fonte.</t>
  </si>
  <si>
    <t xml:space="preserve">"... direito anglo-saxão no DIFC e no ADGM, imposto corporativo de 9% (zero para renda qualificada em zona franca) e ...".</t>
  </si>
  <si>
    <t xml:space="preserve">Os Emirados cobram imposto corporativo federal de 9% sobre o lucro acima de AED 375 mil nos exercícios iniciados a partir de 1 de junho de 2023 (Decreto-Lei Federal 47/2022). A alíquota zero vale só para a renda qualificada de pessoa qualificada em zona franca.</t>
  </si>
  <si>
    <t xml:space="preserve">https://taxnews.ey.com/news/2022-1861-uae-ministry-of-finance-releases-corporate-tax-law</t>
  </si>
  <si>
    <t xml:space="preserve">**O Eixo São Paulo – Cidade do México (CDMX):** Representa mais de 75% de todo o capital de risco da região.</t>
  </si>
  <si>
    <t xml:space="preserve">Percentual sem fonte. Na mesma linha, o Brasil com "~45% a 55%" do mercado regional de tecnologia também vem sem fonte, e "QuintoAndar/Benvi" não corresponde a marca conhecida.</t>
  </si>
  <si>
    <t xml:space="preserve">Citar LAVCA ou Crunchbase com ano. Trocar "QuintoAndar/Benvi" por "QuintoAndar" ou pelo nome correto da operação.</t>
  </si>
  <si>
    <t xml:space="preserve">segue duas rotas: ou a startup nasce no **Brasil** (que sozinho representa ~45% a 55% do mercado de tecnologia da região, permitindo atingir escala de unicórnio apenas no mercado doméstico)</t>
  </si>
  <si>
    <t xml:space="preserve">Frase de mais de 110 palavras, com dois parênteses longos e travessões no meio. A Kavak, citada como exemplo, nasceu no México e não cabe em nenhuma das duas rotas.</t>
  </si>
  <si>
    <t xml:space="preserve">Partir em três frases: a regra ("os vencedores seguem duas rotas"), a rota brasileira e a rota hispânica. Acrescentar a rota mexicana ou trocar a Kavak por outro exemplo.</t>
  </si>
  <si>
    <t xml:space="preserve">(como fabricar placas de GPU de 2 nanômetros do zero sem cadeia local de litografia)</t>
  </si>
  <si>
    <t xml:space="preserve">Exemplo torto: nanômetro mede o processo do chip, não a placa, e chips de 2 nm saem da TSMC, em Taiwan. Fabricar chip de ponta não é tese típica do Vale do Silício.</t>
  </si>
  <si>
    <t xml:space="preserve">"(como desenhar chips de IA para competir com Nvidia e AMD sem acesso a fábricas e a uma cadeia de semicondutores)".</t>
  </si>
  <si>
    <t xml:space="preserve">ignorando as **cinco arenas globais onde o Brasil não é seguidor, mas o laboratório número 1 do planeta**</t>
  </si>
  <si>
    <t xml:space="preserve">Antítese com superlativo sem métrica. O molde volta em "não é apenas Stanford..., mas uma cultura única" (465) e "O Brasil não é um monólito: é um arquipélago" (524).</t>
  </si>
  <si>
    <t xml:space="preserve">"... ignorando cinco áreas em que o Brasil tem vantagem real sobre EUA e Europa". Provar cada uma com um número na própria subseção.</t>
  </si>
  <si>
    <t xml:space="preserve">a infraestrutura de ativos tokenizados (**Drex**) fazem com que uma *fintech* brasileira opere sob padrões tecnológicos anos à frente</t>
  </si>
  <si>
    <t xml:space="preserve">Em 2025 o Banco Central reorientou o Drex: a primeira fase saiu sem blockchain nem tokenização, focada em gravames. Tratá-lo como infraestrutura pronta está desatualizado. O título 3.1 também o cita.</t>
  </si>
  <si>
    <t xml:space="preserve">Tirar o Drex das vantagens instaladas ou escrever "e o Drex, cuja tokenização o Banco Central adiou em 2025". Conferir o estágio do projeto em outubro de 2026.</t>
  </si>
  <si>
    <t xml:space="preserve">Não existe infraestrutura Drex em operação. O BC desligou a plataforma piloto em novembro de 2025, por falhas de privacidade e segurança, e disse que criará outra, com tecnologia ainda indefinida.</t>
  </si>
  <si>
    <t xml:space="preserve">https://cooperativismodecredito.coop.br/2025/11/banco-central-desligara-plataforma-drex-e-diz-que-criara-nova-infraestrutura/</t>
  </si>
  <si>
    <t xml:space="preserve">obrigaram os bancos brasileiros a construir compensação eletrônica em tempo real quando os Estados Unidos ainda compensavam cheques em papel pelo correio</t>
  </si>
  <si>
    <t xml:space="preserve">A hiperinflação acelerou a automação bancária, mas liquidação em tempo real só veio com o SPB e o STR, em 2002. O uso do Pix por "mais de 90% da população adulta" também precisa de fonte.</t>
  </si>
  <si>
    <t xml:space="preserve">"... obrigaram os bancos a automatizar a compensação para liquidar no mesmo dia". Dar o dado de uso do Pix com fonte do Banco Central e ano.</t>
  </si>
  <si>
    <t xml:space="preserve">**conectividade e telemetria de máquinas no campo** (ver Capítulo 8 deste volume)</t>
  </si>
  <si>
    <t xml:space="preserve">O Capítulo 8 é Crédito Digital. Agritech é o Capítulo 11, e pecuária, trading e bioinsumos estão nos 12 a 14.</t>
  </si>
  <si>
    <t xml:space="preserve">"(ver Capítulos 11 a 14 deste volume)".</t>
  </si>
  <si>
    <t xml:space="preserve">bioprospecção de moléculas da biodiversidade para cosméticos, alimentos e fármacos (ver Capítulo 10 deste volume)</t>
  </si>
  <si>
    <t xml:space="preserve">O Capítulo 10 é Wealthtech e Cripto. Biocombustíveis e bioeconomia estão no 14, energia no 16 e cleantech no 17.</t>
  </si>
  <si>
    <t xml:space="preserve">"(ver Capítulos 14, 16 e 17 deste volume)".</t>
  </si>
  <si>
    <t xml:space="preserve">liderança mundial em **etanol de cana e de milho, biodiesel, biometano e SAF (Combustível Sustentável de Aviação)**</t>
  </si>
  <si>
    <t xml:space="preserve">Os EUA lideram com folga o etanol de milho e o etanol em geral. A Indonésia lidera o biodiesel. O SAF brasileiro ainda é incipiente, com mandato só a partir de 2027 (Lei do Combustível do Futuro).</t>
  </si>
  <si>
    <t xml:space="preserve">"liderança mundial em etanol de cana, segunda posição em etanol total e potencial de escala em biometano e SAF", conferindo os rankings.</t>
  </si>
  <si>
    <t xml:space="preserve">O Brasil lidera só o etanol de cana. Os EUA lideram o etanol total e o de milho (Brasil em 2º, com 27,5% em 2021), o Brasil não lidera o biodiesel e o mandato de SAF começa só em 2027, com 1% de redução de emissões (Lei 14.993/2024).</t>
  </si>
  <si>
    <t xml:space="preserve">https://bnb.gov.br/revista/cse/article/download/2812/1914/9438, https://www.eia.gov/international/content/analysis/countries_long/Indonesia/Indonesia_2025.pdf, https://www.planalto.gov.br/ccivil_03/_ato2023-2026/2024/lei/l14993.htm</t>
  </si>
  <si>
    <t xml:space="preserve">cria uma **barreira de entrada natural contra concorrentes estrangeiros**</t>
  </si>
  <si>
    <t xml:space="preserve">A Reforma Tributária troca ICMS, ISS, PIS e Cofins por IBS e CBS até 2033 e acaba com a substituição tributária. A barreira é alta na transição e encolhe depois. O texto a trata como permanente.</t>
  </si>
  <si>
    <t xml:space="preserve">Acrescentar: "Essa barreira tem prazo. Até 2032, a convivência de dois sistemas aumenta a complexidade e favorece software local. Depois de 2033, a vantagem cai e a disputa passa a ser de produto."</t>
  </si>
  <si>
    <t xml:space="preserve">### 4. Mapa Completo e Especialização dos 15 Principais Hubs de Inovação do Brasil</t>
  </si>
  <si>
    <t xml:space="preserve">O "mapa completo" deixa de fora Manaus (polo de eletrônicos com regime fiscal próprio), Campina Grande, Fortaleza e Ribeirão Preto. O Nordeste tem só Recife, e o item 15 é uma região inteira.</t>
  </si>
  <si>
    <t xml:space="preserve">Tirar "Completo" do título ou incluir Manaus e Campina Grande, desmembrando o item 15. Explicar em uma frase o critério de escolha dos 15.</t>
  </si>
  <si>
    <t xml:space="preserve">USP (Poli, IME, FEA, FMUSP), Insper, FGV, ITA-SP, IPT, CIETEC, Cubo Itaú, InovaBra</t>
  </si>
  <si>
    <t xml:space="preserve">O ITA fica em São José dos Campos e reaparece na linha 3. "ITA-SP" não corresponde a campus conhecido na capital. A concentração de "~70%+ do capital de VC do país" vem sem fonte.</t>
  </si>
  <si>
    <t xml:space="preserve">Tirar "ITA-SP" e citar fonte e ano para a fatia de São Paulo no capital de risco.</t>
  </si>
  <si>
    <t xml:space="preserve">Maior densidade de doutores por habitante do Brasil (1 PhD para cada ~180 moradores)</t>
  </si>
  <si>
    <t xml:space="preserve">Dado antigo, repetido desde os anos 2000, sem fonte. O mesmo vale para o Porto Digital "+400 empresas e +18 mil profissionais" (535) e as "Mais de 160 empresas" de Santa Rita (540).</t>
  </si>
  <si>
    <t xml:space="preserve">Atualizar os três números com a fonte de cada polo (prefeitura, Porto Digital, associação local) e o ano.</t>
  </si>
  <si>
    <t xml:space="preserve">Peixe Urbano (histórico)</t>
  </si>
  <si>
    <t xml:space="preserve">O Peixe Urbano nasceu no Rio de Janeiro, em 2010, e não é caso de Florianópolis. O mesmo erro de origem ocorre com a Stilingue, de Ouro Preto (MG), listada em Porto Alegre (538).</t>
  </si>
  <si>
    <t xml:space="preserve">Tirar o Peixe Urbano da linha 6 e a Stilingue da linha 11. Se quiser, levar a Stilingue para Belo Horizonte, onde está a Blip, que a comprou.</t>
  </si>
  <si>
    <t xml:space="preserve">O Peixe Urbano foi criado em 2010 no Rio de Janeiro. A Stilingue nasceu em Ouro Preto (MG) em 2014 e foi comprada pela Take Blip (hoje Blip) em janeiro de 2022.</t>
  </si>
  <si>
    <t xml:space="preserve">https://exame.com/tecnologia/filho-de-peixe/, https://braziljournal.com/take-blip-compra-stilingue-os-olhos-e-ouvidos-das-empresas</t>
  </si>
  <si>
    <t xml:space="preserve">ContaAzul, Asaas, Senior Sistemas, Blusoft</t>
  </si>
  <si>
    <t xml:space="preserve">Casos repetidos em dois hubs: Asaas (533 e 534), Xmobots (530 e 532), Blip em São Paulo (528) e Take Blip em BH (536). A origem do Pagar.me em São José dos Campos (530) pede conferência.</t>
  </si>
  <si>
    <t xml:space="preserve">Deixar cada empresa num hub só, o de origem: Asaas em Joinville, Xmobots em São Carlos, Blip em Belo Horizonte com o nome atual.</t>
  </si>
  <si>
    <t xml:space="preserve">Hotmart, Take Blip, Méliuz, Sympla, MaxMilhas, Samba Tech</t>
  </si>
  <si>
    <t xml:space="preserve">A MaxMilhas entrou na recuperação judicial do grupo 123milhas em 2023. Usá-la como caso de referência expõe o livro. "Take Blip" virou "Blip".</t>
  </si>
  <si>
    <t xml:space="preserve">Tirar a MaxMilhas e grafar "Blip". Se precisar de outro caso, conferir um ativo e conhecido de BH.</t>
  </si>
  <si>
    <t xml:space="preserve">A Maxmilhas foi incluída na recuperação judicial da 123milhas pela 1ª Vara Empresarial de Belo Horizonte em 2 de outubro de 2023. A Take Blip passou a se chamar Blip em junho de 2023.</t>
  </si>
  <si>
    <t xml:space="preserve">https://www.cnnbrasil.com.br/economia/macroeconomia/maxmilhas-e-incluida-em-processo-de-recuperacao-judicial-da-123-milhas/</t>
  </si>
  <si>
    <t xml:space="preserve">berço de *three unicorns* (EBANX, Olist, MadeiraMadeira)</t>
  </si>
  <si>
    <t xml:space="preserve">Inglês no meio da frase em português, sem razão. Parece resíduo de tradução automática.</t>
  </si>
  <si>
    <t xml:space="preserve">"berço de três unicórnios (EBANX, Olist e MadeiraMadeira)".</t>
  </si>
  <si>
    <t xml:space="preserve">Wildlife Studios (raízes PUC/ITA), VTEX (nascida no RJ), Stone (nascida no RJ), Passei Direto, Gympass/Wellhub (co-fundação), Buser</t>
  </si>
  <si>
    <t xml:space="preserve">Wildlife e Gympass nasceram em São Paulo, e o vínculo com o Rio vem vago ("raízes", "co-fundação"). A Buser não costuma ser associada ao Rio. Os casos sólidos são VTEX, Stone e Passei Direto.</t>
  </si>
  <si>
    <t xml:space="preserve">Manter só casos com origem confirmada no Rio (VTEX, Stone, Passei Direto) e acrescentar outros conferidos.</t>
  </si>
  <si>
    <t xml:space="preserve">Embrapa Cerrados/Soja/Agrossilvipastoril</t>
  </si>
  <si>
    <t xml:space="preserve">A Embrapa Soja fica em Londrina (PR), fora do Centro-Oeste. As origens da Conexa Saúde ("raízes no CO") e da Ploomes também pedem conferência.</t>
  </si>
  <si>
    <t xml:space="preserve">"Embrapa Cerrados (Planaltina, DF) e Embrapa Agrossilvipastoril (Sinop, MT)". Conferir Conexa e Ploomes.</t>
  </si>
  <si>
    <t xml:space="preserve">A Conexa Saúde tem sede no Rio de Janeiro e foi fundada em 2017, sem raiz conhecida no Centro-Oeste. A Ploomes é de São Paulo e foi comprada pela mineira Sankhya por volta do fim de 2022.</t>
  </si>
  <si>
    <t xml:space="preserve">https://app.dealroom.co/companies/conexa_sa_de, https://www.cbinsights.com/company/ploomes, https://startups.com.br/negocios/ma/apos-compra-pela-sankhya-ploomes-expande-time-acelera-produto-e-cresce-50/</t>
  </si>
  <si>
    <t xml:space="preserve">todo fundador enfrenta três decisões práticas de arquitetura geográfica ao longo das Fases 0 a 20</t>
  </si>
  <si>
    <t xml:space="preserve">O título promete onde sediar, onde construir e quando internacionalizar, e a frase anuncia três decisões. A seção entrega duas (5.1 e 5.2). A escolha da sede fica sem subseção.</t>
  </si>
  <si>
    <t xml:space="preserve">Escrever a 5.3, "Onde sediar" (cidade-sede, FAP estadual, efeito da Reforma Tributária sobre o ISS), ou mudar para "duas decisões" e ajustar o título.</t>
  </si>
  <si>
    <t xml:space="preserve">#### 5.1. Onde Alocar o Time: A Equação "Comercial na Faria Lima, Engenharia nos Polos Universitários"</t>
  </si>
  <si>
    <t xml:space="preserve">A seção pede caso concreto e a coleção tem um: Lucas (SP) e Marina (Florianópolis) vivem a arquitetura dual. Henrique (Curitiba, clientes no MT), Rafael (Recife) e Bia (Goiânia) cobrem outros hubs.</t>
  </si>
  <si>
    <t xml:space="preserve">Fechar a 5.1 com um parágrafo de reencontro: como ficou a geografia da empresa de Lucas e Marina depois da Série A e onde Henrique montou o time de campo. Seria o único eco dos arquétipos no volume de fechamento.</t>
  </si>
  <si>
    <t xml:space="preserve">As startups brasileiras mais eficientes em capital (*capital-efficient*) operam uma **arquitetura geográfica distribuída ou dual**</t>
  </si>
  <si>
    <t xml:space="preserve">Glosa inversa: o termo em português ganha o inglês sem necessidade. O capítulo tem cerca de 27 glosas, como "Thick Labor Markets" (413), "Founder Mafias" (417) e "turnover (rotatividade)" (551).</t>
  </si>
  <si>
    <t xml:space="preserve">"As startups brasileiras que mais rendem por real investido dividem o time entre duas cidades." Glosar em inglês só termos que o leitor vai encontrar em contrato ou em conversa com fundo.</t>
  </si>
  <si>
    <t xml:space="preserve">abrir uma estrutura *offshore* custa dinheiro (US$ 15 mil a US$ 50 mil de *setup* jurídico e contábil inicial</t>
  </si>
  <si>
    <t xml:space="preserve">Só entra o custo de montar. Falta o tributário: a troca de quotas no flip pode gerar ganho de capital e a Lei 14.754/2023 tributa lucro de controlada de pessoa física no exterior.</t>
  </si>
  <si>
    <t xml:space="preserve">Acrescentar: "Antes do flip, simule com um tributarista o ganho de capital na troca de quotas e o efeito da Lei 14.754/2023 sobre a holding. Erro aqui custa mais que o setup." Na 560, trocar "resolve 100% da sua vida" por "atende à maior parte das rodadas iniciais".</t>
  </si>
  <si>
    <t xml:space="preserve">O custo de montar não foi conferido, mas falta o custo tributário. Desde 2024 a controlada no exterior de pessoa física em paraíso fiscal, regime privilegiado ou com renda ativa própria abaixo de 60% tem o lucro tributado a 15% todo 31 de dezembro, distribuído ou não (Lei 14.754/2023, arts. 2º e 5º).</t>
  </si>
  <si>
    <t xml:space="preserve">Sua sede permite acessar a FAP estadual mais forte para a sua vertical (FAPESP, FAPEMIG, FACEPE) e alíquota reduzida de ISS?</t>
  </si>
  <si>
    <t xml:space="preserve">Com a Reforma Tributária, o ISS começa a cair em 2029 e acaba em 2033, e o IBS é cobrado no destino. Escolher sede por ISS reduzido vale por poucos anos, e o filtro não avisa.</t>
  </si>
  <si>
    <t xml:space="preserve">"Sua sede dá acesso à FAP mais forte para a sua vertical? O ISS reduzido conta até 2028, mas não decida a sede por ele: o IBS será cobrado no destino."</t>
  </si>
  <si>
    <t xml:space="preserve">dezenas de fundadores "turistas" no Brasil aprenderam a gerenciar empresas como se o dinheiro fosse gratuito e infinito</t>
  </si>
  <si>
    <t xml:space="preserve">Abertura em fórmula: 'A Regra Invisível do Jogo' mais fundador turista contra veterano de trincheira, repetida nos quatro capítulos do trecho. Cena sem empresa, data ou número.</t>
  </si>
  <si>
    <t xml:space="preserve">Abrir com um caso público e datado da virada de 2021 para 2022 (rodada a múltiplo alto e corte de equipe meses depois), com números. Variar o título de abertura e reservar o fundador turista para um capítulo só.</t>
  </si>
  <si>
    <t xml:space="preserve">No Brasil, macroeconomia não é conversa de economista na televisão — é a gravidade física que dita o fluxo de caixa da sua segunda-feira.</t>
  </si>
  <si>
    <t xml:space="preserve">Duas antíteses 'não é X, é Y' em frases seguidas, padrão que volta em L674, L709 e L766. Great by Choice é de Collins e Morten Hansen, coautor omitido.</t>
  </si>
  <si>
    <t xml:space="preserve">Jim Collins e Morten Hansen mostraram em Great by Choice que vence a turbulência quem opera com paranoia produtiva e margem de segurança. No Brasil, a Selic decide o fluxo de caixa da sua segunda-feira.</t>
  </si>
  <si>
    <t xml:space="preserve">Toda startup brasileira vive sob **A Gravidade da Selic de Dois Dígitos**</t>
  </si>
  <si>
    <t xml:space="preserve">O conceito nomeado na abertura não volta no corpo, que é o manual antigo (seções 1 a 8) sob título em negrito repetido (L595). O mesmo vale para os conceitos de abertura dos Caps. 4, 5 e 6.</t>
  </si>
  <si>
    <t xml:space="preserve">Usar a Gravidade da Selic como fio: no DCF da seção 3, no painel da seção 8 e nos princípios do fim. Cortar o título em negrito da L595, que repete o H2 e marca a costura entre as duas camadas.</t>
  </si>
  <si>
    <t xml:space="preserve">Este capítulo cobre como ciclos macroeconomicos brasileiros (SELIC, inflacao, cambio, inverno do VC) afetam decisao de captacao, escala e exit.</t>
  </si>
  <si>
    <t xml:space="preserve">Callout de bastidor sem acentos, como em L1003-1014 e L1833. Ainda aponta as Fases 12 e 18 para timing de rodada, quando o lugar é a Fase 14 (Capital para escala, Vol. 5).</t>
  </si>
  <si>
    <t xml:space="preserve">Acentuar os callouts 'Posição no livro' e trocar 'Aplicar especialmente em,' por dois-pontos. Para timing de rodada, remeter à Fase 14 (Vol. 5). Ou cortar o callout, que repete o 'Ver também' do fim do capítulo.</t>
  </si>
  <si>
    <t xml:space="preserve">Uma startup que levantou R$ 2 milhões em janeiro de 2021 e projetou 24 meses de runway viu esse prazo encolher porque o IPCA acumulou mais de 20% nesse período.</t>
  </si>
  <si>
    <t xml:space="preserve">O IPCA de 2021 (10,06%) e o de 2022 (5,79%) somam cerca de 16,4%, não mais de 20%.</t>
  </si>
  <si>
    <t xml:space="preserve">Trocar por 'o IPCA acumulou cerca de 16% nesse período' e mostrar a conta: os R$ 2 milhões de janeiro de 2021 compravam, no fim de 2022, o mesmo que R$ 1,72 milhão.</t>
  </si>
  <si>
    <t xml:space="preserve">O IPCA foi de 10,06% em 2021 e de 5,79% em 2022, o que acumula cerca de 16,4% em 24 meses. Os R$ 2 milhões de janeiro de 2021 compravam no fim de 2022 o mesmo que cerca de R$ 1,72 milhão.</t>
  </si>
  <si>
    <t xml:space="preserve">https://agenciadenoticias.ibge.gov.br/en/agencia-press-room/36059-ipca-was-0-62-in-december-closes-2022-at-5-79.html?lang=en-GB</t>
  </si>
  <si>
    <t xml:space="preserve">O Banco Central brasileiro, que já havia sido mais rápido no aperto, manteve a SELIC acima de 13%.</t>
  </si>
  <si>
    <t xml:space="preserve">A história dos ciclos para em 2023. Falta o ciclo 2024-2025, com a Selic de volta a 15%, o mais relevante para quem lê em 2026. O bloco '2021–2022' narra fatos até julho de 2023.</t>
  </si>
  <si>
    <t xml:space="preserve">Acrescentar um bloco sobre 2024 a 2026 (Selic de 10,5% para 15% e o que veio depois, conferir) e retitular o bloco anterior como 2021 a 2023.</t>
  </si>
  <si>
    <t xml:space="preserve">A Selic ficou em 13,75% de agosto de 2022 a agosto de 2023, acima de 13% durante todo o aperto do Fed. Depois caiu a 10,5% (maio de 2024), subiu a 15% (junho de 2025) e voltou a 13,75% em setembro de 2026.</t>
  </si>
  <si>
    <t xml:space="preserve">https://api.bcb.gov.br/dados/serie/bcdata.sgs.432/dados?formato=json&amp;dataInicial=01/01/2021&amp;dataFinal=21/10/2026</t>
  </si>
  <si>
    <t xml:space="preserve">O Brasil tipicamente antecipa o ciclo de aperto e atrasa o ciclo de afrouxamento em relação aos EUA.</t>
  </si>
  <si>
    <t xml:space="preserve">No ciclo mais recente o BC começou a cortar em agosto de 2023, mais de um ano antes do Fed (setembro de 2024). A regra falha justo no exemplo que o leitor lembra.</t>
  </si>
  <si>
    <t xml:space="preserve">'O Brasil costuma subir juros antes dos EUA. No afrouxamento o padrão varia: em 2023 o BC cortou um ano antes do Fed.' Conferir as datas.</t>
  </si>
  <si>
    <t xml:space="preserve">Taxa de desconto  │  Valor presente de R$ 10M em 5 anos</t>
  </si>
  <si>
    <t xml:space="preserve">A tabela usa 8%, 13% e 15% como taxa de desconto inteira e contradiz o parágrafo anterior (livre de risco mais prêmio). 'Em 2030' e 'em 5 anos' não batem em 2026.</t>
  </si>
  <si>
    <t xml:space="preserve">Somar um prêmio de startup, por exemplo 20 pontos: a 28% o valor presente é R$ 2,91 mi, a 33% cai para R$ 2,40 mi (queda de 17%). Trocar 'em 2030' por 'daqui a cinco anos'.</t>
  </si>
  <si>
    <t xml:space="preserve">IPCA-E   │ IPCA estimado mensal        │ Contratos com reajuste mensal</t>
  </si>
  <si>
    <t xml:space="preserve">IPCA-E é o IPCA-15 acumulado no trimestre, não 'estimado mensal'. E reajuste com periodicidade menor que um ano é nulo (Lei 10.192/2001, art. 2º, §1º).</t>
  </si>
  <si>
    <t xml:space="preserve">Trocar a linha por 'IPCA-E | IPCA-15 acumulado por trimestre | Contratos públicos e débitos judiciais' e acrescentar uma nota: no Brasil, reajuste contratual é no mínimo anual.</t>
  </si>
  <si>
    <t xml:space="preserve">É nula de pleno direito qualquer estipulação de reajuste ou correção monetária com periodicidade inferior a um ano (Lei 10.192/2001, art. 2º, § 1º), então não há contrato com reajuste mensal por índice. O IPCA-E também não é 'IPCA estimado mensal'.</t>
  </si>
  <si>
    <t xml:space="preserve">https://www.planalto.gov.br/ccivil_03/leis/leis_2001/l10192.htm</t>
  </si>
  <si>
    <t xml:space="preserve">A prática saudável é comunicar claramente o critério de reajuste anual da empresa — seja IPCA integral, seja IPCA parcial com complemento por mérito — antes que o colaborador precise pedir.</t>
  </si>
  <si>
    <t xml:space="preserve">Para CLT, o reajuste mínimo vem da convenção coletiva (data-base). E o playbook de cortes (L856) omite que demitir consome caixa: rescisão, aviso prévio e multa de 40% do FGTS.</t>
  </si>
  <si>
    <t xml:space="preserve">Acrescentar: 'Confira a convenção coletiva da categoria antes de definir o critério.' No playbook de cortes, somar o custo rescisório ao cálculo de runway e remeter ao Cap. 11 do Vol. 9 (layoffs).</t>
  </si>
  <si>
    <t xml:space="preserve">Manter parte do caixa em dólar como reserva natural de hedge</t>
  </si>
  <si>
    <t xml:space="preserve">Falta ressalva para PJ: conta no exterior segue a Lei 14.286/2021, pode exigir declaração ao BC e a variação cambial é tributada. A tabela (L785) ainda diz 'sem sofisticação necessária'.</t>
  </si>
  <si>
    <t xml:space="preserve">Acrescentar: 'Para o CNPJ, manter dólar fora exige conta regular no exterior, contabilização da variação cambial e, acima dos limites do BC, declaração de capitais no exterior. Fale com o contador antes.'</t>
  </si>
  <si>
    <t xml:space="preserve">A reserva em dólar é possível, mas para o CNPJ não é simples. Pessoa jurídica residente com US$ 1 milhão ou mais em ativos no exterior em 31 de dezembro, depósitos incluídos, entrega a declaração de Capitais Brasileiros no Exterior (CBE) ao Banco Central, com multa por atraso.</t>
  </si>
  <si>
    <t xml:space="preserve">https://www.migalhas.com.br/depeso/452965/declaracao-cbe--data-base-2025--fim-de-prazo-de-coleta</t>
  </si>
  <si>
    <t xml:space="preserve">Valuations pré-money de seed e série A recuaram 30–50%</t>
  </si>
  <si>
    <t xml:space="preserve">Contradiz L665 ('Valuations caíram 40 a 60%', rodadas de 60 dias passaram a 9 meses) e L813 (de 3 para 6 a 9 meses). Nenhum dos números tem fonte.</t>
  </si>
  <si>
    <t xml:space="preserve">Escolher uma série com fonte (Distrito, LAVCA ou Sling Hub), conferir e usar os mesmos números nos dois lugares. Escrever Série A com maiúscula.</t>
  </si>
  <si>
    <t xml:space="preserve">Os melhores termos tendem a aparecer 6 a 12 meses antes do pico do ciclo — quando o capital começa a voltar mas a competição por deals ainda não aqueceu.</t>
  </si>
  <si>
    <t xml:space="preserve">Lógica trocada: capital voltando sem competição descreve o início da recuperação, não a véspera do pico. E pouca disputa entre fundos piora os termos para o fundador.</t>
  </si>
  <si>
    <t xml:space="preserve">Separar os dois momentos: 'Para comprar concorrentes e contratar, a melhor hora é o início da recuperação. Para captar com bom valuation, a janela abre quando os fundos voltam a disputar rodadas.'</t>
  </si>
  <si>
    <t xml:space="preserve">Quando a macroeconômica aperta, a startup precisa de um playbook claro.</t>
  </si>
  <si>
    <t xml:space="preserve">Palavra trocada: 'a macroeconômica' usa o adjetivo no lugar do substantivo. Em L637, 'investidor apetitoso' quer dizer investidor saboroso, não investidor com apetite.</t>
  </si>
  <si>
    <t xml:space="preserve">'Quando o cenário macroeconômico aperta, a startup precisa de um plano claro.' Em L637, 'investidor com apetite'.</t>
  </si>
  <si>
    <t xml:space="preserve">**ICE — Índice de Confiança do Empresário (FGV)**</t>
  </si>
  <si>
    <t xml:space="preserve">O ICE da FGV é o Índice de Confiança Empresarial (o ICEI, do empresário industrial, é da CNI). No painel, a Selic não é mensal (8 reuniões do Copom por ano) e a prévia do PIB é o IBC-Br, do BC.</t>
  </si>
  <si>
    <t xml:space="preserve">Corrigir o nome do índice, trocar 'Mensal' por 'A cada reunião do Copom' na linha da Selic e pôr o IBC-Br (Banco Central) como prévia mensal do PIB.</t>
  </si>
  <si>
    <t xml:space="preserve">O app do Banco Central (SGS — Sistema Gerenciador de Séries Temporais) permite exportar qualquer série histórica em planilha. Configure alertas de variação para SELIC e câmbio.</t>
  </si>
  <si>
    <t xml:space="preserve">O SGS é um sistema web com API pública, não um app, e não se conhece função de alertas nele. O leitor vai procurar o recurso e não vai achar.</t>
  </si>
  <si>
    <t xml:space="preserve">'O SGS, sistema de séries do Banco Central, exporta qualquer série em planilha e tem API aberta. Puxe Selic e câmbio para a sua planilha e marque em vermelho quando passarem do limite que você definiu.'</t>
  </si>
  <si>
    <t xml:space="preserve">Ele conecta-se diretamente à Fase 8 (crescimento e escala) e ao Capítulo 7 (Vol. 4) (PRODUCT MARKETING: POSICIONAMENTO, MENSAGEM E LANÇAMENTO) (modelagem financeira)</t>
  </si>
  <si>
    <t xml:space="preserve">Fase 8 é Experimentos de validação, e o Cap. 7 do Vol. 4 é Product Marketing, rotulado como modelagem financeira. A mesma frase fala em quatro canais, mas a seção 1 listou três.</t>
  </si>
  <si>
    <t xml:space="preserve">'Ele conversa com a Fase 14 (Capital para escala, Vol. 5) e com o Capítulo 4 do Vol. 5 (Modelagem financeira operacional).' Alinhar o número de canais com a seção 1.</t>
  </si>
  <si>
    <t xml:space="preserve">CAPÍTULO 15 — COMPENSAÇÃO E BENEFÍCIOS NO BRASIL|Capítulo 15 — Planejamento de Runway e Gestão de Caixa (Vol. 6)</t>
  </si>
  <si>
    <t xml:space="preserve">Cinco dos sete links do 'Ver também' têm rótulo que não bate com o destino: Product Marketing vira Modelagem Financeira, Vendas Enterprise vira Captação, Compensação vira Runway.</t>
  </si>
  <si>
    <t xml:space="preserve">Apontar para Vol. 5 Cap. 4 (Modelagem financeira), Cap. 11 (Gestão de caixa), Caps. 13 e 14 (Captação) e Vol. 4 Cap. 9 (Pricing). Acrescentar Vol. 9 Cap. 7 (Hedging cambial) e Cap. 11 (Layoffs), que este capítulo resume sem citar.</t>
  </si>
  <si>
    <t xml:space="preserve">O filtro 'de entrada' fecha os quatro capítulos, em três deles depois do 'Ver também'. No Cap. 3 a pergunta do título nem cabe: ninguém escolhe ficar fora do ciclo macro.</t>
  </si>
  <si>
    <t xml:space="preserve">Mover o filtro para logo depois da abertura e dar a cada um título próprio, por exemplo 'Teste de estresse macro' aqui e 'Você precisa de licença?' no Cap. 4.</t>
  </si>
  <si>
    <t xml:space="preserve">**O Teste de Estresse da Selic a 14%:** Se os juros subirem três pontos e a janela de Venture Capital fechar por 24 meses</t>
  </si>
  <si>
    <t xml:space="preserve">A Selic chegou a 15% em 2025, e o teste de estresse fica abaixo do juro real recente. O capítulo inteiro ancora em 13% (L613, L696, L700). Conferir a Selic de outubro de 2026.</t>
  </si>
  <si>
    <t xml:space="preserve">Ancorar no nível do dia: 'Se a Selic subir três pontos a partir de hoje (ela bateu 15% em 2025)'. Nos exemplos de L613, L696 e L700, trocar os 13% fixos pelo valor conferido ou por 'a Selic do momento'.</t>
  </si>
  <si>
    <t xml:space="preserve">A Selic ficou em 15% de junho de 2025 a março de 2026 e está em 13,75% desde 17 de setembro de 2026. Um teste de estresse a 14% fica abaixo do pico recente e quase no nível atual.</t>
  </si>
  <si>
    <t xml:space="preserve">https://api.bcb.gov.br/dados/serie/bcdata.sgs.432/dados?formato=json&amp;dataInicial=01/03/2026&amp;dataFinal=21/10/2026</t>
  </si>
  <si>
    <t xml:space="preserve">em uma única manhã, um ofício de suspensão cautelar bloqueia as contas da empresa, congela a distribuição do produto, gera responsabilidade civil e criminal no CPF dos administradores</t>
  </si>
  <si>
    <t xml:space="preserve">Mistura esferas: agência não bloqueia conta bancária (isso é ordem judicial) e ofício não 'gera' crime. O título da L1023 promete valuation zerado em 24 horas e não mostra caso.</t>
  </si>
  <si>
    <t xml:space="preserve">Trocar a cena genérica por um caso real e conferido (por exemplo, stop order da CVM contra oferta irregular) e separar as esferas: medida da agência, bloqueio judicial e crime de operar sem autorização (Lei 7.492/1986).</t>
  </si>
  <si>
    <t xml:space="preserve">a lente de Peter Thiel sobre como construir monopólios duráveis</t>
  </si>
  <si>
    <t xml:space="preserve">Thiel não põe licença regulatória entre as fontes de monopólio (tecnologia, rede, escala, marca). E o Cap. 5, logo adiante, ensina que discurso de monopólio derruba M&amp;A. Os vizinhos se chocam.</t>
  </si>
  <si>
    <t xml:space="preserve">Trocar Thiel por Stigler (teoria da captura) ou pelo fosso de Buffett e fazer a ponte com o Cap. 5: 'barreira regulatória protege, mas o CADE e a Lei 13.874/2019 vigiam quem usa a norma para fechar mercado'.</t>
  </si>
  <si>
    <t xml:space="preserve">&gt; [!important] AW como indice regulatorio</t>
  </si>
  <si>
    <t xml:space="preserve">Códigos internos de bastidor ('AW', 'CM saude', 'DK govtech', 'DP', 'DQ') vazaram para o leitor, em dois callouts seguidos, sem acentos e com o mesmo conteúdo.</t>
  </si>
  <si>
    <t xml:space="preserve">Fundir os dois callouts num só, acentuado, e trocar os códigos pelos capítulos reais do volume: 29 (saúde), 21 (hardware), 32 (govtech), 11 (agritech), 25 (proptech), 31 (edtech), 17 (cleantech).</t>
  </si>
  <si>
    <t xml:space="preserve">Este capítulo reflete o cenário de abril de 2026 e é mapa estrutural</t>
  </si>
  <si>
    <t xml:space="preserve">A nota garante o cenário de abril de 2026, mas o texto cita norma substituída (Res. CMN 4.656), cripto 'em desenvolvimento', EAD pelo Decreto 9.057 e o DENATRAN. Dá falsa segurança.</t>
  </si>
  <si>
    <t xml:space="preserve">Atualizar os pontos marcados neste trecho antes de manter a data. Se não der, trocar por 'reflete o cenário até 2024, com atualizações pontuais' e listar o que mudou depois.</t>
  </si>
  <si>
    <t xml:space="preserve">Não há "escolha" em fintech regulada: ou você tem licença, ou não pode operar.</t>
  </si>
  <si>
    <t xml:space="preserve">O próprio capítulo (L1058) e o Cap. 7 (L2464) mostram operação via BaaS ou parceiro antes da licença e IPs pequenas dispensadas de autorização. A frase contradiz os dois.</t>
  </si>
  <si>
    <t xml:space="preserve">'Em fintech regulada, ou você tem licença, ou opera sob a licença de alguém (BaaS, correspondente), dentro dos limites que o BC aceita.' Conferir os limites de dispensa de autorização vigentes.</t>
  </si>
  <si>
    <t xml:space="preserve">O BCB (Banco Central do Brasil) é relativamente previsível. A ANVISA tem backlog crônico. A ANEEL tem regulamentação em mudança.</t>
  </si>
  <si>
    <t xml:space="preserve">Prosa telegráfica de manual em série ('Cobertura regulatória específica por setor.', 'Advogado regulatório setorial, não generalista.'), em choque com a abertura dramática.</t>
  </si>
  <si>
    <t xml:space="preserve">Reescrever em prosa ligada e com exemplo: 'O BCB avisa o que vem por consulta pública e agenda. A ANVISA tem fila de registro que pode passar de um ano. Monte o cronograma por regulador.'</t>
  </si>
  <si>
    <t xml:space="preserve">risco regulatório é deal-killer (mata a negociação)</t>
  </si>
  <si>
    <t xml:space="preserve">Glosa automática no Vol. 10 (MVP, compliance, public affairs, BaaS) convive com jargão sem explicação: MGA, S4 (segmento prudencial, não licença), 'arrangement', 'Howey-like'.</t>
  </si>
  <si>
    <t xml:space="preserve">Cortar glosas de termos ensinados nos volumes anteriores e explicar o jargão novo uma vez: 'MGA, agente que subscreve seguro em nome da seguradora'. Tirar S4 da lista de licenças da L998.</t>
  </si>
  <si>
    <t xml:space="preserve">### A Escada de Licenciamento: Quando Alugar a Licença de Terceiros e Quando Pedir a Sua</t>
  </si>
  <si>
    <t xml:space="preserve">O conceito central do capítulo não é entregue: o corpo mapeia fases e nunca dá o critério para trocar a licença alugada pela própria (volume, margem perdida no BaaS, capital, prazo).</t>
  </si>
  <si>
    <t xml:space="preserve">Trazer a regra de decisão com números ou remeter ao Cap. 7 (L2460), que tem a escada do BC: 'quando o repasse ao parceiro passar de X% da margem bruta e o volume pagar o capital, comece o pedido, que leva de 6 a 18 meses'.</t>
  </si>
  <si>
    <t xml:space="preserve">### O Diretor Estatutário de Risco/Compliance e a Escolha da Banca Jurídica Especializada</t>
  </si>
  <si>
    <t xml:space="preserve">O título promete o diretor estatutário e o corpo não diz o que o BC exige dele. Idem L1023 (valuation zerado em 24h), L1449 (SLA de ofícios) e L1453 (vantagem comercial).</t>
  </si>
  <si>
    <t xml:space="preserve">Ajustar cada título ao que o texto entrega ou trazer o conteúdo: requisitos de reputação e capacidade técnica, quem responde por PLD-FT, prazo de aprovação de administradores pelo BC.</t>
  </si>
  <si>
    <t xml:space="preserve">### Navegando BACEN, CVM, SUSEP, ANVISA, ANS, ANATEL, ANEEL e ANP na Prática</t>
  </si>
  <si>
    <t xml:space="preserve">Título e 'oito autarquias' não organizam o corpo, que segue setores (MEC, MAPA, CONTRAN). SUSEP e ANATEL têm uma linha, ANP nenhuma. Faltam LC 213/2025 e Lei 15.040/2024 em seguros.</t>
  </si>
  <si>
    <t xml:space="preserve">Trocar o título por 'Os reguladores, setor a setor' ou dar a SUSEP, ANATEL e ANP o mesmo bloco de fintech e saúde. Em seguros, incluir as leis novas de cooperativas e de contrato de seguro (conferir vigência).</t>
  </si>
  <si>
    <t xml:space="preserve">#### 1. FINTECH — regulação pelo Banco Central (BCB) e CVM</t>
  </si>
  <si>
    <t xml:space="preserve">O índice regulatório repete, com dados diferentes, os Caps. 7 a 10 (fintech, crédito, seguros, cripto), 29 (saúde) e 31 (edtech) do mesmo volume, sem remeter a eles.</t>
  </si>
  <si>
    <t xml:space="preserve">Encolher cada bloco setorial a um parágrafo de mapa (regulador, licença, prazo) e remeter ao capítulo vertical, onde o detalhe deve morar e ser conferido uma vez só.</t>
  </si>
  <si>
    <t xml:space="preserve">- **Emissor de moeda eletrônica** (wallets, cartões pré-pagos): capital mínimo R$ 2M.</t>
  </si>
  <si>
    <t xml:space="preserve">Anuncia 'três subcategorias' e lista quatro. Os capitais de R$ 2M e R$ 1M vêm das regras de 2013 e as regras de IP mudaram em 2025 (conferir). Faltam os limites de dispensa.</t>
  </si>
  <si>
    <t xml:space="preserve">Conferir a norma vigente de capital e de autorização de IPs, citar o número da resolução e o volume abaixo do qual a IP fica dispensada de autorização. Trocar 'Três' por 'Quatro'.</t>
  </si>
  <si>
    <t xml:space="preserve">A Resolução Conjunta 14/2025 (CMN e BC, 3/11/2025) mudou a metodologia de capital e leva as IPs a pisos de R$ 9,2 milhões a R$ 32,8 milhões, com transição de julho de 2026 a janeiro de 2028. A Resolução BCB 494/2025 acabou com a dispensa e toda IP precisa de autorização prévia.</t>
  </si>
  <si>
    <t xml:space="preserve">https://www.bmalaw.com.br/conteudo/mercados-financeiro-e-de-capitais/informativos-e-newsletters/banco-central-e-cmn-divulgam-nova-resolucao-conjunta-com-ajustes-a-apuracao-do-limite-minimo-de-capital-para-instituicoes-financeiras/pdf</t>
  </si>
  <si>
    <t xml:space="preserve">**Sociedade de Crédito Direto (SCD)**: regulada pela Resolução CMN 4.656/2018.</t>
  </si>
  <si>
    <t xml:space="preserve">A Res. CMN 4.656/2018 foi substituída pela Res. CMN 5.050/2022, que também mexeu na SEP (L1065). O Cap. 7 (L2467) repete a norma antiga.</t>
  </si>
  <si>
    <t xml:space="preserve">'SCD e SEP: Resolução CMN 5.050/2022, que substituiu a 4.656/2018.' Conferir se o limite da SEP por credor ainda existe e corrigir também a L2467.</t>
  </si>
  <si>
    <t xml:space="preserve">SCD e SEP seguem a Resolução CMN 5.050/2022, alterada pela 5.159/2024. A 4.656/2018 perdeu quase todos os artigos em 1º/1/2023 e foi revogada por inteiro em 1º/1/2025 pela Resolução CMN 5.177/2024.</t>
  </si>
  <si>
    <t xml:space="preserve">https://normativos.bcb.gov.br/Lists/Normativos/Attachments/50579/Res_4656_v8_P.pdf</t>
  </si>
  <si>
    <t xml:space="preserve">Caminho de Nubank, Inter, C6 após atingirem maturidade.</t>
  </si>
  <si>
    <t xml:space="preserve">O Inter vem do Banco Intermedium, banco desde os anos 1990. O C6 nasceu banco múltiplo. O Nubank cresceu como IP e financeira, sem licença de banco (conferir 2025 e 2026).</t>
  </si>
  <si>
    <t xml:space="preserve">'O C6 nasceu banco. O Inter herdou a licença do Intermedium. O Nubank cresceu como IP e financeira.' Conferir o status da licença bancária do Nubank e o capital mínimo de R$ 17,5M.</t>
  </si>
  <si>
    <t xml:space="preserve">O Nubank ainda não é banco: opera como IP, SCFI e corretora e, em julho de 2026, fechou a compra do Banco Porto Real para obter licença bancária, sujeita à aprovação do BC. O C6 nasceu banco e o Inter herdou a licença do Intermedium.</t>
  </si>
  <si>
    <t xml:space="preserve">https://www.bloomberglinea.com.br/negocios/nubank-vai-buscar-licenca-bancaria-no-brasil-marca-nao-muda-diz-ceo-no-pais/, https://jornalgrandebahia.com.br/?p=1371503</t>
  </si>
  <si>
    <t xml:space="preserve">**Crowdfunding de investimento**: regulada pela Instrução CVM 88 (2022).</t>
  </si>
  <si>
    <t xml:space="preserve">É Resolução CVM 88/2022, como dizem o Vol. 5 e o glossário (L10273). A CVM trocou Instruções por Resoluções em 2021. Falta o teto de receita da emissora.</t>
  </si>
  <si>
    <t xml:space="preserve">'Crowdfunding de investimento: Resolução CVM 88/2022. Empresas com receita anual de até R$ 40 milhões captam até R$ 15 milhões por ano em plataformas registradas.' Conferir valores.</t>
  </si>
  <si>
    <t xml:space="preserve">- Cadastro obrigatório no COAF.</t>
  </si>
  <si>
    <t xml:space="preserve">Fintech autorizada pelo BC tem PLD-FT supervisionado pelo próprio BC (Circular 3.978/2020) e comunica ao COAF pelo Siscoaf. O COAF não aplica 'multa automática' (L1117).</t>
  </si>
  <si>
    <t xml:space="preserve">'Programa de PLD-FT supervisionado pelo regulador do setor (BC, CVM, SUSEP) e comunicação de operações suspeitas ao COAF. Cadastro direto no COAF só vale para setores sem regulador próprio.'</t>
  </si>
  <si>
    <t xml:space="preserve">- Ciclos de seleção semestrais.</t>
  </si>
  <si>
    <t xml:space="preserve">O sandbox do BC (Res. CMN 4.865/2020) não teve seleções semestrais (conferir) e não se chama 'Lab BCB', nome que lembra o LIFT Lab. O Cap. 6 (L2038) diz 'ciclos anuais'.</t>
  </si>
  <si>
    <t xml:space="preserve">Conferir quantos ciclos o sandbox do BC abriu e com que regularidade, usar o mesmo dado no Cap. 6 e separar Sandbox Regulatório de LIFT Lab.</t>
  </si>
  <si>
    <t xml:space="preserve">O sandbox do BC (Res. CMN 4.865 e Res. BCB 29, de 26/10/2020) teve ciclo de um ano, prorrogável uma vez: inscrições em fevereiro e março de 2021, 7 projetos aprovados em novembro de 2021 e início em 6/12/2021.</t>
  </si>
  <si>
    <t xml:space="preserve">https://www.bcb.gov.br/content/estabilidadefinanceira/sandboxdocs/relatorios_cesb/Relatorio_Gestao_Sandbox_Regulatorio_2022_REV3%20(003).pdf</t>
  </si>
  <si>
    <t xml:space="preserve">- Regulamentação específica em desenvolvimento (2026).</t>
  </si>
  <si>
    <t xml:space="preserve">O BC publicou as regras das prestadoras de ativos virtuais em novembro de 2025, com vigência em 2026 e prazo de autorização. E o tema cripto aparece duas vezes no capítulo (L1092 e L1334).</t>
  </si>
  <si>
    <t xml:space="preserve">Atualizar com as resoluções do BC de 2025 (conferir números e prazos) e fundir os dois blocos de cripto num só, com remissão ao Cap. 10 do volume.</t>
  </si>
  <si>
    <t xml:space="preserve">O BC publicou em 10/11/2025 as Resoluções BCB 519, 520 e 521, em vigor desde 2/2/2026. Quem já operava tem 270 dias para pedir autorização, prazo que vence perto de 30/10/2026, e o capital vai de R$ 10,8 milhões a R$ 37,2 milhões.</t>
  </si>
  <si>
    <t xml:space="preserve">https://www.mattosfilho.com.br/unico/normas-regulamentacao-ativos-virtuais/</t>
  </si>
  <si>
    <t xml:space="preserve">Subcapitalizar para chegar ao mínimo legal, investidor percebe, round morre.</t>
  </si>
  <si>
    <t xml:space="preserve">Seta trocada por vírgula em todas as listas de armadilhas do capítulo, o que embaralha causa e efeito. Resíduo parecido em 'Fase 4 (Vol. 2)]]-4' (L1033).</t>
  </si>
  <si>
    <t xml:space="preserve">Reescrever cada armadilha como causa e consequência: 'Capital no limite mínimo: o investidor percebe e a rodada não sai.' Apagar o '-4' solto da L1033.</t>
  </si>
  <si>
    <t xml:space="preserve">- **Classe I** (baixo risco): termômetros, estetoscópios, apps de wellness. Notificação simples.</t>
  </si>
  <si>
    <t xml:space="preserve">App de bem-estar sem finalidade médica não é dispositivo médico (a RDC 657/2022 o exclui). O Cap. 29 (L5853) trata bem-estar como fora do registro. Contradição no volume.</t>
  </si>
  <si>
    <t xml:space="preserve">Tirar 'apps de wellness' da classe I e acrescentar: 'App de bem-estar sem finalidade diagnóstica ou terapêutica fica fora da ANVISA. Uma feature de diagnóstico muda isso.' Remeter ao Cap. 29.</t>
  </si>
  <si>
    <t xml:space="preserve">- **Classe II** (médio risco): monitores cardíacos, bombas de infusão. Registro obrigatório.</t>
  </si>
  <si>
    <t xml:space="preserve">Pela RDC 751/2022, as classes I e II seguem notificação e só III e IV exigem registro. A L1148 repete o erro ('Registro ANVISA para Classe II+').</t>
  </si>
  <si>
    <t xml:space="preserve">'Classes I e II: notificação. Classes III e IV: registro.' Corrigir a L1148 para 'Registro para classes III e IV' e conferir prazos e custos.</t>
  </si>
  <si>
    <t xml:space="preserve">Pela RDC 751/2022, em vigor desde 1º de março de 2023, as classes I e II vão a notificação (art. 6º) e as classes III e IV a registro (art. 7º). Classe II não exige registro.</t>
  </si>
  <si>
    <t xml:space="preserve">https://ses.sp.bvs.br/wp-content/uploads/2022/09/U_RS-MS-ANVISA-RDC-751_150922.pdf</t>
  </si>
  <si>
    <t xml:space="preserve">- Resolução CFM 2.381/2024 atualizou critérios.</t>
  </si>
  <si>
    <t xml:space="preserve">A Res. CFM 2.381/2024 parece tratar de documentos médicos (atestados e a plataforma Atesta CFM), não dos critérios de telemedicina, que seguem na 2.314/2022.</t>
  </si>
  <si>
    <t xml:space="preserve">Conferir o objeto da norma. Se for a de atestados: 'Resolução CFM 2.381/2024: regras para atestados e documentos médicos, inclusive os emitidos a distância.'</t>
  </si>
  <si>
    <t xml:space="preserve">- Vazamento de dados de saúde tem penalidade maior (até R$ 50M/infração).</t>
  </si>
  <si>
    <t xml:space="preserve">R$ 50 milhões por infração é o teto geral da LGPD (art. 52, II) para qualquer dado. Dado sensível pesa na dosimetria, não muda o teto.</t>
  </si>
  <si>
    <t xml:space="preserve">'A multa da LGPD vai até 2% do faturamento, limitada a R$ 50 milhões por infração. Dado de saúde é sensível e agrava a dosimetria (Resolução CD/ANPD 4/2023).'</t>
  </si>
  <si>
    <t xml:space="preserve">- Marco Legal da Primeira Infância (Lei 13.257/2016) se conteúdo é para menores de 6 anos.</t>
  </si>
  <si>
    <t xml:space="preserve">Falta o ECA Digital (Lei 15.211/2025), com vigência prevista para 2026, para produto digital acessado por crianças e adolescentes. A frase em negrito da L1246 sobre a ANPD é vaga.</t>
  </si>
  <si>
    <t xml:space="preserve">Trocar o item pelo ECA Digital (conferir número e vigência): verificação de idade, supervisão parental e privacidade por padrão. Na L1246, tirar o negrito e citar a ANPD como fiscal do ECA Digital.</t>
  </si>
  <si>
    <t xml:space="preserve">O ECA Digital (Lei 15.211/2025) vale desde 17 de março de 2026 para produto digital dirigido a crianças e adolescentes ou de acesso provável por eles. Exige aferição de idade, ferramentas de supervisão parental e privacidade por padrão, e a ANPD é a fiscal (Decreto 12.622/2025).</t>
  </si>
  <si>
    <t xml:space="preserve">https://www.planalto.gov.br/ccivil_03/_ato2023-2026/2025/lei/L15211.htm</t>
  </si>
  <si>
    <t xml:space="preserve">- Atualização 2024 (Decreto 11.871/2024) restringiu algumas modalidades.</t>
  </si>
  <si>
    <t xml:space="preserve">O novo marco do EAD é o Decreto 12.456/2025, que substituiu o 9.057/2017 e vetou EAD em medicina, direito, odontologia, enfermagem e psicologia. A L1263 cita só três cursos.</t>
  </si>
  <si>
    <t xml:space="preserve">Conferir e trocar por: 'Decreto 12.456/2025: novo marco do EAD, com formato semipresencial e cursos só presenciais (medicina, direito, odontologia, enfermagem, psicologia).' Corrigir também o glossário (L10269).</t>
  </si>
  <si>
    <t xml:space="preserve">O Decreto 11.871/2023 só atualizou valores da Lei 14.133 e nada tem com EAD. O marco vigente é o Decreto 12.456, de 19/05/2025, que revogou o 9.057/2017 e exige formato só presencial em Direito, Medicina, Enfermagem, Odontologia e Psicologia.</t>
  </si>
  <si>
    <t xml:space="preserve">https://www.planalto.gov.br/ccivil_03/_ato2023-2026/2025/decreto/d12456.htm, https://www.planalto.gov.br/ccivil_03/_ato2023-2026/2023/decreto/d11871.htm</t>
  </si>
  <si>
    <t xml:space="preserve">**INPI, cultivares:**</t>
  </si>
  <si>
    <t xml:space="preserve">Cultivar não se protege no INPI. A Lei 9.456/1997 deu a proteção ao SNPC, do Ministério da Agricultura, e a Lei de Propriedade Industrial exclui variedade vegetal de patente.</t>
  </si>
  <si>
    <t xml:space="preserve">'SNPC (MAPA), proteção de cultivares: Lei 9.456/1997. O INPI cuida de patentes e marcas de agritech, não de variedades vegetais.'</t>
  </si>
  <si>
    <t xml:space="preserve">Cultivar se protege no SNPC, do Ministério da Agricultura (art. 45 da Lei 9.456/1997), e o certificado de proteção é a única forma de proteger cultivares no país (art. 2º). O INPI não tem esse papel.</t>
  </si>
  <si>
    <t xml:space="preserve">https://www.planalto.gov.br/ccivil_03/leis/l9456.htm</t>
  </si>
  <si>
    <t xml:space="preserve">- Rastreabilidade de origem (boi, soja) virou exigência comercial (Moratória da Soja, compromissos climáticos).</t>
  </si>
  <si>
    <t xml:space="preserve">A Moratória da Soja virou caso no CADE em 2025 (conferir status) e falta a lei europeia antidesmatamento (EUDR). O subtítulo 'ESG e ASV' traz sigla nunca explicada.</t>
  </si>
  <si>
    <t xml:space="preserve">Citar o EUDR e o status da Moratória no CADE, com ponte para o Cap. 5. Explicar ASV na primeira menção ou tirar a sigla do subtítulo.</t>
  </si>
  <si>
    <t xml:space="preserve">- Ganhos tributados como ganho de capital (15-22,5%).</t>
  </si>
  <si>
    <t xml:space="preserve">Omite a isenção para vendas de até R$ 35 mil por mês e a Lei 14.754/2023 (cripto no exterior). A MP 1.303/2025 tentou mudar a regra (conferir). A IN 1.888/2019 pode ter mudado.</t>
  </si>
  <si>
    <t xml:space="preserve">Conferir a regra de 2026 e escrever: 'Ganho de capital de 15% a 22,5%, com isenção para vendas de até R$ 35 mil no mês. Cripto em exchange estrangeira segue a Lei 14.754/2023.'</t>
  </si>
  <si>
    <t xml:space="preserve">A faixa de 15% a 22,5% vale, mas só sobre ganho em meses com vendas acima de R$ 35 mil. Cripto em exchange estrangeira segue a Lei 14.754/2023, com IR de 15% sobre os ganhos apurado na declaração anual. A MP 1.303/2025, que mudaria a regra, caducou em outubro de 2025.</t>
  </si>
  <si>
    <t xml:space="preserve">https://blog.daycoval.com.br/mp-1303/</t>
  </si>
  <si>
    <t xml:space="preserve">- CONTRAN e DENATRAN: registro de veículos, regulamentação.</t>
  </si>
  <si>
    <t xml:space="preserve">O DENATRAN virou SENATRAN em 2021. Em L1279, o MAPA é Ministério da Agricultura e Pecuária desde 2023 (o Abastecimento saiu). O cabeçalho 'MOBILITY' está em inglês.</t>
  </si>
  <si>
    <t xml:space="preserve">Trocar por 'CONTRAN e SENATRAN', 'Ministério da Agricultura e Pecuária (MAPA)' e 'MOBILIDADE'.</t>
  </si>
  <si>
    <t xml:space="preserve">Ignorar regulador como "inimigo": regulador é stakeholder, relacionamento produtivo vale muito.</t>
  </si>
  <si>
    <t xml:space="preserve">Sentido trocado: o erro é tratar o regulador como inimigo. Armadilhas e checklist (L1463) viraram parágrafo corrido e repetem L1033 e L1115-1119.</t>
  </si>
  <si>
    <t xml:space="preserve">'Tratar o regulador como inimigo.' Devolver armadilhas e checklist ao formato de lista, que é material de referência, e cortar as que repetem a seção de fintech.</t>
  </si>
  <si>
    <t xml:space="preserve">a Superintendência-Geral exige todos os documentos internos, apresentações e trocas de e-mails dos últimos anos</t>
  </si>
  <si>
    <t xml:space="preserve">Na análise de fusão o CADE pede documentos sobre a operação, não anos de e-mails, e notificar depende do faturamento dos grupos, não do preço. A L1497 diz que os casos são hipotéticos.</t>
  </si>
  <si>
    <t xml:space="preserve">Ajustar a cena: 'o formulário pede as análises internas sobre a operação e o mercado, e aquele slide entra no pacote'. Tirar 'cena clássica que já destruiu dezenas de milhões' ou citar um caso real conferido.</t>
  </si>
  <si>
    <t xml:space="preserve">como uma arma de defesa quando um incumbente tenta sufocar sua startup com cláusulas de exclusividade abusivas</t>
  </si>
  <si>
    <t xml:space="preserve">A promessa de usar o CADE como arma de defesa não é cumprida: o corpo não ensina a representar contra incumbente, que provas juntar, prazos ou medida preventiva, nem cita caso real.</t>
  </si>
  <si>
    <t xml:space="preserve">Acrescentar a seção 'Quando você é a vítima': representação à Superintendência-Geral, pedido de medida preventiva, provas de fechamento de mercado e um caso brasileiro de exclusividade em plataforma (conferir o do iFood, 2020 a 2023).</t>
  </si>
  <si>
    <t xml:space="preserve">O CADE é a autoridade antitruste brasileira, criado pela Lei 12.529/2011.</t>
  </si>
  <si>
    <t xml:space="preserve">O CADE é de 1962 (Lei 4.137) e virou autarquia em 1994 (Lei 8.884). A Lei 12.529/2011 reestruturou o sistema e criou a análise prévia de fusões.</t>
  </si>
  <si>
    <t xml:space="preserve">'O CADE existe desde 1962. A Lei 12.529/2011 deu a ele a estrutura atual e tornou obrigatória a aprovação antes de fechar a operação.'</t>
  </si>
  <si>
    <t xml:space="preserve">fusões e aquisições que superem os thresholds legais</t>
  </si>
  <si>
    <t xml:space="preserve">Inglês sem necessidade em série: thresholds, closing, deal, standards, venture capitalists, long-stop date, covenants. Em capítulo jurídico, o leitor precisa do termo que vai ler no contrato.</t>
  </si>
  <si>
    <t xml:space="preserve">Usar 'patamares', 'fechamento', 'operação', 'critérios', 'investidores', 'data-limite' e 'obrigações de conduta', com o termo inglês só na primeira vez, quando ele aparecer no contrato.</t>
  </si>
  <si>
    <t xml:space="preserve">e emite pareceres sobre concentrações de menor complexidade</t>
  </si>
  <si>
    <t xml:space="preserve">A Superintendência-Geral decide e aprova sozinha as operações sem restrição, não só emite parecer. A L1770 diz que ela 'aprova a grande maioria'. O texto se contradiz.</t>
  </si>
  <si>
    <t xml:space="preserve">'Superintendência-Geral: instrui, investiga e aprova as operações sem problema concorrencial. O Tribunal julga as que ela impugna ou as que avoca.'</t>
  </si>
  <si>
    <t xml:space="preserve">Toda operação que ultrapasse os thresholds de faturamento previstos na Lei 12.529/2011 deve ser notificada ao CADE antes de ser consumada.</t>
  </si>
  <si>
    <t xml:space="preserve">A lei fixa R$ 400 milhões e R$ 30 milhões. Os R$ 750 milhões e R$ 75 milhões vêm da Portaria Interministerial 994/2012. O Filtro (L1811) também os chama 'da Lei Antitruste'.</t>
  </si>
  <si>
    <t xml:space="preserve">'Os patamares (R$ 750 milhões e R$ 75 milhões, fixados pela Portaria Interministerial 994/2012, conferir atualização)'. Trocar 'thresholds' por 'patamares' no capítulo inteiro.</t>
  </si>
  <si>
    <t xml:space="preserve">A Lei 12.529/2011 define ato de concentração como qualquer fusão, aquisição de controle, aquisição de ativos relevantes</t>
  </si>
  <si>
    <t xml:space="preserve">Omite o que mais toca a startup: aporte minoritário de CVC e contrato associativo podem exigir notificação, e o CADE pode chamar operação abaixo dos patamares em até um ano (art. 88, §7º).</t>
  </si>
  <si>
    <t xml:space="preserve">Acrescentar: 'Rodada com investidor estratégico que leve fatia relevante e parceria com concorrente podem ser notificáveis (regras do CADE, conferir). Abaixo dos patamares, o CADE ainda pode pedir a notificação em até um ano.' Usar isso na L1608.</t>
  </si>
  <si>
    <t xml:space="preserve">O CADE tem até **240 dias** para concluir a análise de um ato de concentração após a notificação completa (Resolução CADE 33/2022).</t>
  </si>
  <si>
    <t xml:space="preserve">O prazo vem da lei (art. 88, §2º) e pode ser estendido em até 90 dias. A taxa (L1584) tem valor fixo, não 'varia conforme o porte'. O long-stop (L1743) usa o prazo sem a prorrogação.</t>
  </si>
  <si>
    <t xml:space="preserve">'Até 240 dias pela lei, prorrogáveis por até 90.' Para a taxa: 'taxa processual de valor fixo (conferir o valor atual)'. Recalcular o long-stop date com 330 dias.</t>
  </si>
  <si>
    <t xml:space="preserve">**O inquérito sobre marketplaces (2022-2024).** O CADE investigou práticas de grandes marketplaces brasileiros</t>
  </si>
  <si>
    <t xml:space="preserve">Caso sem nome, número de processo ou empresa, apresentado como real. E 'inspirada pelo Digital Markets Act' (L1617) não cabe em 2020: o DMA é de 2022.</t>
  </si>
  <si>
    <t xml:space="preserve">Citar casos conferidos (iFood e a exclusividade com restaurantes, Apple e a App Store, Google) com ano e desfecho, ou declarar que o exemplo é hipotético, como avisa a nota da L1497.</t>
  </si>
  <si>
    <t xml:space="preserve">A destruição de documentos após a ciência de uma investigação configura obstrução de justiça administrativa e pode transformar uma investigação de conduta em crime.</t>
  </si>
  <si>
    <t xml:space="preserve">'Obstrução de justiça administrativa' não existe como figura legal. A Lei 12.529 pune embaraço e omissão com multa (arts. 40 a 43), e cartel já é crime (Lei 8.137/1990, art. 4º).</t>
  </si>
  <si>
    <t xml:space="preserve">'Destruir documentos depois de saber da investigação gera multa por embaraço (Lei 12.529), pesa no julgamento e pode configurar crime de fraude processual. E cartel, lembre, já é crime.'</t>
  </si>
  <si>
    <t xml:space="preserve">Para as demais partícipes que colaborem depois, o benefício é redução de multa de 1/3 a 2/3.</t>
  </si>
  <si>
    <t xml:space="preserve">Leniência só vale para o primeiro. A redução de 1/3 a 2/3 é do primeiro quando o CADE já sabia da infração (art. 86, §4º). Quem chega depois negocia TCC (art. 85), com desconto menor.</t>
  </si>
  <si>
    <t xml:space="preserve">'Se o CADE já conhecia o cartel, o primeiro a colaborar tem redução de 1/3 a 2/3. Os demais podem assinar Termo de Compromisso de Cessação, com desconto que cai conforme a ordem de chegada.'</t>
  </si>
  <si>
    <t xml:space="preserve">Capítulo 7 — Estrutura Societária (Vol. 4)</t>
  </si>
  <si>
    <t xml:space="preserve">Rótulos não batem com o destino: 'Estrutura Societária' abre Product Marketing e 'Contratos Essenciais' abre Vendas Enterprise. Faltam M&amp;A (Vol. 9 Cap. 13, Fase 20) e Compliance (Vol. 8 Cap. 12).</t>
  </si>
  <si>
    <t xml:space="preserve">Trocar por Vol. 9 Cap. 13 (M&amp;A ativo), Fase 20 (Estratégia de saída), Vol. 8 Cap. 12 (Compliance e anticorrupção) e Vol. 8 Cap. 6 (Contratos). Tirar Capital de Giro e Recuperação Judicial, que não tratam do tema.</t>
  </si>
  <si>
    <t xml:space="preserve">você instalou um *Clean Team* isolado para impedir que o comprador interfira na sua precificação antes da aprovação final no Diário Oficial?</t>
  </si>
  <si>
    <t xml:space="preserve">A aprovação só fica definitiva 15 dias após a publicação, sem recurso nem avocação. Fechar no dia do Diário Oficial ainda é gun jumping. E clean team controla informação, não preço.</t>
  </si>
  <si>
    <t xml:space="preserve">'...você criou um clean team para a troca de informação sensível e travou no contrato qualquer ingerência do comprador até a decisão do CADE ficar definitiva, 15 dias após a publicação?'</t>
  </si>
  <si>
    <t xml:space="preserve">elimine de todos os seus pitch decks e atas internas qualquer expressão que sugira fechamento artificial de mercado</t>
  </si>
  <si>
    <t xml:space="preserve">Mandar 'eliminar' expressões de atas já lavradas é adulterar registro societário e, com investigação em curso, contraria o 'Não destrua documentos' do próprio capítulo (L1697).</t>
  </si>
  <si>
    <t xml:space="preserve">'Nos próximos 15 dias, revise seus contratos de exclusividade com o advogado e crie uma regra de escrita para os próximos decks e atas. Não altere documentos antigos.'</t>
  </si>
  <si>
    <t xml:space="preserve">Michael Lewis revelou em suas crônicas de mercado que as maiores transferências de riqueza acontecem nas linhas miúdas das regras institucionais.</t>
  </si>
  <si>
    <t xml:space="preserve">Atribuição vaga e duvidosa: nenhum livro citado, tese que não é de Lewis, autor fora dos dez da edição. A cena da L1824 é genérica e sem caso.</t>
  </si>
  <si>
    <t xml:space="preserve">Cortar Lewis ou citar o livro certo (The Fifth Risk trata do Estado). Abrir com uma canetada brasileira recente e conferida que mudou a margem de um setor, por exemplo as regras do PAT ou a tributação de importados.</t>
  </si>
  <si>
    <t xml:space="preserve">política pública (public policy, conjunto de normas, programas e ações governamentais que afetam um setor)</t>
  </si>
  <si>
    <t xml:space="preserve">Glosa invertida: explica um termo em português com o inglês. O padrão segue em 'não-diluidor (capital público que...)', 'equity (participação societária)' e 'ARR (annual recurring revenue...)'.</t>
  </si>
  <si>
    <t xml:space="preserve">'Este capítulo trata de política pública, o conjunto de normas, programas e ações do governo que mexe com um setor, como ferramenta de negócio.' Cortar as glosas de termos já ensinados.</t>
  </si>
  <si>
    <t xml:space="preserve">PIPE                FAPESP     Parcialmente reemb.     R$ 200k–R$ 1M</t>
  </si>
  <si>
    <t xml:space="preserve">O PIPE é não reembolsável. Os tetos de R$ 200 mil (Fase 1) e R$ 1 milhão (Fase 2), repetidos na L2160, podem ter sido reajustados. Conferir os valores vigentes.</t>
  </si>
  <si>
    <t xml:space="preserve">'PIPE | FAPESP | Não reembolsável | tetos atuais das Fases 1 e 2 (conferir)'. Usar o mesmo valor na tabela e na L2160.</t>
  </si>
  <si>
    <t xml:space="preserve">O PIPE é apoio não reembolsável. Os tetos de R$ 200 mil (Fase 1) e R$ 1 milhão (Fase 2) são de 2018, e a chamada PIPE Jornada Tecnológica de julho de 2026 aceita projetos de Fase 1 de até R$ 500 mil.</t>
  </si>
  <si>
    <t xml:space="preserve">https://agencia.fapesp.br/dialogo-pipe-em-ribeirao-preto/29241, https://agencia.fapesp.br/58585</t>
  </si>
  <si>
    <t xml:space="preserve">CNPq Universal      CNPq       Não-reembolsável        R$ 50k–R$ 400k</t>
  </si>
  <si>
    <t xml:space="preserve">A Chamada Universal financia pesquisador de ICT, não empresa. 'PAPPE Subvenção' (L1896, L2154) é nome antigo (conferir Tecnova). EMBRAPII '30%' não diz quem paga e destoa do 1/3 da L2169.</t>
  </si>
  <si>
    <t xml:space="preserve">Trocar a linha do CNPq por instrumento aberto a startup (Centelha, Tecnova, conferir edições ativas). Na EMBRAPII: 'até 1/3 do projeto, sem reembolso, via unidade credenciada'.</t>
  </si>
  <si>
    <t xml:space="preserve">### 2. Regulação como Moat</t>
  </si>
  <si>
    <t xml:space="preserve">Repete a tese do Cap. 4 (Licença Regulatória como Fosso) com outro vocabulário, 'moat' contra 'fosso', e sem remissão. 'Founders' aparece cinco vezes no capítulo.</t>
  </si>
  <si>
    <t xml:space="preserve">Fundir as duas teses num lugar e remeter. Padronizar 'fosso regulatório' e 'fundadores' no capítulo inteiro.</t>
  </si>
  <si>
    <t xml:space="preserve">Quando o BACEN criou a figura da Sociedade de Crédito Direto (SCD) em 2018, o Nubank estava posicionado para se tornar um dos primeiros a obter a licença</t>
  </si>
  <si>
    <t xml:space="preserve">O braço de crédito do Nubank é a Nu Financeira, sociedade de crédito, financiamento e investimento autorizada em 2018, não uma SCD. A L1943 repete ('Nubank obtém SCD em meses').</t>
  </si>
  <si>
    <t xml:space="preserve">Conferir e reescrever: 'Em 2018 o Nubank obteve autorização para a Nu Financeira e passou a oferecer empréstimo pessoal. No mesmo ano o CMN criou a SCD, que abriu o crédito para fintechs menores.'</t>
  </si>
  <si>
    <t xml:space="preserve">O Nubank não obteve SCD. O BC autorizou em 23/11/2018 a Nu Financeira S.A., sociedade de crédito, financiamento e investimento, e o empréstimo pessoal começou em fevereiro de 2019.</t>
  </si>
  <si>
    <t xml:space="preserve">https://www.seudinheiro.com/2018/banco-central/bc-autoriza-nubank-a-atuar-como-instituicao-financeira</t>
  </si>
  <si>
    <t xml:space="preserve">2010 ─── Regulamentação das IPs (BACEN Res. 3.765)</t>
  </si>
  <si>
    <t xml:space="preserve">IPs foram reguladas em 2013 pela Lei 12.865, como diz o Cap. 4 (L1051). O LIFT seria de 2018, não 2016 (L1938, conferir). E a linha do tempo para em 2021.</t>
  </si>
  <si>
    <t xml:space="preserve">Corrigir para '2013: Lei 12.865 regula as instituições de pagamento' e '2018: BC e Fenasbac criam o LIFT' (conferir). Estender até 2025 com Open Finance, Pix Automático e as regras novas de cripto e de IPs.</t>
  </si>
  <si>
    <t xml:space="preserve">As instituições de pagamento foram reguladas pela Lei 12.865, de 9 de outubro de 2013. O LIFT foi criado em 2018 pelo BC em parceria com a Fenasbac, não em 2016.</t>
  </si>
  <si>
    <t xml:space="preserve">https://www.planalto.gov.br/ccivil_03/_ato2011-2014/2013/lei/l12865.htm</t>
  </si>
  <si>
    <t xml:space="preserve">Opera via cartão de crédito pré-pago (não requer banco)</t>
  </si>
  <si>
    <t xml:space="preserve">Contradição em termos: cartão pré-pago não é de crédito. O Nubank lançou em 2014 um cartão de crédito, emitido pela própria Nu Pagamentos.</t>
  </si>
  <si>
    <t xml:space="preserve">'2014: Nubank lança cartão de crédito sem anuidade, emitido pela própria instituição de pagamento.' Conferir a data.</t>
  </si>
  <si>
    <t xml:space="preserve">O fenômeno tem nome na literatura: **regulatory capture** (captura regulatória).</t>
  </si>
  <si>
    <t xml:space="preserve">Apresenta a captura como estratégia sem ressalva. A Lei 13.874/2019 (art. 4º) chama de abuso regulatório a norma que cria reserva de mercado ou barra entrantes. Choca com 'RelGov éticas' (L1828).</t>
  </si>
  <si>
    <t xml:space="preserve">Acrescentar: 'Norma desenhada para barrar entrantes é abuso do poder regulatório (Lei 13.874/2019, art. 4º) e atrai o CADE. Contribua com dados de operação, não com barreira.' Usar 'captura regulatória' sem o inglês.</t>
  </si>
  <si>
    <t xml:space="preserve">No Brasil, a tradição é reclamar da regulação, não participá-la.</t>
  </si>
  <si>
    <t xml:space="preserve">Regência errada: 'participar' pede 'de'. A forma 'participá-la' não existe na norma culta.</t>
  </si>
  <si>
    <t xml:space="preserve">'No Brasil, a tradição é reclamar da regulação, não participar dela.'</t>
  </si>
  <si>
    <t xml:space="preserve">As associações setoriais são o canal mais acessível para startups que não têm escala para manter um time de relações institucionais próprio.</t>
  </si>
  <si>
    <t xml:space="preserve">Recomenda associações sem lembrar o alerta do Cap. 5 (L1664): reunião de associação é onde cartel costuma nascer. Falta a costura entre os capítulos vizinhos.</t>
  </si>
  <si>
    <t xml:space="preserve">Acrescentar uma frase com remissão: 'Antes de entrar, leia o protocolo de reunião do Cap. 5: preço, custo e cliente ficam fora da pauta.'</t>
  </si>
  <si>
    <t xml:space="preserve">Conexão Saúde Digital         Healthtechs e regulação ANVISA/ANS</t>
  </si>
  <si>
    <t xml:space="preserve">Não se conhece associação com esse nome. A entidade das empresas de telessaúde é a Saúde Digital Brasil. Nome possivelmente inventado.</t>
  </si>
  <si>
    <t xml:space="preserve">Conferir e trocar pela entidade real (Saúde Digital Brasil ou Abimed, conforme o foco). Padronizar a grafia ABComm, que no Cap. 4 aparece como Abcomm.</t>
  </si>
  <si>
    <t xml:space="preserve">Não achei entidade chamada Conexão Saúde Digital. A associação das empresas de telessaúde é a Saúde Digital Brasil (Associação Brasileira de Empresas de Telemedicina e Saúde Digital).</t>
  </si>
  <si>
    <t xml:space="preserve">https://medicinasa.com.br/doc24-sdb/</t>
  </si>
  <si>
    <t xml:space="preserve">O BACEN foi pioneiro no Brasil com o **Lab BACEN** (criado em 2019). SUSEP e ANATEL criaram seus próprios mecanismos depois.</t>
  </si>
  <si>
    <t xml:space="preserve">SUSEP (Res. CNSP 381, mar/2020) e CVM (ICVM 626, mai/2020) vieram antes do BC (Res. CMN 4.865 e Res. BCB 29, out/2020). 'Lab BACEN' não é o nome e as normas da L2030 não batem.</t>
  </si>
  <si>
    <t xml:space="preserve">Corrigir cronologia e normas (conferir), chamar a 381 de Resolução CNSP (L2072) e incluir o sandbox da CVM e o art. 11 da LC 182/2021, que autoriza qualquer regulador a criar o seu.</t>
  </si>
  <si>
    <t xml:space="preserve">A SUSEP veio primeiro (Res. CNSP 381, de 4/3/2020), seguida da CVM (Instrução 626, de 15/5/2020). O BC veio depois, com a Res. CMN 4.865 e a Res. BCB 29, de 26/10/2020, e a Res. BCB 50/2020 para o ciclo.</t>
  </si>
  <si>
    <t xml:space="preserve">https://conteudo.cvm.gov.br/cvm_institucional/export/sites/cvm/legislacao/instrucoes/anexos/600/inst626.pdf</t>
  </si>
  <si>
    <t xml:space="preserve">Mas garante dois a três anos de operação legal em uma zona normalmente proibida, com canal direto ao regulador.</t>
  </si>
  <si>
    <t xml:space="preserve">Contradiz o quadro (L2043: prazo de 12 a 24 meses) e o Cap. 4 (seleção semestral contra anual). Os admitidos de 2021 e 2022 (L2065) vêm sem nome nem fonte.</t>
  </si>
  <si>
    <t xml:space="preserve">Usar um só prazo, conferido na norma, e nomear os participantes do primeiro ciclo com fonte, ou cortar a lista. No quadro (L2035-2050), trocar 'Fase' por 'Etapa' para não colidir com as fases do livro.</t>
  </si>
  <si>
    <t xml:space="preserve">relevante para hardwarestartups e conectividade industrial</t>
  </si>
  <si>
    <t xml:space="preserve">Palavra colada ('hardwarestartups'), repetida na L2171. Resíduo de edição.</t>
  </si>
  <si>
    <t xml:space="preserve">'relevante para startups de hardware e de conectividade industrial'.</t>
  </si>
  <si>
    <t xml:space="preserve">**1. Encomenda Tecnológica (ETEC)**</t>
  </si>
  <si>
    <t xml:space="preserve">A ETEC vem da Lei de Inovação (Lei 10.973/2004, art. 20), não da LC 182. O mecanismo da LC 182 é o CPSI, por licitação especial, que os Caps. 1 (L266) e 32 (L6536) descrevem certo.</t>
  </si>
  <si>
    <t xml:space="preserve">Reescrever a seção em torno do CPSI: licitação especial por problema, contrato de teste de até R$ 1,6 milhão e contrato de fornecimento de até R$ 8 milhões (conferir valores). Citar a ETEC como via separada, da Lei de Inovação.</t>
  </si>
  <si>
    <t xml:space="preserve">O Marco Legal criou dispensa de licitação para contratos com startups de até R$ 1,6 milhão por órgão por ano (valor atualizado periodicamente).</t>
  </si>
  <si>
    <t xml:space="preserve">Essa dispensa não existe. R$ 1,6 milhão é o teto de cada CPSI, contratado por edital e comissão, não por cotação (L2115-2118). O mapa da L2352 repete 'editais ETEC' e 'dispensa'.</t>
  </si>
  <si>
    <t xml:space="preserve">Apagar o item 2 e o quadro 'Para Dispensa de Licitação' e pôr no lugar: 'CPSI: edital com o problema, avaliação por comissão, teste remunerado'. No mapa, 'Mapear editais de CPSI'.</t>
  </si>
  <si>
    <t xml:space="preserve">A LC 182/2021 não criou dispensa de licitação para startups. Criou a licitação na modalidade especial (art. 13), com edital e comissão julgadora, que leva ao CPSI de até R$ 1,6 milhão por contrato (art. 14, §2º), sem teto anual por órgão.</t>
  </si>
  <si>
    <t xml:space="preserve">Faturamento anual &lt; R$ 16M (para fins de enquadramento)</t>
  </si>
  <si>
    <t xml:space="preserve">O CPSI aceita pessoa física ou jurídica, sem exigir enquadramento como startup (LC 182, art. 13). E regularidade com a seguridade social não se dispensa (CF, art. 195, §3º), contra a L2108.</t>
  </si>
  <si>
    <t xml:space="preserve">Separar: 'A definição de startup (receita até R$ 16 milhões, até 10 anos de CNPJ) vale para outros fins da LC 182. No CPSI, o edital pode aliviar a habilitação, mas não a regularidade com a seguridade social.' Conferir.</t>
  </si>
  <si>
    <t xml:space="preserve">Receita bruta de até R$ 16 milhões e até 10 anos de CNPJ definem startup no art. 4º da LC 182, mas não são requisito do CPSI, que aceita pessoa física ou jurídica (art. 13). O edital pode dispensar habilitação e garantia, salvo a regularidade com a seguridade social (art. 13, §8º, e CF, art. 195, §3º).</t>
  </si>
  <si>
    <t xml:space="preserve">### 6. Financiamento Público Não-Diluidor</t>
  </si>
  <si>
    <t xml:space="preserve">O termo oscila ('não-diluidor', 'nao diluidor', 'Não-Diluitivo' na L2384) e diverge do Vol. 5 ('não diluitivo'). O hífen é resíduo já contado.</t>
  </si>
  <si>
    <t xml:space="preserve">Padronizar 'não diluitivo', sem hífen, no capítulo inteiro e no callout da L1833.</t>
  </si>
  <si>
    <t xml:space="preserve">Empréstimo com juros abaixo do mercado (TJLP + spread), para projetos de P&amp;D.</t>
  </si>
  <si>
    <t xml:space="preserve">A TJLP deixou de ser a referência de boa parte do crédito público em 2018 (TLP), e linhas recentes da Finep usam TR mais spread (conferir). Valor mínimo também a conferir.</t>
  </si>
  <si>
    <t xml:space="preserve">'Empréstimo com juro abaixo do mercado (conferir o indexador da linha, TR ou TLP mais spread), a partir de um valor mínimo conferido no site da Finep, com garantia real ou fiança.'</t>
  </si>
  <si>
    <t xml:space="preserve">Startups sem conexão com pesquisadores da USP, UNICAMP ou UNESP têm dificuldade em acessar o PIPE sem parceiro acadêmico.</t>
  </si>
  <si>
    <t xml:space="preserve">O PIPE exige pesquisador responsável vinculado à empresa, não parceiro acadêmico. A frase não tem fonte e empurra o leitor para um requisito que o edital não pede.</t>
  </si>
  <si>
    <t xml:space="preserve">'O PIPE avalia mérito científico, e o pesquisador responsável precisa estar vinculado à empresa. Um pesquisador experiente como consultor ajuda a escrever o projeto, mas não é exigência.' Conferir no edital.</t>
  </si>
  <si>
    <t xml:space="preserve">O que mudou com a Lei de Acesso à Informação (Lei 12.527/2011) e as exigências de transparência do Portal da Transparência</t>
  </si>
  <si>
    <t xml:space="preserve">Agendas públicas vêm da Lei 12.813/2013 e do Decreto 10.889/2021 (e-Agendas), não da LAI. E 'assessor parlamentar' (L2218) é servidor de gabinete, não o profissional de RelGov da empresa.</t>
  </si>
  <si>
    <t xml:space="preserve">Corrigir a base legal (conferir), citar o status do PL do lobby (aprovado na Câmara em 2022) e trocar 'assessor parlamentar' por 'profissional ou consultoria de relações governamentais'.</t>
  </si>
  <si>
    <t xml:space="preserve">Um assessor bem posicionado em Brasília sabe, semanas antes da publicação oficial, que o BACEN está preparando norma sobre determinado tema</t>
  </si>
  <si>
    <t xml:space="preserve">Sugere acesso a informação não pública do regulador, terreno de conflito de interesses e sigilo funcional. Falta a fronteira ética que a abertura do capítulo promete.</t>
  </si>
  <si>
    <t xml:space="preserve">'Um profissional de RelGov acompanha a agenda regulatória publicada, as consultas e as audiências e chega antes de quem só lê o Diário Oficial.' Acrescentar: informação sigilosa do regulador não se pede nem se usa.</t>
  </si>
  <si>
    <t xml:space="preserve">A taxa de intercâmbio (cobrada do lojista por transação) era o motor financeiro do modelo</t>
  </si>
  <si>
    <t xml:space="preserve">O lojista paga MDR. O intercâmbio sai da credenciadora para o emissor. Quem perdeu com os tetos do BC (débito a partir de 2018, pré-pago em 2023, conferir) foram emissores, não credenciadoras.</t>
  </si>
  <si>
    <t xml:space="preserve">Separar MDR e intercâmbio: 'O lojista paga a taxa de desconto (MDR), e a credenciadora repassa o intercâmbio ao banco emissor.' Datar os tetos e usar o pré-pago como exemplo, como faz o Filtro (L2382).</t>
  </si>
  <si>
    <t xml:space="preserve">A tarifa de intercâmbio é paga pela credenciadora ao emissor do cartão a cada transação. O lojista paga a taxa de desconto (MDR), que embute esse custo.</t>
  </si>
  <si>
    <t xml:space="preserve">https://www.mattosfilho.com.br/unico/regras-tarifas-intercambio-prazos-liquidacao/</t>
  </si>
  <si>
    <t xml:space="preserve">Quando o BACEN discutiu normas que poderiam restringir operações do Nubank em 2019, foram os clientes — não o time de relações institucionais — que geraram pressão pública.</t>
  </si>
  <si>
    <t xml:space="preserve">Episódio sem norma, data exata ou fonte, e não se conhece caso de 2019 com esse desenho. Detalhe possivelmente inventado sobre empresa real.</t>
  </si>
  <si>
    <t xml:space="preserve">Nomear a norma e a fonte depois de conferir, ou cortar o exemplo e sustentar a tese com um caso documentado.</t>
  </si>
  <si>
    <t xml:space="preserve">Não se achou registro de norma do BC em 2019 contra o Nubank barrada por pressão de clientes. O caso documentado é de novembro de 2025, quando BC e CMN restringiram o termo banco a instituições autorizadas e o Nubank respondeu pedindo licença bancária, sem campanha de clientes.</t>
  </si>
  <si>
    <t xml:space="preserve">https://analitica.auvp.com.br/noticias/nubank-solicita-licenca-bancaria-para-cumprir-novas-regras-do-banco-central-cRNV5O</t>
  </si>
  <si>
    <t xml:space="preserve">Canvases e Mapas Visuais (Vol. 1)]] — para mapear stakeholders regulatórios no Canvas de Partes Interessadas</t>
  </si>
  <si>
    <t xml:space="preserve">Não existe 'Canvas de Partes Interessadas' no Vol. 1, e a âncora se repete em quatro fases. 'Captação de Recursos' (L2372) abre Venture Debt. O certo é o Cap. 17 do Vol. 5.</t>
  </si>
  <si>
    <t xml:space="preserve">Apontar para Vol. 5 Cap. 17 (Financiamento não diluitivo) e para o Cap. 32 deste volume (Govtech). Cortar o canvas inexistente ou criar a ferramenta.</t>
  </si>
  <si>
    <t xml:space="preserve">### A Regra Invisível do Jogo: A Ilusão do TPV Sem Margem de Crédito e Float</t>
  </si>
  <si>
    <t xml:space="preserve">O rótulo "A Regra Invisível do Jogo" abre os 5 capítulos do trecho (48 vezes no volume), com adjetivo proibido e título longo em Title Case. Vira carimbo.</t>
  </si>
  <si>
    <t xml:space="preserve">Usar só o nome do conceito, em caixa de frase: "A ilusão do TPV sem crédito e sem float". O leitor reconhece a seção pela posição, não pelo rótulo.</t>
  </si>
  <si>
    <t xml:space="preserve">Entre 2019 e 2023, dezenas de fundadores "turistas" lançaram bancos digitais de nicho e carteiras de pagamento no Brasil alugando infraestrutura de Banking-as-a-Service (BaaS) de prateleira.</t>
  </si>
  <si>
    <t xml:space="preserve">Mesma fórmula nos 5 capítulos: turista, "dezoito meses" (2408, 2657, 2755), veterano de trincheira, conceito em negrito. Cena coletiva, sem nome nem número checável, que nunca volta no corpo.</t>
  </si>
  <si>
    <t xml:space="preserve">Abrir com um caso real datado (uma fintech que fechou, com TPV, ano e fonte) e retomá-lo no Filtro. Usar o turista em no máximo um capítulo por cluster e variar a abertura: dado, pergunta, fracasso nomeado.</t>
  </si>
  <si>
    <t xml:space="preserve">A razão matemática era implacável</t>
  </si>
  <si>
    <t xml:space="preserve">Adjetivo da lista proibida. No trecho há ainda "avassalador" (2438), "barreiras brutais" (2755), "precisão cirúrgica" (2764), "Revolução Silenciosa" (2781), "impecável" (2719), "vital" (2622).</t>
  </si>
  <si>
    <t xml:space="preserve">Cortar e deixar o número falar: "A conta não fechava: a margem de centavos por transação não pagava KYC, antifraude, nuvem e devoluções do MED."</t>
  </si>
  <si>
    <t xml:space="preserve">O veterano de trincheira sabe que conta digital gratuita e Pix nunca foram o negócio final</t>
  </si>
  <si>
    <t xml:space="preserve">"Veterano de trincheira" aparece em 4 dos 5 capítulos (2410, 2659, 2757, 2876) e 44 vezes no volume, sempre como contraponto do turista. Junto vêm "tatuar na parede" (2412) e "mina de ouro" (2533).</t>
  </si>
  <si>
    <t xml:space="preserve">Trocar o personagem pelo argumento: "Conta gratuita e Pix servem para distribuir e coletar dados. A margem vem do crédito e do float."</t>
  </si>
  <si>
    <t xml:space="preserve">Empreender em Fintech no Brasil na segunda metade da década de 2020 não é mais digitalizar boletos ou lançar contas digitais gratuitas para pessoa física</t>
  </si>
  <si>
    <t xml:space="preserve">A Síntese Executiva repete a tese da abertura com outras palavras, aqui e nos Capítulos 8, 9 e 10, e ainda em antítese "não é mais X, o jogo deslocou-se para Y".</t>
  </si>
  <si>
    <t xml:space="preserve">Fundir abertura e síntese, ou usar a síntese só para dados que a abertura não traz: tamanho do mercado, número de instituições autorizadas, volume do Pix, com fonte e ano.</t>
  </si>
  <si>
    <t xml:space="preserve">portabilidade de crédito e liquidação de cartões (SILOC)</t>
  </si>
  <si>
    <t xml:space="preserve">O SILOC liquidava DOC e boletos. A liquidação centralizada de cartões na CIP/Nuclea é a SLC, a grade única. E o DOC foi extinto em 2024.</t>
  </si>
  <si>
    <t xml:space="preserve">"...portabilidade de crédito e a liquidação centralizada de cartões (SLC)". Conferir no site da Nuclea a nomenclatura atual dos sistemas.</t>
  </si>
  <si>
    <t xml:space="preserve">**Pix Garantido / Parcelado e BolePix:** A convergência do boleto bancário com QR Code PIX embutido transformou a conciliação de cobrança B2B</t>
  </si>
  <si>
    <t xml:space="preserve">O rótulo promete Pix Garantido e Pix Parcelado, mas o texto só descreve o boleto com QR Code. O Pix Garantido saiu da agenda do BC e o status do Pix Parcelado em 2026 é incerto.</t>
  </si>
  <si>
    <t xml:space="preserve">Separar em dois itens: boleto com QR Code Pix (em uso) e Pix Parcelado, com o status oficial do BC em outubro de 2026. Sem produto regulado, cortar o rótulo. Datar também o Pix Automático (junho de 2025).</t>
  </si>
  <si>
    <t xml:space="preserve">a empresa emite um instrumento com vencimento e protesto jurídico de título executivo (boleto/duplicata)</t>
  </si>
  <si>
    <t xml:space="preserve">Boleto é meio de cobrança, não título de crédito. Quem se protesta e executa é a duplicata (Lei 5.474/1968). "Protesto jurídico" não é termo técnico.</t>
  </si>
  <si>
    <t xml:space="preserve">"...a empresa emite a duplicata, que pode ser protestada e executada, e cobra por boleto com QR Code Pix, recebendo à vista com conciliação por webhook."</t>
  </si>
  <si>
    <t xml:space="preserve">A conversão de checkout salta de ~65% (No Pix Copia e Cola) para mais de 88%</t>
  </si>
  <si>
    <t xml:space="preserve">Precisão sem fonte (65% para 88%) e maiúscula errada em "No Pix". Conversão varia com ticket, base e meio, e o número não tem origem.</t>
  </si>
  <si>
    <t xml:space="preserve">Citar a fonte (BC, Febraban ou estudo de PSP, com ano) ou trocar por formulação qualitativa: "a jornada sem redirecionamento tira o copia e cola do caminho e eleva a conversão".</t>
  </si>
  <si>
    <t xml:space="preserve">A cadeia de valor de cartões divide-se em cinco atores com papéis econômicos distintos:</t>
  </si>
  <si>
    <t xml:space="preserve">Anuncia cinco atores e lista seis (bandeira, emissor, credenciadora, subcredenciadora, gateway, registradora). O Capítulo 9 repete o erro em 2672: "cinco elos" com seis itens.</t>
  </si>
  <si>
    <t xml:space="preserve">Corrigir a contagem ou separar: "quatro atores econômicos e duas camadas de infraestrutura (gateways e registradoras)". No Capítulo 9, "seis elos".</t>
  </si>
  <si>
    <t xml:space="preserve">A fintech capta *funding* via FIDC ou CDI + 1,5% a.a. (cerca de 1,0% a 1,1% ao mês)</t>
  </si>
  <si>
    <t xml:space="preserve">Com CDI perto de 15% a.a. (2025 e 2026), CDI + 1,5% dá cerca de 1,3% ao mês. A faixa só vale com CDI de 11%. A Selic de "10% a 14%" em 2480 também exclui os 15% de 2025.</t>
  </si>
  <si>
    <t xml:space="preserve">Recalcular com o CDI de outubro de 2026 ou escrever a regra em termos relativos: "funding a CDI + 1,5% a.a. contra desconto de 1,6% a 2,8% ao mês". Em 2480, citar a Selic vigente com data.</t>
  </si>
  <si>
    <t xml:space="preserve">**Atenção:** O BACEN apertou drasticamente a janela de IPs não autorizadas após incidentes de segurança no SPI em 2024/2025.</t>
  </si>
  <si>
    <t xml:space="preserve">Degrau talvez extinto: em 2025 o BC antecipou a autorização obrigatória de IPs e endureceu capital. Os ataques atingiram prestadores de TI, não o SPI. O corte de R$ 500 milhões (2464) é o antigo.</t>
  </si>
  <si>
    <t xml:space="preserve">Reescrever os degraus 1 e 2 com as regras de outubro de 2026: prazo de autorização de IP, capital novo, limites de Pix e TED e a norma de BaaS que resultou da CP 108/2024, se publicada. Citar cada norma pelo número após checagem.</t>
  </si>
  <si>
    <t xml:space="preserve">Desde a Resolução BCB 494/2025 nenhuma IP opera sem autorização prévia, e as que operavam sem ela tiveram de pedir entre 1º e 31 de maio de 2026. A Res. BCB 496/2025 limitou o Pix a R$ 15 mil por transação para IPs não autorizadas e para quem usa PSTI não credenciado.</t>
  </si>
  <si>
    <t xml:space="preserve">https://www.mattosfilho.com.br/unico/boletim-bancos-atualizacoes-trimestre/</t>
  </si>
  <si>
    <t xml:space="preserve">Captar depósitos a prazo (CDB, RDB, Letras Financeiras) cobertos pelo FGC</t>
  </si>
  <si>
    <t xml:space="preserve">Erro: Letra Financeira não tem cobertura do FGC. A financeira (SCFI) capta sobretudo por Letra de Câmbio, que tem. "Mercantil" como scale-up na mesma linha também destoa.</t>
  </si>
  <si>
    <t xml:space="preserve">"Captar com cobertura do FGC (CDB e RDB nos bancos, Letra de Câmbio nas financeiras) e emitir Letras Financeiras, sem FGC, para funding longo." Trocar o Mercantil por fintech que virou banco.</t>
  </si>
  <si>
    <t xml:space="preserve">0,13% de impostos sobre receita (PIS/COFINS/ISS)</t>
  </si>
  <si>
    <t xml:space="preserve">A DRE de exemplo usa PIS, Cofins e ISS sem avisar que a reforma tributária troca esses tributos por CBS (2027) e IBS (transição até 2033), com regime próprio para serviços financeiros.</t>
  </si>
  <si>
    <t xml:space="preserve">Acrescentar uma oração: "A partir de 2027 a CBS substitui PIS e Cofins, e o IBS entra aos poucos, com regras próprias para serviços financeiros. Refaça a conta com seu contador." Conferir datas na LC 214/2025.</t>
  </si>
  <si>
    <t xml:space="preserve">custa entre **R$ 1,50 e R$ 8,00 por onboarding aprovado**</t>
  </si>
  <si>
    <t xml:space="preserve">A prosa dá R$ 1,50 a R$ 8,00 por onboarding e a tabela logo abaixo (2487) dá R$ 6,00 a R$ 18,00 para PJ. Os dois números não conversam.</t>
  </si>
  <si>
    <t xml:space="preserve">Ficar só com a tabela, separada em PF e PJ, e dizer de onde vem a faixa (cotação de fornecedores, ano).</t>
  </si>
  <si>
    <t xml:space="preserve">| Métrica Operacional e Financeira | Definição Prática | Benchmark Saudável no Brasil (2026) | Zona de Perigo / Alerta Vermelho |</t>
  </si>
  <si>
    <t xml:space="preserve">As tabelas de benchmark do trecho (2484, 2550, 2706, 2814, 2911) cravam faixas exatas sem fonte nem data. Precisão sem origem é o alvo mais fácil para um leitor do setor.</t>
  </si>
  <si>
    <t xml:space="preserve">Pôr uma linha de fonte sob cada tabela (relatório, ano, amostra) ou rotular com honestidade: "estimativas do autor a partir de operadores do setor, 2026".</t>
  </si>
  <si>
    <t xml:space="preserve">Receita líquida média mensal por cliente ativo dividido pelo Custo de Aquisição</t>
  </si>
  <si>
    <t xml:space="preserve">Definição invertida: payback é o CAC dividido pela margem mensal por cliente. ARPU dividido por CAC não resulta em meses.</t>
  </si>
  <si>
    <t xml:space="preserve">"CAC dividido pela margem de contribuição mensal por cliente ativo: quantos meses leva para recuperar o custo de aquisição."</t>
  </si>
  <si>
    <t xml:space="preserve">Enquanto a primeira geração de fintechs brasileiras (2012–2018) protagonizou a guerra das contas B2C e maquininhas de rua (**Nubank** chegando a mais de 100 milhões de clientes</t>
  </si>
  <si>
    <t xml:space="preserve">Frase de cerca de 90 palavras com parênteses aninhados, ponto e vírgula interno e dois casos dentro do aposto. O padrão volta nas aberturas (2412, 2657, 2872).</t>
  </si>
  <si>
    <t xml:space="preserve">Quebrar em três frases: a primeira geração (Nubank, Stone, PagBank) em uma, os números em outra, a virada para o B2B na terceira.</t>
  </si>
  <si>
    <t xml:space="preserve">Fundado pelos irmãos Piero e Diego Contezini</t>
  </si>
  <si>
    <t xml:space="preserve">Fundadores do Asaas a confirmar: Piero Contezini é o nome público conhecido, "irmãos Piero e Diego" pede fonte. As datas das autorizações de IP e SCD também faltam.</t>
  </si>
  <si>
    <t xml:space="preserve">Conferir fundadores, ano e datas das autorizações no BC. Na dúvida: "fundado em Joinville por Piero Contezini".</t>
  </si>
  <si>
    <t xml:space="preserve">Se o parceiro sofrer intervenção regulatória, reajustar preços em 300% ou tiver instabilidade no SPI em dia de pagamento de salário (5º dia útil), sua operação inteira para.</t>
  </si>
  <si>
    <t xml:space="preserve">Risco em abstrato quando há caso brasileiro recente: os ataques à C&amp;M Software (julho de 2025) e à Sinqia (agosto de 2025), que derrubaram conexões de instituições ao Pix.</t>
  </si>
  <si>
    <t xml:space="preserve">Usar o caso de 2025 como exemplo, com valores e datas checados, e citar as regras que o BC editou depois para prestadores de TI e limites de transação.</t>
  </si>
  <si>
    <t xml:space="preserve">quantos pontos-base (*bps*) líquidos sobram de cada R$ 100 transacionados?</t>
  </si>
  <si>
    <t xml:space="preserve">Filtro bom na pergunta, mudo no corte: não diz quantos bps reprovam, embora a tabela do capítulo tenha o número. O mesmo nos filtros dos Capítulos 8, 9 e 10. Só o 11 dá régua ("3x").</t>
  </si>
  <si>
    <t xml:space="preserve">Fechar cada pergunta com a régua: "Se sobrarem menos de 15 bps no SMB depois de fraude e MED, não entre sem crédito ou float."</t>
  </si>
  <si>
    <t xml:space="preserve">**O Movimento de Segunda-Feira:** Nos próximos 15 dias, monte a DRE unitária de uma transação de R$ 1.000</t>
  </si>
  <si>
    <t xml:space="preserve">Nos 5 capítulos, o "Movimento de Segunda-Feira" pede algo para "os próximos 15 dias". O nome promete um gesto do primeiro dia e entrega um projeto de duas semanas.</t>
  </si>
  <si>
    <t xml:space="preserve">Separar o primeiro gesto (pedir hoje cotação a três provedores de BaaS) da entrega em 15 dias (DRE unitária de uma transação de R$ 1.000). Ou renomear: "O Movimento dos 15 Dias".</t>
  </si>
  <si>
    <t xml:space="preserve">Entre o sexto e o décimo segundo mês, quando as parcelas começam a vencer e os fraudadores profissionais limpam as contas, a safra apodrece</t>
  </si>
  <si>
    <t xml:space="preserve">Em crédito parcelado as parcelas vencem desde o primeiro mês. O que demora é a perda madura (over 90). A cena contradiz o FPD que o próprio capítulo usa como alerta precoce (2609).</t>
  </si>
  <si>
    <t xml:space="preserve">"Entre o sexto e o décimo segundo mês, quando a inadimplência acima de 90 dias amadurece e os fraudadores que pagaram as primeiras parcelas somem, a safra apodrece."</t>
  </si>
  <si>
    <t xml:space="preserve">Michael Lewis sempre destacou que crises financeiras nascem quando operadores confundem volume de originação com qualidade de risco.</t>
  </si>
  <si>
    <t xml:space="preserve">Atribuição vaga ("sempre destacou"), sem obra nem passagem. Volta em 2757 do mesmo jeito. Lewis entra para dar verniz, não para provar o ponto.</t>
  </si>
  <si>
    <t xml:space="preserve">Citar a obra e o episódio (A Jogada do Século e as hipotecas subprime de 2007) em uma frase, ou cortar e deixar o argumento brasileiro sozinho.</t>
  </si>
  <si>
    <t xml:space="preserve">No Brasil, crédito não é um problema de interface de usuário — é um problema de assimetria de informação, execução de garantias e custo de funding.</t>
  </si>
  <si>
    <t xml:space="preserve">Antítese "não é X, é Y" com lista de três. Outras no trecho: 2655 (título), 2696, 2723, 2801, 2905, 3015.</t>
  </si>
  <si>
    <t xml:space="preserve">"No Brasil, o risco de crédito está na informação sobre o tomador e na garantia que se consegue executar. A tela vem depois."</t>
  </si>
  <si>
    <t xml:space="preserve">crédito é onde reside 70% a 80% do pool de lucros do sistema financeiro</t>
  </si>
  <si>
    <t xml:space="preserve">Número que sustenta a tese do capítulo, sem fonte. "Pool de lucros" é anglicismo dispensável.</t>
  </si>
  <si>
    <t xml:space="preserve">Citar a fonte (relatório do BC ou estudo setorial, com ano) ou trocar por "a maior parte do lucro do sistema financeiro vem do crédito".</t>
  </si>
  <si>
    <t xml:space="preserve">Aposentados, servidores públicos e trabalhadores CLT (Saque-Aniversário / Consignado Privado eSocial)</t>
  </si>
  <si>
    <t xml:space="preserve">Junta INSS e servidor com o consignado privado lançado em 2025 pela Carteira de Trabalho Digital, que tem taxa e atraso bem maiores. As regras do saque-aniversário também mudaram em 2025.</t>
  </si>
  <si>
    <t xml:space="preserve">Dar linha própria ao consignado privado, com taxas e inadimplência observadas em 2026, e conferir as regras atuais de antecipação do saque-aniversário e o teto do INSS.</t>
  </si>
  <si>
    <t xml:space="preserve">O consignado privado (Crédito do Trabalhador) não cabe na faixa da linha: os juros médios chegaram a 59,4% ao ano em fevereiro de 2026, perto de 4% ao mês, e a inadimplência era de 5,6% em janeiro de 2026. A antecipação do saque-aniversário ficou mais restrita desde 1/11/2025.</t>
  </si>
  <si>
    <t xml:space="preserve">https://istoedinheiro.com.br/consignado-privado-juros-recorde-594-fevereiro</t>
  </si>
  <si>
    <t xml:space="preserve">**Equity é o dinheiro mais caro do mundo** (custo implícito de 30% a 50% ao ano em diluição) e jamais deve ser imobilizado em carteira de crédito, exceto nos primeiros R$ 500 mil a R$ 2 milhões</t>
  </si>
  <si>
    <t xml:space="preserve">Contradiz 2574 e o diagrama: a subordinada (10% a 25% do FIDC, R$ 15 milhões no exemplo) é paga "com o capital captado em Equity". Num FIDC de R$ 100 milhões o conselho não fecha.</t>
  </si>
  <si>
    <t xml:space="preserve">Assumir a tensão: "Equity só vai para a subordinada, e ela cresce com o fundo: cada R$ 100 milhões de carteira pedem R$ 10 a 25 milhões de capital próprio. Planeje a captação para isso."</t>
  </si>
  <si>
    <t xml:space="preserve">Lei da Usura (Decreto 22.626/1933, que limita juros entre empresas não financeiras a 12% ao ano / 1% ao mês)</t>
  </si>
  <si>
    <t xml:space="preserve">Desatualizado: desde a Lei 14.905/2024 a Lei da Usura não se aplica a obrigações entre pessoas jurídicas nem às representadas por títulos de crédito. A justificativa da CCB precisa ser refeita.</t>
  </si>
  <si>
    <t xml:space="preserve">"Para emprestar a pessoa física com juros livres, o crédito precisa sair de instituição do SFN. Entre empresas, a Lei 14.905/2024 afastou a Lei da Usura." Conferir o artigo e validar com advogado.</t>
  </si>
  <si>
    <t xml:space="preserve">Pelo art. 3º da Lei 14.905/2024, a Lei da Usura não se aplica a obrigações entre pessoas jurídicas, às representadas por títulos de crédito ou valores mobiliários, às contraídas com instituições autorizadas pelo BC, fundos e ESCs nem às dos mercados financeiro e de capitais.</t>
  </si>
  <si>
    <t xml:space="preserve">a carteira do fundo é isenta de IR e CSLL no nível do fundo (a tributação ocorre apenas no resgate/amortização dos cotistas)</t>
  </si>
  <si>
    <t xml:space="preserve">Desde a Lei 14.754/2023, FIDC que não se enquadra como entidade de investimento sofre come-cotas. A "eficiência tributária imbatível" é conselho tributário desatualizado.</t>
  </si>
  <si>
    <t xml:space="preserve">Explicar a regra atual: quem mantém a tributação só na amortização e quem cai no come-cotas semestral. Conferir se a LC 214/2025 alcança o FIDC e fechar com "confirme com tributarista".</t>
  </si>
  <si>
    <t xml:space="preserve">Desde 2024 só o FIDC enquadrado como entidade de investimento tem IR retido apenas na distribuição, amortização ou resgate (Lei 14.754/2023, art. 24). O FIDC sem esse enquadramento sofre come-cotas no último dia útil de maio e novembro (arts. 17 e 26).</t>
  </si>
  <si>
    <t xml:space="preserve">(Singulare, Vortx, Oliveira Trust, BTG)</t>
  </si>
  <si>
    <t xml:space="preserve">A marca é Vórtx, com acento. Grafada "Vortx" 4 vezes no trecho (2570, 2777, 2791).</t>
  </si>
  <si>
    <t xml:space="preserve">Corrigir para Vórtx em todas as ocorrências.</t>
  </si>
  <si>
    <t xml:space="preserve">obrigatoriamente subscrito pela própria fintech originadora</t>
  </si>
  <si>
    <t xml:space="preserve">A Res. CVM 175 não obriga a originadora a deter a subordinada. É exigência comum dos cotistas seniores, negociada no regulamento.</t>
  </si>
  <si>
    <t xml:space="preserve">"...em geral subscrita pela própria originadora, porque os cotistas seniores exigem que ela fique com a primeira perda."</t>
  </si>
  <si>
    <t xml:space="preserve">toda fintech de crédito deve operar sob três pilares analíticos inegociáveis:</t>
  </si>
  <si>
    <t xml:space="preserve">Faltam duas regras que mudam a modelagem em 2026: a provisão por perda esperada da Res. CMN 4.966/2021, vigente desde 2025 para SCD, e a Lei do Superendividamento (14.181/2021) no crédito a PF.</t>
  </si>
  <si>
    <t xml:space="preserve">Acrescentar um parágrafo: a SCD provisiona por perda esperada desde janeiro de 2025 e a oferta a PF segue as regras de crédito responsável da Lei 14.181. Conferir vigências.</t>
  </si>
  <si>
    <t xml:space="preserve">(O "Vôo Cego" de 6 a 12 Meses)</t>
  </si>
  <si>
    <t xml:space="preserve">"Vôo" perdeu o acento no Acordo Ortográfico (voo). Na mesma armadilha, "auto-liquidáveis" se escreve "autoliquidáveis".</t>
  </si>
  <si>
    <t xml:space="preserve">Corrigir para "Voo Cego" e "autoliquidáveis".</t>
  </si>
  <si>
    <t xml:space="preserve">**Regra de ouro:** nunca escale exponencialmente uma carteira</t>
  </si>
  <si>
    <t xml:space="preserve">Rótulo enfático antes da frase. No trecho: "Atenção:" (2465), "Regra de ouro:" (2632), "A lição para todo fundador de insurtech é cristalina:" (2723), "Cuidado:" (2934).</t>
  </si>
  <si>
    <t xml:space="preserve">Cortar o rótulo e começar pelo verbo: "Não multiplique a concessão antes de ver uma coorte completa amadurecer, ou use limites curtos de 7 a 30 dias que só renovam após o pagamento."</t>
  </si>
  <si>
    <t xml:space="preserve">Se o Banco Central subir a Selic de 9% para 14,25% no meio da vida do contrato (como ocorreu entre 2021 e 2022)</t>
  </si>
  <si>
    <t xml:space="preserve">Série histórica errada: entre 2021 e 2022 a Selic foi de 2% a 13,75%. Os 14,25% vieram em março de 2025, a caminho de 15% em junho.</t>
  </si>
  <si>
    <t xml:space="preserve">"...de 2% para 13,75% (março de 2021 a agosto de 2022)" ou usar o ciclo recente: "de 10,5% para 15% (setembro de 2024 a junho de 2025)".</t>
  </si>
  <si>
    <t xml:space="preserve">Entre março de 2021 e agosto de 2022 a Selic subiu de 2% para 13,75%. Os 14,25% vieram em março de 2025, no ciclo que foi de 10,5% (setembro de 2024) a 15% (junho de 2025).</t>
  </si>
  <si>
    <t xml:space="preserve">O veterano de trincheira entende a máxima secular do setor, atualizada pela economia de plataformas de Geoffrey Moore</t>
  </si>
  <si>
    <t xml:space="preserve">Atribuição errada: Moore escreveu sobre adoção de tecnologia (Crossing the Chasm), não sobre "economia de plataformas". O ditado "seguro se vende, não se compra" é do próprio setor.</t>
  </si>
  <si>
    <t xml:space="preserve">"O setor repete há décadas que seguro se vende, não se compra. A versão digital: a apólice entra junto com uma transação em que o risco acaba de nascer." Sem Moore.</t>
  </si>
  <si>
    <t xml:space="preserve">opera como MGA (*Managing General Agent*) ou na licença S4 da SUSEP</t>
  </si>
  <si>
    <t xml:space="preserve">S4 não é licença: é o segmento prudencial das seguradoras menores (Res. CNSP 388/2020). MGA não é figura jurídica no Brasil. A abertura do cluster (2399) repete a confusão.</t>
  </si>
  <si>
    <t xml:space="preserve">"...opera como MGA (no Brasil, como representante de seguros ou corretora) ou obtém autorização de seguradora de pequeno porte (segmento S4)." Conferir a norma do representante vigente.</t>
  </si>
  <si>
    <t xml:space="preserve">**A Regra do Seguro Invisível Embarcado e da Subscrição Antisseleção**</t>
  </si>
  <si>
    <t xml:space="preserve">Nome de conceito com dois eixos e nove palavras não se memoriza. Mesmo vício em "A Arbitragem da Transparência Fiduciária e da Infraestrutura B2B" (2759) e "A Ilusão do TPV..." (2412).</t>
  </si>
  <si>
    <t xml:space="preserve">Um nome curto com imagem por capítulo: "Seguro de carona" (Cap. 9), "Quem paga quem" (Cap. 10), "TPV oco" (Cap. 7).</t>
  </si>
  <si>
    <t xml:space="preserve">**utiliza o balanço e a capacidade de risco de uma Seguradora ou Resseguradora parceira**</t>
  </si>
  <si>
    <t xml:space="preserve">No Brasil a resseguradora não emite apólice ao consumidor. A MGA precisa de seguradora que emita (fronting), e esta repassa parte do risco ao ressegurador. O texto mistura os dois papéis.</t>
  </si>
  <si>
    <t xml:space="preserve">"...usa o balanço de uma seguradora parceira, que emite a apólice e repassa parte do risco a resseguradores como Munich Re, Swiss Re e IRB."</t>
  </si>
  <si>
    <t xml:space="preserve">O CAC marginal tende a zero e a conversão atinge de 8% a 35% do fluxo transacional.</t>
  </si>
  <si>
    <t xml:space="preserve">Recomenda seguro no checkout sem avisar do risco de venda casada (CDC, art. 39) nem das regras da SUSEP para garantia estendida e prestamista. Procon e MP autuam caixa pré-marcada.</t>
  </si>
  <si>
    <t xml:space="preserve">Acrescentar: "O seguro precisa ser oferta separada, com aceite ativo, preço destacado e direito de arrependimento. Caixa pré-marcada é venda casada." Conferir as normas SUSEP vigentes por ramo.</t>
  </si>
  <si>
    <t xml:space="preserve">O Sandbox permitiu que uma geração inteira de insurtechs (como Pier, Iza, Darwin, Thinkseg, 88i) operasse como seguradora experimental</t>
  </si>
  <si>
    <t xml:space="preserve">Lista do Sandbox sem fonte e com nome duvidoso (a Thinkseg atua como corretora). Falta dizer o que aconteceu com o Sandbox e quem virou seguradora S4.</t>
  </si>
  <si>
    <t xml:space="preserve">Conferir na SUSEP as turmas de 2020 e 2021, o capital exigido e o destino de cada participante em 2026.</t>
  </si>
  <si>
    <t xml:space="preserve">Em paralelo, o **Open Insurance**, interoperável com o Open Finance do BACEN, permite que o consumidor ou PME compartilhe seu histórico de apólices</t>
  </si>
  <si>
    <t xml:space="preserve">Apresenta o Open Insurance como pronto e integrado ao Open Finance. A SUSEP reviu e enxugou o cronograma depois de 2023, e a interoperabilidade não estava em produção.</t>
  </si>
  <si>
    <t xml:space="preserve">Descrever o estágio real em outubro de 2026 (fases ativas, adesão, uso efetivo) e tirar "interoperável" se não houver integração funcionando.</t>
  </si>
  <si>
    <t xml:space="preserve">(regra geral de 30 dias sob pena de decadência do direito de recusar cobertura se não houver pedido fundamentado de documentos complementares)</t>
  </si>
  <si>
    <t xml:space="preserve">Prazos sem artigo e sem vigência. A Lei 15.040/2024 entrou em vigor um ano após a publicação (dezembro de 2025) e tem prazos distintos para aceitar a proposta e para regular o sinistro.</t>
  </si>
  <si>
    <t xml:space="preserve">Citar os artigos com os prazos de aceitação e de regulação de sinistro, informar que a lei vale desde dezembro de 2025 e conferir os números.</t>
  </si>
  <si>
    <t xml:space="preserve">**Novo Marco Legal dos Seguros (Lei 15.040/2024):** Modernizou integralmente o direito securitário brasileiro</t>
  </si>
  <si>
    <t xml:space="preserve">O mapa regulatório omite a LC 213/2025, que pôs cooperativas de seguros e associações de proteção veicular sob a SUSEP. Muda a concorrência no auto e abre caminho para insurtechs.</t>
  </si>
  <si>
    <t xml:space="preserve">Acrescentar um item sobre a LC 213/2025, com o prazo de adaptação das associações conferido na SUSEP, e o que isso significa para quem vende seguro auto.</t>
  </si>
  <si>
    <t xml:space="preserve">com respaldo de resseguradoras globais (como Munich Re / Swiss Re), desenvolveu um algoritmo proprietário de subscrição instantânea que aprova coberturas de até R$ 2 milhões em minutos</t>
  </si>
  <si>
    <t xml:space="preserve">Detalhes de empresa real sem fonte (parceiros, limite de R$ 2 milhões). Se a Azos obteve licença própria, o rótulo MGA envelheceu. A 180 Seguros também troca de papel entre 2675 e 2720.</t>
  </si>
  <si>
    <t xml:space="preserve">Conferir a estrutura atual da Azos e da 180 Seguros (MGA ou seguradora), os parceiros e o limite segurado, e citar a fonte de cada número.</t>
  </si>
  <si>
    <t xml:space="preserve">Com o fechamento da janela de capital de risco em 2023/2024 e pressão de sinistralidade vs. custo de estrutura de seguradora B2C pura, a empresa precisou encerrar a operação.</t>
  </si>
  <si>
    <t xml:space="preserve">Afirma que a Pier encerrou a operação, sem data nem fonte. Se não for exato, é afirmação falsa sobre empresa real. A Lemonade, posta no mesmo título, segue listada e operando.</t>
  </si>
  <si>
    <t xml:space="preserve">Confirmar o que houve com a Pier (encerramento, venda, mudança de modelo) e datar com fonte. Tirar a Lemonade do título ou dizer o que ela ilustra: anos de prejuízo, não fechamento.</t>
  </si>
  <si>
    <t xml:space="preserve">A Pier não encerrou a operação. É seguradora digital de auto e celular, faturou R$ 250 milhões em 2025 (alta de 60%), tem mais de 180 mil clientes e 5 mil corretores, e em janeiro de 2026 Camila Kataguiri assumiu como CEO.</t>
  </si>
  <si>
    <t xml:space="preserve">https://startups.com.br/danca-das-cadeiras/camila-kataguiri-assume-como-ceo-na-pier-seguradora/, https://startupi.com.br/?p=256456</t>
  </si>
  <si>
    <t xml:space="preserve">A lição para todo fundador de insurtech é cristalina: **crescimento de prêmios emitidos com sinistralidade descalibrada e CAC B2C direto não é tração</t>
  </si>
  <si>
    <t xml:space="preserve">Rótulo ("é cristalina"), frase inteira em negrito e antítese "não é tração, é transferência" no mesmo período: três tiques que o autor já decidiu cortar.</t>
  </si>
  <si>
    <t xml:space="preserve">"Prêmio emitido com sinistralidade fora da meta e CAC de anúncio transfere dinheiro do investidor para fraudadores e segurados de alto risco." Sem negrito.</t>
  </si>
  <si>
    <t xml:space="preserve">a chegada do Drex e dos ativos reais tokenizados (RWA sob a Resolução CVM nº 88) abriram a maior janela de ruptura da década</t>
  </si>
  <si>
    <t xml:space="preserve">Trata o Drex como chegada consumada. Em 2025 o BC mudou o rumo do projeto, e a primeira fase prevista para 2026 sairia sem rede DLT. A tese de abertura envelheceu.</t>
  </si>
  <si>
    <t xml:space="preserve">Apoiar a tese no que já opera (Res. CVM 179 e tokenização via Res. CVM 88) e mencionar o Drex com o status oficial de outubro de 2026.</t>
  </si>
  <si>
    <t xml:space="preserve">que tirou trilhões de reais da poupança e dos fundos caros das agências bancárias</t>
  </si>
  <si>
    <t xml:space="preserve">O saldo total da poupança gira em torno de R$ 1 trilhão. "Tirou trilhões da poupança" é exagero que um leitor do mercado contesta.</t>
  </si>
  <si>
    <t xml:space="preserve">"...que levou centenas de bilhões de reais da poupança e dos fundos de agência para plataformas abertas", ou citar o volume sob custódia das plataformas com fonte e ano.</t>
  </si>
  <si>
    <t xml:space="preserve">| **Administrador Fiduciário e Custodiante Digital** | **Resolução CVM 21 e Res. CVM 175** |</t>
  </si>
  <si>
    <t xml:space="preserve">Custódia de valores mobiliários é regulada pela Res. CVM 32/2021, não pela 21. A linha junta duas atividades sob a norma errada.</t>
  </si>
  <si>
    <t xml:space="preserve">"Res. CVM 21 (administração fiduciária), Res. CVM 32 (custódia) e Res. CVM 175 (fundos)".</t>
  </si>
  <si>
    <t xml:space="preserve">O BACEN estruturou regras estritas de segregação patrimonial (impedindo que corretoras usem o saldo dos clientes como fez a FTX globalmente)</t>
  </si>
  <si>
    <t xml:space="preserve">Não cita as normas que regulam as prestadoras de ativos virtuais (resoluções do BC de novembro de 2025, vigentes em 2026), nem prazo de autorização e capital. É o dado central para quem vai abrir uma.</t>
  </si>
  <si>
    <t xml:space="preserve">Citar as resoluções do BC de 2025 sobre prestadoras de ativos virtuais (verificar: Res. BCB 519, 520 e 521), com prazo de autorização, capital mínimo e regras de segregação.</t>
  </si>
  <si>
    <t xml:space="preserve">segmento que agora passa a ser formalmente enquadrado e supervisionado nas regras cambiais do BACEN.</t>
  </si>
  <si>
    <t xml:space="preserve">"Agora passa a ser" é vago. As regras de 2025 tratam operação com stablecoin como câmbio, com limites que mexem na tese de câmbio corporativo barato (2759, 2841). O "70%" da frase não tem fonte.</t>
  </si>
  <si>
    <t xml:space="preserve">Dizer o que a regra exige (contraparte autorizada, limites, carteiras próprias) e rever a promessa de spread menor que o SWIFT. Trocar "mais de 70%" pelo número oficial (o BC falou em cerca de 90% em 2025, a checar).</t>
  </si>
  <si>
    <t xml:space="preserve">(e registro formal na CVM via rito da Res. 88 até R$ 15M ou secutirização tradicional)</t>
  </si>
  <si>
    <t xml:space="preserve">Erro de digitação ("secutirização") e de conceito: oferta pela Res. CVM 88 é dispensada de registro na CVM. Não há "registro formal".</t>
  </si>
  <si>
    <t xml:space="preserve">"(oferta dispensada de registro pela Res. CVM 88, até R$ 15 milhões por ano, ou securitização tradicional)".</t>
  </si>
  <si>
    <t xml:space="preserve">O caso de uso matador do Drex é o **DvP (Delivery versus Payment — Entrega contra Pagamento) atômico**</t>
  </si>
  <si>
    <t xml:space="preserve">Vende o DvP tokenizado como futuro próximo. O BC anunciou em 2025 que a primeira fase do Drex não usaria DLT e focaria em garantias de crédito. O fundador pode apostar em infraestrutura que não virá.</t>
  </si>
  <si>
    <t xml:space="preserve">Trazer o status oficial em outubro de 2026 (fase, escopo, uso ou não de DLT) e rebaixar o DvP a cenário de longo prazo. "Caso de uso matador" vira "principal aplicação prevista".</t>
  </si>
  <si>
    <t xml:space="preserve">A descrição vale para o piloto de 2023 a 2025, em DLT Hyperledger Besu. A plataforma foi desligada em novembro de 2025 e em setembro de 2026 o projeto seguia parado, com retomada esperada para 2027 e nenhum DvP em produção.</t>
  </si>
  <si>
    <t xml:space="preserve">https://www.letsmoney.com.br/noticias/drex-parado-b3-anbima-tokenizacao/</t>
  </si>
  <si>
    <t xml:space="preserve">Ignorando o Teste de Howey da CVM</t>
  </si>
  <si>
    <t xml:space="preserve">O teste de Howey é da Suprema Corte dos EUA (1946). A CVM usa o conceito de contrato de investimento coletivo (Lei 6.385/1976, art. 2º, IX), parecido mas próprio.</t>
  </si>
  <si>
    <t xml:space="preserve">"...ignorando o conceito de contrato de investimento coletivo da CVM (a versão brasileira do teste de Howey americano)".</t>
  </si>
  <si>
    <t xml:space="preserve">há títulos bancários isentos de Imposto de Renda para pessoa física (LCI, LCA, CRI, CRA, Debêntures Incentivadas)</t>
  </si>
  <si>
    <t xml:space="preserve">CRI, CRA e debêntures não são títulos bancários. A isenção e as regras de emissão desses papéis foram alteradas ou atacadas em 2024 e 2025. Falta o status de 2026.</t>
  </si>
  <si>
    <t xml:space="preserve">"...títulos isentos de IR para pessoa física (LCI e LCA dos bancos, CRI, CRA e debêntures incentivadas)", com a regra tributária vigente em outubro de 2026 conferida.</t>
  </si>
  <si>
    <t xml:space="preserve">A isenção de IR para pessoa física em LCI, LCA, CRI, CRA e debêntures incentivadas segue valendo em 2026, porque a MP 1.303/2025, que tributaria novas emissões, caducou em outubro de 2025. Mas só LCI e LCA são títulos bancários: CRI e CRA são de securitizadoras e debêntures, de empresas.</t>
  </si>
  <si>
    <t xml:space="preserve">sem registro na CVM (Resoluções 88, 178 ou 179)?</t>
  </si>
  <si>
    <t xml:space="preserve">A Res. CVM 179 trata de transparência de remuneração, não de registro. Consultoria é a Res. CVM 19 e analista, a 20, que a armadilha 2 do próprio capítulo cita.</t>
  </si>
  <si>
    <t xml:space="preserve">"(Resoluções CVM 19, 20, 88 ou 160)".</t>
  </si>
  <si>
    <t xml:space="preserve">CLUSTER II</t>
  </si>
  <si>
    <t xml:space="preserve"># CLUSTER II — AGRO, PECUÁRIA/AQUICULTURA, COMMODITIES/TRADING, BIOCOMBUSTÍVEIS/BIOECONOMIA, INFRAESTRUTURA, ENERGIA, RESÍDUOS/FLORESTAL, MINERAÇÃO E INDÚSTRIA (CAPÍTULOS 11 A 21)</t>
  </si>
  <si>
    <t xml:space="preserve">Título de cluster com 17 palavras em caixa alta, repetido logo abaixo em H3 com um item a mais ("Clima"), saltando o nível H2. A abertura ainda fala em "margens extraordinárias" (2852).</t>
  </si>
  <si>
    <t xml:space="preserve">H1 curto ("Cluster II: agro, energia e indústria") e lista de setores na frase de abertura, sem repetir o título. Trocar "margens extraordinárias" por um dado.</t>
  </si>
  <si>
    <t xml:space="preserve">O Brasil é uma das maiores potências agrícolas do mundo. O agronegócio responde por cerca de 25% do PIB, mais de 40% das exportações e emprega cerca de 30% da força de trabalho.</t>
  </si>
  <si>
    <t xml:space="preserve">Depois da cena de abertura, o capítulo recomeça com nota de validade e parágrafo de enciclopédia. É o corpo do molde antigo colado sob a abertura nova. A promessa de não abrir com manual se quebra.</t>
  </si>
  <si>
    <t xml:space="preserve">Cortar o segundo começo ou pôr os dados a serviço da cena (o turista vê o PIB do agro e não vê a falta de sinal). Mover a nota de validade para o fim do capítulo.</t>
  </si>
  <si>
    <t xml:space="preserve">São mais de 5 milhões de propriedades rurais cadastradas no Cadastro Ambiental Rural (CAR).</t>
  </si>
  <si>
    <t xml:space="preserve">Mistura fontes: 5 milhões é o total de estabelecimentos do Censo Agro 2017. O CAR passa de 7 milhões de cadastros. PIB, exportação e emprego da frase anterior também vêm sem fonte e ano.</t>
  </si>
  <si>
    <t xml:space="preserve">"O Censo Agro 2017 contou 5,07 milhões de estabelecimentos." Citar Cepea (PIB e emprego) e MDIC (exportações) com ano e conferir o total do CAR em 2026.</t>
  </si>
  <si>
    <t xml:space="preserve">O paradoxo da agritech brasileira é evidente nos números. O Brasil tem:</t>
  </si>
  <si>
    <t xml:space="preserve">O argumento central vira duas listas soltas, com dados sem fonte e cortes diferentes (4G por propriedade, internet por agricultor, software na propriedade média). Seção argumentativa pede prosa.</t>
  </si>
  <si>
    <t xml:space="preserve">Uma frase de contraste com dois números com fonte: "O Plano Safra passa de R$ 500 bilhões, mas a maior parte das fazendas não tem 4G no talhão (fonte, ano)." Conferir os valores.</t>
  </si>
  <si>
    <t xml:space="preserve">Segunda maior área agricultável do mundo, com enorme fronteira ainda expansível no Cerrado.</t>
  </si>
  <si>
    <t xml:space="preserve">Ranking duvidoso: em área arável, EUA, Índia, Rússia e China ficam à frente. E tratar o Cerrado como "fronteira expansível" ignora o risco de desmatamento para crédito e exportação (EUDR).</t>
  </si>
  <si>
    <t xml:space="preserve">Citar a métrica e a fonte (FAO, ano) ou escrever "uma das maiores áreas agrícolas do mundo, com espaço para crescer sobre pastagem degradada".</t>
  </si>
  <si>
    <t xml:space="preserve">Segunda maior frota de tratores da América Latina, com penetração crescente de precisão agrícola.</t>
  </si>
  <si>
    <t xml:space="preserve">Quase certamente errado: o Brasil tem a maior frota de tratores da América Latina (cerca de 1,2 milhão no Censo Agro 2017). E o dado nem sustenta o paradoxo.</t>
  </si>
  <si>
    <t xml:space="preserve">Corrigir para "maior frota da América Latina" com fonte, ou trocar por dado de precisão (parcela de máquinas com piloto automático ou telemetria), após checagem.</t>
  </si>
  <si>
    <t xml:space="preserve">O Censo Agro 2017 contou 1.229.907 tratores nos estabelecimentos agropecuários do Brasil, alta de 49,9% sobre 2006. Com esse número o Brasil tem a maior frota da América Latina, não a segunda.</t>
  </si>
  <si>
    <t xml:space="preserve">https://agenciadenoticias.ibge.gov.br/agencia-sala-de-imprensa/2013-agencia-denoticias/releases/25789-censo-agro-2017-populacao</t>
  </si>
  <si>
    <t xml:space="preserve">Crédito rural via SNCR (Sistema Nacional de Crédito Rural) de R$ 400+ bilhões anuais, o maior da história recente.</t>
  </si>
  <si>
    <t xml:space="preserve">Defasado até para o "cenário de maio de 2026" do capítulo: o Plano Safra 2025/26 anunciou R$ 516 bilhões no empresarial, mais o Pronaf. E valor anunciado não é crédito contratado.</t>
  </si>
  <si>
    <t xml:space="preserve">Usar o Plano Safra vigente em outubro de 2026 (2026/27), separar anunciado de contratado e citar a fonte (MAPA ou Matriz de Dados do Crédito Rural do BC).</t>
  </si>
  <si>
    <t xml:space="preserve">É combinação de conectividade, confiança, e ciclo de adoção lento que define o ritmo da agritech no Brasil.</t>
  </si>
  <si>
    <t xml:space="preserve">Vírgula antes do "e" final da série, à moda inglesa, cerca de 15 vezes no capítulo (2881, 2924, 2928, 2934, 2950, 2988). A frase ainda fecha a antítese "não é falta de demanda. É...".</t>
  </si>
  <si>
    <t xml:space="preserve">Tirar a vírgula antes do "e" em todas. Reescrita: "O que freia a agritech no Brasil é a soma de sinal fraco, confiança lenta e um ciclo de adoção que dura uma safra."</t>
  </si>
  <si>
    <t xml:space="preserve">| Agricultor familiar | &lt; 50 ha, subsistência ou nicho | ~4,5M produtores | R$ 200–3K | 6–18 meses | Cooperativas, Emater, ATER pública |</t>
  </si>
  <si>
    <t xml:space="preserve">Agricultura familiar tem definição legal (Lei 11.326/2006, até 4 módulos fiscais), não "&lt; 50 ha". O Censo 2017 contou cerca de 3,9 milhões de estabelecimentos familiares. "Subsistência" não serve.</t>
  </si>
  <si>
    <t xml:space="preserve">Separar o corte de área do critério legal, usar os números do Censo 2017 com fonte e trocar "subsistência ou nicho" por "produção diversificada, boa parte comercial".</t>
  </si>
  <si>
    <t xml:space="preserve">**Grande produtor.** É o early adopter da agritech.</t>
  </si>
  <si>
    <t xml:space="preserve">Inglês dispensável: "early adopter", "deals" (2952), "resellers" (2928), "endorsement" e "gatekeeper" (3050), "feature list" (3058), "AWARENESS" e "TRIAL" (3019). Em 2930 o texto usa "endosso".</t>
  </si>
  <si>
    <t xml:space="preserve">"O grande produtor adota primeiro." E trocar por negócios, revendedores, endosso, porteiro do canal, lista de funções, conhecimento, teste.</t>
  </si>
  <si>
    <t xml:space="preserve">AgroRadar focou em médio produtor via cooperativa.</t>
  </si>
  <si>
    <t xml:space="preserve">Não há referência pública conhecida a uma agritech AgroRadar. O caso volta em 3045 sem fundador, ano, cidade ou número. Pode ser exemplo inventado apresentado como real.</t>
  </si>
  <si>
    <t xml:space="preserve">Confirmar existência e dados. Se não houver, trocar por caso verificável de software para médio produtor vendido via cooperativa ou declarar o caso como ilustrativo.</t>
  </si>
  <si>
    <t xml:space="preserve">Não há registro público de agritech brasileira AgroRadar para médio produtor via cooperativa. O único AgroRadar achado é uma ferramenta de radar por satélite da portuguesa AgroInsider.</t>
  </si>
  <si>
    <t xml:space="preserve">https://agritechobservatory.review.fao.org/en/agroradar, https://business.esa.int/projects/agroradar</t>
  </si>
  <si>
    <t xml:space="preserve">Essa relação de confiança pessoal é o ativo mais valioso da cadeia.</t>
  </si>
  <si>
    <t xml:space="preserve">Trata a revenda como canal estável quando 2024 e 2025 trouxeram recuperações judiciais no varejo de insumos (AgroGalaxy) e entre produtores. Isso muda o risco de parceria e de crédito.</t>
  </si>
  <si>
    <t xml:space="preserve">Acrescentar um parágrafo sobre a crise das revendas e do crédito rural em 2024 e 2025, com casos checados, e como escolher parceiro de canal nesse cenário.</t>
  </si>
  <si>
    <t xml:space="preserve">integradoras como BRF, JBS, Aurora, e Seara contratam produtores</t>
  </si>
  <si>
    <t xml:space="preserve">A Seara pertence à JBS: a lista conta a mesma empresa duas vezes. A BRF se uniu à Marfrig em 2025 (MBRF), a conferir.</t>
  </si>
  <si>
    <t xml:space="preserve">"...integradoras como BRF, Seara (JBS) e Aurora contratam produtores", com a denominação societária de 2026 conferida.</t>
  </si>
  <si>
    <t xml:space="preserve">Canal errado mata startup certa. Produto mediocre com canal certo cresce.</t>
  </si>
  <si>
    <t xml:space="preserve">Par de frases curtas de efeito, simétricas, e "medíocre" sem acento. O capítulo repete o recurso: "Não no tempo do fundador." (2943), "Seis meses perdidos." (3054).</t>
  </si>
  <si>
    <t xml:space="preserve">"Um produto mediano com o canal certo cresce mais que um produto bom sem canal." E corrigir "medíocre".</t>
  </si>
  <si>
    <t xml:space="preserve">Decisões de tecnologia para a safra seguinte são tomadas aqui.</t>
  </si>
  <si>
    <t xml:space="preserve">Três datas para a mesma decisão: maio a agosto (2872), agosto e setembro (2947) e abril a julho no diagrama (2976). O leitor não sabe quando vender.</t>
  </si>
  <si>
    <t xml:space="preserve">Fixar uma janela por cultura e região, validada com agrônomos, e usar a mesma na abertura, no calendário, no diagrama e no alerta de 2982.</t>
  </si>
  <si>
    <t xml:space="preserve">**Abril–julho**: entressafra. É a janela de ouro para vendas, implementação, treinamento, e renovação.</t>
  </si>
  <si>
    <t xml:space="preserve">Em MT, GO, PR e MS, de abril a julho o milho safrinha e o algodão estão no campo, com colheita de junho a agosto. Chamar o período de entressafra erra justo nas cidades da abertura.</t>
  </si>
  <si>
    <t xml:space="preserve">Pôr a segunda safra no calendário e mostrar a janela real de quem planta soja e milho, por região. Validar as datas com agrônomos ou com a Conab.</t>
  </si>
  <si>
    <t xml:space="preserve">O milho segunda safra é semeado a partir de janeiro, logo após a colheita da soja, e fica no campo até a colheita no meio do ano. Em agosto de 2017 a Conab registrava algodão e milho segunda safra no momento central da colheita, então abril a julho não é entressafra no Centro-Oeste e no Paraná.</t>
  </si>
  <si>
    <t xml:space="preserve">https://antigo.conab.gov.br/info-agro/safras/graos/boletim-da-safra-de-graos/item/download/1316_fd96602705a70b5dab263909b0209ad4</t>
  </si>
  <si>
    <t xml:space="preserve">Startup agritech que fecha deals em novembro não fecha deals.</t>
  </si>
  <si>
    <t xml:space="preserve">Frase corrompida: diz que quem fecha não fecha. O sentido provável é que quem tenta vender em novembro não vende.</t>
  </si>
  <si>
    <t xml:space="preserve">"Startup que deixa para vender em novembro não vende: o produtor está plantando."</t>
  </si>
  <si>
    <t xml:space="preserve">MAPA (Ministério da Agricultura, Pecuária e Abastecimento)</t>
  </si>
  <si>
    <t xml:space="preserve">Nome desatualizado: desde 2023 é Ministério da Agricultura e Pecuária, com a sigla MAPA mantida. O Capítulo 4 traz o mesmo nome antigo.</t>
  </si>
  <si>
    <t xml:space="preserve">"...pelo MAPA (Ministério da Agricultura e Pecuária)". Corrigir também no Capítulo 4.</t>
  </si>
  <si>
    <t xml:space="preserve">Startup que desenvolve produto biológico (controle biológico, inoculante) ou hardware relacionado a aplicação de agroquímicos precisa de registro específico. Prazo: 12 a 36 meses.</t>
  </si>
  <si>
    <t xml:space="preserve">Ignora a Lei dos Bioinsumos (Lei 15.070/2024), que mudou o registro e liberou a produção para uso próprio, e a Lei 14.785/2023 dos agrotóxicos. Prazo e custo sem fonte.</t>
  </si>
  <si>
    <t xml:space="preserve">Citar as duas leis e a regulamentação vigente em 2026, e separar bioinsumo, defensivo químico e drone de pulverização (MAPA e ANAC). Conferir prazos e custos.</t>
  </si>
  <si>
    <t xml:space="preserve">O MAPA registra defensivos, fertilizantes e bioinsumos. Agrotóxicos seguem a Lei 14.785/2023, com prazo legal de 24 meses para produto novo e 12 para formulado ou genérico. Bioinsumos seguem a Lei 15.070/2024, que dispensa de registro a produção para uso próprio.</t>
  </si>
  <si>
    <t xml:space="preserve">https://www.planalto.gov.br/ccivil_03/_ato2023-2026/2023/lei/L14785.htm</t>
  </si>
  <si>
    <t xml:space="preserve">Plataformas como LandBank e AgroCredit estruturam CPRs para startups e produtores.</t>
  </si>
  <si>
    <t xml:space="preserve">Nomes sem correspondência conhecida entre plataformas brasileiras de CPR. Parecem exemplos genéricos ou inventados apresentados como empresas reais.</t>
  </si>
  <si>
    <t xml:space="preserve">Trocar por plataformas verificadas de CPR e crédito agro (candidatas a checar: Traive, Agrolend, Terra Magna) e citar a exigência de registro da CPR em registradora (Lei 13.986/2020).</t>
  </si>
  <si>
    <t xml:space="preserve">Agritechs com carteira de clientes produtores rurais podem estruturar CRAs para antecipar recebíveis.</t>
  </si>
  <si>
    <t xml:space="preserve">Assinatura de software vendida a produtor dificilmente serve de lastro de CRA, que exige direito creditório do agronegócio (Lei 11.076/2004) e teve o lastro restringido pelo CMN em 2024.</t>
  </si>
  <si>
    <t xml:space="preserve">Restringir a quem vende insumo, máquina ou serviço ligado à produção, citar a regra de lastro vigente e fechar com "confirme com securitizadora e advogado".</t>
  </si>
  <si>
    <t xml:space="preserve">Acessíveis via Banco da Amazônia (FNO) e BB/Caixa (FCO).</t>
  </si>
  <si>
    <t xml:space="preserve">Falta o FNE (Banco do Nordeste), que cobre o Matopiba e Luís Eduardo Magalhães, citada na abertura. Os operadores do FCO pedem conferência. "Agrotech" destoa de "agritech".</t>
  </si>
  <si>
    <t xml:space="preserve">Acrescentar o FNE, listar os operadores de cada fundo pela regra vigente e padronizar "agritech".</t>
  </si>
  <si>
    <t xml:space="preserve">e PRONAF para startups que prestam serviços para agricultores familiares.</t>
  </si>
  <si>
    <t xml:space="preserve">O Pronaf financia o agricultor familiar com cadastro (CAF), não a startup que presta serviço a ele. O leitor pode planejar captação numa linha a que não tem acesso.</t>
  </si>
  <si>
    <t xml:space="preserve">"...e o Pronaf, que financia o agricultor familiar e pode pagar tecnologia e serviços que ele compra da startup."</t>
  </si>
  <si>
    <t xml:space="preserve">O Pronaf financia agricultores e produtores rurais familiares, mulheres e jovens da agricultura familiar e cooperativas, não startups que prestam serviço a eles.</t>
  </si>
  <si>
    <t xml:space="preserve">https://www.bndes.gov.br/wps/portal/site/home/financiamento/produto/pronaf</t>
  </si>
  <si>
    <t xml:space="preserve">### Lições da Trincheira Brasileira: QuemDominou a Porteira e Quem Quebrou Tentando Desintermediar o Canal</t>
  </si>
  <si>
    <t xml:space="preserve">Palavras coladas no título ("QuemDominou"), visível no sumário do volume.</t>
  </si>
  <si>
    <t xml:space="preserve">Corrigir para "Quem Dominou" e encurtar: "Quem dominou a porteira".</t>
  </si>
  <si>
    <t xml:space="preserve">Quem Quebrou Tentando Desintermediar o Canal</t>
  </si>
  <si>
    <t xml:space="preserve">O título promete quem quebrou ao pular o canal, mas os cinco casos são de sucesso. Falta justamente o fracasso que daria a lição.</t>
  </si>
  <si>
    <t xml:space="preserve">Incluir um caso real de agritech que fechou ou encolheu por vender direto ao produtor, com fonte, ou tirar a segunda metade do título.</t>
  </si>
  <si>
    <t xml:space="preserve">Foi adquirida pela Trimble Agriculture em 2021, um dos primeiros exits relevantes de agritech brasileira.</t>
  </si>
  <si>
    <t xml:space="preserve">Não há registro conhecido dessa aquisição. Se não ocorreu, é exit inventado para empresa real. "Fundada em 2014 em Campinas" ainda contradiz o Vol. 1 (linha 6569: Minas Gerais).</t>
  </si>
  <si>
    <t xml:space="preserve">Conferir a história societária da Agrosmart e a cidade de fundação (há registros de Itajubá, MG, a checar) e alinhar com o Vol. 1.</t>
  </si>
  <si>
    <t xml:space="preserve">Fundada em 2012, a Solinftec desenvolveu o robô ALICE para monitoramento de operações em usinas sucroalcooleiras.</t>
  </si>
  <si>
    <t xml:space="preserve">Dados duvidosos: a Solinftec é de 2007 (Araçatuba), ALICE é a plataforma de IA e o robô se chama Solix. A Biosev, citada como cliente, foi incorporada pela Raízen em 2021.</t>
  </si>
  <si>
    <t xml:space="preserve">Conferir ano, cidade, nomes dos produtos e investidores (a Bunge?), e trocar a Biosev por cliente atual.</t>
  </si>
  <si>
    <t xml:space="preserve">Foi adquirida pela Syngenta em 2016, primeiro grande exit de agritech brasileira.</t>
  </si>
  <si>
    <t xml:space="preserve">A compra da Strider pela Syngenta foi anunciada em 2018, salvo engano. O ano errado ainda bagunça qual foi o "primeiro exit" frente à Agrosmart (3037).</t>
  </si>
  <si>
    <t xml:space="preserve">Corrigir o ano após checagem e decidir, com fonte, qual exit foi o primeiro.</t>
  </si>
  <si>
    <t xml:space="preserve">A Syngenta anunciou a compra da Strider, fundada em 2013, em 27 de março de 2018, não em 2016.</t>
  </si>
  <si>
    <t xml:space="preserve">https://www.farmprogress.com/business/syngenta-to-acquire-strider</t>
  </si>
  <si>
    <t xml:space="preserve">Testar na pior condição de conectividade antes de lançar, não depois.</t>
  </si>
  <si>
    <t xml:space="preserve">O capítulo alterna você (Filtro), terceira pessoa e infinitivo de checklist ("Prospectar a unidade", "Mapear exigências", "Planejar lançamentos", "Traduzir sempre o preço"). Voz de manual seco.</t>
  </si>
  <si>
    <t xml:space="preserve">Escolher uma voz, a do resto do volume: "Teste na pior conexão antes de lançar." "Procure a unidade da Embrapa da sua cultura."</t>
  </si>
  <si>
    <t xml:space="preserve">Fundador que começa abordagem comercial em outubro (plantio) não tem segunda chance antes de abril. Seis meses perdidos.</t>
  </si>
  <si>
    <t xml:space="preserve">Repete quase palavra por palavra o alerta de 2982 ("Startup que lança produto em outubro... não tem segunda chance antes de abril").</t>
  </si>
  <si>
    <t xml:space="preserve">Manter o alerta em uma só seção. Usar o espaço liberado para a armadilha que o título de 3047 promete e não entrega: quebrar no fluxo de caixa entre safras.</t>
  </si>
  <si>
    <t xml:space="preserve">### Conexão com outros capítulos</t>
  </si>
  <si>
    <t xml:space="preserve">Só o Capítulo 11 tem nota de validade, Mermaid, "Conexão com outros capítulos" e "Leitura adicional". Os Capítulos 7 a 10 não têm. Molde antigo não reconciliado com o novo.</t>
  </si>
  <si>
    <t xml:space="preserve">Escolher um molde para o cluster: todos ganham remissões e leituras (os de finanças precisam mais) ou o 11 perde as seções extras. Rever junto a remissão "COCP para captação rural" (3083).</t>
  </si>
  <si>
    <t xml:space="preserve">**ABAgri (Associação Brasileira de Agritech)** — benchmark de mercado, eventos setoriais, mapeamento de startups.</t>
  </si>
  <si>
    <t xml:space="preserve">Leitura adicional com entidades de existência duvidosa: "ABAgri" e "AgFunder Brasil" (3093). A AgFunder publica relatório global, sem edição brasileira conhecida.</t>
  </si>
  <si>
    <t xml:space="preserve">Trocar por fontes verificáveis, com ano e link: Radar Agtech Brasil (Embrapa e parceiros), Cepea/Esalq, Anuário do Cooperativismo (OCB) e o relatório global da AgFunder.</t>
  </si>
  <si>
    <t xml:space="preserve">### A Regra Invisível do Jogo: A Matemática da Arroba, da Conversão Alimentar e do Boi Invisível no Pasto</t>
  </si>
  <si>
    <t xml:space="preserve">"Invisível" duas vezes no título, adjetivo da lista proibida. O "boi invisível no pasto" nunca aparece no corpo. A imagem existe (o boi que não se pesa sem estresse, 3132), mas não ganha nome.</t>
  </si>
  <si>
    <t xml:space="preserve">Assumir a imagem e nomeá-la: "A matemática da arroba e o boi que ninguém pesa". Usar a expressão de novo na pesagem passiva (3133) e no Filtro, para o conceito colar.</t>
  </si>
  <si>
    <t xml:space="preserve">O empreendedor "turista" costuma tratar pecuária e agricultura como se fossem a mesma coisa porque ambas ficam na zona rural.</t>
  </si>
  <si>
    <t xml:space="preserve">Abre pela fórmula do volume (turista em 50 linhas, "veterano de trincheira" em 44): personagem coletivo, sem caso nem número checável. Some após o parágrafo e o veterano (3103) só repete a tese.</t>
  </si>
  <si>
    <t xml:space="preserve">Abrir pelo paradoxo que o próprio capítulo traz em 3132: pesar o boi faz o boi perder de 3 a 5 kg. "Toda vez que o pecuarista quer saber se o lote engordou, o lote emagrece." Daí à pesagem passiva e à conversão alimentar.</t>
  </si>
  <si>
    <t xml:space="preserve">o ciclo pecuário dura de trinta a trinta e seis meses</t>
  </si>
  <si>
    <t xml:space="preserve">O prazo muda quatro vezes: 30 a 36 meses (3101), 24 a 36 (3116), 20 a 30 tecnificado e 36 a 42 extensivo (3203), abate aos 48 (3127). E "ciclo pecuário" ainda nomeia o ciclo de preços (3118).</t>
  </si>
  <si>
    <t xml:space="preserve">Fixar a régua da tabela e repeti-la na abertura: "de 20 a 30 meses no sistema tecnificado, até 42 no extensivo". Chamar o de 3118 de "ciclo de preços do boi" e conferir a duração de 4 a 5 anos em fonte (Cepea, Embrapa).</t>
  </si>
  <si>
    <t xml:space="preserve">protagoniza uma revolução silenciosa na **Aquicultura e Piscicultura continental e marinha (Economia Azul)**</t>
  </si>
  <si>
    <t xml:space="preserve">Adjetivos inflados em série: "revolução silenciosa" (3110), "líder mundial absoluto" (3169), CA "extraordinária" (3184) e "imbatível" (3189), "Oportunidades de Ouro" (3190), "Erros Mortais" (3225).</t>
  </si>
  <si>
    <t xml:space="preserve">Cortar e deixar o número trabalhar: "A aquicultura é a proteína animal que mais cresce no país" (com fonte e ano). Títulos neutros: "Cinco oportunidades em aquicultura", "Cinco erros que quebram operações de proteína animal".</t>
  </si>
  <si>
    <t xml:space="preserve">o pecuarista e o integrador não compram "tecnologia bonita": eles compram **Ganho Médio Diário (GMD)**</t>
  </si>
  <si>
    <t xml:space="preserve">A Síntese repete a lei de cinco linhas antes (3105): o produtor só paga por peso, ração, prenhez e prêmio. O eco se repete nos Caps. 13 (3255 e 3260) e 14 (3439 e 3444). GMD já foi glosado em 3101.</t>
  </si>
  <si>
    <t xml:space="preserve">Fundir Regra e Síntese num bloco só ou usar a Síntese só para o que a abertura não disse (rebanho, posição exportadora, mercados). Glosar cada sigla uma vez por capítulo.</t>
  </si>
  <si>
    <t xml:space="preserve">($@$, onde $1\text{ @} = 15\text{ kg}$ de peso de carcaça morta</t>
  </si>
  <si>
    <t xml:space="preserve">Unidades em LaTeX inline no meio da prosa (89 no trecho). Sem MathJax, em EPUB ou PDF, o "$@$" da arroba e os comandos de texto do LaTeX aparecem crus para o leitor.</t>
  </si>
  <si>
    <t xml:space="preserve">Unidades em texto simples: "18 a 21 arrobas (1 arroba = 15 kg de carcaça, cerca de 30 kg de peso vivo)", "1,6 kg/dia", "CO2", "25 °C". LaTeX só na fórmula de paridade (3269), se o formato final suportar.</t>
  </si>
  <si>
    <t xml:space="preserve">estimando o peso com erro $&lt; 1,5\%$ e o acabamento de gordura subcutânea</t>
  </si>
  <si>
    <t xml:space="preserve">Precisão sem fonte em série: erro de peso "&lt; 1,5%" e febre "48 horas antes" (3133), cio com "+300%" de atividade (3144), mortalidade "de 20% para menos de 3%" (3193), churn "90% em 90 dias" (3226).</t>
  </si>
  <si>
    <t xml:space="preserve">Para cada número, citar estudo, fabricante ou ano, ou trocar por ordem de grandeza honesta: "erro de pesagem de poucos por cento, segundo os fabricantes". Número sem origem vira alvo fácil para o leitor do setor.</t>
  </si>
  <si>
    <t xml:space="preserve">mantê-lo mais 15 dias no cocho gerará prejuízo líquido de R$ 95,00</t>
  </si>
  <si>
    <t xml:space="preserve">A conta não fecha. 15 dias a R$ 18 dão R$ 270 de ração. 15 x 0,7 kg são 10,5 kg vivos, cerca de 0,35 @, uns R$ 110 com a arroba a R$ 315. O prejuízo passa de R$ 150, não R$ 95.</t>
  </si>
  <si>
    <t xml:space="preserve">Mostrar a conta com a arroba explícita: "R$ 270 de ração para ganhar cerca de 0,35 @, uns R$ 110 com a arroba a R$ 315: prejuízo de R$ 160". O exemplo convence mais quando o leitor consegue refazê-lo.</t>
  </si>
  <si>
    <t xml:space="preserve">#### B) Gestão de Confinamentos (*Feedlots*), Boitéis e Cochos Inteligentes (*Smart Bunks*)</t>
  </si>
  <si>
    <t xml:space="preserve">Inglês onde o português do setor basta: Feedlots e Smart Bunks (3136), Smart Dairy (3141), Smart Barns (3182), Pigs Per Sow Per Year (3185). O pecuarista diz confinamento, cocho e leitões por porca.</t>
  </si>
  <si>
    <t xml:space="preserve">"B) Confinamentos, boitéis e cocho inteligente". Manter o termo inglês só quando for nome de produto ou métrica internacional, uma vez, entre parênteses.</t>
  </si>
  <si>
    <t xml:space="preserve">O Brasil confina mais de **7 a 8 milhões de bovinos por ano**</t>
  </si>
  <si>
    <t xml:space="preserve">"Mais de" seguido de intervalo não tem sentido (mais de 7 ou de 8?). O tique volta em 3173 ("mais de 20% a 25%"), 3320, 3378, 3401, 3466 ("superiores a" com faixa) e 3503.</t>
  </si>
  <si>
    <t xml:space="preserve">Escolher: "cerca de 7 a 8 milhões" ou "mais de 7 milhões". Mesmo ajuste nos demais casos. O número de confinados pede fonte e ano (censo de confinamento da DSM ou da Assocon, a conferir).</t>
  </si>
  <si>
    <t xml:space="preserve">**Sistemas de Gestão de Trato e Leitura de Cocho (como Ponta / PontaAgro, JetBov e Prodap):**</t>
  </si>
  <si>
    <t xml:space="preserve">JetBov aparece aqui como sistema de trato e leitura de cocho de confinamento, mas o estudo de caso (3217) a descreve como focada na pecuária a pasto. Uma das duas descrições está errada.</t>
  </si>
  <si>
    <t xml:space="preserve">Conferir o produto da JetBov e tirá-la desta lista se for mesmo de pasto. Manter na lista de trato só empresas cujo produto é de confinamento, verificadas.</t>
  </si>
  <si>
    <t xml:space="preserve">interior de São Paulo —, a profissionalização</t>
  </si>
  <si>
    <t xml:space="preserve">Travessão seguido de vírgula, resíduo da troca mecânica, quebra o aposto. Também em 3185, 3338, 3473 e 3490, às vezes com exclamação dentro do aposto (3490).</t>
  </si>
  <si>
    <t xml:space="preserve">Reescrever sem o aposto: "Na cadeia do leite, concentrada no Sul, em Minas Gerais, em Goiás e no interior paulista, a profissionalização..."</t>
  </si>
  <si>
    <t xml:space="preserve">o frigorífico (JBS, Marfrig, Minerva, Prima Foods)</t>
  </si>
  <si>
    <t xml:space="preserve">Lista possivelmente vencida: Marfrig e BRF se uniram em 2025 (MBRF) e parte das plantas da Marfrig foi vendida à Minerva. A BRF segue em 3183 como integradora independente.</t>
  </si>
  <si>
    <t xml:space="preserve">Conferir a estrutura societária em 2026 e atualizar: "JBS, MBRF (Marfrig e BRF), Minerva". Ajustar 3183 da mesma forma.</t>
  </si>
  <si>
    <t xml:space="preserve">passaram a exigir comprovação georreferenciada (polígonos de todas as fazendas pelas quais o animal passou desde o nascimento)</t>
  </si>
  <si>
    <t xml:space="preserve">Trata o EUDR como em vigor, sem data. A aplicação foi adiada mais de uma vez e, salvo engano, começa em dezembro de 2026 para grandes operadores. O Reino Unido tem regime próprio, não o EUDR.</t>
  </si>
  <si>
    <t xml:space="preserve">Datar a obrigação ("o EUDR vale para grandes importadores a partir de 30/12/2026", a conferir) e separar a exigência legal da União Europeia da exigência contratual de varejistas, que já existe.</t>
  </si>
  <si>
    <t xml:space="preserve">(como o Passaporte Verde do Pará)</t>
  </si>
  <si>
    <t xml:space="preserve">Nome a conferir: o programa paraense conhecido é o de Integridade e Desenvolvimento da Cadeia Produtiva da Pecuária de Corte, com o Selo Verde. O prazo do PNIB fica vago ("início da década de 2030").</t>
  </si>
  <si>
    <t xml:space="preserve">Usar nomes oficiais e datas: "PNIB (MAPA, 2024), com todo o rebanho identificado até 2032" e "programa do Pará, com identificação individual obrigatória a partir de 2026". Conferir ambos.</t>
  </si>
  <si>
    <t xml:space="preserve">produzindo sozinho mais embriões bovinos por **Fertilização In Vitro (FIV)** do que os Estados Unidos e a Europa somados!</t>
  </si>
  <si>
    <t xml:space="preserve">Dado provavelmente vencido: nos relatórios recentes da IETS a América do Norte aparece à frente do Brasil em embriões FIV. A abertura (3103) repete "mais da metade do mercado mundial de embriões".</t>
  </si>
  <si>
    <t xml:space="preserve">Conferir no relatório estatístico mais recente da IETS e reescrever com ano e fonte: "O Brasil está entre os maiores produtores de embriões FIV do mundo, com X mil em 202X (IETS)". Ajustar 3103 junto.</t>
  </si>
  <si>
    <t xml:space="preserve">Em 2024 o mundo produziu 2.029.007 embriões bovinos FIV. A América do Norte respondeu por 57,3%, os EUA sozinhos por 1.037.090 e o Brasil por 493.989, cerca de 24% do total.</t>
  </si>
  <si>
    <t xml:space="preserve">https://www.iets.org/Portals/0/Documents/Public/Committees/DRC/IETS_Data_Retrieval_Report_2024.pdf</t>
  </si>
  <si>
    <t xml:space="preserve">**CAR (Consumo Alimentar Residual — animais que ganham o mesmo peso comendo 15% menos comida e emitindo menos metano)**</t>
  </si>
  <si>
    <t xml:space="preserve">Sigla CAR com dois sentidos no mesmo capítulo: Cadastro Ambiental Rural em 3162 e 3163, Consumo Alimentar Residual aqui. O leitor do agro lê CAR como cadastro ambiental e tropeça.</t>
  </si>
  <si>
    <t xml:space="preserve">Escrever por extenso, sem sigla: "consumo alimentar residual (animais que ganham o mesmo peso comendo até 15% menos)". Reservar CAR para o Cadastro Ambiental Rural em todo o volume.</t>
  </si>
  <si>
    <t xml:space="preserve">**ChainSight, SmartBreeder, Edge**</t>
  </si>
  <si>
    <t xml:space="preserve">Nomes sem correspondência conhecida no mercado brasileiro de granjas. "Edge" parece genérico. A Agriness, software de gestão, aparece como quem automatiza galpões com pressão negativa.</t>
  </si>
  <si>
    <t xml:space="preserve">Conferir cada nome e manter só empresas verificáveis, com cidade e produto. Separar software de gestão (Agriness) de automação de ambiência.</t>
  </si>
  <si>
    <t xml:space="preserve">o produtor perde 100% do cardume asfixiado em 90 minutos**!</t>
  </si>
  <si>
    <t xml:space="preserve">Ponto de exclamação como ênfase em afirmação técnica: 15 no capítulo, 78 no trecho. Soa como apresentação de vendas e tira autoridade do dado, ainda mais quando o dado é exagerado, como aqui.</t>
  </si>
  <si>
    <t xml:space="preserve">Zerar as exclamações no texto expositivo e baixar o tom do dado: "Se o oxigênio cai abaixo de 2 mg/L de madrugada e o aerador para, o lote inteiro pode morrer antes do amanhecer."</t>
  </si>
  <si>
    <t xml:space="preserve">(50 a $100\text{ kg de tilápia/m}^3$ em reservatórios hidrelétricos concedidos pela União via MPA/ANA como Ilha Solteira, Furnas e Itaipu)</t>
  </si>
  <si>
    <t xml:space="preserve">Densidade de tanque-rede: 50 a 100 kg/m³ aqui, 100 a 150 kg/m³ na tabela (3205). A conversão alimentar do peixe também oscila: 1,25 a 1,50 (3189) contra 1,30 a 1,55 (3204).</t>
  </si>
  <si>
    <t xml:space="preserve">Unificar pela tabela e citar fonte (Embrapa Pesca e Aquicultura, Peixe BR). Tirar "tanque escavado" desta frase: viveiro escavado trabalha com densidade muito menor, medida por área.</t>
  </si>
  <si>
    <t xml:space="preserve">Jogar ração demais na água além de desperdiçar dinheiro apodrece no fundo do tanque</t>
  </si>
  <si>
    <t xml:space="preserve">Sujeito trocado: quem apodrece é a ração, não o ato de jogá-la. Sem as vírgulas do aposto, a frase obriga a reler.</t>
  </si>
  <si>
    <t xml:space="preserve">"A ração jogada em excesso, além de custar dinheiro, apodrece no fundo do tanque e gera amônia tóxica que mata o peixe ou o camarão."</t>
  </si>
  <si>
    <t xml:space="preserve">**Genética de Alevinos Reversos/Melhorados</t>
  </si>
  <si>
    <t xml:space="preserve">Palavra trocada. O setor fala em alevinos revertidos (sexualmente revertidos para macho). "Reversos" não existe nesse sentido e soa como tradução ou troca mecânica.</t>
  </si>
  <si>
    <t xml:space="preserve">"Genética de alevinos revertidos e melhorados e pós-larvas livres de patógenos específicos (SPF)".</t>
  </si>
  <si>
    <t xml:space="preserve">**Margem EBITDA Típica na Produção Tecnificada** | **15% a 28%** (Recria/Engorda intensiva bem travada na B3)</t>
  </si>
  <si>
    <t xml:space="preserve">As três tabelas de unit economics do trecho (3201, 3389, 3538) dão margens, tickets e ROIC em faixas estreitas, sem fonte, ano nem base. O leitor vai copiar esses números num plano de negócio.</t>
  </si>
  <si>
    <t xml:space="preserve">Pôr fonte e ano sob cada tabela (Cepea, Embrapa, balanços de empresas listadas, Rabobank) ou rotular "estimativa do autor, 2026, ordem de grandeza". Faixa larga com fonte vale mais que faixa estreita sem.</t>
  </si>
  <si>
    <t xml:space="preserve">Estudo de Caso — PontaAgro, JetBov, Ourofino, Vitrogen/ABS, Rehagro e Geneseas/Tilabras</t>
  </si>
  <si>
    <t xml:space="preserve">O título promete Vitrogen/ABS e Rehagro, que não aparecem no quadro. O corpo traz Prodap e BovControl, ausentes do título. A Rehagro não é citada em ponto algum do capítulo.</t>
  </si>
  <si>
    <t xml:space="preserve">Alinhar título e corpo ("Ponta, Prodap, JetBov, BovControl, Ourofino, Geneseas e Tilabras") ou escrever os casos que faltam. Um caso de genética FIV daria lastro à tese de 3169.</t>
  </si>
  <si>
    <t xml:space="preserve">**Ponta (PontaAgro — Goiânia/GO, investida/adquirida no ecossistema de nutrição e gestão de confinamentos)</t>
  </si>
  <si>
    <t xml:space="preserve">"Investida/adquirida" é rascunho que vazou: o texto não sabe o que houve com a empresa. Sede, controle e "milhões de cabeças confinadas no Brasil, Paraguai, Argentina e EUA" ficam sem lastro.</t>
  </si>
  <si>
    <t xml:space="preserve">Confirmar sede, situação societária e base de clientes da Ponta em fonte pública e escrever uma versão só. Sem dado confiável, tirar o caso ou reduzi-lo ao que a própria empresa publica.</t>
  </si>
  <si>
    <t xml:space="preserve">protagonizou um *exit* estratégico histórico para a holandesa **DSM-Firmenich**</t>
  </si>
  <si>
    <t xml:space="preserve">Venda da Prodap à DSM-Firmenich sem ano nem valor, a conferir. A DSM-Firmenich tem sede na Suíça desde a fusão de 2023, não é "holandesa". Faturamento de "centenas de milhões" sem fonte.</t>
  </si>
  <si>
    <t xml:space="preserve">Checar se e quando a aquisição ocorreu e corrigir a nacionalidade ("suíço-holandesa"). Conferir também se a DSM-Firmenich vendeu a divisão de nutrição animal, o que mudaria o fim da história.</t>
  </si>
  <si>
    <t xml:space="preserve">listada por anos na B3 como OFSA3 antes de fechar capital em transação estratégica</t>
  </si>
  <si>
    <t xml:space="preserve">Afirmação forte sem data nem comprador: a Ourofino teria fechado capital. Os fundadores e o ano de 1987 também pedem conferência.</t>
  </si>
  <si>
    <t xml:space="preserve">Confirmar na CVM e na B3 a situação do registro da OFSA3 e, se houve oferta pública, citar ano e ofertante. Se a empresa segue listada, cortar a oração.</t>
  </si>
  <si>
    <t xml:space="preserve">**Vender SaaS Puro Barato (R$ 199/mês) com Custo de Implantação Presencial no Interior do Mato Grosso ou Pará:**</t>
  </si>
  <si>
    <t xml:space="preserve">O título fala em R$ 199/mês e o corpo, duas frases depois, em R$ 250/mês. O payback de 36 meses aparece sem a conta que o sustente.</t>
  </si>
  <si>
    <t xml:space="preserve">Usar um valor só e mostrar o cálculo: "Com R$ 250/mês e 80% de margem, uma implantação de R$ 7.000 (técnico, caminhonete, dois dias) leva 35 meses para se pagar".</t>
  </si>
  <si>
    <t xml:space="preserve">vendem contratos futuros de Boi Gordo (BGI) ou compram opções de venda (*Puts*) na B3 no exato dia em que o boi magro pisa no curral</t>
  </si>
  <si>
    <t xml:space="preserve">Recomenda hedge com futuro sem citar risco de base (o BGI liquida pelo indicador paulista, não pela praça do confinamento) nem ajuste diário, que o Cap. 13 explica (3412).</t>
  </si>
  <si>
    <t xml:space="preserve">Acrescentar: "O contrato liquida pelo indicador de São Paulo. Se a sua praça descola, sobra risco de base. E vender futuro exige caixa para o ajuste diário (veja a armadilha 2 do Capítulo 13)."</t>
  </si>
  <si>
    <t xml:space="preserve">Sua solução impacta diretamente uma das três alavancas da margem líquida do produtor</t>
  </si>
  <si>
    <t xml:space="preserve">Perguntas boas e concretas, mas o Filtro não diz o que fazer com um "não" nem dá régua. O Movimento (3242) manda validar "em quanto tempo seu produto se paga" sem método nem número de corte.</t>
  </si>
  <si>
    <t xml:space="preserve">Dar régua de corte, por exemplo: "Se o payback para o produtor passa de um ciclo de engorda, cerca de 120 dias, não entre". No Movimento, pedir a conta: GMD antes e depois, arrobas ganhas, custo por cabeça.</t>
  </si>
  <si>
    <t xml:space="preserve">Em dezoito meses, a plataforma vira pó.</t>
  </si>
  <si>
    <t xml:space="preserve">A melhor abertura do trecho (Uber da soja, 0,5% de comissão, 50 mil sacas) ainda cai na fórmula: turista, "em dezoito meses" (10 vezes no volume, também em 3435), frase curta de efeito e "Pior:".</t>
  </si>
  <si>
    <t xml:space="preserve">Trocar o turista por um caso real de marketplace de grãos que fechou ou pivotou, com ano. Cortar "Em dezoito meses, a plataforma vira pó" e "Pior:" e deixar a sequência de causas carregar a tensão.</t>
  </si>
  <si>
    <t xml:space="preserve">a ponta perdedora dá *default* na entrega física (*washout*)</t>
  </si>
  <si>
    <t xml:space="preserve">"Washout" é a liquidação do contrato pela diferença de preço, no lugar da entrega, acordo previsto no mercado. O capítulo o usa como sinônimo de calote e de side-selling (3391, 3411, 3422).</t>
  </si>
  <si>
    <t xml:space="preserve">Distinguir os três: washout (liquidação financeira acordada), inadimplência na entrega e venda do grão a terceiro (side-selling). Ex.: "o produtor não entrega e não paga a diferença: é calote, não washout".</t>
  </si>
  <si>
    <t xml:space="preserve">Washout é o acordo que encerra o contrato não cumprido e fixa a indenização, em geral pela diferença entre o preço contratado e o de mercado. Nasce da não entrega, mas não é sinônimo de calote nem de venda a terceiro.</t>
  </si>
  <si>
    <t xml:space="preserve">https://netcpa.com.br/noticias/artigo-washout-nos-contratos-de-commodities/11036</t>
  </si>
  <si>
    <t xml:space="preserve">Como Michael Lewis retratou nos mercados de commodities, quem domina o comércio físico de grãos não vende telas — vende liquidez financeira</t>
  </si>
  <si>
    <t xml:space="preserve">Atribuição falsa: Michael Lewis escreveu sobre títulos, hipotecas e alta frequência, não sobre comércio de grãos. A frase ainda põe o Arco Norte na boca dele e usa a antítese "não vende X, vende Y".</t>
  </si>
  <si>
    <t xml:space="preserve">Usar a fonte certa: Dan Morgan, "Merchants of Grain" (1979), ou Javier Blas e Jack Farchy, "The World for Sale" (2021). Ex.: "Como mostram Blas e Farchy, as tradings lucram com logística, crédito e base, mais que com aposta de preço."</t>
  </si>
  <si>
    <t xml:space="preserve">o lucro real não está em um balcão de anúncios digitais avulso, mas na infraestrutura que amarra o insumo entregue no plantio ao grão colhido</t>
  </si>
  <si>
    <t xml:space="preserve">Frase de cerca de 70 palavras com três orações relativas encadeadas e antítese "não está em X, mas em Y". O conceito se chama "Equação", mas não há equação: é uma lista de quatro elos.</t>
  </si>
  <si>
    <t xml:space="preserve">Renomear ("A regra dos quatro elos") e partir em frases: o lucro está em amarrar insumo e grão pela CPR registrada, em conferir o estoque dentro do armazém e em travar preço e câmbio no mesmo dia.</t>
  </si>
  <si>
    <t xml:space="preserve">além de **Amaggi, Cofco, Viterra, Sucden, Olam e Coamo**</t>
  </si>
  <si>
    <t xml:space="preserve">A Viterra foi incorporada pela Bunge em 2025 e não opera mais como trading separada, salvo engano. A Olam se dividiu (ofi e Olam Agri). A Coamo é cooperativa, não trading global.</t>
  </si>
  <si>
    <t xml:space="preserve">Atualizar: "ADM, Bunge (que absorveu a Viterra), Cargill e Louis Dreyfus, além de Amaggi, Cofco e Sucden. Entre as cooperativas, a Coamo". Conferir data da fusão e a situação da Olam Agri.</t>
  </si>
  <si>
    <t xml:space="preserve">A Bunge concluiu a fusão com a Viterra em 2 de julho de 2025, e as duas formam hoje uma só empresa, a Bunge. Listar a Viterra como trading à parte está desatualizado.</t>
  </si>
  <si>
    <t xml:space="preserve">https://bunge.com/press-releases/Bunge-and-Viterra-Complete-Merger-to-Create-Premier-Global-Agribusiness-Solutions-Company</t>
  </si>
  <si>
    <t xml:space="preserve">Vamos dissecar os **4 motores independentes** dessa equação — porque entender que eles se movem em direções opostas é o que separa os profissionais dos amadores que quebram</t>
  </si>
  <si>
    <t xml:space="preserve">Contradição: se os motores são independentes, não andam sempre em direções opostas. O sentido é que podem divergir. Fecha com clichê ("separa os profissionais dos amadores").</t>
  </si>
  <si>
    <t xml:space="preserve">"Os quatro componentes da equação mudam cada um por um motivo. Quem trava só um deles acha que está protegido e não está."</t>
  </si>
  <si>
    <t xml:space="preserve">**Café Arábica, Açúcar Bruto (VHP #11), Algodão (#2), Cacau e Suco de Laranja (FCOJ):** Cotados na **ICE Futures US (Nova York)** em centavos de dólar por libra-peso</t>
  </si>
  <si>
    <t xml:space="preserve">Erro de especificação: o cacau de Nova York é cotado em dólares por tonelada métrica, não em centavos por libra. Café, açúcar 11, algodão e suco estão certos.</t>
  </si>
  <si>
    <t xml:space="preserve">Tirar o cacau da lista e acrescentar: "O cacau é cotado em dólares por tonelada em Nova York e em libras esterlinas por tonelada em Londres".</t>
  </si>
  <si>
    <t xml:space="preserve">O cacau da ICE Futures US é cotado em dólares por tonelada métrica, em contratos de 10 toneladas, e não em centavos de dólar por libra-peso.</t>
  </si>
  <si>
    <t xml:space="preserve">https://www.ice.com/products/7/Cocoa-Futures/specs</t>
  </si>
  <si>
    <t xml:space="preserve">60% dos custos operacionais locais (mão de obra, arrendamento, frete rodoviário, impostos, manutenção) são em reais</t>
  </si>
  <si>
    <t xml:space="preserve">Frase circular: custo local é, por definição, em reais. O sentido provável é que cerca de 60% dos custos são locais e o resto (fertilizante, defensivo) segue o dólar. O percentual não tem fonte.</t>
  </si>
  <si>
    <t xml:space="preserve">"Como a receita é em dólar e cerca de 60% dos custos (mão de obra, arrendamento, frete, impostos) são em reais, enquanto fertilizantes e defensivos seguem o dólar, um real forte espreme a margem" (conferir o percentual).</t>
  </si>
  <si>
    <t xml:space="preserve">cobre menos de um terço da necessidade total de capital de giro de R$ 700+ bilhões da safra brasileira</t>
  </si>
  <si>
    <t xml:space="preserve">Número sem fonte e conceito confuso: o Plano Safra 2025/26 anunciou mais de R$ 500 bilhões, mas só parte tem juros equalizados. "Um terço" só fecha se a frase falar do crédito subsidiado.</t>
  </si>
  <si>
    <t xml:space="preserve">Separar: "O Plano Safra 2025/26 anunciou R$ X bilhões, dos quais R$ Y com juros equalizados. O resto vem de tradings, revendas e bancos, via barter e CPR" (valores e fonte a conferir).</t>
  </si>
  <si>
    <t xml:space="preserve">a **Operação Estruturada de *Barter* (Troca Triangular de Insumos por Grãos Futuros)**</t>
  </si>
  <si>
    <t xml:space="preserve">Lacuna de 2026: o capítulo ignora a reforma tributária, que entra em teste em 2026. IBS e CBS mudam o crédito sobre insumos, o enquadramento do produtor rural e o custo da troca de insumo por grão.</t>
  </si>
  <si>
    <t xml:space="preserve">Um parágrafo sobre a LC 214/2025 no agro: produtor rural não contribuinte, alíquota reduzida para insumos agropecuários, crédito presumido e calendário de transição (regras a conferir), com remissão ao volume que trata do tema.</t>
  </si>
  <si>
    <t xml:space="preserve">Entrega R$ 5 milhões em insumos para o Produtor em Agosto (Plantio)</t>
  </si>
  <si>
    <t xml:space="preserve">Três meses de plantio no trecho: soja plantada em outubro (3116), insumo entregue em "agosto (plantio)" aqui e contrato "em setembro (plantio)" na armadilha (3411).</t>
  </si>
  <si>
    <t xml:space="preserve">"Entrega R$ 5 milhões em insumos em agosto, antes do plantio de setembro e outubro". Alinhar 3116 e 3411 à mesma janela, que no Mato Grosso começa depois do vazio sanitário.</t>
  </si>
  <si>
    <t xml:space="preserve">Assina uma CPR Física (Cédula de Produto Rural — Lei 8.929/94</t>
  </si>
  <si>
    <t xml:space="preserve">CPR, CRA e Fiagro já são explicados no Capítulo 11 (3003 a 3009), e os Capítulos 12 a 14 não remetem a ele nem a outro capítulo. Só o 11 tem "Conexão com outros capítulos".</t>
  </si>
  <si>
    <t xml:space="preserve">Uma remissão no Barter ("CPR, CRA e Fiagro: Capítulo 11") e uma seção curta de conexões no fim de cada capítulo do agro: 11 para crédito, 17 para carbono, 18 para biometano, 22 para logística.</t>
  </si>
  <si>
    <t xml:space="preserve">registrada eletronicamente na B3 / CERC / Núclea</t>
  </si>
  <si>
    <t xml:space="preserve">Lista de registradoras de CPR a conferir: B3 e CERC operam o registro, mas a autorização da Núclea para CPR é duvidosa e falta a CRDC. O diagrama não diz que o registro é obrigatório.</t>
  </si>
  <si>
    <t xml:space="preserve">Conferir na lista do Banco Central as registradoras autorizadas para CPR em 2026 e escrever: "registrada em entidade autorizada pelo Banco Central, como exige a Lei 13.986/2020", sem nomes que envelhecem.</t>
  </si>
  <si>
    <t xml:space="preserve">#### Onde as Startups (*AgFintechs* e Plataformas de Originação) Ganham Bilhões Nesse Fluxo:</t>
  </si>
  <si>
    <t xml:space="preserve">O título promete bilhões para startups. A própria tabela (3394) dá take rate de 0,15% a 0,60% do volume: quem ganha bilhões é a trading. A startup ganha a taxa sobre o fluxo.</t>
  </si>
  <si>
    <t xml:space="preserve">"Onde a startup ganha dinheiro nesse fluxo". No corpo, dar a ordem de grandeza: "0,3% de take rate sobre R$ 1 bilhão em CPR dá R$ 3 milhões de receita por ano".</t>
  </si>
  <si>
    <t xml:space="preserve">(Bart Digital, Traive, Agroforte)</t>
  </si>
  <si>
    <t xml:space="preserve">Nomes sem correspondência conhecida misturados a empresas reais: Agroforte (3311), Fox e "Compra de Café Digital" (3312, que parece descrição), Agrosafety e Silo Verde (3335).</t>
  </si>
  <si>
    <t xml:space="preserve">Conferir cada nome e manter só empresas verificáveis, com cidade e produto. Onde não houver exemplo seguro, descrever a categoria sem nome.</t>
  </si>
  <si>
    <t xml:space="preserve">&gt; [!tip] A Assimetria Estrutural que Drena R$ 30 Bilhões por Ano do Produtor Brasileiro</t>
  </si>
  <si>
    <t xml:space="preserve">O título crava R$ 30 bilhões por ano, valor que o corpo não calcula nem atribui. Os dados envelheceram: o quadro fala em 300 Mt de grãos, e a safra recente passou de 330 Mt.</t>
  </si>
  <si>
    <t xml:space="preserve">Mostrar a conta (sacas vendidas na colheita vezes perda de base e frete de pico) ou citar o estudo de origem. Atualizar com a Conab: produção da última safra e capacidade estática, com ano.</t>
  </si>
  <si>
    <t xml:space="preserve">GSI/AGCO, Comil, Pagé, Casp</t>
  </si>
  <si>
    <t xml:space="preserve">A AGCO vendeu a GSI em 2024, salvo engano. O FIAGRO imobiliário financiando silo em built-to-suit também pede conferência das regras da CVM e da tributação em 2026.</t>
  </si>
  <si>
    <t xml:space="preserve">Conferir e escrever "GSI" sem a AGCO. No Fiagro, dizer qual modalidade pode deter o silo e lembrar as condições de isenção para o cotista (regras a conferir).</t>
  </si>
  <si>
    <t xml:space="preserve">Terminais de Rondonópolis / Rio Verde / Lucas (Malha Norte e Central da RUMO)</t>
  </si>
  <si>
    <t xml:space="preserve">A ferrovia até Lucas do Rio Verde está em obras (ferrovia estadual de MT) e não deve operar em 2026, salvo engano. O diagrama a mostra ativa. A Ferrogrão, decisiva para o Arco Norte, nem aparece.</t>
  </si>
  <si>
    <t xml:space="preserve">"Terminais de Rondonópolis e Rio Verde (extensão até Lucas do Rio Verde em obras, previsão a conferir)". Uma linha sobre a Ferrogrão e o impasse judicial.</t>
  </si>
  <si>
    <t xml:space="preserve">Hoje, os portos do **Arco Norte já respondem por mais de 33% a 38% de todas as exportações brasileiras de soja e milho** (contra menos de 8% no início da década de 2010)</t>
  </si>
  <si>
    <t xml:space="preserve">Participação sem fonte nem ano, com o tique "mais de X a Y". A base de 2010 ("menos de 8%") parece baixa. O controle da Hidrovias do Brasil mudou em 2024 e 2025 (Ultrapar), a conferir.</t>
  </si>
  <si>
    <t xml:space="preserve">Usar o dado anual da Antaq ou da Conab: "Em 2025, os portos do Arco Norte embarcaram X% da soja e do milho exportados (Antaq)". Conferir a base de 2010 e o controle da Hidrovias.</t>
  </si>
  <si>
    <t xml:space="preserve">#### Onde Estão as Oportunidades para *LogTechs* e *MaritimeTechs* no Escoamento de Commodities:</t>
  </si>
  <si>
    <t xml:space="preserve">Inglês que o leitor do setor não usa: MaritimeTechs, Yard &amp; Slot Management (3381), "Midstream, Origination, Storage &amp; Trading" (3260), Built-to-Suit e Sale-and-Leaseback (3338).</t>
  </si>
  <si>
    <t xml:space="preserve">"Oportunidades em logística e portos", "agendamento de pátio e janelas de descarga", "do armazém ao porão do navio". Manter o inglês só quando o contrato usa (demurrage, laytime), uma vez, com glosa.</t>
  </si>
  <si>
    <t xml:space="preserve">**2.000 a 5.000 caminhões bitrem/rodotrem de 9 eixos por dia** (transportando 50 a 74 toneladas líquidas cada)</t>
  </si>
  <si>
    <t xml:space="preserve">Bitrem tem 7 eixos. E 74 t é o peso bruto total do rodotrem de 9 eixos, não carga líquida, que fica perto de 50 t. A estadia da Lei 13.103/2015 só corre após 5 horas de espera, não "por cada hora".</t>
  </si>
  <si>
    <t xml:space="preserve">"recebe milhares de caminhões por dia no pico (bitrens de 7 eixos e rodotrens de 9, com 37 a 50 toneladas de carga)". E: "paga estadia por hora depois das cinco primeiras horas de espera (Lei 11.442/2007, alterada pela 13.103/2015)".</t>
  </si>
  <si>
    <t xml:space="preserve">74 t é o PBTC máximo do rodotrem de 9 eixos (com AET), peso bruto que inclui a tara, e o bitrem comum tem 7 eixos e 57 t de PBTC. A estadia só é devida após 5 horas de espera, a R$ 1,38 por tonelada/hora (Lei 11.442/2007, art. 11, § 5º, na redação da Lei 13.103/2015).</t>
  </si>
  <si>
    <t xml:space="preserve">https://bsoft.com.br/blog/tabela-de-capacidade-de-carga, https://www.planalto.gov.br/ccivil_03/_ato2007-2010/2007/lei/l11442.htm</t>
  </si>
  <si>
    <t xml:space="preserve">Estudo de Caso — Amaggi, Grão Direto, Bart Digital, Traive, Kepler Weber e Hidrovias do Brasil</t>
  </si>
  <si>
    <t xml:space="preserve">O título anuncia a Hidrovias do Brasil, que não tem caso no quadro. A logística, metade do capítulo, fica sem nenhum caso concreto.</t>
  </si>
  <si>
    <t xml:space="preserve">Escrever o caso da Hidrovias (rota Miritituba-Barcarena, quebra de calado nas secas de 2023 e 2024, mudança de controle) ou tirar o nome do título.</t>
  </si>
  <si>
    <t xml:space="preserve">ela trouxe **ADM, Bunge, Cargill, Louis Dreyfus, Amaggi, Cofco e grandes cooperativas para dentro do cap table e da plataforma como compradoras âncoras**</t>
  </si>
  <si>
    <t xml:space="preserve">Duvidoso: as quatro ABCD, Amaggi e Cofco juntas no capital de uma startup. Pode ser confusão com a Covantis, consórcio das tradings. Em 3312 a lista de sócios muda ("grandes bancos").</t>
  </si>
  <si>
    <t xml:space="preserve">Conferir os investidores da Grão Direto nas rodadas divulgadas e separar sócio de cliente comprador. Unificar 3312 e 3402 numa só versão verificada.</t>
  </si>
  <si>
    <t xml:space="preserve">Amaggi, ADM, Cargill e Louis Dreyfus entraram no capital da Grão Direto na rodada de R$ 40 milhões de 2022. Em março de 2025 a Kaszek liderou rodada de R$ 90 milhões com Bradesco, SLC Ventures, CME Ventures e Endeavor. Bunge, Cofco e cooperativas não aparecem como sócias.</t>
  </si>
  <si>
    <t xml:space="preserve">https://agfeed.com.br/financas/grao-direto-encanta-novos-gigantes-e-capta-r-90-milhoes-com-kaszek-slc-e-bradesco/</t>
  </si>
  <si>
    <t xml:space="preserve">Fundada por Alexandre Borges e Pedro Paiva (oriundos de família de corretores e produtores de grãos no Triângulo Mineiro)</t>
  </si>
  <si>
    <t xml:space="preserve">Nomes de fundadores e origem familiar sem fonte, num caso de empresa real. Se um nome estiver errado, o leitor do setor descarta o capítulo inteiro.</t>
  </si>
  <si>
    <t xml:space="preserve">Conferir fundadores e ano de fundação no site da empresa ou em imprensa. Sem confirmação, escrever só "fundada em Uberlândia em 20XX".</t>
  </si>
  <si>
    <t xml:space="preserve">Os 4 Riscos Sistêmicos que Levam Tradings, Cooperativas e AgFintechs à Falência em 48 Horas</t>
  </si>
  <si>
    <t xml:space="preserve">Hipérbole ("falência em 48 horas") somada a 26 exclamações e adjetivos proibidos: "mais poderoso" (3289), "multa diária brutal" (3382), "devastador" (3411), "regra soberana" (3255).</t>
  </si>
  <si>
    <t xml:space="preserve">"Quatro riscos que quebram tradings, cooperativas e fintechs do agro". Cortar exclamações e adjetivos. O exemplo de R$ 6 milhões em 3411 já assusta sozinho.</t>
  </si>
  <si>
    <t xml:space="preserve">Por isso, operações profissionais exigem **CPR com alienação fiduciária registrada em 1º grau na comarca</t>
  </si>
  <si>
    <t xml:space="preserve">Lacuna de 2026: as armadilhas não falam da onda de recuperações judiciais de produtores e revendas desde 2023 nem de como a CPR física com preço antecipado fica fora da recuperação.</t>
  </si>
  <si>
    <t xml:space="preserve">Acrescentar uma armadilha, "Recuperação judicial do produtor", com a regra da Lei 14.112/2020 para CPR física (a conferir), o efeito sobre as garantias e o que a plataforma precisa monitorar.</t>
  </si>
  <si>
    <t xml:space="preserve">**mas a soja física só vai virar dinheiro daqui a 4 meses quando o navio embarcar, enquanto a bolsa exige que você deposite milhões de dólares em dinheiro vivo</t>
  </si>
  <si>
    <t xml:space="preserve">Negrito em frase inteira, aqui com cerca de 40 palavras. Nas armadilhas e no barter quase toda frase tem trecho em negrito (121 pares no capítulo), e o destaque deixa de destacar.</t>
  </si>
  <si>
    <t xml:space="preserve">Tirar o negrito das frases e deixar no máximo o nome de cada armadilha. Se algo deve saltar aos olhos, que seja um número: "ajuste diário em dinheiro até as 11h do dia seguinte".</t>
  </si>
  <si>
    <t xml:space="preserve">Em 2008 e em vários ciclos cambiais, grandes empresas agrícolas brasileiras perderam bilhões de reais</t>
  </si>
  <si>
    <t xml:space="preserve">O caso tem nome, mas o texto o deixa anônimo. Sadia e Aracruz perderam bilhões com derivativos cambiais em 2008, episódio conhecido de todo diretor financeiro brasileiro.</t>
  </si>
  <si>
    <t xml:space="preserve">"Em 2008, a Sadia e a Aracruz perderam bilhões de reais com derivativos cambiais que dobravam a exposição quando o dólar subia" (valores a conferir). O nome dá a autoridade que a frase genérica não tem.</t>
  </si>
  <si>
    <t xml:space="preserve">acompanhe a mesa de originação e barter de duas cooperativas ou cerealistas e mapeie o tempo gasto entre o pedido no WhatsApp e a trava final na B3/CBOT</t>
  </si>
  <si>
    <t xml:space="preserve">Movimento concreto, mas sem porta de entrada: mesa de originação não se abre a desconhecido em 15 dias. O Filtro (3422 a 3424) tem as perguntas certas e nenhuma régua de corte.</t>
  </si>
  <si>
    <t xml:space="preserve">Dar a porta e a régua: "Peça a um gerente de agro de banco ou a uma revenda cliente que apresente a mesa. Se a trava leva menos de uma hora e ninguém reclama, não há dor para a sua ferramenta."</t>
  </si>
  <si>
    <t xml:space="preserve">Em dezoito meses, ou o produto biológico morre na prateleira da revenda por falta de estabilidade térmica a 35 graus</t>
  </si>
  <si>
    <t xml:space="preserve">Terceira abertura seguida com turista e "em dezoito meses". O turista faz três coisas desconexas (tese europeia, biodefensivo caseiro, projeto extrativista), retrato do capítulo de cinco setores.</t>
  </si>
  <si>
    <t xml:space="preserve">Abrir com um fato do próprio capítulo: "Em 2015 o Brasil quase não fazia etanol de milho. Dez anos depois, ele respondia por cerca de um quinto do etanol do país" (a conferir). Tensão real, com número e lugar.</t>
  </si>
  <si>
    <t xml:space="preserve">o registro tripartite (MAPA, ANVISA e IBAMA)</t>
  </si>
  <si>
    <t xml:space="preserve">Desatualizado: a Lei 14.785/2023 concentrou no MAPA o registro de agrotóxicos e a Lei 15.070/2024, o de bioinsumos. Falar em registro tripartite em 2026 orienta mal quem vai registrar.</t>
  </si>
  <si>
    <t xml:space="preserve">"o registro no MAPA pela Lei dos Bioinsumos (Lei 15.070/2024), com avaliação da ANVISA e do IBAMA quando couber" (conferir o rito no regulamento).</t>
  </si>
  <si>
    <t xml:space="preserve">Desde a Lei 14.785/2023, o MAPA é o único órgão registrante de agrotóxicos, e ANVISA e IBAMA analisam e homologam as avaliações de risco. Para bioinsumos, a Lei 15.070/2024 fez do órgão federal de defesa agropecuária (MAPA) o registrante.</t>
  </si>
  <si>
    <t xml:space="preserve">https://www.planalto.gov.br/ccivil_03/_Ato2023-2026/2024/Lei/L15070.htm</t>
  </si>
  <si>
    <t xml:space="preserve">Peter Thiel argumenta que os maiores negócios do século nascem onde uma vantagem natural incomparável se encontra com engenharia proprietária.</t>
  </si>
  <si>
    <t xml:space="preserve">Atribuição forçada. Em "De Zero a Um", Thiel aponta tecnologia proprietária, efeitos de rede, economia de escala e marca como fontes de monopólio. Vantagem natural de país não está na lista.</t>
  </si>
  <si>
    <t xml:space="preserve">Cortar Thiel ou usar o que ele diz: "Thiel pede tecnologia proprietária muito melhor que a alternativa. No agro tropical, a vantagem natural só vira fosso quando vem com uma cepa, um processo ou um registro."</t>
  </si>
  <si>
    <t xml:space="preserve">convertendo bagaço e vinhaça em biometano e Combustível Sustentável de Aviação (SAF)</t>
  </si>
  <si>
    <t xml:space="preserve">Trata como caixa de hoje o que ainda é projeto: não há produção comercial de SAF de bagaço ou vinhaça no Brasil em 2026, salvo engano. A frase tem cinco gerúndios encadeados e cerca de 90 palavras.</t>
  </si>
  <si>
    <t xml:space="preserve">Separar o que já gera caixa (etanol de milho, CBIOs, biometano de vinhaça, bioinsumos) do que é aposta (SAF, BECCS) e partir a frase em duas: "O Brasil já ganha dinheiro com X. As apostas são Y."</t>
  </si>
  <si>
    <t xml:space="preserve">o país construiu as **quatro cadeias de bioeconomia industrial e agrotecnológica mais avançadas do planeta**</t>
  </si>
  <si>
    <t xml:space="preserve">Superlativos sem fonte em série: "mais avançadas do planeta", arcabouço "mais sofisticado do mundo" (3469), "maior revolução de Bioinsumos da história" (3484). E 37 exclamações no capítulo.</t>
  </si>
  <si>
    <t xml:space="preserve">Trocar o superlativo pelo dado comparável: "o Brasil inocula a soja em quase toda a área plantada, cerca de X milhões de hectares (fonte, ano)". Cortar as exclamações.</t>
  </si>
  <si>
    <t xml:space="preserve">Este capítulo entrega o mapa técnico, regulatório e econômico dessas quatro potências.</t>
  </si>
  <si>
    <t xml:space="preserve">O capítulo junta cinco setores de compradores e riscos diferentes (usina, revenda, irrigante, cooperativa). A Síntese fala em quatro cadeias e o título em cinco temas. Irrigação não é bioeconomia.</t>
  </si>
  <si>
    <t xml:space="preserve">Partir em dois capítulos (bioenergia e insumos biológicos, de um lado, irrigação e bioeconomia extrativista, de outro) ou dar ao capítulo um fio explícito, como "vender para quem transforma biomassa".</t>
  </si>
  <si>
    <t xml:space="preserve">com mandato elevado pela Lei do Combustível do Futuro para a faixa de **27% a 35% — E30/E35**</t>
  </si>
  <si>
    <t xml:space="preserve">A lei fixa 27% e deixa o governo variar entre 22% e 35%, salvo engano. O E30 vale desde agosto de 2025. "Faixa de 27% a 35%" confunde mandato com teto.</t>
  </si>
  <si>
    <t xml:space="preserve">"A Lei 14.993/2024 fixou a mistura em 27%, com margem de 22% a 35%. Desde agosto de 2025 vale o E30" (conferir a mistura vigente em 2026).</t>
  </si>
  <si>
    <t xml:space="preserve">A **Raízen** tornou-se a única empresa do planeta a operar plantas de E2G em escala comercial lucrativa</t>
  </si>
  <si>
    <t xml:space="preserve">Arriscado em 2026: a Raízen entrou em crise financeira em 2025 e reviu o plano de novas plantas de E2G. "Única do planeta" e "lucrativa" não têm fonte, e houve outras plantas 2G no Brasil (GranBio).</t>
  </si>
  <si>
    <t xml:space="preserve">"A Raízen opera a maior planta de E2G em escala comercial do país, em Piracicaba (SP), e reviu em 2025 a expansão anunciada" (conferir). Tirar "única" e "lucrativa" sem dado.</t>
  </si>
  <si>
    <t xml:space="preserve">A Raízen produz E2G em escala comercial no Parque Bonfim, em Guariba (SP), desde maio de 2024, mas 'única do mundo' é fala da própria empresa e não há dado de lucro. Em 2025 a planta pioneira de Piracicaba saiu da operação recorrente e o plano de 20 plantas até 2030 entrou em revisão.</t>
  </si>
  <si>
    <t xml:space="preserve">https://acionista.com.br/raizen-descontinuara-operacoes-da-planta-piloto-de-etanol-de-segunda-geracao/, https://agfeed.com.br/?p=62699, https://forbes.com.br/forbesagro/2024/05/raizen-inaugura-2a-planta-de-etanol-2g-e-avalia-novos-contratos-a-partir-de-2025/</t>
  </si>
  <si>
    <t xml:space="preserve">passam por **biodigestores anaeróbios gigantes** para produzir **Biogás e Biometano**</t>
  </si>
  <si>
    <t xml:space="preserve">Biometano, créditos de carbono e CBIOs voltam no Capítulo 18 (4098, 4109) e carbono no 17, sem remissão. BECCS e ERW daqui vendem créditos sem citar o SBCE (Lei 15.042/2024), tratado no 17.</t>
  </si>
  <si>
    <t xml:space="preserve">Remeter: "biometano de resíduos, Capítulo 18. Mercado regulado de carbono (SBCE), Capítulo 17". Evita repetir e alinha os números de CBIO entre capítulos.</t>
  </si>
  <si>
    <t xml:space="preserve">**São Martinho / Cerradinho (Neomille)**</t>
  </si>
  <si>
    <t xml:space="preserve">Junta duas empresas distintas: a Neomille é da Cerradinho Bioenergia (GO) e a São Martinho tem projeto próprio de etanol de milho. O fundador da Inpasa ("José Lopes") também pede conferência.</t>
  </si>
  <si>
    <t xml:space="preserve">"Cerradinho (Neomille, em Chapadão do Céu, GO)" e, se couber, a São Martinho em item separado. Conferir o fundador da Inpasa ou tirar o nome.</t>
  </si>
  <si>
    <t xml:space="preserve">negociado tipicamente entre **R$ 70 e R$ 140 por título**</t>
  </si>
  <si>
    <t xml:space="preserve">Faixa de preço do CBIO sem ano: o título já oscilou de menos de R$ 40 a mais de R$ 200 desde 2020. A "margem de quase 100%" da mesma frase ignora o imposto sobre a venda e o custo de certificação.</t>
  </si>
  <si>
    <t xml:space="preserve">"Em 2025, o CBIO foi negociado entre R$ X e R$ Y na B3" (conferir) e "a receita é quase toda margem, descontados o IR na fonte e o custo da firma inspetora" (conferir).</t>
  </si>
  <si>
    <t xml:space="preserve">Depois de quedas sucessivas em 2025, o CBIO teve preço médio de R$ 31,95 em fevereiro de 2026, 59,2% abaixo da média histórica de R$ 78,40. A faixa de R$ 70 a R$ 140 não vale para 2026.</t>
  </si>
  <si>
    <t xml:space="preserve">https://www.novacana.com/noticias/preco-cbios-perde-amplitude-fevereiro-valor-medio-r-31-95-030326</t>
  </si>
  <si>
    <t xml:space="preserve">As distribuidoras de combustíveis fósseis (Vibra, Ipiranga, Raízen, Alesat) são **obrigadas por lei** a comprar milhões de CBIOs por ano</t>
  </si>
  <si>
    <t xml:space="preserve">Descrição correta, que contradiz o Capítulo 17 (4008), onde o RenovaBio aparece como "mistura obrigatória de etanol na gasolina". Quem cruza os dois capítulos fica sem saber qual vale.</t>
  </si>
  <si>
    <t xml:space="preserve">Manter a descrição daqui e corrigir o Capítulo 17: RenovaBio é meta de descarbonização das distribuidoras, cumprida com CBIOs. Mistura obrigatória é outra política.</t>
  </si>
  <si>
    <t xml:space="preserve">obrigando as companhias aéreas que operam no Brasil a reduzir progressivamente suas emissões com o uso de **SAF** a partir de 2027 (de 1% até 10% em 2037)</t>
  </si>
  <si>
    <t xml:space="preserve">A meta vale para voos domésticos, salvo engano, não para toda aérea que opera no Brasil. O biodiesel fica vago: o B15 vale desde 2025 e a lei prevê alta anual até B20. Regras a conferir.</t>
  </si>
  <si>
    <t xml:space="preserve">"A partir de 2027, as aéreas devem cortar 1% das emissões dos voos domésticos com SAF, até 10% em 2037. O biodiesel sobe um ponto por ano até B20" (conferir cronograma e mistura vigente).</t>
  </si>
  <si>
    <t xml:space="preserve">o Brasil domina as duas principais rotas tecnológicas</t>
  </si>
  <si>
    <t xml:space="preserve">O Brasil tem matéria-prima para ATJ e HEFA, mas não domina a tecnologia, licenciada do exterior, nem tem planta comercial dedicada em operação. A macaúba "dez vezes mais que a soja" exagera.</t>
  </si>
  <si>
    <t xml:space="preserve">"O Brasil tem matéria-prima para as duas rotas principais de SAF". Dar a conta da macaúba: "de 4 a 5 mil litros de óleo por hectare em plantio adulto, várias vezes a soja (uns 600 L/ha)" (conferir).</t>
  </si>
  <si>
    <t xml:space="preserve">nas formações salinas/basálticas da **Bacia do Paraná** (como no projeto pioneiro da **FS Bioenergia** em Lucas do Rio Verde/MT)</t>
  </si>
  <si>
    <t xml:space="preserve">Lucas do Rio Verde fica na Bacia dos Parecis, não na do Paraná, salvo engano. Falta dizer que a Lei 14.993/2024 criou o marco de captura e estocagem de CO2, com autorização da ANP.</t>
  </si>
  <si>
    <t xml:space="preserve">"...em aquífero salino da Bacia dos Parecis, no projeto da FS em Lucas do Rio Verde (MT)" (conferir). E: "A estocagem depende de autorização da ANP, prevista na Lei do Combustível do Futuro."</t>
  </si>
  <si>
    <t xml:space="preserve">(soja -&gt; milho -&gt; feijão/algodão — a chamada "ponte verde")</t>
  </si>
  <si>
    <t xml:space="preserve">Seta em ASCII no meio da prosa, resíduo de conversão, também em 3504. A frase ainda muda de pessoa ("fazemos") num volume que fala com "você".</t>
  </si>
  <si>
    <t xml:space="preserve">"...duas a três safras por ano (soja, depois milho, depois feijão ou algodão)", na terceira pessoa ou com "você", como no resto do volume.</t>
  </si>
  <si>
    <t xml:space="preserve">Marco Legal dos Bioinsumos — Lei nº 14.997/2024 / regulamentação específica do MAPA/ANVISA/IBAMA</t>
  </si>
  <si>
    <t xml:space="preserve">Número de lei errado: o marco dos bioinsumos é a Lei 15.070, de dezembro de 2024, salvo engano. E ela concentra o registro no MAPA, ao contrário do "MAPA/ANVISA/IBAMA" da frase.</t>
  </si>
  <si>
    <t xml:space="preserve">"pelo Programa Nacional de Bioinsumos (2020) e pela Lei dos Bioinsumos (Lei 15.070/2024), que deu ao MAPA o registro e regulou a produção para uso próprio" (conferir número e regulamento).</t>
  </si>
  <si>
    <t xml:space="preserve">O marco dos bioinsumos é a Lei 15.070, de 23 de dezembro de 2024. O registro cabe ao órgão federal de defesa agropecuária (MAPA). A produção para uso próprio é dispensada de registro (art. 10, §1º).</t>
  </si>
  <si>
    <t xml:space="preserve">como o famoso *BiomaPhos* desenvolvido pela Embrapa com parceiros privados como **Biotrop e Simbiose**</t>
  </si>
  <si>
    <t xml:space="preserve">Parceria a conferir: o BiomaPhos foi lançado pela Embrapa Milho e Sorgo com a empresa Bioma, de onde vem o nome, salvo engano. O caso da Biotrop (3551) repete a "parceria no BiomaPhos".</t>
  </si>
  <si>
    <t xml:space="preserve">Conferir no site da Embrapa o parceiro do licenciamento e corrigir aqui e em 3551. "Famoso" pode sair.</t>
  </si>
  <si>
    <t xml:space="preserve">hoje convergem sob as novas regras de controle de qualidade do MAPA</t>
  </si>
  <si>
    <t xml:space="preserve">O modelo on-farm depende das regras de produção para uso próprio da Lei 15.070/2024, que o capítulo não nomeia. A armadilha 1 (3560) exige "inóculos registrados" sem dizer o que a lei permite.</t>
  </si>
  <si>
    <t xml:space="preserve">Um parágrafo sobre o regime on-farm: o que a lei exige (cadastro, responsável técnico, padrão de qualidade, proibição de venda), com remissão na armadilha 1. Regras a conferir no regulamento do MAPA.</t>
  </si>
  <si>
    <t xml:space="preserve">**irriga menos de 9 milhões de hectares (~11% a 13% da área)**</t>
  </si>
  <si>
    <t xml:space="preserve">Sem ano nem fonte. O Atlas Irrigação da ANA indica uns 8,2 milhões de hectares (2019) e potencial adicional menor que "15 a 25 milhões", salvo engano. O "triplicando" de 3504 não tem conta.</t>
  </si>
  <si>
    <t xml:space="preserve">Citar o Atlas Irrigação (ANA, edição e ano) para área e potencial. Trocar "triplicando a geração de caixa" por um exemplo de fazenda com receita por hectare antes e depois do pivô.</t>
  </si>
  <si>
    <t xml:space="preserve">O Brasil retomou a autossuficiência e o protagonismo no cacau</t>
  </si>
  <si>
    <t xml:space="preserve">Provavelmente falso: a moagem brasileira ainda depende de amêndoa importada em vários anos. A frase também não diz quando a retomada teria ocorrido.</t>
  </si>
  <si>
    <t xml:space="preserve">"O Brasil voltou a crescer no cacau, puxado pelo Pará, e reduziu a dependência de importação", com produção, moagem e ano (IBGE, AIPC). Conferir.</t>
  </si>
  <si>
    <t xml:space="preserve">CBIOs livres de imposto/custo</t>
  </si>
  <si>
    <t xml:space="preserve">Erro tributário provável: a venda de CBIO paga IR exclusivo na fonte (15%, pela Lei 13.986/2020, salvo engano) e a emissão exige certificação paga. Quem modelar "livre de imposto" erra a conta.</t>
  </si>
  <si>
    <t xml:space="preserve">"+ CBIOs (receita com IR na fonte e custo de certificação)", com alíquota e base conferidas. Ajustar junto a "margem de quase 100%" de 3470.</t>
  </si>
  <si>
    <t xml:space="preserve">A receita do emissor primário com CBIO paga IR exclusivamente na fonte de 15% até 31/12/2030 (Lei 13.576/2017, art. 15-A, incluído pela Lei 13.986/2020). A emissão tem custos de certificação, registro e escrituração, que a lei admite deduzir no lucro real.</t>
  </si>
  <si>
    <t xml:space="preserve">https://www.planalto.gov.br/ccivil_03/_ato2015-2018/2017/lei/l13576.htm</t>
  </si>
  <si>
    <t xml:space="preserve">**R$ 12.000 a R$ 22.000 / hectare** instalado (Pivô) | **R$ 35 a R$ 90 / ha / ano** (SaaS) | **+40% a +120% de margem/ha** na fazenda | **70% Margem Bruta** (SaaS) |</t>
  </si>
  <si>
    <t xml:space="preserve">Tabela quebrada: a linha da irrigação tem 7 células numa tabela de 5 colunas. Na renderização, a margem do SaaS e os "vetores de retorno" somem ou caem na coluna errada.</t>
  </si>
  <si>
    <t xml:space="preserve">Juntar os valores por coluna: CAPEX "R$ 12 a 22 mil/ha (pivô) e R$ 35 a 90/ha/ano (SaaS)", margem "+40% a +120%/ha na fazenda e 70% bruta no SaaS", e a última célula para os vetores de retorno.</t>
  </si>
  <si>
    <t xml:space="preserve">Estudo de Caso — Inpasa, FS Bioenergia, Raízen, Biotrop, Vittia, SoluBio, Irriga Global e Natura Ekos/Beraca</t>
  </si>
  <si>
    <t xml:space="preserve">O título anuncia Raízen e SoluBio, que não têm caso no quadro. A Belterra está no corpo e fora do título. É o terceiro capítulo seguido com título de caso desalinhado (3215, 3400).</t>
  </si>
  <si>
    <t xml:space="preserve">Alinhar com o corpo ("Inpasa, FS, Biotrop, Vittia, Irriga Global, Natura Ekos, Beraca e Belterra") ou escrever os casos da Raízen e da SoluBio, os mais citados no capítulo.</t>
  </si>
  <si>
    <t xml:space="preserve">criaram do zero uma indústria que já responde por mais de **20% de todo o etanol produzido no Brasil**</t>
  </si>
  <si>
    <t xml:space="preserve">Atribui a duas empresas a fatia de todo o etanol de milho, que inclui outras usinas. Falta fonte (UNEM, ANP) e safra de referência.</t>
  </si>
  <si>
    <t xml:space="preserve">"O etanol de milho, liderado por Inpasa e FS, já responde por cerca de um quinto do etanol do país na safra 2024/25 (UNEM)" (conferir).</t>
  </si>
  <si>
    <t xml:space="preserve">Fundada em 2018 por executivos veteranos do setor liderados por Antonio Carlos Zem (com apoio do fundo Aqua Capital)</t>
  </si>
  <si>
    <t xml:space="preserve">Detalhes de caso real sem fonte: ano de fundação, liderança, receita de "mais de R$ 600 milhões" em cinco anos e "maior exit da história das Biotechs agrícolas da América Latina".</t>
  </si>
  <si>
    <t xml:space="preserve">Conferir ano de fundação e papel da Aqua Capital, citar a receita do último balanço divulgado com ano e trocar "maior exit da história" por fato verificável (valor, comprador e ano).</t>
  </si>
  <si>
    <t xml:space="preserve">multiplica-se 1.000 vezes mais rápido que o *Bacillus* agrícola</t>
  </si>
  <si>
    <t xml:space="preserve">Alerta correto estragado por números inventados: "1.000 vezes mais rápido", caldo com "zero por cento" do agente e "100% esgoto bacteriano". O agrônomo desconfia do resto. Frase toda em negrito.</t>
  </si>
  <si>
    <t xml:space="preserve">"Sem esterilização e controle de lote, contaminantes como E. coli e Salmonella competem com o Bacillus e podem dominar o caldo". Citar estudo com amostras on-farm (Embrapa ou universidade) e tirar o negrito.</t>
  </si>
  <si>
    <t xml:space="preserve">faça o **cadastro eletrônico gratuito no SisGen** (leva poucas horas quando bem assessorado)</t>
  </si>
  <si>
    <t xml:space="preserve">Conselho jurídico raso: o cadastro é o começo. Conhecimento tradicional exige consentimento prévio, remessa ao exterior tem regra própria e a repartição vem depois. "Regra absoluta:" é rótulo.</t>
  </si>
  <si>
    <t xml:space="preserve">"Antes de divulgar, patentear ou vender, cadastre o acesso no SisGen e verifique com advogado se há conhecimento tradicional, remessa ao exterior ou repartição de benefícios a negociar."</t>
  </si>
  <si>
    <t xml:space="preserve">**lacra a casa de bombas com multa pesada e responde-se por crime ambiental e usurpação de bem da União/Estado**</t>
  </si>
  <si>
    <t xml:space="preserve">O sujeito some: o fiscal lacra e alguém "responde-se". "Usurpação de bem da União" é tipo penal de matéria-prima mineral. Captação sem outorga é infração da Lei 9.433/1997, a conferir.</t>
  </si>
  <si>
    <t xml:space="preserve">"...o fiscal lacra a casa de bombas e aplica multa. O produtor ainda pode responder por infração à Lei das Águas e, conforme o caso, por crime ambiental" (conferir o enquadramento).</t>
  </si>
  <si>
    <t xml:space="preserve">valide seu protocolo técnico com uma unidade EMBRAPII de bioeconomia/agroenergia ou com o diretor industrial/agrícola de duas usinas ou grandes fazendas irrigantes</t>
  </si>
  <si>
    <t xml:space="preserve">Movimento vago ("valide seu protocolo técnico") para um capítulo de cinco setores. O Filtro cobre bioinsumos e regulação, mas nada pergunta a quem vai entrar em irrigação, pó de rocha ou extrativismo.</t>
  </si>
  <si>
    <t xml:space="preserve">Um movimento por setor, com entregável: "Peça a duas usinas o último relatório de certificação RenovaBio e conte quantos fornecedores estão no perfil padrão". Extrativismo: "Visite uma cooperativa na entressafra e anote preço e volume".</t>
  </si>
  <si>
    <t xml:space="preserve">Quando ouve a palavra "infraestrutura" no Brasil, o fundador "turista" pensa imediatamente em obras públicas paradas</t>
  </si>
  <si>
    <t xml:space="preserve">Os cinco capítulos abrem no mesmo molde: "A Regra Invisível do Jogo", o turista que erra, o "veterano de trincheira" que enxerga e uma "Lei" em negrito. Na terceira vez o leitor pula.</t>
  </si>
  <si>
    <t xml:space="preserve">Abrir cada capítulo com um fato do setor: um leilão, um vazamento medido, uma comercializadora que quebrou com o PLD. Trocar "veterano de trincheira" por quem decide (diretor de operações, CFO da SPE).</t>
  </si>
  <si>
    <t xml:space="preserve">uma revolução silenciosa de centenas de bilhões de reais já mudou os donos da infraestrutura brasileira</t>
  </si>
  <si>
    <t xml:space="preserve">Adjetivo da lista proibida e intensificadores em série no capítulo: "erro fatal", "revolução silenciosa", "metas draconianas", "vazamentos subterrâneos invisíveis", "Armadilhas Fatais".</t>
  </si>
  <si>
    <t xml:space="preserve">"Desde 2020, leilões de saneamento, rodovias e iluminação trocaram o dono de boa parte da infraestrutura." Deixar o número fazer o trabalho do adjetivo.</t>
  </si>
  <si>
    <t xml:space="preserve">o comprador deixou de ser o Estado e passou a ser o fundo de Private Equity e a concessionária privada.</t>
  </si>
  <si>
    <t xml:space="preserve">Generalização falsa no saneamento: companhias estaduais e serviços municipais ainda atendem a maior parte da população. O avanço privado é grande, mas parcial.</t>
  </si>
  <si>
    <t xml:space="preserve">"...uma parte crescente dos compradores passou a ser concessionária privada e fundo de infraestrutura", com a fatia privada (Abcon ou SNIS) e o ano.</t>
  </si>
  <si>
    <t xml:space="preserve">O veterano de trincheira enxerga o que Jim Collins chama de inflexão estrutural</t>
  </si>
  <si>
    <t xml:space="preserve">Atribuição trocada. "Ponto de inflexão estratégico" é conceito de Andy Grove (Só os Paranoicos Sobrevivem), não de Jim Collins. Leitor do cânone usa isso para desacreditar o livro.</t>
  </si>
  <si>
    <t xml:space="preserve">Atribuir a Grove: "O fundador atento enxerga o que Andy Grove chamou de ponto de inflexão estratégico". Ou cortar a citação e deixar o Marco do Saneamento e as metas de 2033 fazerem o argumento.</t>
  </si>
  <si>
    <t xml:space="preserve">Essa é a chave d'**A Arbitragem da Multa Contratual de Concessão**</t>
  </si>
  <si>
    <t xml:space="preserve">Cada capítulo cunha uma "Lei" ou "Arbitragem" de nome longo e duplo que não volta no corpo. A da linha 3778 ("Fundiária Blindada") nem se entende. A elisão "d'A" não é uso brasileiro.</t>
  </si>
  <si>
    <t xml:space="preserve">Um nome curto que volte no texto: "a multa como argumento de venda". Nos outros, idem ("o elétron tem hora", "terra sem dono não gera crédito"). Trocar "d'A" por "a chave da arbitragem".</t>
  </si>
  <si>
    <t xml:space="preserve">em Infratech, você não vende "transformação digital"; você vende para o Diretor de Engenharia ou de Operações da concessionária privada uma tecnologia</t>
  </si>
  <si>
    <t xml:space="preserve">Antítese "não X, é Y" em série no trecho, aqui com ponto e vírgula. Outras: "Uma Infratech não é uma empreiteira que bate concreto: é..." (3594), "Startup de tecnologia não é mesa..." (3749).</t>
  </si>
  <si>
    <t xml:space="preserve">"Em Infratech, você vende ao diretor de operações uma tecnologia que evita glosa na tarifa, reduz furto de água e antecipa o CAPEX contratado." Afirmar direto, sem montar o espantalho.</t>
  </si>
  <si>
    <t xml:space="preserve">somando mais de **R$ 1,5 trilhão em compromissos contratuais obrigatórios de CAPEX e OPEX** para os próximos 10 a 30 anos</t>
  </si>
  <si>
    <t xml:space="preserve">Número de setor sem fonte e com cara de precisão. O mesmo parágrafo promete que a Infratech faz a concessionária gastar "20% a 40% menos CAPEX e OPEX", também sem base.</t>
  </si>
  <si>
    <t xml:space="preserve">Citar fonte e recorte (contratado ou previsto: Abdib, PPI, BNDES). Sem fonte, trocar por dado verificável, como o investimento contratado nos leilões de saneamento desde 2020, e cortar o "20% a 40%".</t>
  </si>
  <si>
    <t xml:space="preserve">assina um contrato de 25 a 35 anos com o Poder Concedente e com agências reguladoras (ANA, ANTT, ANTAQ, ANAC, ARTESP, ARSESP)</t>
  </si>
  <si>
    <t xml:space="preserve">Agência reguladora não assina o contrato de concessão, fiscaliza. E a ANA não regula contratos de saneamento: edita normas de referência. A regulação cabe às agências estaduais e municipais.</t>
  </si>
  <si>
    <t xml:space="preserve">"...assina com o Poder Concedente um contrato de 25 a 35 anos, fiscalizado por uma agência (ANTT, ANTAQ, ANAC, ARTESP, ARSESP), com metas vinculantes..." Explicar o papel da ANA à parte.</t>
  </si>
  <si>
    <t xml:space="preserve">O contrato é celebrado com o Poder Concedente, que às vezes é representado pela agência: a ANTT celebra os contratos de concessão de rodovias federais (Lei 10.233, art. 26, VI). A ANA não assina nem regula contratos de saneamento, só edita normas de referência (Lei 9.984, art. 4º-A).</t>
  </si>
  <si>
    <t xml:space="preserve">https://www.planalto.gov.br/ccivil_03/leis/leis_2001/l10233.htm</t>
  </si>
  <si>
    <t xml:space="preserve">Com a desestatização da **Sabesp**, da **Cedae (leilões no RJ)**, da **Corsan (RS)**</t>
  </si>
  <si>
    <t xml:space="preserve">A Cedae não foi desestatizada. Os leilões de 2021 concederam a distribuição em quatro blocos e a Cedae segue estatal, vendendo água tratada. Sabesp e Corsan, sim, foram privatizadas.</t>
  </si>
  <si>
    <t xml:space="preserve">"Com a privatização da Sabesp e da Corsan, os leilões dos blocos da Cedae no Rio e dezenas de concessões regionais..." Conferir datas e vencedores de cada operação.</t>
  </si>
  <si>
    <t xml:space="preserve">A Cedae não foi desestatizada. Desde 2021 a distribuição está concedida por 35 anos em blocos (Águas do Rio, Iguá e outras), e a Cedae segue sob controle do Estado do RJ, captando e tratando a água que vende às concessionárias.</t>
  </si>
  <si>
    <t xml:space="preserve">https://monitormercantil.com.br/cedae-nega-estudo-para-venda-do-capital-da-empresa/</t>
  </si>
  <si>
    <t xml:space="preserve">Determinou que todos os municípios brasileiros atinjam a **universalização até 2033**</t>
  </si>
  <si>
    <t xml:space="preserve">A Lei 14.026/2020 põe as metas nos contratos (art. 11-B) e admite prorrogação até 2040 quando os estudos mostram inviabilidade. O texto vende 2033 como prazo único imposto ao município.</t>
  </si>
  <si>
    <t xml:space="preserve">"Exigiu que os contratos garantam 99% de água e 90% de esgoto até 31/12/2033, com prorrogação possível até 2040 nos casos da lei." Conferir o texto vigente e os decretos de 2023 e 2024.</t>
  </si>
  <si>
    <t xml:space="preserve">As metas de 99% de água e 90% de coleta e tratamento de esgoto até 31/12/2033 estão certas, mas são exigidas dos contratos de prestação (Lei 11.445/2007, arts. 11 e 11-B). Na prestação regionalizada, se os estudos mostrarem inviabilidade, o prazo pode ir até 1/1/2040 com anuência prévia da agência reguladora.</t>
  </si>
  <si>
    <t xml:space="preserve">https://www.mayerbrown.com/pt/insights/publications/2020/07/novo-marco-legal-do-saneamento-basico-boletim-n2</t>
  </si>
  <si>
    <t xml:space="preserve">mais de **R$ 500 bilhões a R$ 700 bilhões** estão sendo injetados no setor até 2033.</t>
  </si>
  <si>
    <t xml:space="preserve">Mistura necessidade de investimento com dinheiro em curso. As estimativas públicas medem o que falta investir para universalizar. "Mais de X a Y" também não se lê.</t>
  </si>
  <si>
    <t xml:space="preserve">"O setor precisa investir algo entre R$ X e R$ Y bilhões até 2033 para universalizar (fonte, ano)." Separar o que já está contratado nos leilões do que é necessidade estimada.</t>
  </si>
  <si>
    <t xml:space="preserve">cobrada diretamente na conta de luz pela distribuidora de energia, o que elimina o risco de calote da prefeitura</t>
  </si>
  <si>
    <t xml:space="preserve">Exagero com efeito de conselho. A COSIP reduz o risco quando há conta vinculada e garantia no contrato, mas não o elimina: há desvio de receita, atraso de repasse e disputa judicial.</t>
  </si>
  <si>
    <t xml:space="preserve">"...o que reduz muito o risco de calote quando o contrato prevê conta vinculada que recebe a COSIP direto da distribuidora." Dizer ao fundador para ler a cláusula de garantia antes de vender para a SPE.</t>
  </si>
  <si>
    <t xml:space="preserve">Para encurtar o ciclo de vendas de 18 meses para 4 a 6 meses, utilize as três portas de entrada estratégicas do setor:</t>
  </si>
  <si>
    <t xml:space="preserve">Promessa sem base. A primeira porta (entrar no estudo do leilão) alonga o ciclo em vez de encurtar, e nenhuma das três mostra venda fechada em 4 a 6 meses.</t>
  </si>
  <si>
    <t xml:space="preserve">"Três portas encurtam o ciclo ou garantem lugar na fila:" e, para cada uma, prazo realista e um exemplo. Cortar o "4 a 6 meses" se não houver caso.</t>
  </si>
  <si>
    <t xml:space="preserve">consultorias de engenharia como Alvarez &amp; Marsal Infra, Pezco, Radar PPP, Moysés &amp; Pires</t>
  </si>
  <si>
    <t xml:space="preserve">Rótulo errado. Moysés &amp; Pires é escritório de advocacia, Pezco é consultoria econômica, Radar PPP é base de informação sobre PPPs e a Alvarez &amp; Marsal não é consultoria de engenharia.</t>
  </si>
  <si>
    <t xml:space="preserve">"...estruturadores (bancos, consultorias econômicas e de engenharia, escritórios de advocacia e o BNDES, que estrutura boa parte dos projetos)". Se mantiver nomes, conferir o papel de cada um.</t>
  </si>
  <si>
    <t xml:space="preserve">Moysés &amp; Pires é sociedade de advogados, Pezco é consultoria econômica e Radar PPP é consultoria e base de informação sobre PPPs e concessões. Nenhuma se apresenta como consultoria de engenharia.</t>
  </si>
  <si>
    <t xml:space="preserve">https://www.moysespires.com.br/</t>
  </si>
  <si>
    <t xml:space="preserve">**Programas de Inovação Aberta e P&amp;D Regulatório (ANEEL / ANP / Sandbox de Concessionárias):**</t>
  </si>
  <si>
    <t xml:space="preserve">O título promete P&amp;D regulatório da ANEEL e da ANP, mas a lista traz saneamento e rodovias (Aegea, Sabesp, CCR, EcoRodovias), fora dessas obrigações. "Iguá Lab" e "Vetor AG" pedem checagem.</t>
  </si>
  <si>
    <t xml:space="preserve">Separar dois caminhos: inovação aberta das concessionárias e verba obrigatória de P&amp;D (ANEEL para elétricas, ANP para óleo e gás). Conferir nomes dos programas e a faixa de R$ 80 mil a R$ 350 mil.</t>
  </si>
  <si>
    <t xml:space="preserve">Iguá Lab (Iguá com BrazilLAB, 2018) e Vetor AG (Andrade Gutierrez, desde 2018) existem, mas são inovação aberta de empresas, sem verba regulatória. A obrigação de P&amp;D da Lei 9.991/2000 vale para distribuidoras, geradoras e transmissoras de energia.</t>
  </si>
  <si>
    <t xml:space="preserve">https://www.planalto.gov.br/ccivil_03/leis/l9991.htm</t>
  </si>
  <si>
    <t xml:space="preserve">Estudo de Caso — Stattus4, Construflow, Visi (Construct IN) e Kartado: Digitalizando Saneamento e Obras no Brasil</t>
  </si>
  <si>
    <t xml:space="preserve">"Visi" só aparece no título. O corpo fala de Construct IN sem explicar a relação. Detalhes de produto (câmera 360º no capacete, clientes da Stattus4) vêm sem fonte e sem número.</t>
  </si>
  <si>
    <t xml:space="preserve">Alinhar título e corpo. Conferir nome, cidade e produto de cada empresa e dar um número público por caso (municípios atendidos, perdas reduzidas, km monitorados).</t>
  </si>
  <si>
    <t xml:space="preserve">| **Ticket Médio Anual por SPE / Concessão (ACV)** | **R$ 180 mil a R$ 1,5 milhão/ano** (podendo superar R$ 5M/ano no consolidado da Holding com 10+ SPEs)</t>
  </si>
  <si>
    <t xml:space="preserve">Tabela rotulada "Benchmark Saudável no Brasil (2026)" sem amostra nem fonte. ACV, margem, payback ("&lt; 6 a 12 meses") e NRR parecem medidos e não são. O padrão volta nas tabelas seguintes.</t>
  </si>
  <si>
    <t xml:space="preserve">Trocar o rótulo por "ordem de grandeza observada pelo autor" ou citar a base. Melhor: um caso com a conta aberta (1 SPE, 300 km, R$/km/mês, custo do sensor) que o leitor possa refazer.</t>
  </si>
  <si>
    <t xml:space="preserve">| **Net Revenue Retention (NRR)** | **125% a 160% a.a.** |</t>
  </si>
  <si>
    <t xml:space="preserve">Contradiz a linha 3626, que fala em NRR "frequentemente superior a 140%–180%". Lá a sigla ainda está trocada (Net Dollar Retention é NDR). Dois números para a mesma métrica, nenhum com fonte.</t>
  </si>
  <si>
    <t xml:space="preserve">Escolher um termo (retenção líquida de receita, NRR) e uma faixa, dizer de onde vem ou apresentar como estimativa do autor. Melhor ainda: um exemplo de expansão, como 1 SPE que vira 8 em três anos.</t>
  </si>
  <si>
    <t xml:space="preserve">um único acidente grave de trabalho sem documentação rigorosa de segurança para toda a operação comercial e aciona responsabilidade solidária na concessionária.</t>
  </si>
  <si>
    <t xml:space="preserve">Frase sem verbo principal. O "para" parece resto de "paralisa". Como está, a armadilha não se lê.</t>
  </si>
  <si>
    <t xml:space="preserve">"...um único acidente grave sem documentação de segurança paralisa toda a operação comercial e expõe a concessionária a responder pelo dano." Indicar PGR, treinamento NR-33/NR-35 e seguro como pré-requisito de campo.</t>
  </si>
  <si>
    <t xml:space="preserve">baixe os contratos dos três últimos leilões de saneamento ou rodovias na B3</t>
  </si>
  <si>
    <t xml:space="preserve">A B3 sedia a sessão pública do leilão. Edital, contrato e anexos ficam no portal do poder concedente. O leitor vai procurar no lugar errado.</t>
  </si>
  <si>
    <t xml:space="preserve">"...baixe edital, contrato e anexo de indicadores dos três últimos leilões no portal do poder concedente (ANTT, governo estadual ou carteira de projetos do BNDES)".</t>
  </si>
  <si>
    <t xml:space="preserve">as inversões de fluxo na rede das distribuidoras e os cortes de geração (*curtailment*) em usinas renováveis, o instalador amador que só sabia vender placa entrou em colapso.</t>
  </si>
  <si>
    <t xml:space="preserve">Causas misturadas. Curtailment atinge usinas centralizadas da rede básica, não o instalador de telhado. O aperto do instalador vem de margem, da cobrança do fio B e de restrição de conexão.</t>
  </si>
  <si>
    <t xml:space="preserve">Tirar o curtailment desta frase (já está na armadilha 3) e explicar a transição da Lei 14.300: cobrança gradual do fio B para quem pediu acesso depois de 7/1/2023, com o percentual de 2026. Conferir.</t>
  </si>
  <si>
    <t xml:space="preserve">o lucro deixou de estar no parafuso da placa solar e migrou para o software que gerencia a fatura e a migração em massa de PMEs na Câmara de Comercialização de Energia Elétrica (CCEE) como Comercializador Varejista</t>
  </si>
  <si>
    <t xml:space="preserve">Frase de quase 90 palavras com três destinos do lucro em fila. E põe o software no papel de Comercializador Varejista, que é agente habilitado na CCEE, não programa.</t>
  </si>
  <si>
    <t xml:space="preserve">"O lucro saiu da instalação. Hoje está na comercializadora varejista que migra PMEs para o mercado livre, na usina por assinatura com inadimplência sob controle e na bateria que corta a ponta."</t>
  </si>
  <si>
    <t xml:space="preserve">criou uma avenida trilionária para **Energytechs** (startups do setor elétrico)</t>
  </si>
  <si>
    <t xml:space="preserve">Inflação em série no capítulo: "crescimento explosivo", "avenida trilionária", "tarifas altíssimas", "oscilações violentas do PLD", "modelo verticalizado massivo".</t>
  </si>
  <si>
    <t xml:space="preserve">Trocar por grandeza que se mede: consumo no mercado livre, unidades migradas por ano, MW de GD compartilhada, com fonte.</t>
  </si>
  <si>
    <t xml:space="preserve">o fundador precisa dominar a divisão de papéis das quatro instituições que governam o setor</t>
  </si>
  <si>
    <t xml:space="preserve">Falta o programa obrigatório de P&amp;D e eficiência energética da ANEEL (Lei 9.991/2000), canal de financiamento e de primeiro cliente para energytech. Os capítulos 15 e 19 tratam do equivalente.</t>
  </si>
  <si>
    <t xml:space="preserve">Acrescentar um parágrafo: quanto as distribuidoras devem aplicar, como funcionam as chamadas de PDI e de eficiência energética e como uma startup entra como executora. Remeter ao capítulo 19 para a lógica de PI.</t>
  </si>
  <si>
    <t xml:space="preserve">o preço *spot* horário/semanal do megawatt-hora (MWh), que varia do piso regulatório (~R$ 60/MWh em períodos úmidos com reservatórios cheios)</t>
  </si>
  <si>
    <t xml:space="preserve">O PLD é horário desde 2021. "Semanal" é do modelo antigo. Piso e teto mudam todo ano por resolução da ANEEL e o texto não diz de que ano é o valor.</t>
  </si>
  <si>
    <t xml:space="preserve">"...o preço spot horário do MWh, entre o piso e o teto fixados a cada ano pela ANEEL (em 2026, R$ X e R$ Y)".</t>
  </si>
  <si>
    <t xml:space="preserve">O PLD é horário, e a ANEEL fixa piso e teto a cada ano. Para 2026 (Despacho 3.850, de 23/12/2025): mínimo de R$ 57,31/MWh, máximo estrutural de R$ 785,27/MWh e máximo horário de R$ 1.611,04/MWh.</t>
  </si>
  <si>
    <t xml:space="preserve">https://cenarioenergia.com.br/2025/12/26/aneel-define-tarifas-de-otimizacao-servicos-ancilares-e-pld-para-2026-e-reforca-previsibilidade-ao-setor-eletrico/</t>
  </si>
  <si>
    <t xml:space="preserve">O próximo passo já em estruturação regulatória para o final da década (2026–2030) é a abertura gradual da **Baixa Tensão (Grupo B)** para livre escolha de fornecedor.</t>
  </si>
  <si>
    <t xml:space="preserve">Provável desatualização. A reforma do setor elétrico de 2025 (MP 1.300 e lei posterior) fixou calendário para abrir a baixa tensão, comércio e indústria antes das casas. O texto fala em hipótese vaga.</t>
  </si>
  <si>
    <t xml:space="preserve">Conferir a lei em vigor e escrever o calendário com datas (quem pode migrar e quando), o supridor de última instância e o que isso abre para comercializadoras varejistas digitais.</t>
  </si>
  <si>
    <t xml:space="preserve">A Lei 15.269/2025 (da MP 1.304) e decreto de 12/8/2026 fixaram o calendário: indústria e comércio de baixa tensão podem migrar a partir de 25/11/2027 e os demais consumidores, inclusive residências, a partir de 25/11/2028.</t>
  </si>
  <si>
    <t xml:space="preserve">https://sbtnews.sbt.com.br/noticia/economia/conta-de-luz-consumidor-podera-escolher-fornecedor-em-2028</t>
  </si>
  <si>
    <t xml:space="preserve">destravando um universo de **mais de 160.000 a 200.000 PMEs**</t>
  </si>
  <si>
    <t xml:space="preserve">"Mais de 160 mil a 200 mil" não é faixa nem piso. Número sem fonte. CCEE e ANEEL publicam unidades elegíveis e migradas.</t>
  </si>
  <si>
    <t xml:space="preserve">"...cerca de X mil unidades do Grupo A passaram a poder migrar (fonte, ano)". Dar também quantas migraram até 2026, o número que mede a oportunidade real.</t>
  </si>
  <si>
    <t xml:space="preserve">aluga usinas solares ou de biogás remotas (até 5 MW)</t>
  </si>
  <si>
    <t xml:space="preserve">Para solar (fonte não despachável), a Lei 14.300 limita a minigeração a 3 MW em projetos novos. Os 5 MW valem para fontes despacháveis e para quem protocolou na transição.</t>
  </si>
  <si>
    <t xml:space="preserve">"...usinas remotas de até 3 MW (solar) ou 5 MW (fontes despacháveis, como biogás)". Usar a mesma regra nos capítulos 16 e 17.</t>
  </si>
  <si>
    <t xml:space="preserve">A Lei 14.300 limita a minigeração a 5 MW para fontes despacháveis (biogás) e a 3 MW para não despacháveis (solar). Os 5 MW para solar valem até 2045 só para quem protocolou acesso até 12 meses após a lei (art. 26).</t>
  </si>
  <si>
    <t xml:space="preserve">https://www.planalto.gov.br/ccivil_03/_ato2019-2022/2022/lei/l14300.htm, https://www.planalto.gov.br/ccivil_03/_ato2023-2026/2025/lei/l15269.htm</t>
  </si>
  <si>
    <t xml:space="preserve">forçando o despacho de termelétricas caras e tarifas de ponta até 3x a 5x maiores para comércios e indústrias</t>
  </si>
  <si>
    <t xml:space="preserve">Causalidade errada. A tarifa de ponta do Grupo A é estrutura fixada pela ANEEL (modalidades azul e verde), não efeito do despacho térmico. E o termo usual é "curva do pato", não "Curva dos Patos".</t>
  </si>
  <si>
    <t xml:space="preserve">"...falta potência firme entre 18h e 21h, quando o ONS despacha térmicas caras. No Grupo A, a tarifa de ponta já custa várias vezes a fora de ponta" (dar o múltiplo de uma distribuidora real).</t>
  </si>
  <si>
    <t xml:space="preserve">Isso abriu quatro teses de alto crescimento para startups:</t>
  </si>
  <si>
    <t xml:space="preserve">Anuncia quatro teses e lista três. O título da seção (3718) promete smart grids e resposta da demanda, que não aparecem no corpo.</t>
  </si>
  <si>
    <t xml:space="preserve">Escrever a quarta tese (resposta da demanda: quem paga, quanto, como o consumidor entra) ou corrigir para "três" e tirar smart grids e resposta da demanda do título.</t>
  </si>
  <si>
    <t xml:space="preserve">(como **Cubi Energia, Delfos, Turivius/Squair, Kapsula**)</t>
  </si>
  <si>
    <t xml:space="preserve">Turivius é legaltech de pesquisa de jurisprudência, não energytech. Delfos faz manutenção preditiva de usinas renováveis, não submedição em varejo. Exemplo errado desacredita a seção.</t>
  </si>
  <si>
    <t xml:space="preserve">Manter só empresas conferidas e no papel certo. Para cada uma, uma linha sobre o que faz e um número público (lojas monitoradas, economia medida).</t>
  </si>
  <si>
    <t xml:space="preserve">A Turivius é legaltech de jurisprudência, jurimetria e IA para escritórios e departamentos jurídicos, sem relação com energia ou submedição.</t>
  </si>
  <si>
    <t xml:space="preserve">https://turivius.com</t>
  </si>
  <si>
    <t xml:space="preserve">startups como **Voltbras, Tupinambá, Zletric e Ezvolt** fornecem o sistema operacional (*OCPP — Open Charge Point Protocol*)</t>
  </si>
  <si>
    <t xml:space="preserve">OCPP é protocolo de comunicação, não sistema operacional. Tupinambá, Zletric e Ezvolt operam redes de recarga (CPO), modelo diferente da plataforma white-label da Voltbras.</t>
  </si>
  <si>
    <t xml:space="preserve">"Operadoras de recarga (Tupinambá, Zletric, Ezvolt) e plataformas de gestão compatíveis com o protocolo aberto OCPP (Voltbras)..." e dizer como cada modelo ganha dinheiro.</t>
  </si>
  <si>
    <t xml:space="preserve">Estudo de Caso — Clarke Energia, Lemon Energia, Órigo, Solfácil e Voltbras</t>
  </si>
  <si>
    <t xml:space="preserve">Solfácil está no título e some do corpo, o mesmo defeito do caso do capítulo 15 (Visi). Nenhum dos casos traz número.</t>
  </si>
  <si>
    <t xml:space="preserve">Escrever o caso da Solfácil (crédito para integradores, que conversa com a tabela da linha 3732) ou tirá-la do título. Um número por empresa: clientes, MW, carregadores, rodada.</t>
  </si>
  <si>
    <t xml:space="preserve">captando bilhões em *project finance* e equity para construir e operar fazendas solares próprias atendendo mais de 100 mil clientes</t>
  </si>
  <si>
    <t xml:space="preserve">Números atribuídos a empresa real sem fonte ("bilhões" captados, "mais de 100 mil clientes"). "Modelo verticalizado massivo" infla.</t>
  </si>
  <si>
    <t xml:space="preserve">Conferir captação e base de clientes da Órigo em comunicado ou imprensa e citar o ano. Sem fonte, escrever sem número.</t>
  </si>
  <si>
    <t xml:space="preserve">(que chegou a superar 10%–20% em estados do Nordeste em 2024–2025)</t>
  </si>
  <si>
    <t xml:space="preserve">Dado de setor sem fonte. A regra de ressarcimento do curtailment entrou em disputa regulatória e legislativa em 2025 e o "sem ressarcimento" pode estar desatualizado.</t>
  </si>
  <si>
    <t xml:space="preserve">Citar ONS ou CCEE com período. Conferir se a REN 1.030/2022 mudou com a reforma de 2025 e atualizar a frase.</t>
  </si>
  <si>
    <t xml:space="preserve">como seu motor de cobrança junto às distribuidoras evita que a inadimplência coma os 10% a 15% de desconto prometidos?</t>
  </si>
  <si>
    <t xml:space="preserve">O desconto da energia por assinatura muda a cada menção: 10% a 25% (3711), 10% a 20% "garantido" (3714), 10% a 15% (3762). "Garantido" é promessa que o texto não pode fazer.</t>
  </si>
  <si>
    <t xml:space="preserve">Fixar uma faixa observada e dizer de onde vem. Trocar "desconto garantido" por "desconto contratado sobre a tarifa da distribuidora", que é o que os contratos oferecem.</t>
  </si>
  <si>
    <t xml:space="preserve">virou obrigação regulatória de balanço auditada pela mesma firma que assina o demonstrativo financeiro.</t>
  </si>
  <si>
    <t xml:space="preserve">Exagero. A CVM 193 obriga companhias abertas a partir de 2026, com asseguração independente, sem exigir a mesma firma. A EUDR teve aplicação adiada e o CBAM só cobra a partir de 2026.</t>
  </si>
  <si>
    <t xml:space="preserve">"...virou obrigação de relato para companhias abertas desde 2026, com asseguração independente, e exigência de clientes europeus sujeitos ao CBAM e à EUDR." Conferir datas das regras europeias.</t>
  </si>
  <si>
    <t xml:space="preserve">cadeia dominial da terra 100% regularizada no CAR/INCRA</t>
  </si>
  <si>
    <t xml:space="preserve">O CAR é cadastro ambiental autodeclaratório e não prova titularidade. Cadeia dominial se comprova no Registro de Imóveis, com georreferenciamento certificado no SIGEF/INCRA.</t>
  </si>
  <si>
    <t xml:space="preserve">"...cadeia dominial limpa no Registro de Imóveis, georreferenciamento certificado pelo INCRA (SIGEF) e CAR sem sobreposição com terra pública ou indígena".</t>
  </si>
  <si>
    <t xml:space="preserve">&gt; [!note] Posição no livro</t>
  </si>
  <si>
    <t xml:space="preserve">O capítulo é um enxerto. A abertura nova (CVM 193, CBAM, dMRV, fundiária) some na linha 3787 e entra um texto de referência antigo, em ficha, com callout de navegação que só este capítulo tem.</t>
  </si>
  <si>
    <t xml:space="preserve">Reescrever o miolo a partir da tese da abertura: carbono com terra limpa e dMRV, relato obrigatório, descarbonização industrial com ROI. Cortar o que repete os capítulos 14, 16, 18 e 23, o callout e o "Ver também" duplicado (4047).</t>
  </si>
  <si>
    <t xml:space="preserve">Maior biodiversidade do planeta: 20% da água doce superficial do mundo</t>
  </si>
  <si>
    <t xml:space="preserve">Dados trocados. Para água doce superficial o número usual é perto de 12%. Os 20% costumam ser a fatia das espécies do planeta. E água doce não é item de biodiversidade.</t>
  </si>
  <si>
    <t xml:space="preserve">Separar: "cerca de 20% das espécies conhecidas" e "cerca de 12% da água doce superficial", cada um com fonte (MMA, ANA).</t>
  </si>
  <si>
    <t xml:space="preserve">O Brasil detém cerca de 12% da água doce superficial disponível no planeta, não 20%. Água doce é recurso hídrico, não medida de biodiversidade.</t>
  </si>
  <si>
    <t xml:space="preserve">https://www12.senado.leg.br/publicacoes/estudos-legislativos/tipos-de-estudos/outras-publicacoes/temas-e-agendas-para-o-desenvolvimento-sustentavel/recursos-hidricos-e-desenvolvimento-sustentavel-no-brasil</t>
  </si>
  <si>
    <t xml:space="preserve">Mercado de créditos de carbono florestais: mais de 60% dos projetos REDD+ do mundo estão no Brasil</t>
  </si>
  <si>
    <t xml:space="preserve">Dado improvável e sem fonte. O Brasil é grande origem de créditos REDD+, mas não concentra 60% dos projetos do mundo.</t>
  </si>
  <si>
    <t xml:space="preserve">Buscar a participação real em créditos REDD+ emitidos (registro da Verra, bases acadêmicas de créditos) e citar com ano. Sem fonte, tirar o percentual.</t>
  </si>
  <si>
    <t xml:space="preserve">Segundo a Verra, em agosto de 2025 havia 120 projetos REDD+ ativos certificados no padrão VCS, e um em cada cinco estava no Brasil, cerca de 20%.</t>
  </si>
  <si>
    <t xml:space="preserve">https://verra.org/verra-views/brazils-moment-to-lead-with-carbon-markets/</t>
  </si>
  <si>
    <t xml:space="preserve">### As Seis Teses de Cleantech: Do Carbono Florestal/Regenerativo ao Hidrogênio Verde e Circularidade</t>
  </si>
  <si>
    <t xml:space="preserve">O título promete do carbono florestal ao hidrogênio verde. O corpo começa por solar e não tem seção de hidrogênio. H2 só aparece numa célula de tabela.</t>
  </si>
  <si>
    <t xml:space="preserve">Retitular pelo que existe ("Seis frentes: solar, eólica, mobilidade elétrica, agro, resíduos e carbono") ou escrever a seção de hidrogênio com o marco legal de 2024 (Lei 14.948, conferir).</t>
  </si>
  <si>
    <t xml:space="preserve">definiu as regras para sistemas de até 5 MW conectados à rede</t>
  </si>
  <si>
    <t xml:space="preserve">Contradiz o capítulo 16 (3711: minigeração "até 3 MW–5 MW") e erra para solar, limitada a 3 MW em projetos novos. A linha 4000 repete os 5 MW.</t>
  </si>
  <si>
    <t xml:space="preserve">Usar a mesma regra nos dois capítulos: micro até 75 kW, mini até 3 MW (não despachável, como solar) ou 5 MW (despachável). Escrever uma vez e remeter.</t>
  </si>
  <si>
    <t xml:space="preserve">plantas de 1–500 MW. Capital intensivo (R$ 2M–2B por projeto). Receita via PPA (Power Purchase Agreement) de longo prazo com distribuidoras ou consumidores livre.</t>
  </si>
  <si>
    <t xml:space="preserve">Fragmentos telegráficos em série, com erro de concordância ("consumidores livre"). Da linha 3787 em diante o capítulo vira ficha de anotação, longe da prosa da abertura.</t>
  </si>
  <si>
    <t xml:space="preserve">"São plantas de 1 a 500 MW, de capital intensivo, que vendem energia em contratos longos para consumidores livres ou em leilão para distribuidoras, e se financiam por project finance."</t>
  </si>
  <si>
    <t xml:space="preserve">plataformas de autoprodução compartilhada (novo modelo habilitado pela Lei 14.300)</t>
  </si>
  <si>
    <t xml:space="preserve">Termo errado. A Lei 14.300 trata de geração compartilhada, autoconsumo remoto e condomínios (EMUC). Autoprodução é outro regime, do mercado livre. A linha 4000 repete o erro.</t>
  </si>
  <si>
    <t xml:space="preserve">"plataformas de geração compartilhada (consórcios e cooperativas previstos na Lei 14.300)".</t>
  </si>
  <si>
    <t xml:space="preserve">A Lei 14.300/2022 trata de micro e minigeração distribuída, com geração compartilhada (consórcio, cooperativa, condomínio ou associação civil), autoconsumo remoto e empreendimento com múltiplas unidades consumidoras. Autoprodução é outro regime, ligado ao mercado livre.</t>
  </si>
  <si>
    <t xml:space="preserve">https://www.planalto.gov.br/ccivil_03/_ato2019-2022/2022/lei/l14300.htm</t>
  </si>
  <si>
    <t xml:space="preserve">Brasil é o quinto maior produtor de energia eólica do mundo.</t>
  </si>
  <si>
    <t xml:space="preserve">Ranking sem fonte e sem ano (GWEC e IRENA variam entre geração e capacidade). Na mesma linha, a Omega Energia mudou de nome para Serena Energia em 2024.</t>
  </si>
  <si>
    <t xml:space="preserve">"Pelo GWEC (ano), o Brasil está entre os X maiores em capacidade eólica instalada." Atualizar Omega para Serena Energia.</t>
  </si>
  <si>
    <t xml:space="preserve">#### Mobilidade elétrica</t>
  </si>
  <si>
    <t xml:space="preserve">Mobilidade elétrica aparece no capítulo 16, aqui e no 23 (Mobitech). Solar repete o 16, biocombustíveis o 14, resíduos o 18. O capítulo 17 vira um segundo índice do volume.</t>
  </si>
  <si>
    <t xml:space="preserve">Reduzir o 17 ao que é só dele (carbono, SBCE, relato ESG, MRV) e remeter o resto: "solar e mercado livre, capítulo 16", "mobilidade elétrica, capítulo 23", "resíduos, capítulo 18".</t>
  </si>
  <si>
    <t xml:space="preserve">Mercado ainda inicial no Brasil. Frota de veículos elétricos representa menos de 1% do total (contra 20–30% em países escandinavos).</t>
  </si>
  <si>
    <t xml:space="preserve">Conflita com o capítulo 16 (3726, "eletrificação acelerada da frota leve"). "20–30% em países escandinavos" só vale para a Noruega. "Sem incentivo fiscal federal consolidado" ignora o Mover (2024).</t>
  </si>
  <si>
    <t xml:space="preserve">Separar venda nova (em alta em 2025 e 2026) de frota (ainda pequena), com dados da ABVE. Citar a Noruega pelo nome. Mencionar o Programa Mover e o imposto de importação sobre elétricos.</t>
  </si>
  <si>
    <t xml:space="preserve">Apenas 1–2% é efetivamente reciclado (contra 20–30% em países europeus).</t>
  </si>
  <si>
    <t xml:space="preserve">Comparação provavelmente errada. A União Europeia recicla perto de metade dos resíduos urbanos (Eurostat). A taxa brasileira varia por fonte. Conferir contra o capítulo 18.</t>
  </si>
  <si>
    <t xml:space="preserve">Citar Abrema ou SNIS para o Brasil e Eurostat para a UE, com ano. Dar o número uma vez e remeter ao capítulo 18.</t>
  </si>
  <si>
    <t xml:space="preserve">(um produtor vende o resíduo de outro como insumo)</t>
  </si>
  <si>
    <t xml:space="preserve">Sentido invertido. A ideia é que o resíduo de uma indústria vira insumo de outra, não que alguém revenda o resíduo alheio.</t>
  </si>
  <si>
    <t xml:space="preserve">"(o resíduo de uma indústria vira insumo de outra)".</t>
  </si>
  <si>
    <t xml:space="preserve">O segmento mais complexo e de maior potencial de receita imediata para startups brasileiras.</t>
  </si>
  <si>
    <t xml:space="preserve">Contradiz o próprio capítulo: o mercado voluntário está "sob pressão" (3876) e o regulado só opera plenamente perto de 2030 (3881). Receita imediata é o que o carbono não oferece.</t>
  </si>
  <si>
    <t xml:space="preserve">"O segmento mais complexo. No curto prazo, a receita está em MRV, inventário de emissões e serviço para quem já precisa relatar."</t>
  </si>
  <si>
    <t xml:space="preserve">segundo um metodologia aprovada</t>
  </si>
  <si>
    <t xml:space="preserve">Erro de concordância.</t>
  </si>
  <si>
    <t xml:space="preserve">"segundo uma metodologia aprovada".</t>
  </si>
  <si>
    <t xml:space="preserve">**Preço de carbono no Brasil (VCM, 2024–2025):**</t>
  </si>
  <si>
    <t xml:space="preserve">Faixas de preço por tipo de crédito sem fonte. Num mercado que caiu e se fragmentou, preço sem mês e sem fonte envelhece rápido.</t>
  </si>
  <si>
    <t xml:space="preserve">Citar fonte (Ecosystem Marketplace, Xpansiv CBL, MSCI) e mês de referência. Traduzir "CORSIA eligible, high biodiversity".</t>
  </si>
  <si>
    <t xml:space="preserve">O Brasil aprovou a criação do SBCE com a sanção da Lei 15.042 em 11 de dezembro de 2024 (após aprovação no Congresso em 2023).</t>
  </si>
  <si>
    <t xml:space="preserve">A votação final no Congresso foi em novembro de 2024, depois de idas e vindas entre Câmara e Senado iniciadas em 2023. O parêntese erra o ano.</t>
  </si>
  <si>
    <t xml:space="preserve">"...com a Lei 15.042, sancionada em 11 de dezembro de 2024, depois de concluída a tramitação no Congresso em novembro".</t>
  </si>
  <si>
    <t xml:space="preserve">A Lei 15.042, que institui o SBCE, é de 11 de dezembro de 2024 e foi sancionada depois que a Câmara aprovou o texto final em 19 de novembro de 2024. A tramitação começou antes, mas a aprovação do Congresso não foi em 2023.</t>
  </si>
  <si>
    <t xml:space="preserve">https://www.planalto.gov.br/ccivil_03/_ato2023-2026/2024/lei/l15042.htm, https://www.novacana.com/noticias/camara-aprova-regulacao-mercado-carbono-texto-reve-mudancas-sancao-211124</t>
  </si>
  <si>
    <t xml:space="preserve">empresas de setores com metas obrigatórias de redução de emissões (energia, cimento, siderurgia, química) precisarão comprar ou vender licenças de emissão.</t>
  </si>
  <si>
    <t xml:space="preserve">A Lei 15.042 fixa obrigações por porte de emissão (relato acima de 10 mil tCO2e/ano, conciliação acima de 25 mil), não por setor. Faltam os ativos (CBE e CRVE) e a exclusão do agro primário.</t>
  </si>
  <si>
    <t xml:space="preserve">Escrever o que o fundador precisa: limiares de 10 mil e 25 mil tCO2e, CBE e CRVE, fases de implantação, exclusão da produção agropecuária primária. Conferir na lei e na regulamentação de 2025 e 2026.</t>
  </si>
  <si>
    <t xml:space="preserve">```mermaid</t>
  </si>
  <si>
    <t xml:space="preserve">Bloco Mermaid cru. Em PDF ou impressão vira código. Os rótulos usam "\n", que vários renderizadores mostram literal, e as cores fixas somem no tema escuro.</t>
  </si>
  <si>
    <t xml:space="preserve">Trocar por lista numerada curta (dono do projeto, desenvolvimento, validação, monitoramento, verificação, emissão, venda, aposentadoria). É material de referência, lista cabe.</t>
  </si>
  <si>
    <t xml:space="preserve">| **Agro sustentável / carbono agrícola** | Emergente | Crescente (VCM, BNDES) | MAPA, SBCE (futuro) | USD 5–25/tCO2 |</t>
  </si>
  <si>
    <t xml:space="preserve">A Lei 15.042 deixa a produção agropecuária primária fora das obrigações do SBCE. O agro pode gerar crédito, mas não é setor regulado. A tabela sugere o contrário.</t>
  </si>
  <si>
    <t xml:space="preserve">"SBCE (só como gerador de créditos, sem obrigação para o agro primário)". Conferir o artigo da lei.</t>
  </si>
  <si>
    <t xml:space="preserve">| **Biocombustíveis** | Maduro (etanol), emergente (SAF, H2) | Alto para SAF/H2 | ANP, RenovaBio | Contrato de longo prazo |</t>
  </si>
  <si>
    <t xml:space="preserve">H2 não é biocombustível. Faltam a Lei do Combustível do Futuro (14.993/2024), com mandatos de SAF e biometano, e o marco do hidrogênio. O capítulo 14 já trata do tema.</t>
  </si>
  <si>
    <t xml:space="preserve">Separar hidrogênio de biocombustível, citar a Lei 14.993/2024 e remeter ao capítulo 14 para SAF e CBIOs. Conferir número e vigência das leis.</t>
  </si>
  <si>
    <t xml:space="preserve">Taxas abaixo do mercado (TLP ou SELIC reduzida). Prazo de até 20 anos.</t>
  </si>
  <si>
    <t xml:space="preserve">O Fundo Clima opera com taxa própria, fixa e baixa, não TLP nem Selic reduzida. "Finep Green / Finep Clima" (3936) também não parecem nomes de linhas. Tudo em fragmentos sem verbo.</t>
  </si>
  <si>
    <t xml:space="preserve">Conferir taxas, prazos e subprogramas vigentes do Fundo Clima em 2026 e o nome das linhas da Finep. Escrever em prosa, uma frase por fonte, com o que ela exige da startup.</t>
  </si>
  <si>
    <t xml:space="preserve">Em vias de se tornar obrigatório para empresas de capital aberto no Brasil via resolução CVM.</t>
  </si>
  <si>
    <t xml:space="preserve">Desatualizado e contraditório. O TCFD foi encerrado em 2023 e absorvido pelo ISSB. A CVM 193, citada na linha 3776, adotou IFRS S1/S2, não o TCFD. O SASB também passou ao ISSB.</t>
  </si>
  <si>
    <t xml:space="preserve">Trocar o bloco por: "IFRS S1 e S2 (ISSB), adotados no Brasil pela CVM 193, obrigatórios para companhias abertas desde 2026. Incorporam as recomendações do TCFD e as métricas setoriais do SASB." Conferir datas.</t>
  </si>
  <si>
    <t xml:space="preserve">e mudança estatutária (empresa de impacto pelo Código Civil)</t>
  </si>
  <si>
    <t xml:space="preserve">Não existe "empresa de impacto" no Código Civil. A B Corp exige alterar o contrato social para considerar as partes afetadas. Os 80 pontos (B Lab mudou o padrão) e as 400 empresas pedem checagem.</t>
  </si>
  <si>
    <t xml:space="preserve">"...e alteração do contrato social para incluir o dever de considerar os interesses de trabalhadores, clientes, comunidade e meio ambiente". Conferir o padrão de certificação vigente em 2026 e o número de empresas no Brasil.</t>
  </si>
  <si>
    <t xml:space="preserve">Não existe 'empresa de impacto' no Código Civil. A B Corp exige alterar o contrato social para incluir a consideração das partes interessadas, e em 2026 os novos padrões trocaram a nota mínima de 80 pontos por mínimos obrigatórios em sete tópicos de impacto.</t>
  </si>
  <si>
    <t xml:space="preserve">https://beancount.io/pt/blog/2026/08/16/certified-b-corp-2026-v2-standards-assessment-small-business-guide</t>
  </si>
  <si>
    <t xml:space="preserve">### Na Trincheira Tropical: Casos Brasileiros de Remoção de Carbono, Biochar, Restauração e Software Climático</t>
  </si>
  <si>
    <t xml:space="preserve">O título promete remoção, biochar, restauração e software climático. Os casos são Voltalia, Raízen, Carbonext (REDD+), Lixo Zero e Mobil2u. Mombak, re.green e Biomas estão no capítulo 18 (4128).</t>
  </si>
  <si>
    <t xml:space="preserve">Trazer para cá os casos de restauração da linha 4128, um caso de biochar e um de software de inventário de emissões, cada um com número público. Mandar Voltalia e Raízen para os capítulos 16 e 14 ou cortar.</t>
  </si>
  <si>
    <t xml:space="preserve">Está desenvolvendo E2G (etanol de segunda geração, a partir do bagaço) e está entrando em SAF</t>
  </si>
  <si>
    <t xml:space="preserve">Pode estar desatualizado. Em 2025 a Raízen enfrentou crise de endividamento e reviu os projetos de E2G. O caso é de incumbente, não de startup, e repete o capítulo 14.</t>
  </si>
  <si>
    <t xml:space="preserve">Conferir a situação em 2026. Se mantiver, mostrar o que a startup ganha com isso (programa de inovação, contrato), ou cortar e remeter ao capítulo 14.</t>
  </si>
  <si>
    <t xml:space="preserve">**Lixo Zero:** Plataforma de gestão de resíduos e logística reversa para empresas.</t>
  </si>
  <si>
    <t xml:space="preserve">Não identifico startup com esse nome e esse modelo. "Lixo Zero" é conceito e nome de instituto. Pode ser caso inventado ou nome trocado, sem número, cidade nem fundador.</t>
  </si>
  <si>
    <t xml:space="preserve">Conferir. Se não existir, trocar por empresa real do setor citada no capítulo 18 (Polen, Boomera) ou cortar. Todo caso real precisa de nome verificável e um dado público.</t>
  </si>
  <si>
    <t xml:space="preserve">**Mobil2u:** Startup de mobilidade elétrica focada em conversão de motos de delivery para elétrico</t>
  </si>
  <si>
    <t xml:space="preserve">Empresa que não consigo identificar, sem dado algum. A tese "motoristas de delivery são os maiores consumidores de combustível urbano per capita" vem sem fonte e fala em motoristas para motos.</t>
  </si>
  <si>
    <t xml:space="preserve">Conferir a empresa. Se não existir, usar um caso real de motos elétricas para entrega com número público, ou remeter ao capítulo 23 (Mobitech). Trocar "motoristas" por "entregadores".</t>
  </si>
  <si>
    <t xml:space="preserve">### O Mapa Regulatório Obrigatório: Lei 15.042/2024 (SBCE), CVM 193, Artigo 6 do Acordo de Paris e Direitos Indígenas/Quilombolas</t>
  </si>
  <si>
    <t xml:space="preserve">O corpo não trata de nenhum dos quatro temas do título. Fala de ANEEL, IBAMA, MAPA, ANP e repete a Lei 14.300 com os mesmos erros das linhas 3810 e 3818.</t>
  </si>
  <si>
    <t xml:space="preserve">Escrever o mapa prometido: SBCE (limiares, CBE, CRVE, fases), CVM 193, Artigo 6 (ajustes correspondentes) e consulta prévia da Convenção 169 da OIT em territórios tradicionais. Ou retitular "Órgãos reguladores".</t>
  </si>
  <si>
    <t xml:space="preserve">### As Ciladas Mortais: Grilagem e Sobreposição Fundiária no CAR, Anos de Fila na Certificadora e Vender ESG Sem ROI</t>
  </si>
  <si>
    <t xml:space="preserve">O título anuncia grilagem e sobreposição no CAR e "ESG sem ROI". Nenhuma das seis ciladas trata disso. É o terceiro título do capítulo que promete o que o corpo não entrega.</t>
  </si>
  <si>
    <t xml:space="preserve">Escrever a cilada fundiária (sobreposição com terra pública, cadeia dominial, CAR pendente de análise) e a do ESG sem ROI, ou retitular pelo que existe. "Mortais" sai.</t>
  </si>
  <si>
    <t xml:space="preserve">O RenovaBio (mistura obrigatória de etanol na gasolina) já teve sua meta ajustada por pressão de grupos de interesse.</t>
  </si>
  <si>
    <t xml:space="preserve">Erro de definição. O RenovaBio é a política de metas de descarbonização com CBIOs (Lei 13.576/2017). Contradiz a linha 3998 e o capítulo 14 (3470), que tratam a mistura como mandato à parte.</t>
  </si>
  <si>
    <t xml:space="preserve">"As metas de CBIOs do RenovaBio já foram revistas para baixo mais de uma vez" (conferir anos). A mistura de etanol na gasolina é outra regra, alterada pela Lei do Combustível do Futuro.</t>
  </si>
  <si>
    <t xml:space="preserve">O PNEC (Plano Nacional de Energia e Clima) muda prioridades a cada governo.</t>
  </si>
  <si>
    <t xml:space="preserve">Instrumento provavelmente inexistente no Brasil. Plano Nacional de Energia e Clima é figura da União Europeia. Aqui há PNE 2050, PDE e o Plano Clima.</t>
  </si>
  <si>
    <t xml:space="preserve">Trocar pelo instrumento brasileiro certo (Plano Clima, PDE) e dar um exemplo concreto de mudança de prioridade entre governos, com ano.</t>
  </si>
  <si>
    <t xml:space="preserve">**4. Ignorar o risco de additionality**</t>
  </si>
  <si>
    <t xml:space="preserve">O capítulo batiza uma "Lei da Adicionalidade" na abertura (3778) e depois usa "additionality" em inglês quatro vezes. O leitor acha que são conceitos diferentes.</t>
  </si>
  <si>
    <t xml:space="preserve">Usar "adicionalidade" em todo o capítulo e ligar esta cilada à lei da abertura: é aqui que ela vira regra prática.</t>
  </si>
  <si>
    <t xml:space="preserve">No eucalipto e no pinus, o Brasil tem o ciclo biológico de colheita mais curto do planeta (seis a sete anos na árvore clonada contra quinze a vinte anos no hemisfério norte).</t>
  </si>
  <si>
    <t xml:space="preserve">Contradiz o próprio capítulo: a tabela (4101) dá 12 a 15 anos para o pinus e a linha 4124 dá 35 a 70 anos para o hemisfério norte. Seis a sete anos vale só para o eucalipto.</t>
  </si>
  <si>
    <t xml:space="preserve">"No eucalipto, o Brasil colhe em seis a sete anos. Na Escandinávia e no Canadá, uma floresta de fibra longa leva décadas." Usar os mesmos números em todo o capítulo, com fonte (IBÁ).</t>
  </si>
  <si>
    <t xml:space="preserve">($\text{CH}_4$, gás com potencial de aquecimento global 28 vezes superior ao $\text{CO}_2$ no horizonte de 100 anos)</t>
  </si>
  <si>
    <t xml:space="preserve">Notação LaTeX crua no texto corrido e nas tabelas. Fora de leitor com MathJax vira "$\text{CH}_4$". Concentrado no capítulo 18 (4083 a 4144).</t>
  </si>
  <si>
    <t xml:space="preserve">Escrever CH4, CO2, m3/ha/ano e Nm3 em texto simples ou com subscrito Unicode (CH₄, CO₂, m³).</t>
  </si>
  <si>
    <t xml:space="preserve">Estabeleceram a obrigatoriedade do encerramento definitivo dos lixões municipais</t>
  </si>
  <si>
    <t xml:space="preserve">Falta o dado que dimensiona o mercado: os prazos da Lei 14.026 (2021 a 2024, por porte de município) já venceram e milhares de lixões seguem abertos. Sem isso o leitor não vê a demanda.</t>
  </si>
  <si>
    <t xml:space="preserve">"A Lei 14.026 fixou prazos entre agosto de 2021 (capitais) e agosto de 2024 (municípios com menos de 50 mil habitantes)." Somar o número de lixões ainda ativos (fonte, ano). Conferir prazos.</t>
  </si>
  <si>
    <t xml:space="preserve">**Certificados de Crédito de Reciclagem (Recicla+ — Decreto nº 11.044/2022) e Rastreabilidade por Nota Fiscal Eletrônica:**</t>
  </si>
  <si>
    <t xml:space="preserve">Provável desatualização. O Decreto 11.044/2022 (Recicla+) foi revogado em 2023 pelo Decreto 11.413, que criou outros certificados. A linha 4145 repete "Recicla+". As metas de 22% a 45% pedem checagem.</t>
  </si>
  <si>
    <t xml:space="preserve">Conferir o decreto vigente, os nomes dos certificados (crédito de reciclagem de logística reversa, estruturação e reciclagem, massa futura) e as metas por material. Atualizar 4089 e 4145.</t>
  </si>
  <si>
    <t xml:space="preserve">O Decreto 11.044/2022 foi revogado pelo Decreto 11.413, de 13/2/2023, que instituiu o Certificado de Crédito de Reciclagem de Logística Reversa, o Certificado de Estruturação e Reciclagem de Embalagens em Geral e o Certificado de Crédito de Massa Futura.</t>
  </si>
  <si>
    <t xml:space="preserve">https://www.planalto.gov.br/ccivil_03/_ato2023-2026/2023/decreto/D11413.htm</t>
  </si>
  <si>
    <t xml:space="preserve">**a fábrica geradora responde judicial e criminalmente pelo passivo ambiental**, mesmo tendo pago pelo serviço</t>
  </si>
  <si>
    <t xml:space="preserve">Mistura duas esferas. A responsabilidade civil por dano ambiental é objetiva e solidária. A penal (Lei 9.605/1998) depende de culpa ou dolo e não decorre só de ter contratado o transportador.</t>
  </si>
  <si>
    <t xml:space="preserve">"...a fábrica responde civilmente pela reparação, mesmo tendo pago pelo serviço, e pode responder criminalmente se tiver agido com culpa na escolha ou na fiscalização do fornecedor."</t>
  </si>
  <si>
    <t xml:space="preserve">A virada financeira da década de 2020 é a **purificação do biogás em Biometano**</t>
  </si>
  <si>
    <t xml:space="preserve">Falta o maior motor de demanda de 2026: a Lei do Combustível do Futuro (14.993/2024) cria meta de biometano para produtores e importadores de gás natural a partir de 2026. O capítulo 14 só cita.</t>
  </si>
  <si>
    <t xml:space="preserve">Uma frase com a regra (meta inicial, crescimento até 2034, quem é obrigado) e o que muda para o preço do biometano. Conferir percentuais e datas na lei e na regulamentação.</t>
  </si>
  <si>
    <t xml:space="preserve">na rodovia Rodovia Presidente Dutra</t>
  </si>
  <si>
    <t xml:space="preserve">Palavra duplicada, resíduo de edição.</t>
  </si>
  <si>
    <t xml:space="preserve">"na Via Dutra" ou "na Rodovia Presidente Dutra".</t>
  </si>
  <si>
    <t xml:space="preserve">Startups como **Mombak**, **Re.green**, **Biomas** e **Carbonext** captam centenas de milhões de dólares de fundos globais e Big Techs (Microsoft, Google, Meta, McLaren)</t>
  </si>
  <si>
    <t xml:space="preserve">Carbonext aparece aqui como restauração (ARR), mas a linha 3982 a descreve como REDD+. McLaren não é big tech. Valores captados e preço de US$ 35 a 60 por tonelada vêm sem fonte.</t>
  </si>
  <si>
    <t xml:space="preserve">Tirar a Carbonext desta lista ou explicar a mudança de modelo. Separar compradores (Microsoft, Google, Meta) de patrocinadores (McLaren). Citar captação e preço com fonte e ano.</t>
  </si>
  <si>
    <t xml:space="preserve">Destruição/evitação de metano (~0,45 a 0,65 $\text{tCO}_2\text{e}$ por ton de RSU) + emissão de CBIOs na venda do combustível</t>
  </si>
  <si>
    <t xml:space="preserve">Empilha crédito de carbono e CBIO sobre o mesmo metano sem falar de dupla reivindicação, que padrões voluntários e o RenovaBio restringem. O alerta de dupla contagem só aparece em reciclagem (4166).</t>
  </si>
  <si>
    <t xml:space="preserve">Acrescentar a ressalva: conferir nas regras do padrão (Verra, Gold Standard) e da ANP se a mesma redução pode gerar os dois ativos, e modelar o cenário com só um deles.</t>
  </si>
  <si>
    <t xml:space="preserve">| **(=) EBITDA Operacional do Ecoparque** | Margem EBITDA consolidada de **52% a 58%** |</t>
  </si>
  <si>
    <t xml:space="preserve">Três faixas para a mesma margem: 35% a 55% (4077), 45% a 58% (4098), 52% a 58% (aqui). Pela própria tabela a conta dá 56% a 59%. Nenhuma tem fonte.</t>
  </si>
  <si>
    <t xml:space="preserve">Usar uma faixa, coerente com a conta da tabela, e dizer que é modelo ilustrativo. Citar balanço da Orizon como referência real de margem, com ano.</t>
  </si>
  <si>
    <t xml:space="preserve">a Ambipar construiu um gigante global dividido em duas grandes verticais</t>
  </si>
  <si>
    <t xml:space="preserve">Caso apresentado como sucesso sem nenhuma ressalva. Em 2025 a Ambipar entrou em crise financeira grave, com proteção judicial contra credores. Em outubro de 2026 o leitor sabe disso.</t>
  </si>
  <si>
    <t xml:space="preserve">Conferir a situação atual e reescrever o caso com a crise: o que a tese de venda cruzada acertou e onde a estrutura de dívida quebrou. Vira lição melhor que o elogio.</t>
  </si>
  <si>
    <t xml:space="preserve">A Ambipar pediu recuperação judicial em 20/10/2025 na 3ª Vara Empresarial do Rio, com dívida de cerca de R$ 10,4 bilhões, deferida em 30/10/2025. Em julho de 2026 fechou acordo de apoio com a maioria dos detentores de green notes, mas o plano ainda não estava aprovado.</t>
  </si>
  <si>
    <t xml:space="preserve">https://renovainvest.com.br/blog/ambipar-acordo-credores-green-notes-itau-bba/</t>
  </si>
  <si>
    <t xml:space="preserve">levarão **14 a 24 meses** para emitir a Licença de Operação (LO) devido à exigência de Estudo de Impacto de Vizinhança (EIV)</t>
  </si>
  <si>
    <t xml:space="preserve">O EIV é instrumento municipal, não exigência da CETESB ou do INEA. E nem este capítulo nem o 17 (3994) citam a Lei Geral do Licenciamento Ambiental de 2025, que muda prazos e modalidades.</t>
  </si>
  <si>
    <t xml:space="preserve">Separar licença ambiental estadual e EIV municipal. Conferir a Lei 15.190/2025 e seus vetos e dizer o que muda para planta de reciclagem e para usina solar ou eólica.</t>
  </si>
  <si>
    <t xml:space="preserve">sem **vinculação de recebedores (trava em conta vinculada do FPM</t>
  </si>
  <si>
    <t xml:space="preserve">Palavra trocada: o termo é "recebíveis". Como está, a garantia descrita não faz sentido.</t>
  </si>
  <si>
    <t xml:space="preserve">"sem vinculação de recebíveis (conta vinculada com parcela do FPM ou cobrança da taxa de lixo na fatura de água)".</t>
  </si>
  <si>
    <t xml:space="preserve">reduza o risco de vida humana ou de parada de ativos que custam milhões por hora parada</t>
  </si>
  <si>
    <t xml:space="preserve">Três ordens de grandeza no capítulo: "milhões por hora" (4193), "US$ 1 a 5 milhões por dia" (4198) e "centenas de milhares de reais" por hora (4266).</t>
  </si>
  <si>
    <t xml:space="preserve">Fixar uma referência (ex.: FPSO de X mil barris por dia a US$ Y o barril) e derivar o custo por hora a partir dela. Usar o mesmo número em todo o capítulo.</t>
  </si>
  <si>
    <t xml:space="preserve">Isso gera um fluxo anual obrigatório de **R$ 3,5 bilhões a R$ 4,5+ bilhões por ano** (Resolução ANP 918/2023).</t>
  </si>
  <si>
    <t xml:space="preserve">Conflita com a linha 4191 ("mais de R$ 3 bilhões a R$ 4 bilhões"). E a resolução regula o investimento, não informa o valor anual. Os dois números ficam sem fonte.</t>
  </si>
  <si>
    <t xml:space="preserve">Citar o painel de PD&amp;I da ANP com o valor de um ano fechado e usar o mesmo número nas duas passagens.</t>
  </si>
  <si>
    <t xml:space="preserve">financiando **100% do desenvolvimento a fundo perdido (não-diluitivo)** para a startup!</t>
  </si>
  <si>
    <t xml:space="preserve">Exagero com cara de promessa. A regra da ANP fixa parcelas mínimas em instituições credenciadas, não "quase 100%". O "Ignição" na lista de programas da Petrobras pede checagem.</t>
  </si>
  <si>
    <t xml:space="preserve">"...pode financiar o desenvolvimento sem diluição, em troca de regras de propriedade intelectual negociadas". Conferir nomes, tetos e contrapartidas do programa Conexões para Inovação.</t>
  </si>
  <si>
    <t xml:space="preserve">Enviar mergulhadores a 2.000m de profundidade</t>
  </si>
  <si>
    <t xml:space="preserve">Impossível. Mergulho saturado comercial opera até poucas centenas de metros. A 2.000 m só vão ROVs. A dor real é custo de navio de apoio e tempo de ROV, não risco a mergulhador.</t>
  </si>
  <si>
    <t xml:space="preserve">"Inspecionar dutos e risers a 2.000 m exige ROV operado de navio de apoio, que custa caro por dia, e mergulho saturado em lâmina rasa expõe vidas." Separar as dores de águas profundas e de espaço confinado.</t>
  </si>
  <si>
    <t xml:space="preserve">Portanto, a cláusula padrão saudável garante:</t>
  </si>
  <si>
    <t xml:space="preserve">Apresenta como padrão o que é meta de negociação. Exclusividade comercial para a startup não é regra em contratos com petroleiras. O fundador pode assinar achando que é o normal.</t>
  </si>
  <si>
    <t xml:space="preserve">"A cláusula que você deve buscar, e que nem sempre consegue:" e recomendar advogado de PI antes da assinatura. Citar a regra da ANP sobre titularidade e o regulamento de contratações da Petrobras.</t>
  </si>
  <si>
    <t xml:space="preserve">Estudo de Caso — Instor, Vidya Technology, Radaz e I Systems (adquirida pela Vale/Pátria)</t>
  </si>
  <si>
    <t xml:space="preserve">I Systems está no título e some do corpo, e a aquisição "pela Vale/Pátria" pede checagem. Instor ganha uma linha sem produto nem número. Terceiro caso do trecho com título maior que o corpo.</t>
  </si>
  <si>
    <t xml:space="preserve">Escrever o caso I Systems com fonte da operação ou tirá-lo do título. Conferir sede, produto e clientes de Vidya e Radaz e dar um número por empresa.</t>
  </si>
  <si>
    <t xml:space="preserve">Portaria INMETRO 179</t>
  </si>
  <si>
    <t xml:space="preserve">Norma provavelmente revogada. A certificação de equipamentos para atmosferas explosivas foi consolidada em portaria do INMETRO de 2022. O fundador vai buscar a regra errada.</t>
  </si>
  <si>
    <t xml:space="preserve">Conferir a portaria vigente do INMETRO para equipamentos Ex e citar número e ano. Dizer quanto tempo e quanto custa certificar um sensor, que é o que pesa no plano da startup.</t>
  </si>
  <si>
    <t xml:space="preserve">Quando um fundador de software "turista" entra em uma fábrica brasileira em Joinville, Caxias do Sul, ABC Paulista ou Manaus, ele comete sempre o mesmo erro fatal</t>
  </si>
  <si>
    <t xml:space="preserve">Os 5 capítulos abrem com a mesma fórmula: "Regra Invisível do Jogo", turista que erra, veterano que acerta, conceito em negrito. "Dezoito meses" volta em 4375, 4561 e 5002.</t>
  </si>
  <si>
    <t xml:space="preserve">Variar a entrada: caso real datado (Cap. 20, uma POC de IIoT barrada pela automação), dado (Cap. 22, custo logístico), fracasso nomeado (Cap. 23, a saída da Grow). Guardar o turista para um único capítulo do cluster.</t>
  </si>
  <si>
    <t xml:space="preserve">ninguém permite que uma startup externa abra portas de rede que possam travar a linha de produção ou violar normas de segurança (NR-12)</t>
  </si>
  <si>
    <t xml:space="preserve">A NR-12 trata de proteção física de máquinas (guardas, parada de emergência), não de rede. O risco de abrir portas é de cibersegurança industrial, tema da IEC 62443.</t>
  </si>
  <si>
    <t xml:space="preserve">Reescrever: "ninguém deixa uma startup abrir portas na rede de automação, que pode travar a linha. A referência aqui é a IEC 62443. A NR-12 entra só se o projeto mexer em função de segurança da máquina."</t>
  </si>
  <si>
    <t xml:space="preserve">O veterano de trincheira domina a psicologia e a física econômica da manufatura</t>
  </si>
  <si>
    <t xml:space="preserve">"Veterano de trincheira" aparece nos 5 capítulos (4280, 4379, 4563, 4868, 5004), sempre como contraponto do turista. Junto vêm "abre os cofres" (4282) e "canto da sereia" (4561).</t>
  </si>
  <si>
    <t xml:space="preserve">Trocar o personagem pelo argumento: "Quem vende para fábrica sabe que o gerente industrial não quer outro gráfico. Quer a linha rodando de madrugada e o OEE três pontos acima."</t>
  </si>
  <si>
    <t xml:space="preserve">A chave que abre os cofres da indústria brasileira chama-se **O Hardware-Enabled SaaS Não-Invasivo e a Conta da Hora Parada**</t>
  </si>
  <si>
    <t xml:space="preserve">Cada capítulo cunha uma lei em negrito (4282, 4379, 4565, 4870, 5004) que o corpo não retoma. "A Lei da Densidade de Malha e da Trava Financeiro-Fiscal do Frete" nunca reaparece no Cap. 22.</t>
  </si>
  <si>
    <t xml:space="preserve">Um conceito por capítulo, com nome curto, usado depois no corpo e no Filtro. Ex.: "a conta da hora parada" no Cap. 20, retomada na seção 3 e na pergunta 3 do Filtro.</t>
  </si>
  <si>
    <t xml:space="preserve">responde por mais de R$ 1,2 trilhão do PIB, mas opera com uma **idade média de maquinário superior a 14–18 anos**</t>
  </si>
  <si>
    <t xml:space="preserve">Números sem fonte e com precisão inventada: idade de 14 a 18 anos, OEE brasileiro de 48% a 62% (4300), venda travada "14 meses" e "10x mais rápido" (4310). "Superior a 14–18" não se lê.</t>
  </si>
  <si>
    <t xml:space="preserve">Citar fonte e ano (CNI, ABIMAQ, IBGE) ou trocar por ordem de grandeza: "boa parte do parque tem mais de uma década". Para o OEE, citar estudo ou dizer que é estimativa de mercado.</t>
  </si>
  <si>
    <t xml:space="preserve">| **Pix Force, Visio.ai, V2COM** |</t>
  </si>
  <si>
    <t xml:space="preserve">Referências trocadas: a V2COM (da WEG) faz IoT para energia, não visão computacional. A Delfos (4320) atua em manutenção de eólicas. "OEE/SKA" e "Industrial Analytics" não identificam empresa.</t>
  </si>
  <si>
    <t xml:space="preserve">Conferir cada nome da coluna com o produto atual da empresa. Manter só casos confirmados e, se possível, um número público por caso (clientes, ativos monitorados, rodada).</t>
  </si>
  <si>
    <t xml:space="preserve">o próprio Gerente de Manutenção ou Gerente de Planta consegue aprovar a compra dentro da sua alçada mensal!</t>
  </si>
  <si>
    <t xml:space="preserve">O mesmo parágrafo fala em contratos anuais ou plurianuais de R$ 60 mil a R$ 600 mil por planta, e a seção seguinte em R$ 180 mil/ano. Contrato desse porte não cabe em alçada mensal de gerente.</t>
  </si>
  <si>
    <t xml:space="preserve">Separar piloto de contrato: "O piloto de 20 a 50 pontos cabe na alçada do gerente. O contrato anual vai a compras, e é aí que a conta da hora parada precisa estar pronta."</t>
  </si>
  <si>
    <t xml:space="preserve">Faça três perguntas ao Gerente de Manutenção nos primeiros 10 minutos da chamada:</t>
  </si>
  <si>
    <t xml:space="preserve">Promete três perguntas e lista duas. O terceiro item é o fechamento. O tempo de instalação também muda: quinze minutos (4282), 2 minutos (4310), 5 minutos (4353).</t>
  </si>
  <si>
    <t xml:space="preserve">Incluir a terceira pergunta ("Quanto custa o reparo emergencial de um motor ou redutor desta linha?"), que alimenta o fechamento. Unificar o tempo de instalação em um número.</t>
  </si>
  <si>
    <t xml:space="preserve">tornou-se um dos casos de crescimento mais impressionantes da história do B2B brasileiro, captando com fundos globais de elite</t>
  </si>
  <si>
    <t xml:space="preserve">Adjetivo inflado no capítulo: "erro fatal" (4278), "tese mais vitoriosa" (4287), "impecável" (4341), "vital" (4351), "churn baixíssimo" (4330), "altíssima precisão" (4342).</t>
  </si>
  <si>
    <t xml:space="preserve">Trocar elogio por dado: rodada, ano, clientes ou ativos monitorados. Ex.: "captou com General Catalyst e Sapphire e abriu operação nos EUA e no México", com fonte.</t>
  </si>
  <si>
    <t xml:space="preserve">Fundada em 2019 por Igor Marinelli e Leonardo Desiderati</t>
  </si>
  <si>
    <t xml:space="preserve">Os cofundadores conhecidos da Tractian são Igor Marinelli e Gabriel Lameirinhas. "Leonardo Desiderati" parece erro. Conferir também os investidores citados (Next47).</t>
  </si>
  <si>
    <t xml:space="preserve">Corrigir para "fundada em 2019 por Igor Marinelli e Gabriel Lameirinhas", após checagem, e citar rodada com fonte e data (ex.: a Série C de 2024).</t>
  </si>
  <si>
    <t xml:space="preserve">A Tractian foi fundada em 2019 por Igor Marinelli e Gabriel Lameirinhas. Em novembro de 2024 captou R$ 700 milhões na Série C, liderada pela Sapphire Ventures, com General Catalyst, Next47 e NGP Capital, a valuation de R$ 4 bilhões.</t>
  </si>
  <si>
    <t xml:space="preserve">https://www.baguete.com.br/noticias/tractian-levanta-r-700-milhoes</t>
  </si>
  <si>
    <t xml:space="preserve">Antes de tentar vender IoT industrial, visão computacional ou software MES/manutenção para fábricas no Brasil, responda a estas três perguntas de fogo:</t>
  </si>
  <si>
    <t xml:space="preserve">O capítulo não cita quem paga a digitalização da fábrica cliente em 2026 (Brasil Mais Produtivo, linhas da Nova Indústria Brasil no BNDES e na Finep) nem a IEC 62443 que o CISO vai exigir.</t>
  </si>
  <si>
    <t xml:space="preserve">Acrescentar um parágrafo "Quem paga o piloto": programas públicos de digitalização para PME industrial, linhas BNDES e Finep, e como a startup se habilita como fornecedora. Datar e conferir.</t>
  </si>
  <si>
    <t xml:space="preserve">**O Movimento de Segunda-Feira:** Nos próximos 15 dias, visite três plantas industriais</t>
  </si>
  <si>
    <t xml:space="preserve">Os 5 capítulos fecham com "O Movimento de Segunda-Feira" e "Nos próximos 15 dias". O rótulo promete ação de segunda e entrega plano de duas semanas. O do Cap. 24 pede "auditar" caixa alheio.</t>
  </si>
  <si>
    <t xml:space="preserve">Dar uma tarefa de segunda de fato e um prazo para o resto: "Segunda: ligue para três gerentes de manutenção e marque visita. Em 15 dias: calcule a hora parada das cinco máquinas gargalo."</t>
  </si>
  <si>
    <t xml:space="preserve">### A Regra Invisível do Jogo: A Travessia do Vale da Morte Físico e a Lei Brasileira de Informática</t>
  </si>
  <si>
    <t xml:space="preserve">O título promete a Lei de Informática, que só aparece de passagem (4379, 4531). Faltam Lei do Bem, PPB, Zona Franca de Manaus e Mover, decisivos para quem fabrica eletrônico no Brasil.</t>
  </si>
  <si>
    <t xml:space="preserve">Incluir seção curta: o que a Lei 8.248/1991 (com a Lei 13.969/2019) exige e oferece, como a obrigação de P&amp;D das beneficiárias vira dinheiro para startup, e quando PPB e ZFM mudam a conta do BOM.</t>
  </si>
  <si>
    <t xml:space="preserve">O título promete a Lei de Informática, que a seção só cita de passagem, então a lacuna é real. Mas o Mover (Lei 14.902/2024, que substituiu o Rota 2030) atende a cadeia automotiva, com veículos, autopeças e máquinas autopropulsadas, e só pesa para hardware desse setor.</t>
  </si>
  <si>
    <t xml:space="preserve">https://www.mattosfilho.com.br/unico/governo-programa-mover/</t>
  </si>
  <si>
    <t xml:space="preserve">Como Peter Thiel insiste, a inovação em átomos e ciência dura cria os fossos competitivos mais inexpugnáveis do capitalismo</t>
  </si>
  <si>
    <t xml:space="preserve">Atribuição forçada. Thiel fala de tecnologia proprietária dez vezes melhor e da estagnação dos átomos, não de fossos "mais inexpugnáveis do capitalismo". O cânone entra como selo.</t>
  </si>
  <si>
    <t xml:space="preserve">Citar a ideia real de De Zero a Um (tecnologia proprietária como fosso) ou cortar a atribuição. A frase seguinte, "átomos não aceitam deploy de correção na sexta-feira à noite", já carrega a imagem.</t>
  </si>
  <si>
    <t xml:space="preserve">Deep tech (tecnologia de fronteira) é o conjunto de startups cuja proposta de valor depende de avanço científico ou técnico relevante. Não é app bem feito nem marketplace bem executado.</t>
  </si>
  <si>
    <t xml:space="preserve">Depois da cena do turista (4375), o capítulo recomeça com definição de manual e não volta à cena. O corpo é a camada antiga, com frases sem artigo e números por extenso sob títulos dramáticos.</t>
  </si>
  <si>
    <t xml:space="preserve">Fundir as duas aberturas: seguir o lote retido em Viracopos e reprovado na ANATEL ao longo do capítulo (BOM, certificação, capital) e reescrever o corpo em prosa com artigos e números em algarismos.</t>
  </si>
  <si>
    <t xml:space="preserve">A diferença gigantesca entre hardware ou deep tech e software puro é o ciclo.</t>
  </si>
  <si>
    <t xml:space="preserve">Adjetivo inflado: "gigantesca", "inexpugnáveis" (4377 e título 4391), "implicações profundas" (4462), "queima caixa absurdamente" (4464), "incrível" (4512), "revisão implacável" (4533).</t>
  </si>
  <si>
    <t xml:space="preserve">Cortar e deixar o número falar: "A diferença entre hardware e software é o ciclo: três meses até o MVP no software, doze a dezoito até o protótipo no hardware."</t>
  </si>
  <si>
    <t xml:space="preserve">Kovi e Loft em modelos operacionais, WEG como referência industrial histórica, CI&amp;T como serviço industrial de tecnologia, e ISA CTEEP como infraestrutura.</t>
  </si>
  <si>
    <t xml:space="preserve">Nenhum é deep tech nem hardware: locação de carros, imóveis, serviço de TI e concessionária de transmissão. Um leitor do setor usa este parágrafo para desacreditar o capítulo.</t>
  </si>
  <si>
    <t xml:space="preserve">Trocar por casos que passam no teste do próprio capítulo, com fonte: Eve (eVTOL nascido na Embraer, listada em Nova York), Tractian (sensor próprio, Cap. 20) e uma spin-off universitária com patente licenciada.</t>
  </si>
  <si>
    <t xml:space="preserve">Os casos não servem como deep tech ou hardware. A Kovi, por exemplo, aluga carros a motoristas de aplicativo e nem é dona da frota. O próprio parágrafo os descreve como modelos operacionais, serviço e infraestrutura.</t>
  </si>
  <si>
    <t xml:space="preserve">https://www.infomoney.com.br/?p=1681028</t>
  </si>
  <si>
    <t xml:space="preserve">Fundos especializados surgiram, como Vox Capital, Bossa Nova, KPTL, ABSeed em tese tech-pro-mercado, Domo Invest e Astella com teses específicas</t>
  </si>
  <si>
    <t xml:space="preserve">Vox é de impacto. Bossa Nova, Domo e Astella são generalistas. Em 4471 há "Bossa Nova Deep Tech", "KPTL (venture builder)", "Astella (seleciona)", Cora como RBF e CVCs como "Azul X".</t>
  </si>
  <si>
    <t xml:space="preserve">Conferir cada nome e manter só fundos e programas com tese ou carteira de deep tech comprovada, com um investimento de exemplo. Cora é banco digital de PME, não RBF.</t>
  </si>
  <si>
    <t xml:space="preserve">Isso torna este capítulo mais um guia de "como montar para fugir das armadilhas" do que "como replicar casos locais".</t>
  </si>
  <si>
    <t xml:space="preserve">O capítulo admite não ter caso e fica assim: nenhum número de empresa real, ao contrário do Cap. 20. As armadilhas viram conselhos genéricos sem quem as viveu.</t>
  </si>
  <si>
    <t xml:space="preserve">Ancorar ao menos duas armadilhas em casos com fonte: uma spin-off com atrito de royalties com a universidade, um lote reprovado em certificação, um estouro de prazo documentado.</t>
  </si>
  <si>
    <t xml:space="preserve">O Brasil produz quase trinta por cento de alimentos e soja mundiais, tem sessenta por cento da biodiversidade terrestre, matriz elétrica oitenta por cento renovável</t>
  </si>
  <si>
    <t xml:space="preserve">O Brasil tem de 15% a 20% das espécies do planeta, não 60%. "30% de alimentos" confunde soja (cerca de 40% da safra mundial) com comida em geral. O ranking aeroespacial da frase não diz nada.</t>
  </si>
  <si>
    <t xml:space="preserve">Usar dados com fonte e ano: fatia da soja mundial (USDA, Conab), fatia de espécies (MMA), matriz elétrica renovável (EPE, perto de 88%). Cortar "segundo maior programa aeroespacial emergente da América do Sul".</t>
  </si>
  <si>
    <t xml:space="preserve">O Brasil respondeu por 40,2% da soja mundial na safra 2024/25 (USDA), e '30% de alimentos e soja' mistura soja com comida em geral. A página da EPE consultada dá 82% de renováveis na matriz elétrica em 2023.</t>
  </si>
  <si>
    <t xml:space="preserve">https://www.poder360.com.br/poder-agro/brasil-concentrara-40-da-producao-global-de-soja-dizem-eua/, https://www.epe.gov.br/pt/abcdenergia/matriz-energetica-e-eletrica</t>
  </si>
  <si>
    <t xml:space="preserve">Defesa e aeroespacial atraíram OTOH e Lux Capital.</t>
  </si>
  <si>
    <t xml:space="preserve">"OTOH" não identifica fundo conhecido e parece a abreviação de "on the other hand" que vazou para o texto. Lux Capital está certo para defesa.</t>
  </si>
  <si>
    <t xml:space="preserve">Conferir o nome pretendido (talvez a16z American Dynamism ou Founders Fund) e reescrever: "Defesa e aeroespacial atraíram fundos como Lux Capital e Founders Fund."</t>
  </si>
  <si>
    <t xml:space="preserve">Hardware bem executado, com patentes, know-how (conhecimento prático) de fabricação e relacionamentos de supply chain (cadeia de suprimentos), cria moat duradouro</t>
  </si>
  <si>
    <t xml:space="preserve">Glosa automática em quase toda frase: MVP, venture capital, exit, funding, first-in-class, moat (duas vezes em 4401), deep tech, IoT. O leitor do Vol. 10 não precisa de MVP explicado.</t>
  </si>
  <si>
    <t xml:space="preserve">Escolher o termo em português e usar sempre: "fosso" (o capítulo já diz "fossos competitivos" em 4377), "cadeia de suprimentos", "saída". Glosar só o técnico e novo, como FTO, uma vez.</t>
  </si>
  <si>
    <t xml:space="preserve">Se não, se é "software com plataforma", não é deep tech, é software com narrativa pesada.</t>
  </si>
  <si>
    <t xml:space="preserve">Antítese "não é X, é Y" em série no trecho: 4385, 4407, 4563 ("não é um jogo de conexão superficial"), 4578 ("não é acidental, é estrutural"), 4919, 4960.</t>
  </si>
  <si>
    <t xml:space="preserve">Afirmar direto: "Se depende só de software bem feito, é software, por mais pesada que seja a narrativa." E cortar metade das antíteses do trecho.</t>
  </si>
  <si>
    <t xml:space="preserve">Deep tech no discurso e software na execução vira híbrido mal-resolvido que atrai investidor errado, deep tech paciente fica frustrado com cadência rápida, VC generalista fica frustrado com timeline longo.</t>
  </si>
  <si>
    <t xml:space="preserve">Duas consequências coladas por vírgula, sem artigo e sem conector. Resíduo de dois-pontos ou ponto e vírgula trocado.</t>
  </si>
  <si>
    <t xml:space="preserve">"Deep tech no discurso e software na execução atrai o investidor errado: o fundo paciente se frustra com a pressa, e o VC generalista, com o prazo longo."</t>
  </si>
  <si>
    <t xml:space="preserve">Estoque digital que usa ML proprietário pra inventário industrial.</t>
  </si>
  <si>
    <t xml:space="preserve">Contradiz o teste de 4405 e a linha seguinte, que exclui "marketplace de carros com ML de precificação". ML de inventário é software. "Stone Age" e "Ambev Food Labs" não se identificam.</t>
  </si>
  <si>
    <t xml:space="preserve">Tirar o item do lado "É" e usar exemplos verificáveis com uma linha de por quê: fermentação de precisão, célula de bateria, sensor com física própria. Conferir Stone Age e Ambev Food Labs ou removê-los.</t>
  </si>
  <si>
    <t xml:space="preserve">grants internacionais (Bill &amp; Melinda Gates pra health, BGE e Founders Pledge pra climate, ARPA-E e DARPA pra quem consegue acessar)</t>
  </si>
  <si>
    <t xml:space="preserve">ARPA-E, DARPA e o SBIR do NIH (4471) são quase restritos a empresa americana. "Pra quem consegue acessar" esconde a exigência. "BGE" não se identifica. E "pra health" quebra o registro.</t>
  </si>
  <si>
    <t xml:space="preserve">Dizer a regra: "Programas federais americanos como SBIR e ARPA-E exigem empresa nos EUA, em geral com controle americano. Para o fundador brasileiro, valem Horizon Europe em consórcio, Fundação Gates e FAPs." Conferir.</t>
  </si>
  <si>
    <t xml:space="preserve">Brasil tem muito pouco disso. Maioria das biotechs brasileiras é spin-off que vai pros EUA ou Europa porque ecossistema local não sustenta o ciclo.</t>
  </si>
  <si>
    <t xml:space="preserve">Prosa sem artigo, em tom de anotação: "Prioridade nessa fase é" (4417), "board pressiona, time técnico corta canto" (4460). Número por extenso: "zero vírgula um a zero vírgula cinco" (4444).</t>
  </si>
  <si>
    <t xml:space="preserve">Reescrever com artigos e algarismos: "O Brasil tem pouco disso. A maioria das biotechs brasileiras se muda para os EUA ou a Europa porque o ecossistema local não sustenta o ciclo." E "0,1% a 0,5% cada".</t>
  </si>
  <si>
    <t xml:space="preserve">O Head of Engineering ou VP Engineering é engenheiro de produto</t>
  </si>
  <si>
    <t xml:space="preserve">A seção de time empilha cargos em inglês (Head of Engineering, Manufacturing, Regulatory, BD, People, Advisors, SDR, AE) e usa "board" em 4460. A coleção prefere conselho e termos em português.</t>
  </si>
  <si>
    <t xml:space="preserve">Usar "diretor de engenharia", "responsável por manufatura", "responsável regulatório", "conselho científico" e "conselho". Manter a sigla inglesa só na primeira menção, se o mercado a usa.</t>
  </si>
  <si>
    <t xml:space="preserve">lida com ANVISA (saúde), ANAC (aviação), ANATEL (telecom), INPE (espaço) e IBAMA (ambiental)</t>
  </si>
  <si>
    <t xml:space="preserve">O INPE é instituto de pesquisa, não regulador. Quem licencia atividade espacial é a AEB, como diz o Cap. 28 (5700, 5741). O erro volta em 4466 ("INPE, FCC, ITU"), onde o INPI vira regulador de farma.</t>
  </si>
  <si>
    <t xml:space="preserve">Trocar INPE por AEB (licença de lançamento) e ANATEL (espectro de satélite) em 4440 e 4466. Em farma, citar ANVISA e deixar o INPI para patentes.</t>
  </si>
  <si>
    <t xml:space="preserve">### Da Bancada à Linha de Montagem: Prototipagem, Certificação (ANATEL/INMETRO/ANVISA), BOM e HaaS</t>
  </si>
  <si>
    <t xml:space="preserve">Títulos postos sobre o antigo 5W1H prometem o que o corpo não traz: aqui não há INMETRO nem HaaS. 4475 promete giro e margem híbrida, 4481 EMS e receita recorrente, 4493 alfândega e capital de giro.</t>
  </si>
  <si>
    <t xml:space="preserve">Escrever o que o título promete (certificação ANATEL com custo e prazo, conta do HaaS) ou trocar por título curto e fiel: "Os seis elementos: IP, roadmap, supply chain, regulatório, capital e parcerias".</t>
  </si>
  <si>
    <t xml:space="preserve">Patentes são caras (cerca de trinta a oitenta mil reais por família para cobertura Brasil, EUA e Europa)</t>
  </si>
  <si>
    <t xml:space="preserve">Valor baixo para levar uma família à concessão em três jurisdições, com tradução, taxas e honorários. Em 4454, "Brasil Norte" e "KPW" não identificam escritórios de PI conhecidos.</t>
  </si>
  <si>
    <t xml:space="preserve">Separar por etapa e moeda, com fonte: depósito no INPI, fase PCT, entrada nacional nos EUA e no EPO. Conferir os escritórios citados e manter só os confirmados.</t>
  </si>
  <si>
    <t xml:space="preserve">Early design for manufacturability: engenheiro que desenha produto precisa pensar em produção em massa desde o início.</t>
  </si>
  <si>
    <t xml:space="preserve">Um parágrafo de quase 200 palavras junta cinco tópicos com rótulo e dois-pontos (DFM, fornecedores, inventário, CM, nearshoring). É lista disfarçada de prosa, metade em inglês.</t>
  </si>
  <si>
    <t xml:space="preserve">Abrir em parágrafos curtos, um por decisão, com exemplo brasileiro: segundo fornecedor qualificado, estoque versus obsolescência, EMS nacional versus fábrica própria.</t>
  </si>
  <si>
    <t xml:space="preserve">Em saúde (ANVISA, FDA, EMA), dispositivos médicos têm classes I, II e III. Classe I tem processo simples, classe III (implantáveis, alto risco) pode levar três a sete anos e custar milhões.</t>
  </si>
  <si>
    <t xml:space="preserve">A ANVISA usa quatro classes (RDC 751/2022), como diz o Cap. 4 deste volume (1136 a 1141). Implantável de alto risco é classe IV. A Europa usa I, IIa, IIb e III.</t>
  </si>
  <si>
    <t xml:space="preserve">"Na ANVISA (RDC 751/2022) há quatro classes de risco. As classes I e II passam por notificação. As classes III e IV exigem registro, com evidência clínica, e podem levar anos." Conferir prazos.</t>
  </si>
  <si>
    <t xml:space="preserve">certificação de aeronaves ou componentes críticos é decenal e multimilionária</t>
  </si>
  <si>
    <t xml:space="preserve">"Decenal" quer dizer "a cada dez anos" ou "que dura dez anos". O sentido pretendido é "leva cerca de uma década". Na mesma linha, "pré-commercial" está em grafia inglesa.</t>
  </si>
  <si>
    <t xml:space="preserve">"a certificação de aeronaves ou de componentes críticos pode levar perto de uma década e custar dezenas de milhões". Corrigir para "pré-comercial".</t>
  </si>
  <si>
    <t xml:space="preserve">Aplicar fator dois vezes em tempo e custo sobre orçamento e cronograma originais.</t>
  </si>
  <si>
    <t xml:space="preserve">"Fator dois vezes" é erro de concordância vindo da troca de "2×". E o capítulo contradiz o fator: 4498 mostra estouros de 2 a 5 vezes (R$ 3 milhões viram 10 a 15 milhões).</t>
  </si>
  <si>
    <t xml:space="preserve">"Multiplique por dois o prazo e o custo do plano original. Se ainda não fecha, o projeto está subfinanciado. Em certificação e escala industrial, use três." Alinhar 4498 e 4517.</t>
  </si>
  <si>
    <t xml:space="preserve">Múltiplos de revenue em hardware são menores que software (duas a cinco vezes vs dez a vinte vezes)</t>
  </si>
  <si>
    <t xml:space="preserve">Dez a vinte vezes a receita é múltiplo de 2021. Em 2026, SaaS listado negocia bem abaixo. A nota de validade (4520) apoia-se no IRA, que os EUA reduziram em 2025.</t>
  </si>
  <si>
    <t xml:space="preserve">Trocar por faixa datada e com fonte (índice de SaaS listado) e reescrever a nota de validade com o que vale em 2026: CHIPS Act, revisão do IRA e Nova Indústria Brasil.</t>
  </si>
  <si>
    <t xml:space="preserve">Rever patente antes de PCT. PCT deadline passa sem depositar internacionalmente.</t>
  </si>
  <si>
    <t xml:space="preserve">O rótulo da armadilha diz o contrário do conteúdo. O erro é perder o prazo do PCT, que vence 12 meses após o primeiro depósito, dado que o capítulo não informa.</t>
  </si>
  <si>
    <t xml:space="preserve">"Perder o prazo do PCT. São 12 meses a contar do primeiro depósito no INPI. Passado o prazo, a proteção fica só no Brasil e o concorrente americano copia sem risco."</t>
  </si>
  <si>
    <t xml:space="preserve">&gt; Honestidade sobre ser ou não deep tech (teste: depende de avanço científico real?). Cofundador técnico (PhD ou MSc) mais cofundador business, ou fundador híbrido claro.</t>
  </si>
  <si>
    <t xml:space="preserve">Checklist de 18 itens escrito como parágrafo corrido de frases sem verbo. Não dá para marcar nem revisar. Checklist executável é justamente o caso em que lista é bem-vinda.</t>
  </si>
  <si>
    <t xml:space="preserve">Converter em lista com caixas (- [ ]), como o Cap. 23 faz em 4975, um item por linha, cada um com verbo no imperativo: "Deposite a patente antes de publicar ou apresentar."</t>
  </si>
  <si>
    <t xml:space="preserve">Logtech (tecnologia aplicada à logística e cadeia de suprimentos) lida com um problema brasileiro estrutural.</t>
  </si>
  <si>
    <t xml:space="preserve">Depois da abertura dramática, o corpo volta ao manual antigo: definição, subtítulos ####, listas e tom de apostila. A cena do subsídio e do WhatsApp some até o Filtro.</t>
  </si>
  <si>
    <t xml:space="preserve">Usar a cena de 4561 como fio: o capítulo explica por que o motorista sai (frete mínimo, CIOT, seguro, antecipação) e o que a plataforma precisa embutir para ficar. Cortar a glosa de "Logtech".</t>
  </si>
  <si>
    <t xml:space="preserve">É o 5º maior país do mundo em área e o 7º em PIB.</t>
  </si>
  <si>
    <t xml:space="preserve">O Brasil aparece entre o 8º e o 10º lugar no PIB nominal dos rankings recentes do FMI. O custo logístico de 12% a 15% do PIB contra 8% nos EUA e 10% na Europa (4578) vem sem fonte.</t>
  </si>
  <si>
    <t xml:space="preserve">Atualizar o ranking com ano e fonte e citar o estudo do custo logístico (ILOS, CNI ou Banco Mundial) com o ano da medição.</t>
  </si>
  <si>
    <t xml:space="preserve">**Os motivos são conhecidos:**</t>
  </si>
  <si>
    <t xml:space="preserve">Argumento quebrado em listas e rótulos em negrito ao longo do corpo (4580, 4668, 4742, 4759, 4804 a 4831). O raciocínio de por que cada fator pesa no negócio some.</t>
  </si>
  <si>
    <t xml:space="preserve">Manter lista só nas tabelas e no checklist. Reescrever 4580 a 4588 em um parágrafo que liga rodovia, roubo e informalidade ao custo do frete e ao que a startup consegue atacar.</t>
  </si>
  <si>
    <t xml:space="preserve">65% da carga transportada no Brasil é por caminhão, contra 27% nos EUA, que usa muito mais ferrovia e hidrovia</t>
  </si>
  <si>
    <t xml:space="preserve">27% parece ser a fatia da ferrovia americana, não do caminhão, que fica perto de 40% em TKU e passa de 70% em peso. Comparar métricas diferentes derruba o argumento.</t>
  </si>
  <si>
    <t xml:space="preserve">Usar a mesma métrica nos dois países, com fonte e ano: "No Brasil, o caminhão leva cerca de 65% da carga em TKU. Nos EUA, a ferrovia leva perto de um quarto." Conferir.</t>
  </si>
  <si>
    <t xml:space="preserve">### O Labirinto Regulatório do Transporte: ANTT, RNTRC, CIOT, Vale-Pedágio Obrigatório, CT-e/MDF-e e PGR</t>
  </si>
  <si>
    <t xml:space="preserve">A seção não explica CIOT, Vale-Pedágio, MDF-e nem PGR. O Filtro (4853, 4855) cobra CIOT e PGR do leitor sem que o capítulo tenha dito o que são nem quem os exige.</t>
  </si>
  <si>
    <t xml:space="preserve">Um parágrafo por item: CIOT e pagamento eletrônico de frete (ANTT), Vale-Pedágio obrigatório (Lei 10.209/2001), MDF-e, PGR exigido pela seguradora. Conferir as regras vigentes em 2026.</t>
  </si>
  <si>
    <t xml:space="preserve">Toda movimentação de mercadorias no Brasil exige nota fiscal eletrônica (NF-e) ou Conhecimento de Transporte Eletrônico (CT-e).</t>
  </si>
  <si>
    <t xml:space="preserve">Não é "ou": a mercadoria anda com NF-e, o serviço de transporte gera CT-e e a viagem exige MDF-e. Em 4609, os documentos seguem leiaute nacional, não uma API própria por estado.</t>
  </si>
  <si>
    <t xml:space="preserve">"A carga viaja com a NF-e da mercadoria, o CT-e do frete e o MDF-e da viagem. O leiaute é nacional, mas cada autorizador, estadual ou virtual, tem prazos e contingências próprios."</t>
  </si>
  <si>
    <t xml:space="preserve">Após a greve dos caminhoneiros de 2018, o governo criou tabela de frete mínimo para transporte rodoviário de cargas.</t>
  </si>
  <si>
    <t xml:space="preserve">Faltam mudanças que mexem no negócio em 2026: reforma tributária no frete (ICMS para IBS/CBS), DT-e (Lei 14.206/2021), marco das ferrovias, BR do Mar, ADC 48 do STF sobre o TAC e as ADIs do piso.</t>
  </si>
  <si>
    <t xml:space="preserve">Acrescentar um quadro datado "o que muda no frete até 2033", com fonte de cada item, e dizer o que cada mudança abre ou fecha para a startup. Conferir o estágio de cada norma.</t>
  </si>
  <si>
    <t xml:space="preserve">A CargoX é a referência brasileira nesse segmento.</t>
  </si>
  <si>
    <t xml:space="preserve">A CargoX se fundiu com a Fretebras em 2021 e a operação passou a se chamar Frete.com. A Fretebras, maior marketplace de frete do país, não aparece no capítulo.</t>
  </si>
  <si>
    <t xml:space="preserve">Atualizar em 4600, 4682, 4716 e 4776: "A Frete.com, nascida da fusão de Fretebras e CargoX, é a referência...", com dado público de escala. Conferir a situação em 2026.</t>
  </si>
  <si>
    <t xml:space="preserve">| TMS / gestão de frota | SaaS por módulo ou veículo | Integração com NF-e de múltiplos estados | Intelipost, unico |</t>
  </si>
  <si>
    <t xml:space="preserve">A unico é empresa de identidade digital e biometria, não de TMS. Na mesma tabela, "Depositar, uWMS" (4717) e "Temp-Guard" (4720) não identificam empresas conhecidas.</t>
  </si>
  <si>
    <t xml:space="preserve">Trocar por referências conferidas de TMS e WMS em uso no Brasil, com o produto de cada uma. Remover os nomes que não se confirmarem.</t>
  </si>
  <si>
    <t xml:space="preserve">A unico é uma IDTech de identidade digital, com biometria facial, assinatura eletrônica biométrica e admissão digital. Não faz TMS nem gestão de frota.</t>
  </si>
  <si>
    <t xml:space="preserve">https://economicnewsbrasil.com.br/2022/03/15/unicornio-brasileiro-unico-idtech-tem-crescimento-de-180/</t>
  </si>
  <si>
    <t xml:space="preserve">O take rate sustentável em marketplace de frete no Brasil está entre 4% e 10% do valor do frete bruto.</t>
  </si>
  <si>
    <t xml:space="preserve">A abertura (4561) diz que cobrar 8% de take rate faz motorista e embarcador fugirem para o WhatsApp. Aqui 8% está na faixa sustentável. A tabela (4716) ainda fala em 4% a 12%.</t>
  </si>
  <si>
    <t xml:space="preserve">Escolher a tese e sustentá-la: o que mata não é o percentual, é cobrar sem entregar o que o WhatsApp não dá (seguro, CT-e e CIOT, antecipação). Unificar a faixa em 4680, 4716 e 4729.</t>
  </si>
  <si>
    <t xml:space="preserve">### Lições da Estrada Brasileira: Como os Vencedores Construíram Fossos em Frete, TMS e Last-Mile</t>
  </si>
  <si>
    <t xml:space="preserve">Os casos são verbetes sem número nem fosso explicado, e não há caso de TMS. A Loggi é contada duas vezes (4676 e 4772), com o mesmo "ver armadilhas".</t>
  </si>
  <si>
    <t xml:space="preserve">Para cada caso, uma decisão e um número: o que a Loggi fez para baixar o custo por pacote, quantas transportadoras a Intelipost integra, por que o embarcador não sai. Cortar a repetição de 4676.</t>
  </si>
  <si>
    <t xml:space="preserve">### Subsidiar Frete com Capital de VC, Passivo Trabalhista de Entregadores, Fraude de Carga Fantasma e Custo de Insucesso na Entrega</t>
  </si>
  <si>
    <t xml:space="preserve">O título promete subsídio com capital de VC e fraude de carga fantasma, temas que a seção não trata. Os itens 2 e 6 (concentração em SP-RJ e heterogeneidade regional) dizem a mesma coisa.</t>
  </si>
  <si>
    <t xml:space="preserve">Escrever o item sobre subsídio (por que o crescimento comprado some quando o subsídio acaba) e o de carga fantasma (motorista com documento falso), e fundir os itens 2 e 6.</t>
  </si>
  <si>
    <t xml:space="preserve">Decisões do TST (especialmente após 2022) apontam que, quando a plataforma controla preço, rota, jornada e penalidades, o entregador é empregado</t>
  </si>
  <si>
    <t xml:space="preserve">Omite o STF, que desde 2023 cassa decisões de vínculo e julga o tema em repercussão geral (Tema 1291), e o PLP 12/2024. O Cap. 23 (4890) diz que a questão segue aberta. Conselho jurídico sem ressalva.</t>
  </si>
  <si>
    <t xml:space="preserve">"O TST está dividido, o STF tem revertido reconhecimentos de vínculo e julga o tema com repercussão geral, e o Congresso discute regra própria. Precifique os dois cenários." Conferir o estado em outubro de 2026.</t>
  </si>
  <si>
    <t xml:space="preserve">A Justiça do Trabalho tem decisões que reconhecem vínculo, mas o STF julga o tema com repercussão geral em recursos de Uber e Rappi. O julgamento parou em 1º de outubro de 2025 e foi repautado para junho e agosto de 2026, com parecer da PGR contra o vínculo.</t>
  </si>
  <si>
    <t xml:space="preserve">https://m.imirante.com/noticias/sao-luis/2026/08/27/stf-retoma-julgamento-sobre-a-uberizacao-de-motoristas</t>
  </si>
  <si>
    <t xml:space="preserve">Para marketplaces de frete, o seguro de carga é obrigatório para o transportador (RCTR-C — Responsabilidade Civil do Transportador Rodoviário de Cargas).</t>
  </si>
  <si>
    <t xml:space="preserve">A Lei 14.599/2023 mudou o seguro no transporte de carga: o transportador passou a contratar RCTR-C, RC-DC e RC-V, com PGR acertado com a seguradora. O texto ignora a mudança.</t>
  </si>
  <si>
    <t xml:space="preserve">Atualizar com a regra vigente e dizer o efeito para a plataforma: quem contrata, quem paga, o que validar no cadastro do motorista. Conferir lei e regulamentação.</t>
  </si>
  <si>
    <t xml:space="preserve">Cerca de 65% dos caminhoneiros no Brasil são autônomos.</t>
  </si>
  <si>
    <t xml:space="preserve">Número sem fonte e igual ao de 4582 (65% da carga por caminhão), o que sugere repetição. Conferir em pesquisa da CNT ou nos dados do RNTRC.</t>
  </si>
  <si>
    <t xml:space="preserve">Citar fonte e ano (pesquisa CNT de perfil do caminhoneiro ou RNTRC da ANTT) ou trocar por "boa parte dos caminhoneiros de longa distância".</t>
  </si>
  <si>
    <t xml:space="preserve">- **Capítulo 1 (Vol. 8) — Marco Legal das Startups:** estruturas jurídicas para operações de gig economy e transporte</t>
  </si>
  <si>
    <t xml:space="preserve">O Cap. 1 do Vol. 8 trata da LC 182/2021, não de gig economy. O tema está no Cap. 7 do Vol. 8 (Direito do Trabalho). O bloco ainda repete "Posição no livro" (4569 a 4570).</t>
  </si>
  <si>
    <t xml:space="preserve">Apontar para o Cap. 7 do Vol. 8 e fundir os dois blocos de remissão em um só, com links, no fim do capítulo.</t>
  </si>
  <si>
    <t xml:space="preserve">frota circulante superior a 115 milhões de veículos com idade média avançada</t>
  </si>
  <si>
    <t xml:space="preserve">115 milhões é a frota registrada no SENATRAN, que inclui veículos fora de uso. A frota circulante estimada pelo Sindipeças fica perto da metade. O erro volta em 4549, 5012 e 5074.</t>
  </si>
  <si>
    <t xml:space="preserve">"frota registrada de cerca de 120 milhões de veículos, dos quais perto de 60 milhões circulam, segundo o Sindipeças". Conferir números e ano.</t>
  </si>
  <si>
    <t xml:space="preserve">Em 2024 a frota registrada no Senatran era de 123,97 milhões de veículos, mas a frota circulante estimada pelo Sindipeças era de 62,1 milhões (48,1 milhões de autoveículos e 14 milhões de motos), cerca de metade.</t>
  </si>
  <si>
    <t xml:space="preserve">https://autoentusiastas.com.br/2025/05/frota-brasileira-de-veiculos-continua-a-envelhecer-e-sem-melhora-a-vista/</t>
  </si>
  <si>
    <t xml:space="preserve">empurra mais de 85% dos deslocamentos motorizados de passageiros e cargas para o asfalto</t>
  </si>
  <si>
    <t xml:space="preserve">O Cap. 22 (4582) diz que 65% da carga vai por caminhão. As medidas diferem, mas o leitor vê 85% contra 65% sem explicação. "1,7 milhão de trabalhadores em aplicativos" também vem sem fonte.</t>
  </si>
  <si>
    <t xml:space="preserve">Separar passageiros e carga, com métrica e fonte (ANTT, CNT, IBGE/PNAD para trabalho em plataformas), e citar o ano.</t>
  </si>
  <si>
    <t xml:space="preserve">definem alíquotas e isenções de IPVA (fator decisivo para a viabilidade de locadoras de veículos e frotas elétricas em estados como Minas Gerais, Paraná, Distrito Federal ou São Paulo)</t>
  </si>
  <si>
    <t xml:space="preserve">São Paulo não isenta elétrico de IPVA no estado. A reforma tributária (EC 132/2023) permite IPVA diferenciado por impacto ambiental e muda a conta. Lista de estados sem data.</t>
  </si>
  <si>
    <t xml:space="preserve">Trocar a lista por quadro datado de estados com isenção ou redução para elétricos e citar a mudança da EC 132/2023. Conferir cada estado em 2026.</t>
  </si>
  <si>
    <t xml:space="preserve">Os estados definem o IPVA, e a EC 132/2023 permite alíquotas diferenciadas por impacto ambiental. Mas em 2026 SP cobra 4% do elétrico puro, MG só isenta elétrico fabricado no estado e o PR baixou a alíquota geral para 1,9%. Isentam o elétrico por completo DF, RS, PE, PB, RN, AC e TO.</t>
  </si>
  <si>
    <t xml:space="preserve">https://www.vrum.com.br/aceleradas/2026/07/7471454-ipva-para-carro-eletrico-em-2026-guia-de-isencao-e-descontos-por-estado.html</t>
  </si>
  <si>
    <t xml:space="preserve">o Brasil aprendeu da forma mais dura entre 2018 e 2020 que patinetes elétricos soltos na calçada (*free-floating*) sem docas</t>
  </si>
  <si>
    <t xml:space="preserve">A abertura e esta passagem contam a queda dos patinetes sem nomear o caso. A Grow (Yellow e Grin) saiu de quase todas as cidades brasileiras no início de 2020.</t>
  </si>
  <si>
    <t xml:space="preserve">Abrir o capítulo com a Grow: quantos patinetes, quantas cidades, quando saiu e por quê, com fonte. A cena do turista vira caso verificável.</t>
  </si>
  <si>
    <t xml:space="preserve">No Brasil, a eletrificação de frotas não avança por subsídio governamental direto ao consumidor, mas por **matemática pura de TCO (Custo Total de Propriedade)**</t>
  </si>
  <si>
    <t xml:space="preserve">Ignora a política que mexe no TCO: o Mover (Lei 14.902/2024, sucessor do Rota 2030), o imposto de importação de elétricos em alta gradual até 35% e as isenções estaduais de IPVA.</t>
  </si>
  <si>
    <t xml:space="preserve">Acrescentar um parágrafo datado sobre Mover, imposto de importação e IPVA, com o efeito no preço do veículo e no TCO da frota. Conferir alíquotas e regras de 2026.</t>
  </si>
  <si>
    <t xml:space="preserve">o gasto mensal com gasolina supera facilmente R$ 1.200 a R$ 1.600</t>
  </si>
  <si>
    <t xml:space="preserve">Uma moto de 150 a 160 cc faz cerca de 35 a 40 km/l. 6.000 km por mês dão uns 150 a 170 litros, perto de R$ 1.000. "Supera facilmente" exagera.</t>
  </si>
  <si>
    <t xml:space="preserve">Mostrar a conta: "Com 5.000 km por mês e 38 km/l, são uns 130 litros, perto de R$ 800 a R$ 850 de gasolina", com preço e data. Conferir o preço médio.</t>
  </si>
  <si>
    <t xml:space="preserve">até que modelos de fretamento colaborativo (como a **Buser**) e agregadores de passagens rodoviárias conectaram empresas de fretamento ociosas a passageiros</t>
  </si>
  <si>
    <t xml:space="preserve">Omite a disputa jurídica do fretamento por aplicativo (ações no STF e no STJ, proibições estaduais, regras da ANTT para o interestadual). Quem replica o modelo precisa saber disso.</t>
  </si>
  <si>
    <t xml:space="preserve">Acrescentar o risco regulatório com o estado atual das decisões, das regras de circuito fechado e da abertura do mercado interestadual. Conferir em 2026.</t>
  </si>
  <si>
    <t xml:space="preserve">pagam seu investimento pela redução de pisoteamento de solo</t>
  </si>
  <si>
    <t xml:space="preserve">"Pisoteamento" é de animal. Para máquina, o termo agronômico é compactação do solo.</t>
  </si>
  <si>
    <t xml:space="preserve">"pagam o investimento com menos compactação do solo, operação de 24 horas sem troca de turno e economia de diesel".</t>
  </si>
  <si>
    <t xml:space="preserve">| 15% a 25% de *take rate* (B2C) ou R$ 12k–25k/ônibus/mês (B2B) | 20% a 35% (líquida sobre GMV) |</t>
  </si>
  <si>
    <t xml:space="preserve">Margem sobre o GMV não pode passar do take rate. Com comissão de 15% a 25%, margem de 20% a 35% do GMV é impossível no B2C.</t>
  </si>
  <si>
    <t xml:space="preserve">Expressar a margem sobre a receita líquida (a comissão) ou corrigir a faixa. Ex.: "margem bruta de 50% a 70% da comissão", com a base explícita.</t>
  </si>
  <si>
    <t xml:space="preserve">derruba os acidentes em mais de 40% e economiza combustível suficiente para pagar de 2x a 4x a mensalidade da plataforma</t>
  </si>
  <si>
    <t xml:space="preserve">Números atribuídos a empresas reais sem fonte, e diferentes dos de 4870 (50%) e 4912 (35% a 55%). Em 4905 a Prolog aparece como videotelemetria. No caso, faz gestão de pneus.</t>
  </si>
  <si>
    <t xml:space="preserve">Citar estudo de caso publicado pela empresa, com cliente, período e base, ou falar em faixa de mercado sem nomear. Tirar a Prolog da lista de videotelemetria em 4905.</t>
  </si>
  <si>
    <t xml:space="preserve">como o rumoroso caso da Voltz, que sofreu com atrasos severos de entrega, queima de caixa em fábrica própria prematura e passivos com consumidores</t>
  </si>
  <si>
    <t xml:space="preserve">Afirmação negativa sobre empresa real, sem fonte. "Colapsaram" pode não descrever a situação atual da Voltz. Risco jurídico e de credibilidade num livro publicado.</t>
  </si>
  <si>
    <t xml:space="preserve">Citar fonte jornalística datada para cada fato ou trocar por descrição genérica: "fabricantes que venderam moto elétrica no varejo sem rede de pós-venda tiveram atrasos e reclamações". Conferir.</t>
  </si>
  <si>
    <t xml:space="preserve">dívida estruturada (FIDC, CRI/CRA, debêntures ou linhas de *fleet financing*)</t>
  </si>
  <si>
    <t xml:space="preserve">CRI lastreia crédito imobiliário e CRA, do agronegócio. Não financiam frota de carros e motos de aplicativo, salvo máquina agrícola no CRA.</t>
  </si>
  <si>
    <t xml:space="preserve">"dívida estruturada (FIDC, debêntures, notas comerciais ou linhas de financiamento de frota)". Se quiser citar CRA, restringir a máquinas do agro.</t>
  </si>
  <si>
    <t xml:space="preserve">CAPÍTULO 24</t>
  </si>
  <si>
    <t xml:space="preserve">## CAPÍTULO 24 — CONSÓRCIOS ADMINISTRADOS (BACEN), RENTAL DE MÁQUINAS/FROTAS PESADAS E AFTERMARKET AUTOMOTIVO (AUTOPEÇAS, SEMINOVOS E LEILÕES)</t>
  </si>
  <si>
    <t xml:space="preserve">Três negócios sem relação num capítulo de título enorme. Consórcio é produto financeiro regulado pelo BC e cabe no Cluster I, junto do Cap. 8 (crédito).</t>
  </si>
  <si>
    <t xml:space="preserve">Levar consórcios para o Cluster I e deixar aqui rental de máquinas e reposição automotiva, com título curto: "Rental pesado e aftermarket automotivo".</t>
  </si>
  <si>
    <t xml:space="preserve">Este capítulo disseca a engenharia financeira, regulatória e operacional desses três mercados trilionários.</t>
  </si>
  <si>
    <t xml:space="preserve">O próprio capítulo dá R$ 350 bilhões ao ano para consórcio e R$ 150 bilhões para autopeças. Os números de consórcio (R$ 350 bi, 10,5 milhões de cotistas) vêm sem fonte nem ano.</t>
  </si>
  <si>
    <t xml:space="preserve">Cortar "trilionários" e citar ABAC e Sindipeças com ano: créditos comercializados, cotistas ativos, faturamento da reposição.</t>
  </si>
  <si>
    <t xml:space="preserve">**três máquinas colossais de financiamento alternativo, uso compartilhado de ativos e extensão de vida útil**</t>
  </si>
  <si>
    <t xml:space="preserve">Adjetivo inflado: "colossais", "margens líquidas extraordinárias" (5012), "engenharias financeiras mais brilhantes" (5019), "explosivos" (5039), "geração de caixa brutal" (5090), "implacável" (5103).</t>
  </si>
  <si>
    <t xml:space="preserve">Trocar por dado com fonte: "o consórcio vendeu R$ X bilhões em cartas em 2025, segundo a ABAC". O número convence mais que o adjetivo.</t>
  </si>
  <si>
    <t xml:space="preserve">### 1. O Sistema de Consórcios no Brasil (Lei nº 11.795/2008 e Resolução BCB nº 285/2023)</t>
  </si>
  <si>
    <t xml:space="preserve">Não trata da reforma tributária, que põe a administração de consórcio no regime de serviços financeiros da LC 214/2025, nem do Mover para a cadeia de autopeças.</t>
  </si>
  <si>
    <t xml:space="preserve">Acrescentar parágrafo datado sobre IBS/CBS na taxa de administração e na locação de máquinas, e sobre incentivos do Mover para fabricante de autopeças. Conferir o texto da LC 214/2025.</t>
  </si>
  <si>
    <t xml:space="preserve">(**risco de *funding* zero para a Administradora!**)</t>
  </si>
  <si>
    <t xml:space="preserve">27 exclamações no capítulo, contra nenhuma nos Caps. 21 a 23. Somadas a "10x!" e "34%!", dão tom de folheto de venda justo onde o texto trata de produto financeiro.</t>
  </si>
  <si>
    <t xml:space="preserve">Tirar as exclamações e o negrito de frase inteira. Deixar o número e a ressalva falarem: "O crédito sai da arrecadação do próprio grupo. A administradora não empresta."</t>
  </si>
  <si>
    <t xml:space="preserve">Todo o dinheiro do Fundo Comum e do Fundo de Reserva do grupo que fica aplicado em títulos públicos federais/fundos DI</t>
  </si>
  <si>
    <t xml:space="preserve">Pela Lei 11.795/2008 (art. 5º, § 5º) e normas do BC, os rendimentos dos recursos do grupo pertencem ao grupo, não à administradora. O texto diz o contrário aqui e em 5005 e se contradiz com 5021.</t>
  </si>
  <si>
    <t xml:space="preserve">Retirar o float das receitas da administradora (5005, 5022, 5024, 5100) ou explicar o ganho indireto que a regra permite, com o artigo. Conferir a regra vigente.</t>
  </si>
  <si>
    <t xml:space="preserve">Pela Lei 11.795/2008, os rendimentos da aplicação dos recursos do grupo integram o fundo comum (art. 25, parágrafo único) e acrescem o crédito do contemplado (art. 24, § 1º). Não são receita da administradora.</t>
  </si>
  <si>
    <t xml:space="preserve">https://www.planalto.gov.br/ccivil_03/_ato2007-2010/2008/lei/l11795.htm</t>
  </si>
  <si>
    <t xml:space="preserve">Quase toda cota de consórcio embute um seguro prestamista</t>
  </si>
  <si>
    <t xml:space="preserve">Seguro embutido sem opção é venda casada (CDC, art. 39, I). Corretagem só vai a corretor registrado na SUSEP, e a administradora recebe outra remuneração. Faltam essas ressalvas.</t>
  </si>
  <si>
    <t xml:space="preserve">"Muitas administradoras oferecem seguro prestamista, que deve ser opcional. A receita vem como remuneração de estipulante ou por corretora do grupo, dentro das regras da SUSEP." Conferir.</t>
  </si>
  <si>
    <t xml:space="preserve">contempla a cota rapidamente e recebe os **R$ 700.000 líquidos** pagando uma parcela mensal sem juros bancários</t>
  </si>
  <si>
    <t xml:space="preserve">Esconde o custo: taxa de administração sobre R$ 1 milhão, saldo devedor sobre a carta cheia e correção. O custo efetivo pode encostar no de um financiamento. "Rapidamente" não é garantido.</t>
  </si>
  <si>
    <t xml:space="preserve">Refazer o exemplo com custo efetivo: total pago, taxa, correção e prazo de contemplação incerto, comparado a um financiamento. Tirar "rapidamente", que o próprio capítulo trata como golpe em 5121.</t>
  </si>
  <si>
    <t xml:space="preserve">O consórcio não cobra juros, mas a prestação inclui taxa de administração e, se houver, fundo de reserva (Lei 11.795/2008, arts. 5º e 27). A contemplação só ocorre por sorteio ou lance e a lei não garante prazo (arts. 22 e 23).</t>
  </si>
  <si>
    <t xml:space="preserve">exige patrimônio líquido mínimo regulatório (Resolução BCB nº 285/2023), auditoria rigorosa de *compliance*/PLD e anos de aprovação</t>
  </si>
  <si>
    <t xml:space="preserve">Conferir se a Resolução BCB 285/2023 trata de capital mínimo ou só de grupos, já que capital costuma vir de norma do CMN. Conferir também a taxa de 15% a 22% e a antecipação da taxa (5023).</t>
  </si>
  <si>
    <t xml:space="preserve">Citar a norma certa para autorização e capital e o artigo da Lei 11.795 que permite antecipar a taxa. Datar: "regras vigentes em outubro de 2026".</t>
  </si>
  <si>
    <t xml:space="preserve">lançam a sua própria marca de consórcio (*ex.: Consórcio New Holland, Consórcio Cresol, Consórcio Pop*), capturando comissões de distribuição de **6% a 10% do valor total do crédito vendido**!</t>
  </si>
  <si>
    <t xml:space="preserve">Parceiro sem autorização do BC não administra grupo, e a oferta precisa identificar a administradora autorizada. Os exemplos e a comissão de 6% a 10% pedem checagem.</t>
  </si>
  <si>
    <t xml:space="preserve">Explicar o arranjo legal (representante ou correspondente de administradora autorizada, marca do parceiro com a administradora identificada) e conferir exemplos e comissões.</t>
  </si>
  <si>
    <t xml:space="preserve">por um **ágio de R$ 80.000 a R$ 130.000 à vista**, multiplicando seu capital investido por 10x!</t>
  </si>
  <si>
    <t xml:space="preserve">Vende a revenda de cota contemplada como ganho fácil sem dizer que a cessão depende de anuência da administradora e análise do comprador. É o terreno do golpe da cota contemplada (5121).</t>
  </si>
  <si>
    <t xml:space="preserve">Tratar como mercado de nicho com risco: anuência da administradora, análise de crédito do cessionário, contrato de cessão e consulta da cota na administradora. Cortar o "10x!".</t>
  </si>
  <si>
    <t xml:space="preserve">capturando uma **TIR superior a 25%–35% ao ano** com risco de crédito quase nulo (pois o devedor é o caixa do grupo fiscalizado pelo BACEN!)</t>
  </si>
  <si>
    <t xml:space="preserve">A TIR depende de quando a cota excluída é sorteada, o que pode levar até o fim do grupo. O BC fiscaliza, não garante, e já liquidou administradoras. CotaBest e afins não se confirmam.</t>
  </si>
  <si>
    <t xml:space="preserve">Mostrar a TIR em cenários de sorteio (cedo, meio e fim do grupo) e listar os riscos: prazo, liquidação da administradora, disputa judicial na cessão. Conferir as plataformas citadas.</t>
  </si>
  <si>
    <t xml:space="preserve">O mecanismo procede: o excluído concorre aos sorteios para receber o que pagou ao fundo comum, com rendimentos (arts. 22, § 2º, e 30 da Lei 11.795/2008). Como a data do sorteio é incerta, a TIR de 25% a 35% não tem base e o risco não é quase nulo.</t>
  </si>
  <si>
    <t xml:space="preserve">**100% do valor da fatura mensal de locação é despesa operacional dedutível da base de cálculo do IRPJ e da CSLL (gerando economia tributária de 34%!)**</t>
  </si>
  <si>
    <t xml:space="preserve">A depreciação do bem próprio também é dedutível no Lucro Real e gera crédito de PIS/COFINS. A vantagem é de prazo, não 34% a mais. Com IBS/CBS, a compra de bem de capital dá crédito pleno.</t>
  </si>
  <si>
    <t xml:space="preserve">Comparar locação e compra pelo valor presente dos benefícios fiscais (depreciação, crédito de PIS/COFINS, transição para IBS/CBS) e mandar o leitor ao contador. Conferir as regras.</t>
  </si>
  <si>
    <t xml:space="preserve">No Lucro Real o aluguel de máquinas e equipamentos dá crédito de PIS e Cofins, mas a compra também dá, sobre a depreciação do bem usado na produção ou no serviço (Lei 10.833/2003, art. 3º, IV, VI e § 1º, III). A depreciação também é dedutível no IRPJ e na CSLL, então a diferença é de prazo, não 34% a mais.</t>
  </si>
  <si>
    <t xml:space="preserve">https://www.planalto.gov.br/ccivil_03/leis/2003/l10.833.htm</t>
  </si>
  <si>
    <t xml:space="preserve">ela **vende o caminhão ou trator seminovo nas suas próprias lojas de varejo de usados por um preço em reais próximo ou até superior ao que pagou 5 anos atrás**!</t>
  </si>
  <si>
    <t xml:space="preserve">Isso valeu na alta de usados de 2021 e 2022 e não é regra. Em 2023 e 2024 o preço do caminhão usado caiu. A armadilha 3 (5123) diz o oposto: valor residual superestimado vira prejuízo.</t>
  </si>
  <si>
    <t xml:space="preserve">Apresentar o ganho na revenda como variável, com cenários de valor residual, e citar a queda recente de preço de usados como exemplo do risco. Conferir dados de 2023 a 2026.</t>
  </si>
  <si>
    <t xml:space="preserve">$$\text{ROIC do Rental} = \underbrace{\left(\text{Yield Anual de Locação Líquido de Manutenção}\right)}</t>
  </si>
  <si>
    <t xml:space="preserve">Soma um yield anual com o ganho de capital do ciclo inteiro, sem depreciação, imposto nem anualização. Não é ROIC. O Filtro (5133) ainda compara ROIC com custo da dívida, não com o WACC.</t>
  </si>
  <si>
    <t xml:space="preserve">Usar a definição padrão (lucro operacional após impostos sobre capital investido) e mostrar um ano típico com depreciação e revenda. No Filtro, comparar com o custo médio de capital.</t>
  </si>
  <si>
    <t xml:space="preserve">Os maiores retornos sobre capital investido (**ROIC de 22% a 38% ao ano e Margem EBITDA de 45% a 65%**)</t>
  </si>
  <si>
    <t xml:space="preserve">A tabela (5102) dá ROIC de 18% a 26%. O desconto de montadora vai de 20% a 30% (5006) a 15% a 28% (5055) e mais de 18% (5102). O ciclo, de 24 a 36 meses (5006) a 48 a 60 (5056).</t>
  </si>
  <si>
    <t xml:space="preserve">Fixar uma faixa por indicador, com fonte (relatórios de Vamos, Armac e Mills na CVM), e repetir a mesma na abertura, no texto e na tabela.</t>
  </si>
  <si>
    <t xml:space="preserve">1. **Linha Amarela e Movimentação de Granéis com Operador (*Wet Rental* — O Modelo Armac):**</t>
  </si>
  <si>
    <t xml:space="preserve">Locação de bem móvel sem operador não paga ISS (Súmula Vinculante 31). Com operador vira serviço: ISS, retenção previdenciária e risco trabalhista. O texto recomenda o modelo sem dizer isso.</t>
  </si>
  <si>
    <t xml:space="preserve">Acrescentar a diferença tributária e trabalhista entre locação pura e locação com operador e mandar o leitor ao contador antes de precificar. Conferir as regras de retenção.</t>
  </si>
  <si>
    <t xml:space="preserve">No Brasil, a frota circulante efetiva ultrapassa **115 milhões de veículos**</t>
  </si>
  <si>
    <t xml:space="preserve">Frota circulante não é frota registrada, e o Sindipeças estima perto da metade. Idade média de 10,5 anos também não implica que 80% da frota dependa de oficina independente.</t>
  </si>
  <si>
    <t xml:space="preserve">"A frota registrada passa de 115 milhões, mas cerca de 60 milhões circulam. Com idade média perto de 11 anos, a maior parte já saiu da garantia e roda na reposição independente", com fonte.</t>
  </si>
  <si>
    <t xml:space="preserve">A frota que circula é de cerca de 62 milhões de veículos (Sindipeças, 2024), metade dos 124 milhões registrados no Senatran. A idade média dos automóveis era de 11 anos e 2 meses em 2024.</t>
  </si>
  <si>
    <t xml:space="preserve">#### A) A Cadeia de Autopeças e o Desafio Tecnológico da Catalogação (Placa $\rightarrow$ Chassi $\rightarrow$ SKU)</t>
  </si>
  <si>
    <t xml:space="preserve">Código LaTeX de seta vazou para o título e o texto (5076 e 5085), seis vezes. Em 5085 aparece DENATRAN, nome antigo. O Cap. 23 já usa SENATRAN.</t>
  </si>
  <si>
    <t xml:space="preserve">Trocar por "da placa ao chassi e ao código da peça" e atualizar para SENATRAN. Em 5085, dizer como se obtém acesso legal a dados de registro de veículo.</t>
  </si>
  <si>
    <t xml:space="preserve">**Pellegrino, Rede Âncora, Furacão, DPK (Grupo DPaschoal), Sama/Laguna (compradas pela Fras-le/Randon), Poli Peças e Roni Chaves**</t>
  </si>
  <si>
    <t xml:space="preserve">A compra de Sama e Laguna pela Fras-le e nomes como Roni Chaves pedem checagem. O mesmo vale para a história da Ademicon (5111: fundadora, investidores, "criou o white-label").</t>
  </si>
  <si>
    <t xml:space="preserve">Conferir cada aquisição e atribuição em fato relevante ou release e cortar o que não se confirmar. Uma frase com fonte vale mais que sete nomes soltos.</t>
  </si>
  <si>
    <t xml:space="preserve">**InstaCarro, Kavak e OLX/Webmotors Cockpit**</t>
  </si>
  <si>
    <t xml:space="preserve">OLX e Webmotors são concorrentes, não uma empresa só. A operação atual de InstaCarro e Kavak no Brasil pede checagem.</t>
  </si>
  <si>
    <t xml:space="preserve">Separar as marcas, dizer qual produto de repasse é de quem e conferir quais operam no Brasil em 2026.</t>
  </si>
  <si>
    <t xml:space="preserve">| **5. Leilões Automotivos e Vistoria Cautelar** | **5% de Comissão do Leiloeiro + Taxa de Pátio (3%–6%)** | **R$ 250–R$ 400 / Laudo** |</t>
  </si>
  <si>
    <t xml:space="preserve">A linha tem 6 células para 5 colunas. Os valores escorregam: o preço do laudo cai em margem, a margem cai em payback e a última célula some na renderização.</t>
  </si>
  <si>
    <t xml:space="preserve">Mover "R$ 250 a R$ 400 por laudo" para a coluna de receita, junto da comissão, e conferir que cada linha tenha 5 células.</t>
  </si>
  <si>
    <t xml:space="preserve">A **Vamos** (liderada por Gustavo Couto dentro da holding Simpar, da família Batista/Fernando Simões)</t>
  </si>
  <si>
    <t xml:space="preserve">A Simpar é controlada pela família Simões, fundadora da JSL. "Família Batista" é erro. Os fundadores da Armac ("irmãos Fernando e José Augusto Aragão") também pedem checagem.</t>
  </si>
  <si>
    <t xml:space="preserve">"A Vamos, do grupo Simpar, controlado pela família Simões", e confirmar executivo e fundadores citados em fonte oficial (formulário de referência na CVM).</t>
  </si>
  <si>
    <t xml:space="preserve">A Simpar vem da família Simões: Julio Simões fundou a JSL e Fernando Simões estruturou a holding. A Armac foi fundada em 1994 por José Augusto Carvalho Aragão e Lúcia Rosa Pereira Aragão, pais de Fernando e José Augusto Pereira Aragão.</t>
  </si>
  <si>
    <t xml:space="preserve">https://ri.armac.com.br/en/armac/historic</t>
  </si>
  <si>
    <t xml:space="preserve">CAPÍTULO 25</t>
  </si>
  <si>
    <t xml:space="preserve">o empreendedor "turista" se irrita com a busca de apartamentos e decide criar "mais um portal de classificados imobiliários com fotos bonitas e inteligência artificial". Dezoito meses depois, seu caixa acaba.</t>
  </si>
  <si>
    <t xml:space="preserve">A fórmula turista e veterano abre os 4 capítulos do trecho (5146, 5461, 5570, 5681), com 'dezoito meses' repetido. O turista é um espantalho sem nome nem número, e a tensão fica previsível.</t>
  </si>
  <si>
    <t xml:space="preserve">Abrir com um fracasso real e datado do setor (um portal que não conseguiu cobrar comissão, um iBuyer que encolheu) ou com um dado contra o senso comum. Usar o turista em no máximo um capítulo por cluster.</t>
  </si>
  <si>
    <t xml:space="preserve">assim que corretor e comprador se encontram na visita física, qualquer tentativa de cobrar comissão pela plataforma sem ser o dono da garantia financeira ou do financiamento é contornada no cartório.</t>
  </si>
  <si>
    <t xml:space="preserve">Frase de cerca de 80 palavras com três ideias (efeito de rede, baixa frequência, vazamento) e o adjetivo 'brutal'. 'Contornada no cartório' confunde: o desvio acontece fora da plataforma.</t>
  </si>
  <si>
    <t xml:space="preserve">Partir em três frases: 'Comprador e corretor se conhecem na visita. Dali em diante, a comissão da plataforma escapa pela porta dos fundos, a menos que ela controle a garantia ou o financiamento.'</t>
  </si>
  <si>
    <t xml:space="preserve">não foi vendendo anúncio de imóvel, mas eliminando o atrito financeiro da transação ou o desperdício físico do canteiro de obras.</t>
  </si>
  <si>
    <t xml:space="preserve">Antítese 'não foi X, mas Y' em série no capítulo (5148, 5210, 5359). Duas opõem 'tecnológico' a outra coisa, com a mesma cadência.</t>
  </si>
  <si>
    <t xml:space="preserve">Afirmar direto: 'Os campeões do setor ganharam ao eliminar o atrito financeiro da transação ou o desperdício do canteiro.' Em 5359: 'O QuintoAndar vendeu risco assumido. O app só viabilizou.'</t>
  </si>
  <si>
    <t xml:space="preserve">Domine **A Lei da Trava Financeira na Locação e da Engenharia de Suprimentos no Canteiro**</t>
  </si>
  <si>
    <t xml:space="preserve">Lei de nome longo que cola duas teses. O corpo nunca retoma o nome e não desenvolve suprimentos de obra, que somem também da 'Matemática Real' (5375), cujo título cita CUB/INCC.</t>
  </si>
  <si>
    <t xml:space="preserve">Escolher uma tese e um nome curto (ex.: 'a trava do aluguel') e retomá-lo na matemática e nas armadilhas. Ou desenvolver a construtech de suprimentos com um caso e uma conta sobre o CUB, como o título promete.</t>
  </si>
  <si>
    <t xml:space="preserve">Proptech (property technology, tecnologia aplicada ao mercado imobiliário) é o foco deste capítulo.</t>
  </si>
  <si>
    <t xml:space="preserve">Resíduo da abertura antiga. Depois da cena do turista, o capítulo recomeça com definição de manual, o contrário do que a edição prometeu.</t>
  </si>
  <si>
    <t xml:space="preserve">Cortar a frase e abrir a seção no contraste: 'O maior ativo das famílias brasileiras ainda troca de dono com papel, carimbo e fila de cartório.'</t>
  </si>
  <si>
    <t xml:space="preserve">O mercado imobiliário brasileiro movimenta mais de R$ 2 trilhões em patrimônio.</t>
  </si>
  <si>
    <t xml:space="preserve">Mistura fluxo ('movimenta') e estoque ('patrimônio') e não tem fonte. Como estoque, parece baixo para o parque habitacional do país. Como fluxo anual, alto demais.</t>
  </si>
  <si>
    <t xml:space="preserve">Escolher uma métrica com fonte e ano: saldo de crédito imobiliário (Banco Central), valor de lançamentos (Abrainc) ou estoque estimado de imóveis.</t>
  </si>
  <si>
    <t xml:space="preserve">- Corretores credenciados pelo CRECI (Conselho Regional de Corretores de Imóveis)</t>
  </si>
  <si>
    <t xml:space="preserve">Erro: comprar imóvel não exige corretor. A lista também trata escritura como regra, mas o financiamento pelo SFH e pelo SFI usa contrato particular com força de escritura pública.</t>
  </si>
  <si>
    <t xml:space="preserve">Reescrever como etapas típicas: intermediação (opcional, mas quem intermedeia precisa de Creci), certidões, escritura ou contrato bancário com força de escritura, ITBI e registro.</t>
  </si>
  <si>
    <t xml:space="preserve">### As Regras que Governam o Tijolo: Lei do Inquilinato, Incorporação (Lei 4.591/64), Patrimônio de Afetação, CRECI e Cartórios (ONR)</t>
  </si>
  <si>
    <t xml:space="preserve">O título promete Lei do Inquilinato, patrimônio de afetação e ONR. O corpo não trata de nenhum, embora a abertura aposte tudo na garantia locatícia.</t>
  </si>
  <si>
    <t xml:space="preserve">Incluir a Lei 8.245/91 (art. 37: modalidades de garantia e vedação de garantia dupla), o patrimônio de afetação (arts. 31-A a 31-F da Lei 4.591) e o registro eletrônico (ONR). Ou encurtar o título ao que o corpo entrega.</t>
  </si>
  <si>
    <t xml:space="preserve">Toda incorporação imobiliária formal no Brasil exige a constituição de uma SPE (Sociedade de Propósito Específico) para cada empreendimento.</t>
  </si>
  <si>
    <t xml:space="preserve">Erro jurídico. A Lei 4.591/64 não exige SPE. A segregação legal é o patrimônio de afetação, que é opcional. A SPE é prática de mercado e exigência de financiadores.</t>
  </si>
  <si>
    <t xml:space="preserve">'A maioria das incorporadoras cria uma SPE por empreendimento, por exigência de bancos e investidores, e muitas também afetam o patrimônio. A lei não obriga nenhuma das duas.' Ajustar 5414 e a tabela (5351).</t>
  </si>
  <si>
    <t xml:space="preserve">#### Lei 4.591/64 e o Registro de Incorporação (RFI)</t>
  </si>
  <si>
    <t xml:space="preserve">A sigla RFI não é usual. O ato é o registro do memorial de incorporação (art. 32). E a demora vem sobretudo da aprovação municipal do projeto, não do cartório, como diz 5210.</t>
  </si>
  <si>
    <t xml:space="preserve">Usar 'registro do memorial de incorporação' e separar o tempo da prefeitura (aprovação, alvará) do prazo cartorial, que tem limite legal. Conferir a lista de documentos do art. 32.</t>
  </si>
  <si>
    <t xml:space="preserve">A adesão ao RET é por SPE e é irretratável durante a existência da incorporação.</t>
  </si>
  <si>
    <t xml:space="preserve">A opção pelo RET é por incorporação afetada (Lei 10.931/2004), não por SPE. A seção ignora a reforma tributária, que troca PIS/Cofins pela CBS em 2027 e cria regime próprio para imóveis.</t>
  </si>
  <si>
    <t xml:space="preserve">'A opção vale por incorporação, exige patrimônio de afetação e é irretratável enquanto houver obrigações com os compradores.' Acrescentar a transição do RET e da locação na LC 214/2025, com remissão ao Vol. 5.</t>
  </si>
  <si>
    <t xml:space="preserve">A opção pelo RET é feita por incorporação, exige termo de opção e afetação do terreno e das acessões, e é irretratável enquanto houver direitos de crédito ou obrigações do incorporador com os adquirentes (Lei 10.931/2004, arts. 1º e 2º). Não é por SPE.</t>
  </si>
  <si>
    <t xml:space="preserve">https://www.planalto.gov.br/ccivil_03/_ato2004-2006/2004/lei/l10.931.htm</t>
  </si>
  <si>
    <t xml:space="preserve">cobra taxa do proprietário (equivalente a ~20% do aluguel mensal como seguro/gestão)</t>
  </si>
  <si>
    <t xml:space="preserve">A abertura (5150) diz que o modelo captura 8% a 12% do aluguel por mês. Aqui a taxa vira cerca de 20%. O leitor não sabe qual número usar no próprio modelo.</t>
  </si>
  <si>
    <t xml:space="preserve">Unificar com a taxa real cobrada pelo QuintoAndar em 2026 (conferir no site e na imprensa) e dizer o que ela inclui: administração, garantia, primeiro aluguel.</t>
  </si>
  <si>
    <t xml:space="preserve">Tecnologia que substitui assembleia presencial entrou em debate durante a pandemia e foi parcialmente regulamentada.</t>
  </si>
  <si>
    <t xml:space="preserve">Desatualizado. A Lei 14.309/2022 incluiu no Código Civil a assembleia condominial eletrônica (art. 1.354-A). O tema tem base legal desde 2022.</t>
  </si>
  <si>
    <t xml:space="preserve">Citar a Lei 14.309/2022 e o que ela exige (previsão na convocação, garantia de participação e voto). É argumento de venda pronto para o SaaS de condomínio.</t>
  </si>
  <si>
    <t xml:space="preserve">O governo federal publicou a Estratégia BIM BR (Decreto 9.983/2019) tornando BIM obrigatório progressivamente em obras públicas</t>
  </si>
  <si>
    <t xml:space="preserve">O Decreto 9.983/2019 criou a estratégia. A adoção escalonada em obras federais veio do Decreto 10.306/2020. Falta a Lei 14.133/2021, que prefere BIM em obras.</t>
  </si>
  <si>
    <t xml:space="preserve">Citar os dois decretos e o art. 19 da Lei 14.133/2021, com as fases e datas. Conferir o cronograma em vigor em 2026.</t>
  </si>
  <si>
    <t xml:space="preserve">O Decreto 9.983/2019 criou a Estratégia BIM BR sem tornar o BIM obrigatório e foi revogado pelo Decreto 11.888/2024. O uso escalonado em obras federais vem do Decreto 10.306/2020, com fases em 2021, 2024 e 2028, e a Lei 14.133 manda preferir BIM (art. 19, §3º).</t>
  </si>
  <si>
    <t xml:space="preserve">https://www.planalto.gov.br/ccivil_03/_ato2019-2022/2020/decreto/D10306.htm</t>
  </si>
  <si>
    <t xml:space="preserve">Requer habilitação como correspondente (Resolução CMN 3.954/2011)</t>
  </si>
  <si>
    <t xml:space="preserve">Norma provavelmente revogada. A contratação de correspondentes no país passou a ser regida pela Resolução CMN 4.935/2021.</t>
  </si>
  <si>
    <t xml:space="preserve">Trocar pela norma vigente (conferir a 4.935/2021 e alterações) e dizer em uma frase o que o correspondente pode e não pode fazer na originação de crédito imobiliário.</t>
  </si>
  <si>
    <t xml:space="preserve">A Resolução CMN 3.954/2011 foi revogada. A contratação de correspondentes no País segue a Resolução CMN 4.935, de 29/7/2021, em vigor desde 1º/2/2022.</t>
  </si>
  <si>
    <t xml:space="preserve">https://normativos.bcb.gov.br/Lists/Normativos/Attachments/49450/Res_3954_v12_P.pdf</t>
  </si>
  <si>
    <t xml:space="preserve">A Credihome opera como marketplace de crédito imobiliário, comparando propostas de múltiplos bancos.</t>
  </si>
  <si>
    <t xml:space="preserve">A Credihome foi comprada pela Loft em 2020. O capítulo a trata como empresa independente em quatro passagens (5252, 5346, 5365, 5400).</t>
  </si>
  <si>
    <t xml:space="preserve">Atualizar ('a Credihome, hoje parte da Loft') e conferir o status em 2026. Se possível, trocar o caso por um marketplace de crédito ainda independente.</t>
  </si>
  <si>
    <t xml:space="preserve">A CVM regulamentou via Resolução CVM 88 (2022) a tokenização de ativos imobiliários via CRI tokenizados e FIIs tokenizados.</t>
  </si>
  <si>
    <t xml:space="preserve">A Resolução CVM 88 trata de crowdfunding de investimento. CRI segue a Lei 14.430/2022 e as Resoluções CVM 60 e 160. FII segue a CVM 175. A atribuição está errada.</t>
  </si>
  <si>
    <t xml:space="preserve">Reescrever com o enquadramento correto e a lacuna real: token de fração direta de imóvel não transfere propriedade sem registro e pode ser contrato de investimento coletivo (Parecer CVM 40). Remeter ao Cap. 20 do Vol. 5.</t>
  </si>
  <si>
    <t xml:space="preserve">A Resolução CVM 88, de 27/4/2022, trata de oferta de valores mobiliários de empresas de pequeno porte por plataforma eletrônica de investimento participativo, o crowdfunding. Não regula CRI nem FII tokenizados.</t>
  </si>
  <si>
    <t xml:space="preserve">https://conteudo.cvm.gov.br/legislacao/resolucoes/resol088.html</t>
  </si>
  <si>
    <t xml:space="preserve">2. SPE emite CRI (Certificado de Recebíveis Imobiliários) lastreado no imóvel</t>
  </si>
  <si>
    <t xml:space="preserve">CRI só é emitido por securitizadora, com lastro em créditos imobiliários, não no imóvel. Contradiz 5321, que diz o certo. O diagrama (5296) promete 'registro descentralizado', que a lei não admite.</t>
  </si>
  <si>
    <t xml:space="preserve">'2. A SPE cede recebíveis (aluguéis, parcelas) a uma securitizadora. 3. A securitizadora emite o CRI lastreado nesses créditos.' No diagrama, trocar por 'tokenização de recebíveis'.</t>
  </si>
  <si>
    <t xml:space="preserve">Proptyechs podem criar FIIs para dar liquidez a portfólio de imóveis gerenciados</t>
  </si>
  <si>
    <t xml:space="preserve">Erro de digitação no termo central do capítulo.</t>
  </si>
  <si>
    <t xml:space="preserve">'Proptechs podem criar FIIs para dar liquidez a portfólios de imóveis gerenciados...'</t>
  </si>
  <si>
    <t xml:space="preserve">(em 2024: R$ 1,5 milhão). Taxa limitada (12% a.a. + TR). Parte do funding vem do FGTS (via FGTS-imóveis e Casa Verde e Amarela).</t>
  </si>
  <si>
    <t xml:space="preserve">Dado datado ('em 2024') num livro de 2026. O Casa Verde e Amarela deu lugar ao Minha Casa, Minha Vida em 2023. 'FGTS-imóveis' não é programa. O teto do SFH pode ter mudado em 2025.</t>
  </si>
  <si>
    <t xml:space="preserve">Conferir o teto vigente do SFH e reescrever: 'Parte do funding vem do FGTS, sobretudo pelo Minha Casa, Minha Vida (Lei 14.620/2023).'</t>
  </si>
  <si>
    <t xml:space="preserve">O novo modelo de crédito imobiliário anunciado em 10/10/2025 elevou o teto do imóvel no SFH de R$ 1,5 milhão para R$ 2,25 milhões, com juros ainda limitados a 12% ao ano. O Minha Casa, Minha Vida (Lei 14.620/2023) substituiu o Casa Verde e Amarela e usa recursos do FGTS.</t>
  </si>
  <si>
    <t xml:space="preserve">https://portas.com.br/noticias/novo-modelo-de-credito-imobiliario-eleva-teto-do-sfh-para-r-225-milhoes/</t>
  </si>
  <si>
    <t xml:space="preserve">| Gestão de obra | SaaS + % economia gerada | CREA (responsável técnico) | Obra Prima, Unaí |</t>
  </si>
  <si>
    <t xml:space="preserve">Casos de referência duvidosos ou com grafia errada: 'Unaí' (nome de município mineiro), 'Constructi', 'RealTokens', 'Síndico Fácil'. Parecem preenchidos sem checagem.</t>
  </si>
  <si>
    <t xml:space="preserve">Conferir cada empresa e trocar por casos existentes e ativos em 2026. Se não houver caso confirmado, escrever 'sem caso dominante'.</t>
  </si>
  <si>
    <t xml:space="preserve">| Incorporadora digital | Margem de incorporação (15–25%) | SPE, RFI, RET, Lei 4.591 | Benx, Vitacon |</t>
  </si>
  <si>
    <t xml:space="preserve">A tabela dá margem de 15% a 25%. Em 5394, margem bruta abaixo de 20% é 'sinal de estresse' e o razoável é 30% a 35%. Não diz se é bruta ou líquida.</t>
  </si>
  <si>
    <t xml:space="preserve">Explicitar o tipo de margem e usar o mesmo critério nas duas passagens (ex.: 'margem bruta de 30% a 35%'). Tirar 'RFI' da coluna de regulação.</t>
  </si>
  <si>
    <t xml:space="preserve">### Lições da Trincheira Imobiliária Brasileira: Quem Virou Infraestrutura e Quem Quebrou no iBuying Pesado</t>
  </si>
  <si>
    <t xml:space="preserve">Promete quem quebrou no iBuying, mas a Loft só 'pivotou progressivamente'. QuintoAndar, Credihome e Housi repetem o que a seção de segmentos já disse (5228, 5252, 5271).</t>
  </si>
  <si>
    <t xml:space="preserve">Contar um caso com números e fonte (capital levantado, estoque de imóveis, mudança de modelo da Loft) ou trocar o título por 'Quatro modelos e o que cada um provou'. Cortar as repetições.</t>
  </si>
  <si>
    <t xml:space="preserve">A Loft tentou o modelo de iBuying (comprar imóvel, reformar, revender) nos EUA como referência, mas adaptou ao Brasil</t>
  </si>
  <si>
    <t xml:space="preserve">Sintaxe ambígua: parece que a Loft operou nos EUA. A ideia é que ela se inspirou no iBuying americano.</t>
  </si>
  <si>
    <t xml:space="preserve">'A Loft importou o iBuying americano (comprar, reformar, revender), com foco em apartamentos de alto padrão em São Paulo.'</t>
  </si>
  <si>
    <t xml:space="preserve">O custo de originar esse lead pode chegar a R$ 1.500–3.000 em mídia paga, o que ainda deixa margem</t>
  </si>
  <si>
    <t xml:space="preserve">Mistura custo por lead e por contrato. Com conversão de 5% a 15% da simulação ao contrato (5402), cada contrato custaria R$ 10 mil a R$ 60 mil em mídia, e a margem some.</t>
  </si>
  <si>
    <t xml:space="preserve">Fazer a conta por contrato: 'Se o lead custa R$ 300 e 10% viram contrato, o CAC é R$ 3.000 contra R$ 5.000 de comissão.' Deixar claro que a conversão decide o negócio.</t>
  </si>
  <si>
    <t xml:space="preserve">### Imobilizar Caixa Comprando Imóveis no Balanço (iBuying), Ignorar o Corretor/Imobiliária e Subestimar o Ciclo de Obra de 36 Meses</t>
  </si>
  <si>
    <t xml:space="preserve">Título-lista que não diz que a seção é de armadilhas e promete o ciclo de obra de 36 meses, que nenhuma das cinco armadilhas trata.</t>
  </si>
  <si>
    <t xml:space="preserve">'Armadilhas: o balanço, o corretor e o cartório'. Incluir uma armadilha sobre ciclo de obra e INCC ou tirar o termo do título.</t>
  </si>
  <si>
    <t xml:space="preserve">mas o registro ainda exige comparecimento físico em muitos estados</t>
  </si>
  <si>
    <t xml:space="preserve">Provavelmente desatualizado: o SERP (Lei 14.382/2022) permite protocolo eletrônico no país todo. O diagrama (5295) chama a escritura eletrônica de 'piloto' e 5166 dá 30 a 90 dias de registro.</t>
  </si>
  <si>
    <t xml:space="preserve">Conferir o estágio do registro eletrônico e o prazo legal do art. 188 da Lei 6.015/73 em 2026. Trocar por gargalos reais (notas devolutivas, emolumentos) e alinhar o diagrama ao Provimento CNJ 100/2020.</t>
  </si>
  <si>
    <t xml:space="preserve">Sua startup é leve em ativos (*asset-light*, operando software, seguros e FIDCs de terceiros), ou imobiliza capital próprio para comprar e reformar imóveis (*iBuying*)?</t>
  </si>
  <si>
    <t xml:space="preserve">Perguntas binárias com resposta óbvia e sem consequência. Quem responde 'iBuying' não sabe se desiste ou de quanto capital precisa. O Movimento (5452) não pede entregável.</t>
  </si>
  <si>
    <t xml:space="preserve">Dizer o que fazer com cada resposta: 'Se imobiliza capital, precisa de funding com prazo igual ao giro do estoque. Sem isso, não entre.' No Movimento, pedir três perdas medidas em reais e quem paga por elas.</t>
  </si>
  <si>
    <t xml:space="preserve">CAPÍTULO 26</t>
  </si>
  <si>
    <t xml:space="preserve">Aqui reina **A Arbitragem da Folha 12x36 pelo Hardware-Enabled SaaS Condominial**</t>
  </si>
  <si>
    <t xml:space="preserve">Nome de conceito longo e meio em inglês, difícil de lembrar. 'Proposta matemática irrecusável' e 'churn mínimo' completam o tom de folheto.</t>
  </si>
  <si>
    <t xml:space="preserve">Nome curto em português, como 'a conta da guarita'. Trocar 'irrecusável' pela própria conta: R$ 28 mil contra R$ 7 mil por mês.</t>
  </si>
  <si>
    <t xml:space="preserve">Com mais de **200 mil condomínios residenciais e comerciais** registrados</t>
  </si>
  <si>
    <t xml:space="preserve">Contradiz 5463, que fala em 'mais de 500 mil condomínios'. A diferença muda o mercado endereçável em 2,5 vezes, e nenhum dos números tem fonte.</t>
  </si>
  <si>
    <t xml:space="preserve">Escolher um número com fonte e ano (Secovi, Abadi, IBGE) e usá-lo nas duas passagens.</t>
  </si>
  <si>
    <t xml:space="preserve">**mercado privado obrigatório, inelástico e anticíclico que movimenta mais de R$ 160 bilhões por ano**</t>
  </si>
  <si>
    <t xml:space="preserve">Número sem fonte e sem recorte (vigilância, limpeza, facilities?). 'Obrigatório' é impreciso. Na mesma frase, porteiros viram 'mão de obra presencial improdutiva', tom que ofende.</t>
  </si>
  <si>
    <t xml:space="preserve">Citar fonte e recorte (ex.: faturamento de segurança privada pela Fenavist e de limpeza profissional pela Abralimp, com ano). Trocar 'improdutiva' por 'cara e difícil de escalar'.</t>
  </si>
  <si>
    <t xml:space="preserve">o serviço é **essencial à continuidade operacional e à vida cotidiana**</t>
  </si>
  <si>
    <t xml:space="preserve">Cerca de 96 trechos em negrito no capítulo, com frases inteiras e um callout quase todo em negrito (5470). O destaque perde a função.</t>
  </si>
  <si>
    <t xml:space="preserve">Deixar negrito só para termos definidos na primeira ocorrência e números-chave da tabela. Retirar das frases inteiras e dos itens de lista.</t>
  </si>
  <si>
    <t xml:space="preserve">(Lei Federal nº 14.967, sancionada em setembro de 2024)</t>
  </si>
  <si>
    <t xml:space="preserve">Dados do Estatuto a conferir: data, revogação da Lei 7.102/1983, reciclagem a cada 2 anos, capital mínimo 'chegando a milhões'. Falta dizer se a regulamentação da PF já saiu.</t>
  </si>
  <si>
    <t xml:space="preserve">Conferir cada requisito na Lei 14.967/2024 e nas normas da Polícia Federal vigentes em 2026. Trocar 'chegando a milhões de reais' pelo valor por atividade.</t>
  </si>
  <si>
    <t xml:space="preserve">O novo Estatuto trouxe segurança jurídica para as empresas de **monitoramento de sistemas eletrônicos de segurança e rastreamento**</t>
  </si>
  <si>
    <t xml:space="preserve">A pergunta central do capítulo fica vaga: quem faz portaria remota ou monitoramento precisa de autorização ou cadastro na PF sob a Lei 14.967? Com que requisitos? O texto não diz.</t>
  </si>
  <si>
    <t xml:space="preserve">Dizer com precisão, artigo por artigo, o que o Estatuto exige de quem monitora sistemas eletrônicos e opera portaria remota (autorização, cadastro, responsável, vedações). Conferir na lei e no regulamento.</t>
  </si>
  <si>
    <t xml:space="preserve">folgas intrajornada e absenteísmo</t>
  </si>
  <si>
    <t xml:space="preserve">'Folgas intrajornada' não existe. O termo é intervalo intrajornada, a pausa dentro do turno. Folga é entre jornadas. O 13º salário também não exige cobertura de posto.</t>
  </si>
  <si>
    <t xml:space="preserve">'mais cobertura de férias, intervalos intrajornada e faltas'. Levar o 13º para a conta de encargos.</t>
  </si>
  <si>
    <t xml:space="preserve">3. **A Matemática Brutal do Posto de Trabalho Presencial 24x7 no Brasil (Escala 12x36):**</t>
  </si>
  <si>
    <t xml:space="preserve">Capítulo inflado: 'Brutal', 'monumental', 'irrecusável', 'irresistível', 'explodindo a margem', 'aumenta drasticamente' e 8 exclamações (5482, 5498, 5499, 5505, 5522, 5525, 5529, 5548).</t>
  </si>
  <si>
    <t xml:space="preserve">Cortar adjetivos e exclamações e deixar o número falar: 'Um posto 24h custa entre R$ 24 mil e R$ 38 mil por mês.' A conta já é forte sem 'brutal'.</t>
  </si>
  <si>
    <t xml:space="preserve">pronta-resposta tática de recuperação para frotas comerciais, cargas visadas e veículos de passeio sem seguro tradicional</t>
  </si>
  <si>
    <t xml:space="preserve">'Proteção veicular' para quem não tem seguro é o mercado das associações, regulado pela LC 213/2025 sob a Susep. O capítulo não cita a norma nem o risco de operar fora dela.</t>
  </si>
  <si>
    <t xml:space="preserve">Acrescentar a LC 213/2025 (proteção patrimonial mutualista, supervisão da Susep, prazos de adaptação) e separar rastreamento, que é tecnologia, de cobertura de perda, que é seguro. Conferir a regulamentação.</t>
  </si>
  <si>
    <t xml:space="preserve">Mais de **70% da taxa condominial** de um edifício residencial brasileiro de porte pequeno ou médio (20 a 60 apartamentos) é consumida exclusivamente pela folha de pagamento da portaria presencial.</t>
  </si>
  <si>
    <t xml:space="preserve">A abertura (5463) diz 'até 65%' da taxa. Aqui é 'mais de 70%', só com portaria. Um número exclui o outro, e 'exclusivamente' agrava.</t>
  </si>
  <si>
    <t xml:space="preserve">Usar uma só faixa, com fonte ou com a conta à vista: folha da portaria dividida pela arrecadação mensal de um prédio de 40 unidades.</t>
  </si>
  <si>
    <t xml:space="preserve">As empresas de **Portaria Remota e Portaria Autônoma**</t>
  </si>
  <si>
    <t xml:space="preserve">Parágrafos e listas sem linha em branco (5496 a 5499, 5502 a 5505, 5508 a 5511, e ainda 5608, 5618, 5625, 5722, 5731). No Pandoc e em PDF ou EPUB viram bloco único e a lista some.</t>
  </si>
  <si>
    <t xml:space="preserve">Inserir linha em branco depois de cada subtítulo de nível 4, entre parágrafos e antes de cada lista. Rodar um lint de Markdown no volume.</t>
  </si>
  <si>
    <t xml:space="preserve">a segurança física aumenta drasticamente — pois um porteiro presencial pode ser rendido com uma arma apontada para a guarita</t>
  </si>
  <si>
    <t xml:space="preserve">Item de lista com cerca de 110 palavras, três parênteses e exclamação. Afirma ganho de segurança sem ressalva, mas a armadilha 1 (5546) mostra moradores trancados na rua.</t>
  </si>
  <si>
    <t xml:space="preserve">Partir e qualificar: 'O porteiro pode ser rendido na guarita. O operador remoto, não. Em troca, a portaria passa a depender de energia e de link, o risco que a armadilha 1 descreve.'</t>
  </si>
  <si>
    <t xml:space="preserve">o morador entra em 0,3 segundo por reconhecimento facial duplo na eclusa</t>
  </si>
  <si>
    <t xml:space="preserve">Precisão sem fonte: 0,3 segundo, 92% dos fluxos sem humano, 8% de exceções, 1 operador para 45 a 80 condomínios. Soam como números de material de venda.</t>
  </si>
  <si>
    <t xml:space="preserve">Citar a fonte (operadora, associação, estudo) ou apresentar como estimativa do autor: 'Na portaria autônoma, a maior parte dos acessos dispensa o operador, que cuida das exceções.'</t>
  </si>
  <si>
    <t xml:space="preserve">A startup carioca/paulista **Gabriel** instalou milhares de "Camaleões"</t>
  </si>
  <si>
    <t xml:space="preserve">Detalhes a conferir: origem 'carioca/paulista', nome 'Camaleões', 'milhares', rota reconstruída 'em tempo real' com a polícia. A Camerite, citada no título, não aparece no texto.</t>
  </si>
  <si>
    <t xml:space="preserve">Conferir cada detalhe em fonte pública e cortar o que não se confirmar. Desenvolver a Camerite em duas frases ou tirá-la do título. Conferir também fundadores e investidores em 5538.</t>
  </si>
  <si>
    <t xml:space="preserve">perdem de **1,5% a 2,8% do faturamento bruto** (quase todo o lucro líquido de um supermercado!)</t>
  </si>
  <si>
    <t xml:space="preserve">Faixa sem fonte. A pesquisa de perdas da Abrappe traz índices por segmento e ano. 'Quase todo o lucro líquido' depende da margem do formato.</t>
  </si>
  <si>
    <t xml:space="preserve">Citar a Abrappe (ano e segmento) e pôr ao lado a margem líquida média dos supermercados (Abras). A comparação convence sem exclamação.</t>
  </si>
  <si>
    <t xml:space="preserve">#### Subvertical 4: O Império do Facilities Management e a Máquina de M&amp;A (O Caso Grupo GPS)</t>
  </si>
  <si>
    <t xml:space="preserve">O texto pula da Subvertical 2 para a 4. A 3 (proteção veicular e rastreamento), anunciada na tabela, nunca é desenvolvida.</t>
  </si>
  <si>
    <t xml:space="preserve">Escrever a Subvertical 3 (com a LC 213/2025) ou tirá-la da tabela e remeter aos capítulos de Logtech e Mobitech, que tratam de roubo de carga e telemetria.</t>
  </si>
  <si>
    <t xml:space="preserve">enquanto o próprio Grupo GPS negocia na Bolsa a múltiplos de **10x a 14x EBITDA**</t>
  </si>
  <si>
    <t xml:space="preserve">Múltiplo de bolsa provavelmente superestimado. Também pedem checagem 'mais de 40 aquisições' a '4,5x a 6,5x' e, em 5539, 150 mil colaboradores e receita acima de R$ 14 bilhões.</t>
  </si>
  <si>
    <t xml:space="preserve">Conferir no RI da GPS (2025 e 2026) receita, aquisições, colaboradores e múltiplo. Com o número real, a tese de arbitragem fica mais crível. Cortar 'o maior exemplo da história corporativa' (5509).</t>
  </si>
  <si>
    <t xml:space="preserve">**LTV / CAC (Incluindo Comissão do Síndico Profissional / Administradora)**</t>
  </si>
  <si>
    <t xml:space="preserve">Normaliza comissão ao síndico, que deve lealdade ao condomínio. Sem transparência à assembleia, é conflito de interesses e pode levar a destituição e ação de reparação.</t>
  </si>
  <si>
    <t xml:space="preserve">Separar parceria declarada com administradora (contrato, aprovação em assembleia) de comissão a síndico. Avisar o risco jurídico e de reputação e recomendar que qualquer pagamento seja informado ao condomínio.</t>
  </si>
  <si>
    <t xml:space="preserve">criou os dois maiores nomes de portaria remota e autônoma do Brasil</t>
  </si>
  <si>
    <t xml:space="preserve">Superlativos e fatos a conferir: Porter e Kiper como 'os dois maiores' e de Florianópolis, Segware 'líder absoluta', Seventh 'adquirida pela Intelbras'. Lello (5497) é administradora.</t>
  </si>
  <si>
    <t xml:space="preserve">Conferir sede, porte e controle de cada empresa em fonte pública recente. Trocar 'os dois maiores' por dado (condomínios atendidos) e tirar a Lello da lista de operadoras de portaria.</t>
  </si>
  <si>
    <t xml:space="preserve">&gt; [!warning] As 4 Armadilhas que Destroem Empresas de Segurança e Facilities</t>
  </si>
  <si>
    <t xml:space="preserve">Faltam dois riscos centrais: biometria facial é dado sensível na LGPD (art. 11) e exige base legal e alternativa a quem recusa. Câmeras e controladoras precisam de homologação da Anatel.</t>
  </si>
  <si>
    <t xml:space="preserve">Incluir uma quinta armadilha, 'o banco de rostos': base legal, alternativa sem biometria, retenção, vazamento e fiscalização da ANPD. Pôr a homologação Anatel no capex. Conferir orientações da ANPD.</t>
  </si>
  <si>
    <t xml:space="preserve">Em *Facilities Management* e vigilância presencial, a margem líquida é de 8% a 12%.</t>
  </si>
  <si>
    <t xml:space="preserve">Margem líquida de 8% a 12% não fecha com EBITDA de 10% a 16% (tabela, 5493). Em serviço intensivo em mão de obra, a líquida fica bem abaixo do EBITDA.</t>
  </si>
  <si>
    <t xml:space="preserve">Trocar por 'margem EBITDA de 10% a 16% e margem líquida de poucos pontos', com fonte (balanços de empresas listadas). O alerta sobre passivo trabalhista fica mais forte com a margem menor.</t>
  </si>
  <si>
    <t xml:space="preserve">Como você financia os R$ 30 mil a R$ 60 mil de equipamentos instalados em cada novo prédio</t>
  </si>
  <si>
    <t xml:space="preserve">Os mesmos números mudam a cada seção: portaria (22 a 35 mil, 24 a 38 mil, 25 mil, 28 mil), mensalidade (6 a 9 mil, 5,5 a 12 mil, 7,2 mil), capex (32 a 42 mil, 35 mil, 45 mil, 30 a 60 mil).</t>
  </si>
  <si>
    <t xml:space="preserve">Fixar um prédio-modelo (40 unidades, portaria de R$ 28 mil, mensalidade de R$ 7,2 mil, capex de R$ 35 mil) e usá-lo da abertura ao filtro. Deixar faixas só na tabela de benchmark.</t>
  </si>
  <si>
    <t xml:space="preserve">CAPÍTULO 27</t>
  </si>
  <si>
    <t xml:space="preserve">mas por mais de sete mil Provedores Regionais de Internet (*ISPs*) nascidos no interior do país</t>
  </si>
  <si>
    <t xml:space="preserve">Contradiz 5587 ('mais de 20.000 ISPs') e a abertura do cluster ('20 mil provedores'). Pode haver dois conceitos (com acessos ativos e com outorga), mas o texto não diz.</t>
  </si>
  <si>
    <t xml:space="preserve">Usar o dado da Anatel com mês e ano. Se citar os dois números, explicar: 'cerca de X mil com acessos ativos, de um universo de Y mil com outorga ou dispensa'.</t>
  </si>
  <si>
    <t xml:space="preserve">Antes do plano contra a informalidade, a Anatel tinha 12.059 provedoras outorgadas e 10.538 dispensadas. Com a outorga obrigatória desde outubro de 2025, 5.085 saíram da base, que ficou com 19.754 prestadoras.</t>
  </si>
  <si>
    <t xml:space="preserve">https://teletime.com.br/19/06/2026/acessos-informais-scm/</t>
  </si>
  <si>
    <t xml:space="preserve">redução de *truck rolls* — visitas técnicas improdutivas na casa do assinante —</t>
  </si>
  <si>
    <t xml:space="preserve">Jargão em inglês em série: truck rolls, Homes Passed, Take-up Rate, overbuild, Hyperscale, take-or-pay, Brand MVNOs. Alguns ganham glosa, outros não.</t>
  </si>
  <si>
    <t xml:space="preserve">Usar o termo em português e o inglês só na primeira vez: 'visita técnica improdutiva', 'casas passadas', 'taxa de ocupação', 'rede sobreposta'.</t>
  </si>
  <si>
    <t xml:space="preserve">enquanto Estados Unidos e Europa enfrentam filas de anos para conectar novos data centers à rede elétrica, o Brasil possui matriz 85%+ renovável</t>
  </si>
  <si>
    <t xml:space="preserve">Sugere que o Brasil não tem fila, mas pedidos de conexão de data centers já somam dezenas de GW. Em 5616, a energia europeia vem 'majoritariamente de gás ou carvão', o que não vale para a UE.</t>
  </si>
  <si>
    <t xml:space="preserve">Mostrar também o gargalo brasileiro (acesso à rede básica, prazos do ONS, leilões de transmissão) e corrigir a matriz europeia. Conferir dados de 2025 e 2026 do ONS, da ANEEL e do MME.</t>
  </si>
  <si>
    <t xml:space="preserve">O Brasil também tem gargalo: a EPE contava 26,2 GW de data centers em processo de conexão à rede básica no fim de 2025, e São Paulo precisa de cerca de R$ 1,6 bilhão em obras para abrir 4 GW. Na UE, fósseis geraram 29% da eletricidade em 2025 e renováveis 47,7%.</t>
  </si>
  <si>
    <t xml:space="preserve">https://cenarioenergia.com.br/2026/09/03/data-centers-262-gw-conexao-capacidade-rede-eletrica-brasileira/</t>
  </si>
  <si>
    <t xml:space="preserve">diferentemente do restante do mundo (onde 3 ou 4 ex-monopólios estatais dominam 95% da banda larga)</t>
  </si>
  <si>
    <t xml:space="preserve">Generalização sem base. Em muitos mercados a banda larga se divide entre operadoras de cabo, entrantes e incumbentes privatizadas. O '95%' não tem fonte.</t>
  </si>
  <si>
    <t xml:space="preserve">Comparar com dois ou três países e fonte (OCDE, UIT): 'Na maioria dos países da OCDE, as três maiores somam X% dos acessos. No Brasil, os provedores regionais têm mais da metade.'</t>
  </si>
  <si>
    <t xml:space="preserve">Mais impressionante ainda:</t>
  </si>
  <si>
    <t xml:space="preserve">A 'Síntese Executiva' repete a abertura: o fenômeno dos ISPs aparece em 5570, 5579 e 5585 a 5587. Ocorre também no Cap. 26 (5470) e no Cap. 28 (5690). 'Mais impressionante ainda:' é metadiscurso.</t>
  </si>
  <si>
    <t xml:space="preserve">Cortar a síntese ou transformá-la em ficha de dados (tamanho, margens, múltiplos, reguladores). A narrativa fica só na abertura.</t>
  </si>
  <si>
    <t xml:space="preserve">solicitaram a licença **SCM (Serviço de Comunicação Multimídia)** junto à **ANATEL**</t>
  </si>
  <si>
    <t xml:space="preserve">Única menção à outorga, e incompleta: provedores pequenos podem operar com dispensa de autorização, e ISP não é sinônimo de PPP. O capítulo não tem seção de regras da Anatel.</t>
  </si>
  <si>
    <t xml:space="preserve">Criar um quadro regulatório curto: autorização ou dispensa do SCM (limite de acessos), PPP, homologação de equipamentos, SLP para redes privativas, Fust e compartilhamento de postes. Conferir as resoluções vigentes.</t>
  </si>
  <si>
    <t xml:space="preserve">Até 2025, provedor com até 5 mil acessos podia operar com dispensa de autorização do SCM. A Anatel suspendeu a dispensa e, desde outubro de 2025, exige autorização de todo provedor.</t>
  </si>
  <si>
    <t xml:space="preserve">ficando isentos de pesadas obrigações burocráticas de universalização das concessionárias legadas e gozando de regimes tributários e trabalhistas mais ágeis no início da jornada</t>
  </si>
  <si>
    <t xml:space="preserve">Ser PPP é classificação regulatória e não dá regime tributário nem trabalhista. Universalização nunca se aplicou ao SCM, só às concessionárias de telefonia fixa (STFC).</t>
  </si>
  <si>
    <t xml:space="preserve">'PPPs têm obrigações regulatórias mais leves (qualidade, atendimento, envio de dados). O regime tributário depende da receita (ex.: Simples Nacional), não da classificação na Anatel.' Conferir a regra atual.</t>
  </si>
  <si>
    <t xml:space="preserve">Universalização é obrigação do regime público, prestado por concessão ou permissão (LGT, arts. 63 e 79), e nunca recaiu sobre o SCM autorizado. Ser PPP (menos de 5% do varejo, Res. Anatel 694/2018) alivia obrigações regulatórias, como envio de indicadores, e não dá regime tributário nem trabalhista.</t>
  </si>
  <si>
    <t xml:space="preserve">https://www.planalto.gov.br/ccivil_03/leis/l9472.htm</t>
  </si>
  <si>
    <t xml:space="preserve">a maioria das cidades brasileiras já cobertas por 3 a 5 redes de fibra sobrepostas (*overbuild*)</t>
  </si>
  <si>
    <t xml:space="preserve">Afirmação forte sem fonte. Em muitos municípios pequenos há uma ou duas redes. O dado muda a tese de entrada do leitor.</t>
  </si>
  <si>
    <t xml:space="preserve">Usar o dado de competição por município da Anatel (número de prestadoras de fibra) e restringir: 'nas cidades médias e grandes'.</t>
  </si>
  <si>
    <t xml:space="preserve">usar **Redes Neutras (V.tal, FiBrasil, I-Systems)** onde não vale a pena construir rede própria</t>
  </si>
  <si>
    <t xml:space="preserve">Cerca de 113 trechos em negrito no capítulo, quase um por frase nas listas. O negrito deixa de orientar a leitura.</t>
  </si>
  <si>
    <t xml:space="preserve">Reservar negrito para os indicadores do ISP e os números da tabela de benchmark. Tirar das listas narrativas.</t>
  </si>
  <si>
    <t xml:space="preserve">banda 250 MHz / 700 MHz / 3.5 GHz</t>
  </si>
  <si>
    <t xml:space="preserve">Redes 5G privativas usam sobretudo a faixa de 3,7 a 3,8 GHz destinada a esse fim, não a de 3,5 GHz leiloada às operadoras. Decimal com ponto também em 5592 e 5626.</t>
  </si>
  <si>
    <t xml:space="preserve">Conferir a destinação vigente na Anatel e escrever '250 MHz, 700 MHz e 3,7 a 3,8 GHz (redes privativas)'. Corrigir os decimais para vírgula (2,4, 5,8 e 3,5 GHz).</t>
  </si>
  <si>
    <t xml:space="preserve">toda a análise financeira gira em torno de cinco indicadores fundamentais:</t>
  </si>
  <si>
    <t xml:space="preserve">Anuncia cinco indicadores e lista três itens, e o terceiro (engenharia tributária SCM/SVA) não é indicador. ARPU, churn e capex por cliente ficam fora da lista.</t>
  </si>
  <si>
    <t xml:space="preserve">'... gira em torno de cinco números: casas passadas, taxa de ocupação, ARPU, churn e capex por cliente.' Levar a parte tributária para uma subseção própria, com as ressalvas.</t>
  </si>
  <si>
    <t xml:space="preserve">reduzindo legalmente a carga tributária efetiva sobre a receita bruta do provedor de ~26% para **11% a 15%**</t>
  </si>
  <si>
    <t xml:space="preserve">Chama de legal e de 'jurisprudência consolidada' a divisão SCM/SVA para reduzir ICMS, prática que estados questionam e autuam. Repete em 5572 e 5668 e ignora o IBS/CBS.</t>
  </si>
  <si>
    <t xml:space="preserve">Ressalvar: a separação só se sustenta com SVA real, contratado, usado e com preço de mercado documentado. Citar o risco de autuação e a transição para IBS/CBS (2027 a 2033), que tende a apagar a diferença. Conferir decisões recentes.</t>
  </si>
  <si>
    <t xml:space="preserve">SVA não é telecomunicação, mas a divisão do plano em SCM e SVA não é jurisprudência consolidada. Estados autuam: em 2025 o Conselho de Contribuintes de MG manteve ICMS sobre receita que um provedor tratava como SVA, por ver serviço de comunicação único.</t>
  </si>
  <si>
    <t xml:space="preserve">https://www.fazenda.mg.gov.br/secretaria/conselho_contribuintes/acordaos/2025/3/25329253.pdf</t>
  </si>
  <si>
    <t xml:space="preserve">Por que o Brasil é o Eldorado Global dos Data Centers de IA e Hyperscale</t>
  </si>
  <si>
    <t xml:space="preserve">Tom de prospecto: 'Eldorado Global', 'monumental', 'fenômeno empreendedor único na história global', 'demanda explosiva', 'mais extraordinárias', 'campeões globais', exclamações em 5612, 5613 e 5658.</t>
  </si>
  <si>
    <t xml:space="preserve">Cortar os superlativos e manter os dados (MW, US$ por kW, PUE, taxa de ocupação). O capítulo já tem números bons, que convencem sozinhos.</t>
  </si>
  <si>
    <t xml:space="preserve">impulsionado por quatro vantagens estruturais:</t>
  </si>
  <si>
    <t xml:space="preserve">Nenhuma menção ao Redata (MP 1.318/2025), regime tributário federal criado em 2025 para data centers, com contrapartidas. É o fato regulatório mais relevante da subvertical.</t>
  </si>
  <si>
    <t xml:space="preserve">Acrescentar uma nota sobre o Redata: o que suspende, as contrapartidas (energia renovável, oferta ao mercado interno, P&amp;D) e seu status em 2026. Conferir a conversão da MP em lei e a regulamentação.</t>
  </si>
  <si>
    <t xml:space="preserve">As quatro vantagens podem ficar, mas falta o Redata, criado pela MP 1.318/2025 e convertido na Lei 15.504/2026, que o incluiu na Lei 11.196/2005. Ele suspende PIS, Cofins, IPI e Imposto de Importação na compra de equipamentos de TIC para o ativo do data center.</t>
  </si>
  <si>
    <t xml:space="preserve">https://www.planalto.gov.br/ccivil_03/_ato2004-2006/2005/lei/l11196.htm</t>
  </si>
  <si>
    <t xml:space="preserve">concentra mais de 70% do tráfego de dados corporativos e financeiros da América Latina</t>
  </si>
  <si>
    <t xml:space="preserve">Dado de mercado sem fonte, assim como 'investimentos que superam R$ 50 bilhões' (5621). O primeiro parece confundir capacidade de data center com tráfego.</t>
  </si>
  <si>
    <t xml:space="preserve">Citar fonte e métrica certa (ex.: fatia da Grande São Paulo na capacidade instalada de data centers da América Latina, em MW, com ano). Conferir o total de investimentos anunciados.</t>
  </si>
  <si>
    <t xml:space="preserve">cabendo centenas de cidades do Ceará</t>
  </si>
  <si>
    <t xml:space="preserve">Palavra trocada: 'cabendo' no lugar de 'cobrindo'. A frase perde o sentido.</t>
  </si>
  <si>
    <t xml:space="preserve">'... e um centro de treinamento, e passou a cobrir centenas de cidades do Ceará, Rio Grande do Norte...'</t>
  </si>
  <si>
    <t xml:space="preserve">Depois de trabalhar na montagem de aviões na Embraer em São Paulo e estudar telecomunicações de forma autodidata</t>
  </si>
  <si>
    <t xml:space="preserve">Biografia com detalhes a conferir (Embraer, autodidata, antenas artesanais), assim como '1,4 milhão de assinantes' e 'quarta grande rede móvel 5G'. 'Mais extraordinárias' é adjetivo inflado.</t>
  </si>
  <si>
    <t xml:space="preserve">Conferir a trajetória do fundador em entrevistas e no prospecto do IPO e atualizar a base de assinantes pelo último resultado trimestral, com data. Cortar 'mais extraordinárias'.</t>
  </si>
  <si>
    <t xml:space="preserve">ultrapassando 1 milhão de assinantes conectados</t>
  </si>
  <si>
    <t xml:space="preserve">Números de Unifique e Desktop sem data (base de assinantes, margem 'acima de 48%'). O setor teve mudanças de controle desde 2024, e o leitor de 2026 pode notar o caso defasado.</t>
  </si>
  <si>
    <t xml:space="preserve">Conferir controle acionário, listagem e base de assinantes de Desktop e Unifique em 2026 e datar os números ('no segundo trimestre de 2026...').</t>
  </si>
  <si>
    <t xml:space="preserve">com a nova regulamentação conjunta **ANATEL/ANEEL ("Poste Legal" / Operador Neutro de Postes)**</t>
  </si>
  <si>
    <t xml:space="preserve">Nome e estágio da norma de postes a conferir, assim como o preço de 'R$ 3,50 a R$ 9,00 por poste/mês'. A regra conjunta passou anos em impasse entre as agências.</t>
  </si>
  <si>
    <t xml:space="preserve">Citar a resolução vigente (número, data, quem fiscaliza, prazo de regularização) e o preço de referência atual. Conferir em ANEEL e Anatel.</t>
  </si>
  <si>
    <t xml:space="preserve">enquanto a dívida bancária em CDI bola de neve!</t>
  </si>
  <si>
    <t xml:space="preserve">Frase truncada: falta o verbo.</t>
  </si>
  <si>
    <t xml:space="preserve">'... enquanto a dívida bancária em CDI cresce como bola de neve.' Sem exclamação.</t>
  </si>
  <si>
    <t xml:space="preserve">Todo ISP vencedor dedica pelo menos 25% a 35% da sua receita ao segmento B2B corporativo e governo.</t>
  </si>
  <si>
    <t xml:space="preserve">Sentido trocado: o ISP não 'dedica receita' ao B2B, ele obtém receita dele. 'Todo ISP vencedor' é generalização sem fonte.</t>
  </si>
  <si>
    <t xml:space="preserve">'Os ISPs mais rentáveis tiram de 25% a 35% da receita de empresas e do governo.' Citar a fonte ou marcar como estimativa.</t>
  </si>
  <si>
    <t xml:space="preserve">CAPÍTULO 28</t>
  </si>
  <si>
    <t xml:space="preserve">## CAPÍTULO 28 — AEROSPACE, SPACETECH, DRONES, SATÉLITES E TECNOLOGIA DE DEFESA (DUAL-USE)</t>
  </si>
  <si>
    <t xml:space="preserve">Título e subtítulos em inglês ('Aerospace', 'SpaceTech', 'Dual-Use') onde o português tem termo corrente: aeroespacial, espacial, uso dual. Repete em 5719, 5752, 5789 e 5796.</t>
  </si>
  <si>
    <t xml:space="preserve">'CAPÍTULO 28. AEROESPACIAL, DRONES, SATÉLITES E DEFESA DE USO DUAL'. No corpo, 'uso dual', com 'dual-use' só na primeira menção.</t>
  </si>
  <si>
    <t xml:space="preserve">Vender Caixa Diário para o Agro e Energia Enquanto Homologa na Defesa</t>
  </si>
  <si>
    <t xml:space="preserve">'Vender caixa' não faz sentido. A ideia é vender ao agro e à energia para gerar caixa enquanto o produto é homologado na defesa.</t>
  </si>
  <si>
    <t xml:space="preserve">'A Sobrevivência de Uso Dual: Gerar Caixa no Agro e na Energia Enquanto Homologa na Defesa'. Ou mais curto: 'O agro paga, a defesa certifica'.</t>
  </si>
  <si>
    <t xml:space="preserve">um projeto brilhante de drone, microssatélite ou radar</t>
  </si>
  <si>
    <t xml:space="preserve">Adjetivos inflados em série: 'projeto brilhante', 'anomalia positiva rara', 'mercados civis gigantescos', 'armadilha mortal', 'dois instrumentos poderosos', 'vanguarda global', 'classe mundial'.</t>
  </si>
  <si>
    <t xml:space="preserve">Cortar os adjetivos e pôr o número no lugar: tamanho do mercado de drones agrícolas, valor típico de um contrato de defesa, custo de um ensaio no LIT.</t>
  </si>
  <si>
    <t xml:space="preserve">o único polo do hemisfério sul capaz de projetar, certificar e fabricar aeronaves comerciais, jatos executivos, radares e sistemas espaciais completos</t>
  </si>
  <si>
    <t xml:space="preserve">Exclusividade contestável: a Argentina projeta satélites e radares (INVAP). Na mesma frase, 'empresas centenárias' não existe no setor brasileiro, e a Embraer é de 1969.</t>
  </si>
  <si>
    <t xml:space="preserve">'o principal polo aeronáutico do hemisfério sul' e 'que separa as empresas que duram das startups que morrem na pista'.</t>
  </si>
  <si>
    <t xml:space="preserve">A exclusividade não se sustenta: a INVAP, em Bariloche, construiu os satélites SAOCOM, fez estrutura, cabos e software dos ARSAT e desenvolve radares. E a Embraer foi criada em 19 de agosto de 1969, então não há empresas centenárias no setor.</t>
  </si>
  <si>
    <t xml:space="preserve">https://www.lanacion.com.ar/tecnologia/de-la-patagonia-al-espacio-asi-es-la-mayor-fabrica-de-satelites-de-sudamerica-nid25102022/</t>
  </si>
  <si>
    <t xml:space="preserve">A regra de ferro é **A Arquitetura Dual-Use (Defesa financia o P&amp;D; o Mercado Civil paga os Boletos)**</t>
  </si>
  <si>
    <t xml:space="preserve">'Regra de ouro' (5683), 'regra de ferro' (5685) e de novo 'regra de ouro' (5690) em sete linhas. O nome do conceito traz ponto e vírgula e parêntese, e não se fixa.</t>
  </si>
  <si>
    <t xml:space="preserve">Um só nome, curto: 'A defesa paga o P&amp;D, o civil paga as contas'. Cortar 'regra de ouro' e 'regra de ferro'.</t>
  </si>
  <si>
    <t xml:space="preserve">**Agência Espacial Brasileira (AEB) e Comando da Aeronáutica (COMAE):**</t>
  </si>
  <si>
    <t xml:space="preserve">COMAE é o Comando de Operações Aeroespaciais. O Comando da Aeronáutica é o COMAER. O nome 'Regulamento Espacial Brasileiro (REB)' pede checagem e falta a Lei Geral do Espaço.</t>
  </si>
  <si>
    <t xml:space="preserve">Corrigir siglas e competências (quem autoriza lançamento é a AEB). Conferir o nome da norma de autorização de lançamentos e citar a Lei Geral do Espaço (conferir Lei 14.946/2024) como marco das atividades espaciais privadas.</t>
  </si>
  <si>
    <t xml:space="preserve">COMAE é o Comando de Operações Aeroespaciais, e o Comando da Aeronáutica é o COMAER. Pela Lei 14.946/2024, marco das atividades espaciais, a AEB licencia e autoriza operadores civis (art. 13) e o Comando da Aeronáutica autoriza o voo do veículo lançador (art. 14).</t>
  </si>
  <si>
    <t xml:space="preserve">https://www.planalto.gov.br/ccivil_03/_ato2023-2026/2024/lei/l14946.htm, https://en.wikipedia.org/wiki/Aerospace_Operations_Command</t>
  </si>
  <si>
    <t xml:space="preserve">maioria de capital votante brasileiro para EED</t>
  </si>
  <si>
    <t xml:space="preserve">A Lei 12.598/2012 não fala em maioria simples: limita os votos de estrangeiros a 2/3 dos votos de brasileiros presentes. As licitações exclusivas valem para EED em PED, não para todo PRODE.</t>
  </si>
  <si>
    <t xml:space="preserve">Reescrever os requisitos com o texto do art. 2º, IV, da Lei 12.598/2012 e dizer que a exclusividade é para EED. Conferir como o RETID convive com a CBS a partir de 2027.</t>
  </si>
  <si>
    <t xml:space="preserve">** Pion Labs**</t>
  </si>
  <si>
    <t xml:space="preserve">Negrito quebrado: o espaço depois dos asteriscos impede a formatação, e os asteriscos aparecem ao leitor. Na mesma linha, 'Sub-sistemas' fere a ortografia, como 'pára-quedas' em 5794.</t>
  </si>
  <si>
    <t xml:space="preserve">'**Pion Labs**'. Corrigir 'Sub-sistemas' (5732, 5761), 'sub-sistema' (5791) e 'pára-quedas' (5794).</t>
  </si>
  <si>
    <t xml:space="preserve">**BradQuip/Embraer Defesa &amp; Segurança / Mectron / IACIT**</t>
  </si>
  <si>
    <t xml:space="preserve">'BradQuip' não parece existir. A empresa de radares da Embraer era a Bradar (ex-OrbiSat). A Mectron mudou de controle. Nome errado em lista de 'campeãs históricas' desacredita a seção.</t>
  </si>
  <si>
    <t xml:space="preserve">Conferir e corrigir: 'Bradar (Embraer Defesa &amp; Segurança)', IACIT e o controlador atual dos ativos da Mectron. Citar um radar nacional concreto, com fonte.</t>
  </si>
  <si>
    <t xml:space="preserve">A empresa de radares ligada à Embraer Defesa &amp; Segurança é a Bradar, nascida da divisão de radares da OrbiSat, comprada pela Embraer em março de 2011. Entre seus radares está o SABER M60, de defesa antiaérea, feito com o CTEx.</t>
  </si>
  <si>
    <t xml:space="preserve">https://revistapesquisa.fapesp.br/para-enxergar-mais-longe/</t>
  </si>
  <si>
    <t xml:space="preserve">sem aprovações coordenadas em três autarquias distintas (o "tripé regulatório aéreo")</t>
  </si>
  <si>
    <t xml:space="preserve">O DECEA não é autarquia, é órgão do Comando da Aeronáutica. O título lista quatro órgãos (com a AEB) e o texto fala em três. Na tabela (5760), estação terrena é licença da Anatel, não da AEB.</t>
  </si>
  <si>
    <t xml:space="preserve">'... sem aprovações de três órgãos: ANAC e Anatel, que são agências, e o DECEA, da Aeronáutica. Sistemas espaciais somam a AEB.' Corrigir a célula da tabela.</t>
  </si>
  <si>
    <t xml:space="preserve">O DECEA é organização militar do Comando da Aeronáutica, subordinado ao Ministério da Defesa, e não autarquia. ANAC e Anatel são agências. O título lista quatro órgãos, com a AEB, e o texto fala em três.</t>
  </si>
  <si>
    <t xml:space="preserve">https://en.wikipedia.org/wiki/Department_of_Airspace_Control</t>
  </si>
  <si>
    <t xml:space="preserve">exigem projeto autorizado (CAER — Certificado de Aeronavegabilidade Especial para RPA)</t>
  </si>
  <si>
    <t xml:space="preserve">Confunde 'projeto autorizado' com CAER, instrumentos distintos no RBAC-E 94, norma que teve emendas recentes. Em 5748, a sigla CAAR e o RBAC 137 aplicado a drones também pedem checagem.</t>
  </si>
  <si>
    <t xml:space="preserve">Conferir o RBAC-E 94 vigente em 2026 (classes, BVLOS, projeto autorizado, CAER) e a Portaria MAPA 298/2021 (curso CAAR). Datar: 'regras da ANAC em vigor em outubro de 2026'.</t>
  </si>
  <si>
    <t xml:space="preserve">Pelo RBAC-E 94 (Emenda 03, vigente desde maio de 2023), RPA classe 3 em BVLOS ou acima de 400 pés precisa de projeto autorizado pela ANAC (E94.401) e, fora de voo experimental, do CAER (E94.505), que exige declaração de conformidade com o projeto. São instrumentos distintos.</t>
  </si>
  <si>
    <t xml:space="preserve">https://pergamum.anac.gov.br/pergamum/vinculos/RBACE94EMD03.pdf</t>
  </si>
  <si>
    <t xml:space="preserve">Strategic Corporates, PIPE/NYSE, BNDES (Fundo Clima/Inovação)</t>
  </si>
  <si>
    <t xml:space="preserve">'PIPE' tem dois sentidos na mesma tabela: aporte privado em empresa listada (5759) e programa da Fapesp (5761, 5800). 'Strategic Corporates' fica sem tradução.</t>
  </si>
  <si>
    <t xml:space="preserve">'Investidores corporativos estratégicos, aporte privado em empresa listada na Nyse, BNDES'. Deixar 'PIPE' só para o programa da Fapesp.</t>
  </si>
  <si>
    <t xml:space="preserve">A empresa tornou-se a maior fabricante de drones da América Latina (e Top 6 global no segmento agrícola)</t>
  </si>
  <si>
    <t xml:space="preserve">Ranking, 'centenas de milhões de reais', contrato do Nauru 1000C com o Exército e parceria com a Embraer pedem fonte. 'Obsessivamente' e 'exemplar' inflam.</t>
  </si>
  <si>
    <t xml:space="preserve">Conferir cada dado na imprensa e em comunicados da empresa e da Embraer, com data. Trocar 'focou obsessivamente' por 'concentrou a engenharia em voo autônomo'.</t>
  </si>
  <si>
    <t xml:space="preserve">a Speedbird tornou-se a primeira empresa da América Latina certificada para entregas regulares por drones</t>
  </si>
  <si>
    <t xml:space="preserve">Pioneirismo e 'operações na Europa, Ásia e EUA' a conferir, assim como os 'mais de US$ 400 milhões' da Eve. Na mesma passagem, o travessão seguido de vírgula antes de 'mas sim' quebra a frase.</t>
  </si>
  <si>
    <t xml:space="preserve">Conferir a autorização da ANAC (tipo e data) e as operações fora do Brasil. Reescrever: 'O fosso não é montar o drone, que qualquer engenheiro faz em 30 dias. É obter a autorização para voar além da linha de visada.'</t>
  </si>
  <si>
    <t xml:space="preserve">(maior VANT desenvolvido no hemisfério sul, com 11 metros de envergadura e 28 horas de autonomia)</t>
  </si>
  <si>
    <t xml:space="preserve">Superlativo e especificações a conferir, assim como as 'munições vagantes' da Stella e a existência e o porte da 'Quasar Space'.</t>
  </si>
  <si>
    <t xml:space="preserve">Conferir em fontes da empresa e da imprensa de defesa. Se a Quasar Space não se confirmar, trocar por empresa brasileira de geointeligência com contrato conhecido.</t>
  </si>
  <si>
    <t xml:space="preserve">Nos próximos 15 dias, valide um piloto pago de dados aéreos/orbitais com duas grandes empresas privadas (florestal, energia ou agro)</t>
  </si>
  <si>
    <t xml:space="preserve">Irrealista: fechar piloto pago com duas grandes empresas em 15 dias contraria o próprio capítulo (ciclos de 6 a 24 meses). O molde 'Nos próximos 15 dias' fecha os 4 capítulos.</t>
  </si>
  <si>
    <t xml:space="preserve">'Nos próximos 15 dias, converse com três gestores de operação (florestal, energia ou agro) e saia com uma dor medida em reais e um critério de sucesso para um piloto pago.'</t>
  </si>
  <si>
    <t xml:space="preserve">CLUSTER IV</t>
  </si>
  <si>
    <t xml:space="preserve">### Arquitetura deste Cluster: Saúde Digital e Biotech, Saúde Física Privada (Clínicas, Odonto, Estética, Diagnóstico, Farma e OPME), Educação, Governo e Setor Jurídico (Capítulos 29 a 33)</t>
  </si>
  <si>
    <t xml:space="preserve">O H3 repete por extenso o H1 da linha 5818, pula o nível H2 e passa de 180 caracteres. O padrão se repete nos seis clusters do volume.</t>
  </si>
  <si>
    <t xml:space="preserve">H1 curto ('Cluster IV. Saúde, educação, governo e jurídico') e trocar o H3 por um parágrafo de abertura do cluster, sem título.</t>
  </si>
  <si>
    <t xml:space="preserve">que respondem por mais de 25% do PIB brasileiro</t>
  </si>
  <si>
    <t xml:space="preserve">Número sem fonte e de recorte incerto: somar saúde, educação, administração pública e serviços jurídicos depende da classificação das contas nacionais.</t>
  </si>
  <si>
    <t xml:space="preserve">Citar o IBGE (Contas Nacionais ou Conta-Satélite de Saúde) com ano, ou trocar por números por setor.</t>
  </si>
  <si>
    <t xml:space="preserve">Capítulo 33 — Legaltech, Regtech e Taxtech</t>
  </si>
  <si>
    <t xml:space="preserve">O rótulo promete Regtech e Taxtech. O Capítulo 33 se chama 'Legaltech: tecnologia jurídica no Brasil' e não usa nenhum dos dois termos.</t>
  </si>
  <si>
    <t xml:space="preserve">Usar o título real ('Capítulo 33. Legaltech') ou incluir no capítulo as seções de Regtech e Taxtech prometidas.</t>
  </si>
  <si>
    <t xml:space="preserve">CAPÍTULO 29</t>
  </si>
  <si>
    <t xml:space="preserve">espremidas por sinistralidade acima de 85% e judicialização</t>
  </si>
  <si>
    <t xml:space="preserve">Retrato de 2022 e 2023. Em 2024 e 2025 as operadoras médico-hospitalares tiveram lucro recorde e sinistralidade abaixo de 85%. Em outubro de 2026 o dado pede ano e fonte.</t>
  </si>
  <si>
    <t xml:space="preserve">Trocar por série com fonte: 'sinistralidade de X% em 2022 e Y% em 2025 (ANS)'. A tese de reduzir sinistralidade continua de pé mesmo com margem melhor.</t>
  </si>
  <si>
    <t xml:space="preserve">obedeça a **A Lei do Desbloqueio de Sinistralidade/Glosa e da Integração no Fluxo Clínico**</t>
  </si>
  <si>
    <t xml:space="preserve">Cada capítulo batiza uma 'Lei' de dez palavras, com barra e dois eixos. Nenhuma é lembrável e o nome nunca volta no corpo. Repete em 6063, 6211 e 6508.</t>
  </si>
  <si>
    <t xml:space="preserve">Dar a cada capítulo um conceito curto que o corpo retome, como 'Quem paga é o CFO do hospital' ou 'Zero clique a mais'. Ou cortar a fórmula e abrir direto na tese.</t>
  </si>
  <si>
    <t xml:space="preserve">### A Arquitetura Econômica e Regulatória da Saúde Digital e Biotech no Brasil: ANS, ANVISA (SaMD), CFM e Ciclo de Receita Hospitalar</t>
  </si>
  <si>
    <t xml:space="preserve">A abertura defende antiglosa, desospitalização e integração ao PEP. Logo abaixo começa uma segunda introdução de manual ('Empreender em saúde é jogar um jogo diferente') e a tese não volta mais.</t>
  </si>
  <si>
    <t xml:space="preserve">Fundir as duas aberturas e fazer o corpo seguir a tese: um bloco sobre ciclo de receita e glosa, um sobre desospitalização com operadora, um sobre integração ao PEP. Tratar biotech e ensaios como segundo eixo declarado.</t>
  </si>
  <si>
    <t xml:space="preserve">Startups de sucesso como Dasa, Fleury, Hapvida, Alice, Sami e Dr. Consulta levaram décadas ou foram construídas sobre empresas existentes.</t>
  </si>
  <si>
    <t xml:space="preserve">Dasa, Fleury e Hapvida não são startups e Alice e Sami não levaram décadas. Mistura grupos de 1926 a 1979 com empresas de 2018 a 2020. Na mesma linha: 'literalmente' e 'Vidas, não métricas'.</t>
  </si>
  <si>
    <t xml:space="preserve">Separar: 'Os grandes grupos (Fleury, Dasa, Hapvida) levaram décadas. As novatas que cresceram rápido, como a Alice, nasceram com capital de risco pesado.' Cortar 'literalmente' e 'Vidas, não métricas'.</t>
  </si>
  <si>
    <t xml:space="preserve">### Decidindo Entre Bem-Estar/Gestão Administrativa (Sem Registro Clínico) e Dispositivo Médico SaMD/Biotech (RDC 657/2022 e CONEP)</t>
  </si>
  <si>
    <t xml:space="preserve">O título promete a decisão entre bem-estar e SaMD e o corpo lista pré-requisitos do fundador. Em 5860 o título mapeia ANS, CFM, CROs e CEP, e o corpo fala de cofundadores e contratações.</t>
  </si>
  <si>
    <t xml:space="preserve">Retitular pelo conteúdo ('O que ter antes de entrar', 'O time mínimo') ou escrever o que o título promete: três perguntas para saber se o software tem função clínica e cai na RDC 657/2022.</t>
  </si>
  <si>
    <t xml:space="preserve">Médico, ou cientista. Dá legitimidade. Abre portas. Entende clínica. Tech (tecnologia) ou produto. Traduz ciência em software, ou dispositivo.</t>
  </si>
  <si>
    <t xml:space="preserve">O corpo do capítulo é uma lista desmontada em frases sem verbo. O leitor não sabe onde termina um papel e começa outro. O padrão domina de 5846 a 6017, incluindo 'Economics.' seis vezes.</t>
  </si>
  <si>
    <t xml:space="preserve">Reescrever cada bloco como prosa ou como tabela de referência. Ex.: 'O trio típico reúne um médico ou cientista, que dá legitimidade e abre portas, alguém de produto, que traduz ciência em software, e alguém de regulação e negócios.'</t>
  </si>
  <si>
    <t xml:space="preserve">Resolução CFM 1.821, de 2007, e RDC 509, de 2021, exigem certificação SBIS-CFM (NGS1, ou NGS2) para prontuário com eliminação de papel.</t>
  </si>
  <si>
    <t xml:space="preserve">A RDC 509/2021 trata do gerenciamento de tecnologias em estabelecimentos de saúde e não exige certificação SBIS. Em 5870 ela também aparece como norma de software de gestão.</t>
  </si>
  <si>
    <t xml:space="preserve">Citar a Resolução CFM 1.821/2007 (NGS2 para eliminar papel) e a Lei 13.787/2018 (digitalização do prontuário) e conferir o status da certificação SBIS em 2026. Tirar a RDC 509 dos dois pontos.</t>
  </si>
  <si>
    <t xml:space="preserve">A RDC 509/2021 da Anvisa trata do gerenciamento de tecnologias em saúde nos estabelecimentos e não fala em prontuário eletrônico, software de gestão ou certificação SBIS.</t>
  </si>
  <si>
    <t xml:space="preserve">https://fitoterapiabrasil.com.br/sites/default/files/legislacao/rdc_509-2021.pdf</t>
  </si>
  <si>
    <t xml:space="preserve">Tratamento exige consentimento específico, ou base legal robusta (prestação de serviço de saúde, pesquisa, etc).</t>
  </si>
  <si>
    <t xml:space="preserve">Falta o que mais pesa para quem vende a operadora, que é a tese do capítulo: o art. 11, §§ 4º e 5º, da LGPD limita o compartilhamento de dado de saúde e veda seu uso para seleção de risco.</t>
  </si>
  <si>
    <t xml:space="preserve">Nomear a base do art. 11, II, f (tutela da saúde) e acrescentar: 'A operadora não pode usar seus dados para selecionar risco na contratação (art. 11, § 5º). Desenhe o produto para reduzir custo assistencial.'</t>
  </si>
  <si>
    <t xml:space="preserve">Registro ANVISA. Obrigatório para comercialização. Tempo médio. Seis a vinte e quatro ou mais meses, dependendo da classe.</t>
  </si>
  <si>
    <t xml:space="preserve">Pela RDC 751/2022 e pela RDC 657/2022, classes I e II passam por notificação e só III e IV por registro. Em 5864 a ISO 13485 vira obrigatória, quando a exigência legal é a BPF da RDC 665/2022.</t>
  </si>
  <si>
    <t xml:space="preserve">Corrigir: 'Classes I e II: notificação. Classes III e IV: registro, com certificado de Boas Práticas de Fabricação (RDC 665/2022). A ISO 13485 é o caminho usual para cumprir a BPF e exportar.' Conferir RDCs vigentes em 2026.</t>
  </si>
  <si>
    <t xml:space="preserve">Tempos, e custos, variam de cerca de US$ 50 mil (510k simples), a US$ 2 milhões ou mais (PMA).</t>
  </si>
  <si>
    <t xml:space="preserve">Vírgulas da troca mecânica separam sujeito e verbo e partem pares: 'Hospitais, ou clínicas, que recrutam, e conduzem' (5914), 'Eficácia, e dose' (5898). Inclui a vírgula antes do e final de lista.</t>
  </si>
  <si>
    <t xml:space="preserve">Limpar o capítulo buscando ', e ' e ', ou ' (113 casos). Ex.: 'Tempos e custos vão de cerca de US$ 50 mil num 510(k) simples a mais de US$ 2 milhões num PMA.'</t>
  </si>
  <si>
    <t xml:space="preserve">### Executando Pesquisa Clínica no Brasil sob o Novo Marco Legal (Lei 14.874/2024): Prazos Rápidos, Diversidade Genética e CROs</t>
  </si>
  <si>
    <t xml:space="preserve">O título cita a Lei 14.874/2024, mas o corpo segue o rito antigo de CEP mais CONEP, sem a lei, sem prazos e sem a autorização da ANVISA para o ensaio (DDCM ou DICD). Em 6017: 'Regulação lenta'.</t>
  </si>
  <si>
    <t xml:space="preserve">Explicar o que a Lei 14.874/2024 mudou (instância nacional de ética, prazos de análise) e incluir a etapa da ANVISA (DDCM para medicamento, DICD para dispositivo, RDC vigente em 2026). Sem isso, tirar a lei do título.</t>
  </si>
  <si>
    <t xml:space="preserve">A Lei 14.874/2024, vigente desde agosto de 2024, criou o Sistema Nacional de Ética em Pesquisa (CEPs e instância nacional no Ministério da Saúde), prazo de 30 dias úteis para o parecer do CEP e de 90 dias úteis para a autoridade sanitária analisar ensaio clínico.</t>
  </si>
  <si>
    <t xml:space="preserve">https://www.planalto.gov.br/ccivil_03/_ato2023-2026/2024/lei/L14874.htm</t>
  </si>
  <si>
    <t xml:space="preserve">**Debt.** Linhas BNDES, ou FINEP, como acima. Venture debt. Poucos no Brasil topam saúde pre-revenue.</t>
  </si>
  <si>
    <t xml:space="preserve">Inglês sem necessidade: Debt, Grants, Angels, Economics, Breach, pre-revenue, founder (5 vezes). Glosas automáticas: 'moats (fossos competitivos defensáveis)', 'Founder (fundador)'.</t>
  </si>
  <si>
    <t xml:space="preserve">Usar dívida, subvenção, anjos, unidade econômica, vazamento, antes de receita e fundador. Cortar a glosa entre parênteses quando o termo em português basta.</t>
  </si>
  <si>
    <t xml:space="preserve">Exemplo brasileiro. Vitru, e Biotoscana (antes fusão).</t>
  </si>
  <si>
    <t xml:space="preserve">Vitru é grupo de ensino a distância listado na Nasdaq, não biotech. Biotoscana foi farmacêutica com BDR na B3, vendida à Knight. 'Antes fusão' não diz nada. Dasa e Fleury não são IPO de biotech.</t>
  </si>
  <si>
    <t xml:space="preserve">Cortar os exemplos ou trocar por casos verificados de biotech latino-americana listada nos EUA. Dizer com clareza que, no Brasil, a liquidez de biotech vem quase sempre de M&amp;A ou de licenciamento.</t>
  </si>
  <si>
    <t xml:space="preserve">A Vitru é grupo de educação (Uniasselvi e UniCesumar), não biotech. A Biotoscana era grupo biofarmacêutico latino-americano com BDRs na B3, comprado pela Knight Therapeutics em 2019, que encerrou o programa de BDRs em 2020.</t>
  </si>
  <si>
    <t xml:space="preserve">https://www.b3.com.br/data/files/88/27/74/C5/A211471045F0BD37AC094EA8/Biotoscana_Resultado.pdf</t>
  </si>
  <si>
    <t xml:space="preserve">### Os Modelos que Param de Pé: SaaS Clínico/PEP, Ciclo de Receita (Antiglosa/DRG), Gestão de Sinistralidade B2B e Pesquisa Clínica</t>
  </si>
  <si>
    <t xml:space="preserve">Nenhum modelo do título aparece no corpo, que traz operadora, clínica, SaaS genérico, diagnóstico, IA e benefícios. Faltam antiglosa, DRG e gestão de sinistralidade, que são a tese do capítulo.</t>
  </si>
  <si>
    <t xml:space="preserve">Incluir os três modelos prometidos com unidade econômica: success fee sobre glosa recuperada, contrato por vida gerida na desospitalização, assinatura por médico no PEP. Ou trocar o título pelo que está na lista.</t>
  </si>
  <si>
    <t xml:space="preserve">**Clínica própria, ou franquia (Dr. Consulta, Docway, e Teladoc).**</t>
  </si>
  <si>
    <t xml:space="preserve">Docway e Teladoc são telemedicina, não clínica física. Em 5957, 'MIT Tech' e 'Radiologia.ai' não parecem empresas reais. Em 6013, a Cristália, fundada nos anos 1970, aparece como biotech nascente.</t>
  </si>
  <si>
    <t xml:space="preserve">Revisar cada empresa citada no capítulo. Ex.: clínica própria (Dr. Consulta, AmorSaúde), telemedicina (Conexa, Docway), IA em imagem só com registro na ANVISA confirmado. Tirar a Cristália de 'nascente'.</t>
  </si>
  <si>
    <t xml:space="preserve">Conflito de interesse médico. Médico dono, mais médico prescritor. Limites éticos CFM.</t>
  </si>
  <si>
    <t xml:space="preserve">Resíduo da troca de '+' por 'mais' e de '×' por 'vezes': 'LGPD, mais dados de saúde' (5971), 'BR mais EUA' (5890), 'Volume vezes ticket' (5951), 'Volume vezes margem' (5955).</t>
  </si>
  <si>
    <t xml:space="preserve">Reescrever cada caso com o conector certo. Ex.: 'O médico que é dono da clínica e também prescreve esbarra nos limites éticos do CFM.' 'A receita é o volume multiplicado pelo ticket.'</t>
  </si>
  <si>
    <t xml:space="preserve">Telemedicina sem CRM válido no estado. Ilegal.</t>
  </si>
  <si>
    <t xml:space="preserve">Ambíguo e talvez errado: 'no estado' do médico ou do paciente? A Resolução CFM 2.314/2022 e a Lei 14.510/2022 tratam da inscrição na jurisdição do médico e do registro da empresa no CRM da sede.</t>
  </si>
  <si>
    <t xml:space="preserve">Escrever a regra com a fonte: 'O médico precisa de inscrição ativa no CRM da sua jurisdição, e a empresa de telemedicina, de registro e diretor técnico no CRM do estado da sede (CFM 2.314/2022).' Conferir texto vigente.</t>
  </si>
  <si>
    <t xml:space="preserve">Biotech que levanta R$ 5 milhões achando que é suficiente para Fase II está quebrando.</t>
  </si>
  <si>
    <t xml:space="preserve">Contradiz o callout de 5927, que dá R$ 5 milhões como piso de uma Fase II no Brasil. Pelo próprio texto, o valor pode bastar.</t>
  </si>
  <si>
    <t xml:space="preserve">Alinhar com o callout: 'Uma Fase II no Brasil custa de R$ 5 a 20 milhões. Quem levanta o piso sem folga para recrutamento lento quebra no meio do estudo.'</t>
  </si>
  <si>
    <t xml:space="preserve">Medicina privada brasileira é peculiar. ANS regula operadoras. Mercado fragmentado.</t>
  </si>
  <si>
    <t xml:space="preserve">Contradiz 6005, que chama o mesmo mercado de 'Mercado concentrado (Bradesco, SulAmérica, Hapvida, Amil, e Unimeds)'. O leitor não sabe qual dos dois vale.</t>
  </si>
  <si>
    <t xml:space="preserve">Resolver com dado: 'Fragmentado na contagem de operadoras, concentrado em vidas: os cinco maiores grupos somam X% dos beneficiários (ANS, ano).'</t>
  </si>
  <si>
    <t xml:space="preserve">### Redução de Sinistralidade (MLR), Taxa de Glosa Recuperada, Tempo Economizado por Consulta, Retenção Médica e Marcos Regulatórios</t>
  </si>
  <si>
    <t xml:space="preserve">Título reescrito sobre corpo antigo: glosa recuperada e tempo por consulta não estão na lista. O mesmo em 5999 (sem TISS e RNDS), 5929 (sem EMBRAPII) e 5961 (sem B2C avulso e dupla digitação).</t>
  </si>
  <si>
    <t xml:space="preserve">Incluir a métrica ou o tema prometido ou encurtar o título. Ex.: em métricas, 'glosa recuperada sobre glosa total' e 'minutos de digitação poupados por consulta', com faixa de referência.</t>
  </si>
  <si>
    <t xml:space="preserve">Divisão. Cerca de sessenta por cento SUS. Cerca de quarenta por cento suplementar (planos).</t>
  </si>
  <si>
    <t xml:space="preserve">Divisão invertida: na Conta-Satélite de Saúde do IBGE o gasto público fica perto de 40% e o privado perto de 60%. Em 6001, R$ 800 a 900 bilhões é valor de 2021, não 9,6% do PIB atual.</t>
  </si>
  <si>
    <t xml:space="preserve">Usar a Conta-Satélite mais recente: gasto total, fatia pública, fatia de planos e desembolso direto das famílias, com ano. Separar gasto de cobertura (cerca de um quarto da população tem plano médico).</t>
  </si>
  <si>
    <t xml:space="preserve">Na Conta-Satélite de Saúde do IBGE o governo responde por cerca de 40% do consumo de bens e serviços de saúde e as famílias e instituições sem fins lucrativos por cerca de 60%. Em 2017 foram R$ 608,3 bilhões (9,2% do PIB), com 3,9% do PIB do governo e 5,4% das famílias.</t>
  </si>
  <si>
    <t xml:space="preserve">https://monitormercantil.com.br/familias-gastam-com-saude-r-100-bilhoes-a-mais-que-governo/</t>
  </si>
  <si>
    <t xml:space="preserve">O filtro de entrada fica no fim do capítulo, depois de 200 linhas de playbook e de um checklist que já repete parte das perguntas (enquadramento ANVISA nos dois). Igual nos capítulos 30, 31 e 32.</t>
  </si>
  <si>
    <t xml:space="preserve">Levar o filtro para logo depois da abertura, como porta do capítulo, e fundi-lo com o checklist de auditoria para não duplicar perguntas.</t>
  </si>
  <si>
    <t xml:space="preserve">Nos próximos 15 dias, acompanhe o setor de faturamento/glosas de dois hospitais e a rotina de cinco médicos no consultório</t>
  </si>
  <si>
    <t xml:space="preserve">Irrealista para quem ainda não tem porta: hospital não abre o faturamento a estranho em 15 dias, por sigilo e LGPD. E esquece o fundador de biotech, metade do capítulo.</t>
  </si>
  <si>
    <t xml:space="preserve">Dar o caminho: 'Peça a um gestor de faturamento 40 minutos sobre as três maiores causas de glosa do trimestre e acompanhe um médico por meio período.' Para biotech: conversar com dois CROs e um CEP.</t>
  </si>
  <si>
    <t xml:space="preserve">CAPÍTULO 30</t>
  </si>
  <si>
    <t xml:space="preserve">Por que o empreendedor "turista" quebra quando tenta abrir ou escalar uma clínica ou operação física de saúde?</t>
  </si>
  <si>
    <t xml:space="preserve">As quatro aberturas seguem um molde: 'A Regra Invisível do Jogo', o turista (6061, 6207, 6504) ou o novato (5836), 'O veterano de trincheira' (5838, 6063, 6209, 6506) e uma 'Lei' em negrito.</t>
  </si>
  <si>
    <t xml:space="preserve">Variar a entrada: o 30 com a conta de uma clínica que lucra no papel e quebra no caixa, o 31 com a taxa de conclusão, o 32 só com a cena do prefeito. 'Invisível' está na lista de adjetivos a cortar.</t>
  </si>
  <si>
    <t xml:space="preserve">o lucro extraordinário (EBITDA de 25% a 40%)</t>
  </si>
  <si>
    <t xml:space="preserve">Adjetivos inflados: 'impérios bilionários' (6059), 'poderosa Equiparação' e 'mercado gigantesco' (6068), 'altíssima recorrência' (6119), 'maior revolução da medicina metabólica do século' (6127).</t>
  </si>
  <si>
    <t xml:space="preserve">Deixar o número falar: 'O lucro (EBITDA de 25% a 40%) vem da conversão em procedimentos.' Cortar superlativo sem fonte.</t>
  </si>
  <si>
    <t xml:space="preserve">**~51 milhões de brasileiros possuem planos de saúde médico-hospitalares**</t>
  </si>
  <si>
    <t xml:space="preserve">Contradiz 6005, no capítulo anterior: 'cerca de cinquenta e três milhões de vidas em planos médico-hospitalares (dados ANS, 2024)'. Os dois números convivem a 60 linhas de distância.</t>
  </si>
  <si>
    <t xml:space="preserve">Usar um só número com fonte e mês da ANS (ex.: 'cerca de 52 milhões em junho de 2026, ANS') nos dois capítulos e recalcular a partir dele os 160 milhões que dependem só do SUS.</t>
  </si>
  <si>
    <t xml:space="preserve">zero glosa, zero atraso de 90 dias de operadora e giro de caixa imediato**!</t>
  </si>
  <si>
    <t xml:space="preserve">O capítulo fala em tom de página de vendas: 30 exclamações (zero nos outros três capítulos), 'pequenininha', 'A Mágica do Unit Economics', 'quebrando os sócios!'. Destoa do livro e tira autoridade.</t>
  </si>
  <si>
    <t xml:space="preserve">Tirar todas as exclamações e o negrito de frase inteira e trocar diminutivos e rótulos de vendedor por dado. Ex.: 'A clínica recebe à vista, no PIX ou no cartão, antes da consulta. Não há glosa nem prazo de operadora.'</t>
  </si>
  <si>
    <t xml:space="preserve">Impulsionadas pelas decisões do STJ e da ANS que tornaram obrigatório o custeio ilimitado de terapias multidisciplinares</t>
  </si>
  <si>
    <t xml:space="preserve">A cobertura sem limite de sessões veio das RN 539 e 541/2022 da ANS e da Lei 14.454/2022. O STJ fixou em 2022 o rol taxativo mitigado, e o STF julgou o tema em 2025. 'Exponencialmente' vem sem dado.</t>
  </si>
  <si>
    <t xml:space="preserve">Citar as normas certas e o estado do tema em 2026 (decisão do STF sobre a Lei 14.454 e revisões da ANS). Avisar que a receita dessas redes depende de regra ainda em disputa.</t>
  </si>
  <si>
    <t xml:space="preserve">(pagando $32\% \times 25\% = 8\%$ de IRPJ + $32\% \times 9\% = 2,88\%$ de CSLL, totalizando **10,88% só de IRPJ/CSLL**, mais 3,65% de PIS/COFINS e 2% a 5% de ISS</t>
  </si>
  <si>
    <t xml:space="preserve">Conta de 2025: ignora a LC 224/2025 (presunção maior acima de R$ 5 milhões) e a CBS de 2027. Usa IRPJ de 25% fixo, mas o adicional só incide acima de R$ 20 mil/mês. Cai a base, não o IRPJ.</t>
  </si>
  <si>
    <t xml:space="preserve">Refazer com ano: base de 8% e 12% para serviço hospitalar, alíquota de 15% mais adicional, efeito da LC 224/2025 e transição para CBS e IBS (redução de 60% para saúde, conferir). Título: 'Como reduzir a base presumida de 32% para 8%'.</t>
  </si>
  <si>
    <t xml:space="preserve">O IRPJ é de 15%, com adicional de 10% só sobre o lucro presumido que passar de R$ 20 mil por mês (Lei 9.249/1995, art. 3º). Desde 2026 a LC 224/2025 soma 10% aos percentuais de presunção sobre a receita acima de R$ 5 milhões no ano, e em 2027 a CBS substitui PIS e Cofins.</t>
  </si>
  <si>
    <t xml:space="preserve">https://www.planalto.gov.br/ccivil_03/leis/lcp/lcp224.htm</t>
  </si>
  <si>
    <t xml:space="preserve">(exames diagnósticos, cirurgias ambulatoriais, implantes, procedimentos dermatológicos/oftalmológicos/oncológicos, internação dia, etc., excluídas apenas as simples consultas médicas de anamnese)</t>
  </si>
  <si>
    <t xml:space="preserve">Planejamento tributário vendido como receita pronta. Trata implante e procedimento dermatológico como direito certo, sem a IN RFB 1.700/2017, sem as disputas no CARF e sem comparar com o Simples.</t>
  </si>
  <si>
    <t xml:space="preserve">Acrescentar ressalva: 'O enquadramento depende da atividade, da estrutura sanitária e da segregação de receita. Procedimento estético e parte da odontologia geram disputa. Faça com tributarista e compare com o Simples (Anexo III com fator R).'</t>
  </si>
  <si>
    <t xml:space="preserve">A base legal (Lei 9.249/1995 e Tema 217 do STJ) e a exclusão das consultas simples estão certas. Mas a Receita exige requisitos cumulativos (atividades das atribuições 1 a 4 da RDC 50/2002, sociedade empresária de fato e normas da Anvisa) e em geral nega a presunção reduzida a procedimentos estéticos e a serviços em ambiente de terceiros.</t>
  </si>
  <si>
    <t xml:space="preserve">https://tributodevido.com.br/portal/tributacao-de-procedimentos-dermatologicos/</t>
  </si>
  <si>
    <t xml:space="preserve">**OdontoCompany** — maior rede do mundo com &gt; 1.700 unidades, hoje no grupo SMZTO/Odontoprev —</t>
  </si>
  <si>
    <t xml:space="preserve">A OdontoCompany pertence à SMZTO, holding de Paulo Zahr. A Odontoprev é operadora de planos odontológicos ligada à Bradesco Seguros, sem vínculo societário conhecido. 'Maior rede do mundo' pede fonte.</t>
  </si>
  <si>
    <t xml:space="preserve">Corrigir para 'OdontoCompany, da holding SMZTO, com mais de N unidades (fonte, ano)'. Conferir também 'Sorridents/Salus' e 'Coi', que não parecem nomes corretos.</t>
  </si>
  <si>
    <t xml:space="preserve">A OdontoCompany foi fundada por Paulo Zahr, tem parceria desde 2010 com a SMZTO, holding de José Carlos Semenzato, e o fundo L Catterton comprou um terço dela em 2019. Em maio de 2024 tinha 2.100 unidades.</t>
  </si>
  <si>
    <t xml:space="preserve">https://www.infomoney.com.br/?p=2459821</t>
  </si>
  <si>
    <t xml:space="preserve">**100% da receita é Particular (*Out-of-Pocket*), com Margem Bruta entre 65% e 82%, zero dependência de convênios médicos e altíssima recorrência programada**!</t>
  </si>
  <si>
    <t xml:space="preserve">Negrito em frase inteira, com termo inglês entre parênteses e exclamação. São 185 trechos em negrito em 150 linhas, e o negrito deixa de marcar o que importa.</t>
  </si>
  <si>
    <t xml:space="preserve">Reservar negrito para um termo por seção, no máximo. Ex.: 'Toda a receita é particular, com margem bruta de 65% a 82% e sem convênio.'</t>
  </si>
  <si>
    <t xml:space="preserve">Ele coleta o sangue do paciente por R$ 250,00 e envia o tubo pela malha aérea diária para um **Laboratório de Apoio B2B (como o Hermes Pardini)**, que processa o exame por R$ 45,00</t>
  </si>
  <si>
    <t xml:space="preserve">Exame genético raro por R$ 45 não existe. Em 6137, '10.000 a 50.000 tubos por hora' e hormônio a 'centavos' parecem exagero. Em 6136, '8% a 15% da receita do Fleury' em coleta domiciliar pede fonte.</t>
  </si>
  <si>
    <t xml:space="preserve">Separar os casos: dosagem hormonal (repasse de dezenas de reais) e genético (centenas ou milhares). Tirar a vazão por hora ou citar a de um NTO publicado. Confirmar o percentual do Fleury no relatório da companhia.</t>
  </si>
  <si>
    <t xml:space="preserve">Essentia Group / Essential Nutrition — fundada por Iagê/Dr. Paulo Muzy e parceiros, que se fundiu/aliou a gigantes do setor —</t>
  </si>
  <si>
    <t xml:space="preserve">As barras ('Iagê/Dr. Paulo Muzy', 'se fundiu/aliou') denunciam fato não apurado, e 6174 diz 'Fundado por Iagê Terra'. A Fagron aparece aqui como grupo magistral e em 6144 como importadora de IFA.</t>
  </si>
  <si>
    <t xml:space="preserve">Apurar fundador e estrutura do grupo ou tirar os nomes. Fagron é fornecedora de insumos, não farmácia. No case de 6174, cortar 'padrão farmacêutico suíço' e rever a vitrine de hormônios injetáveis à luz das restrições recentes de CFM e ANVISA.</t>
  </si>
  <si>
    <t xml:space="preserve">O Essentia Group nasceu de uma farmácia de manipulação no centro de Florianópolis, tem Marcelo Urban como cofundador e Paulo Urban como CEO, e reúne Essentia Pharma, Essential Nutrition, Noorskin, Easy Health e Be Generous. A fonte não cita Iagê Terra nem Paulo Muzy.</t>
  </si>
  <si>
    <t xml:space="preserve">https://www.nsctotal.com.br/?p=7187862</t>
  </si>
  <si>
    <t xml:space="preserve">1. **A Cadeia de OPME (Órteses, Próteses e Materiais Especiais — RDC ANVISA nº 15/2012 e 665/2022):**</t>
  </si>
  <si>
    <t xml:space="preserve">A RDC 15/2012 trata de processamento de produtos em CME e a RDC 665/2022 de boas práticas de fabricação. Nenhuma regula a distribuição e a rastreabilidade de OPME, tema do parágrafo.</t>
  </si>
  <si>
    <t xml:space="preserve">Citar a norma vigente de boas práticas de distribuição e armazenagem e as regras de rastreabilidade de implantes (conferir RDCs em 2026), além do manual do Ministério da Saúde sobre gestão de OPME.</t>
  </si>
  <si>
    <t xml:space="preserve">e enviar para a operadora pagar em 30 a 60 dias.</t>
  </si>
  <si>
    <t xml:space="preserve">Prazo e glosa mudam a cada página: 90 dias e glosa de 5% a 15% (5838), 90 dias de atraso e 12% (6061), 30 a 60 dias aqui, 5% a 14% (6151), 90 a 120 dias e 20% (6186).</t>
  </si>
  <si>
    <t xml:space="preserve">Fixar uma faixa de referência com fonte para prazo e outra para glosa e usar as mesmas nos dois capítulos. Separar prazo contratual, prazo real, glosa inicial e glosa final.</t>
  </si>
  <si>
    <t xml:space="preserve">| **3. Rede de Clínicas Odontológicas (Implantes e Ortodontia)** | **R$ 150/mês** (Manutenção Orto) | **R$ 6.000 a R$ 25.000** (Implantes / Reabilitação) |</t>
  </si>
  <si>
    <t xml:space="preserve">Tabela quebrada: as linhas 3 e 4 (6162 e 6163) têm seis células contra cinco no cabeçalho. O ticket virou duas colunas e empurrou a margem bruta para EBITDA e o EBITDA para KPI.</t>
  </si>
  <si>
    <t xml:space="preserve">Juntar as duas faixas de ticket numa célula: 'R$ 150/mês na manutenção ortodôntica e R$ 6.000 a R$ 25.000 em implantes'. Mesmo conserto na linha de estética (injetáveis e capilar).</t>
  </si>
  <si>
    <t xml:space="preserve">&gt; [!example] Estudo de Caso — Cartão de Todos/AmorSaúde, Fleury/Pardini, OdontoCompany/Oral Sin, Oncoclínicas e Essentia/Bionexo</t>
  </si>
  <si>
    <t xml:space="preserve">O título do quadro anuncia a Oncoclínicas, que não aparece, e o Sabin aparece sem estar no título. Os casos são elogios sem número de resultado nem decisão que o leitor possa copiar.</t>
  </si>
  <si>
    <t xml:space="preserve">Alinhar título e conteúdo e dar a cada caso uma decisão e um número. Ex.: 'Sabin: cresceu comprando laboratórios regionais, N cidades em X anos (fonte).'</t>
  </si>
  <si>
    <t xml:space="preserve">(Ipatinga/MG $\rightarrow$ Nacional e Internacional)</t>
  </si>
  <si>
    <t xml:space="preserve">LaTeX vazado no texto: a seta 'rightarrow' aqui e na tabela de 6160, e a conta com 'times' em 6092. Fora do Obsidian aparece como código cru.</t>
  </si>
  <si>
    <t xml:space="preserve">Trocar a seta por palavra ('de Ipatinga para todo o país') e a conta por texto ('a base de 32% multiplicada pela alíquota de 25%').</t>
  </si>
  <si>
    <t xml:space="preserve">Criado em 2001 por Altair Vilar no Vale do Aço mineiro após o fechamento de um hospital local</t>
  </si>
  <si>
    <t xml:space="preserve">Detalhe de origem sem fonte ('após o fechamento de um hospital local') e números que mudam entre 6079 e 6171 (famílias, usuários, unidades). 'Nacional e Internacional' não é explicado.</t>
  </si>
  <si>
    <t xml:space="preserve">Confirmar fundação, fundador e números com fonte e ano e cortar o que não se confirmar. Conferir também 'OdontoCompany (São José do Rio Preto)' e 'Oral Sin (Londrina)' em 6173.</t>
  </si>
  <si>
    <t xml:space="preserve">aplicando multa diária devastadora, bloqueando as contas bancárias da empresa e decretando liquidação extrajudicial!</t>
  </si>
  <si>
    <t xml:space="preserve">A ANS autua e multa, mas não bloqueia conta sem ordem judicial, e liquidação extrajudicial é regime de operadora registrada. O art. 29 da Lei 9.656 trata do processo, não da infração.</t>
  </si>
  <si>
    <t xml:space="preserve">Reescrever com o risco real: 'A ANS pode autuar por operação irregular de plano e aplicar multa, e o caso costuma ir ao Ministério Público e ao Procon.' Conferir artigo e súmula da ANS citados.</t>
  </si>
  <si>
    <t xml:space="preserve">processo criminal hediondo por falsificação/adulteração de produto terapêutico (Art. 273 do Código Penal — pena de 10 a 15 anos de reclusão!)</t>
  </si>
  <si>
    <t xml:space="preserve">Para produto sem registro, o STF afastou em 2021 a pena de 10 a 15 anos (Tema 1.003) e restabeleceu 1 a 3 anos. Hediondo é o crime, não o processo. Cassação de registro não é automática.</t>
  </si>
  <si>
    <t xml:space="preserve">Escrever: 'A conduta pode virar crime contra a saúde pública (art. 273 do Código Penal), além de processo ético no CRM ou no CRO e interdição sanitária.' Tirar a pena ou explicar a distinção feita pelo STF.</t>
  </si>
  <si>
    <t xml:space="preserve">A pena de 10 a 15 anos do art. 273 vale para falsificar ou adulterar produto terapêutico. Para importar medicamento sem registro (§ 1º-B, I), o STF (Tema 1.003, RE 979.962) declarou essa pena inconstitucional e restabeleceu 1 a 3 anos e multa.</t>
  </si>
  <si>
    <t xml:space="preserve">https://www.tjrj.jus.br/documents/5736540/7800757/Boletim%20Penal%2011.pdf</t>
  </si>
  <si>
    <t xml:space="preserve">audite o funil de três clínicas ou farmácias magistrais de referência</t>
  </si>
  <si>
    <t xml:space="preserve">Quem está de fora não audita o funil de clínica alheia. Faltam o método (cliente oculto) e o que medir em cada etapa.</t>
  </si>
  <si>
    <t xml:space="preserve">'Faça cliente oculto em três clínicas: peça orçamento pelo WhatsApp e anote tempo de resposta, contatos até o orçamento, preço, parcelamento oferecido e o ponto em que a conversa morre.'</t>
  </si>
  <si>
    <t xml:space="preserve">CAPÍTULO 31</t>
  </si>
  <si>
    <t xml:space="preserve">a física implacável da Edtech B2C destrói a planilha</t>
  </si>
  <si>
    <t xml:space="preserve">Adjetivo da lista de cortes e metáfora repetida ('física' também em 6068). Outros: 'Sazonalidade é assassina' (6256), 'extraordinariamente baixo' (6396), 'poderoso' (6439), 'impressionante' (6394).</t>
  </si>
  <si>
    <t xml:space="preserve">Deixar os números trabalharem: 'No quarto mês a conta não fecha: a conclusão cai abaixo de 5%, o churn mensal passa de 10% e o CAC supera o LTV.'</t>
  </si>
  <si>
    <t xml:space="preserve">O veterano de trincheira sabe que educação no Brasil são três motores econômicos distintos</t>
  </si>
  <si>
    <t xml:space="preserve">Três motores aqui e 'Quatro segmentos, quatro jogos diferentes' em 6228, onde entra o profissionalizante. O leitor fica sem saber que mapa usar.</t>
  </si>
  <si>
    <t xml:space="preserve">Escolher um mapa e mantê-lo do começo ao fim. Ex.: quatro segmentos (básica, superior, técnica e corporativa) já na abertura.</t>
  </si>
  <si>
    <t xml:space="preserve">vendendo **Sistemas de Ensino e plataformas bilingues/STEM em contratos plurianuais para as escolas privadas**</t>
  </si>
  <si>
    <t xml:space="preserve">A tese (sistema de ensino K-12 em contrato plurianual) não tem caso nem número. Os casos são Descomplica, Alura, Hotmart, Duolingo e Kroton, e o ticket B2B de 6277 desmente o 'império'.</t>
  </si>
  <si>
    <t xml:space="preserve">Incluir um bloco sobre sistemas de ensino: como a escola compra, ticket por aluno, renovação, papel do material e da plataforma, com um caso verificado de grupo listado do setor. Grafar 'bilíngues'.</t>
  </si>
  <si>
    <t xml:space="preserve">Estimado em mais de R$ 200 bilhões por ano entre ensino público e privado em todos os níveis.</t>
  </si>
  <si>
    <t xml:space="preserve">Só o gasto público em educação passa de 5% do PIB, muito acima de R$ 200 bilhões. '9 milhões no ensino superior privado' supera a rede privada do Censo (perto de 8 milhões). Frase sem verbo principal.</t>
  </si>
  <si>
    <t xml:space="preserve">Dar números com fonte e ano: gasto público (INEP), receita das mensalidades privadas, matrícula no superior privado (Censo da Educação Superior). Ex.: 'O gasto público passa de R$ X bilhões por ano (INEP, ano).'</t>
  </si>
  <si>
    <t xml:space="preserve">mais de 140 mil escolas privadas no país</t>
  </si>
  <si>
    <t xml:space="preserve">O Brasil tem perto de 178 mil escolas de educação básica no total, e a rede privada fica perto de 40 mil (Censo Escolar). O número parece trocar privadas por públicas.</t>
  </si>
  <si>
    <t xml:space="preserve">Usar o Censo Escolar mais recente: total, privadas e fatia de escolas pequenas. Ex.: 'cerca de 40 mil escolas privadas, a maioria pequena e familiar (Censo Escolar, ano).'</t>
  </si>
  <si>
    <t xml:space="preserve">O Censo Escolar 2024 contou 179,3 mil escolas de educação básica no total, públicas e privadas (178,8 mil em 2025). Só no ensino fundamental havia 95,7 mil escolas públicas e 25,2 mil privadas, então as privadas ficam muito abaixo de 140 mil.</t>
  </si>
  <si>
    <t xml:space="preserve">https://download.inep.gov.br/censo_escolar/resultados/2024/apresentacao_coletiva.pdf, https://www.jornalopcao.com.br/ultimas-noticias/censo-registra-queda-de-1-milhao-de-matriculas-na-educacao-basica-798078/</t>
  </si>
  <si>
    <t xml:space="preserve">180 dias letivos obrigatórios</t>
  </si>
  <si>
    <t xml:space="preserve">A LDB (art. 24) exige no mínimo 200 dias letivos por ano na educação básica. 180 dias é o padrão americano.</t>
  </si>
  <si>
    <t xml:space="preserve">Trocar por 'no mínimo 200 dias letivos por ano (LDB, art. 24)'.</t>
  </si>
  <si>
    <t xml:space="preserve">redução de turnover, ou rotatividade)</t>
  </si>
  <si>
    <t xml:space="preserve">A glosa virou item de lista: parece que turnover e rotatividade são métricas diferentes. O mesmo em 'L&amp;D, learning and development, ou treinamento e desenvolvimento'.</t>
  </si>
  <si>
    <t xml:space="preserve">Escrever só em português: 'redução da rotatividade' e 'Treinamento e desenvolvimento (T&amp;D)'.</t>
  </si>
  <si>
    <t xml:space="preserve">- Agosto/setembro: ENEM. Volume máximo de buscas por preparatório</t>
  </si>
  <si>
    <t xml:space="preserve">O ENEM é aplicado em novembro, não em agosto ou setembro. O erro volta em 6261 e no calendário de 6412 a 6414 (ENEM em setembro, pós-ENEM em outubro). Toda a sazonalidade B2C sai deslocada.</t>
  </si>
  <si>
    <t xml:space="preserve">Refazer o calendário: inscrição no ENEM em maio e junho, revisão intensa em setembro e outubro, provas em novembro, notas em janeiro, Sisu e matrícula em janeiro e fevereiro. Conferir datas do edital do ano.</t>
  </si>
  <si>
    <t xml:space="preserve">Uma edtech B2C com churn de 12% ao mês pode ter retenção de 88% no mês</t>
  </si>
  <si>
    <t xml:space="preserve">Diz a mesma coisa duas vezes (88% é o complemento de 12%) e a conta seguinte não fecha: com 12% ao mês saem cerca de 32% em três meses, não 60%. A boa ideia de separar churn sazonal se perde.</t>
  </si>
  <si>
    <t xml:space="preserve">'Um churn médio de 12% ao mês esconde a coorte: dos alunos de janeiro, 60% saem antes de abril, muitos porque passaram na prova. Meça a coorte e separe quem saiu satisfeito de quem saiu frustrado.'</t>
  </si>
  <si>
    <t xml:space="preserve">Vende para prefeituras, estados, governo federal, autarquias como FNDE, SENAI, SENAC.</t>
  </si>
  <si>
    <t xml:space="preserve">SENAI e SENAC são serviços sociais autônomos, entidades privadas do Sistema S, não autarquias nem governo. Compram por regulamento próprio, não pela Lei 14.133.</t>
  </si>
  <si>
    <t xml:space="preserve">Separar: 'governo (prefeituras, estados, União e autarquias como o FNDE)' e 'Sistema S (SENAI, SENAC), que compra por regulamento próprio de licitações'.</t>
  </si>
  <si>
    <t xml:space="preserve">(pode levar 6–18 meses após contrato)</t>
  </si>
  <si>
    <t xml:space="preserve">O empenho vem antes da despesa (Lei 4.320/1964, art. 60), não meses depois do contrato. O diagrama ensina a ordem errada e contradiz o Capítulo 32 (6836), que manda não começar sem empenho.</t>
  </si>
  <si>
    <t xml:space="preserve">Separar as etapas: 'Empenho (antes ou na assinatura)' e 'Liquidação e pagamento (após cada entrega, 30 a 90 dias)'.</t>
  </si>
  <si>
    <t xml:space="preserve">| **Churn esperado** | 8–15%/mês | N/A (transação única) | 10–25%/ano | &lt;5%/ano (risco político) |</t>
  </si>
  <si>
    <t xml:space="preserve">Churn B2G abaixo de 5% ao ano contradiz o Capítulo 32: não renovação de 30% dos contratos a cada ciclo eleitoral (6822) e renovação abaixo de 60% como alerta (6807).</t>
  </si>
  <si>
    <t xml:space="preserve">Usar a mesma premissa nos dois capítulos. Ex.: 'perda de 20% a 30% dos contratos a cada troca de governo, quase nada no meio do mandato'.</t>
  </si>
  <si>
    <t xml:space="preserve">**Ensino regulado** (precisa de autorização do MEC/INEP): graduação, pós-graduação lato sensu (MBA, especialização), cursos técnicos de nível médio (SENAI/SENAC ou escolas técnicas privadas), educação básica credenciada.</t>
  </si>
  <si>
    <t xml:space="preserve">O INEP avalia, não autoriza. Pós lato sensu pede IES credenciada, não autorização de cada curso. Curso técnico e escola básica são autorizados pelos sistemas estaduais e municipais, não pelo MEC.</t>
  </si>
  <si>
    <t xml:space="preserve">Separar por quem autoriza: MEC (credenciamento de IES e autorização de graduação), IES credenciada (lato sensu), conselhos estaduais e municipais (educação básica e técnica). Conferir regras de 2026.</t>
  </si>
  <si>
    <t xml:space="preserve">Ela permite que IES (Instituições de Ensino Superior) autorizadas pelo MEC ofereçam até 40% da carga horária de cursos presenciais a distância — e cursos 100% EAD nos polos credenciados.</t>
  </si>
  <si>
    <t xml:space="preserve">O marco de EaD mudou com o Decreto 12.456/2025 (semipresencial, EaD vedado em cursos como Medicina e Direito, novas regras de polo). A seção e o checklist (6479) seguem a Portaria 2.117/2019.</t>
  </si>
  <si>
    <t xml:space="preserve">Reescrever com o Decreto 12.456/2025, as portarias do MEC que o regulamentam e o prazo de transição. Em 6232, separar matrícula de ingressante no dado de EaD e citar o Censo da Educação Superior.</t>
  </si>
  <si>
    <t xml:space="preserve">O Decreto 12.456, de 19/5/2025, revogou o Decreto 9.057/2017 e criou três formatos: presencial, semipresencial e a distância. Curso presencial pode ter no máximo 30% a distância, e Direito, Medicina, Enfermagem, Odontologia e Psicologia só podem ser presenciais.</t>
  </si>
  <si>
    <t xml:space="preserve">https://www.planalto.gov.br/ccivil_03/_ato2023-2026/2025/decreto/D12456.htm</t>
  </si>
  <si>
    <t xml:space="preserve">Operado pelo MEC em parceria com o sistema S (SENAI, SENAC, SENAF), institutos federais e escolas técnicas credenciadas.</t>
  </si>
  <si>
    <t xml:space="preserve">Não existe SENAF no Sistema S (há SENAI, SENAC, SENAR, SENAT, SESCOOP). O texto também chama o PRONATEC de 'principal programa federal' (aqui e em 6234), e ele perdeu verba e peso desde 2016.</t>
  </si>
  <si>
    <t xml:space="preserve">Corrigir a lista e conferir o estado do PRONATEC e da Bolsa-Formação em 2026, citando os programas de educação profissional que de fato compram vagas hoje.</t>
  </si>
  <si>
    <t xml:space="preserve">Não existe SENAF. O Sistema S reúne Senai, Sesi, Sesc, Senac, Sebrae, Senar, Sescoop, Senat e Sest. Os de aprendizagem são Senai, Senac, Senar, Senat e Sescoop.</t>
  </si>
  <si>
    <t xml:space="preserve">https://www12.senado.leg.br/radio/1/noticia/2023/05/11/o-que-e-o-sistema-s-entenda-o-que-e-como-funciona-e-como-surgiu</t>
  </si>
  <si>
    <t xml:space="preserve">Em 2021, levantou R$ 720M em rodada Series D liderada por SoftBank, valendo ~R$ 2B.</t>
  </si>
  <si>
    <t xml:space="preserve">Os números da rodada de 2021 parecem errados: a imprensa noticiou cerca de R$ 450 milhões, com SoftBank e Invus. A avaliação de R$ 2 bilhões não foi divulgada. 'Series D' foge da regra do autor.</t>
  </si>
  <si>
    <t xml:space="preserve">Confirmar valor, rodada, investidores e data em fonte primária e tirar a avaliação se não foi pública. Escrever 'Série D'. Conferir também como e quando a empresa entrou no ensino superior.</t>
  </si>
  <si>
    <t xml:space="preserve">O Duolingo não compete com cursos de idiomas regulamentados — é entretenimento educativo.</t>
  </si>
  <si>
    <t xml:space="preserve">Curso de idiomas é ensino livre, como o próprio capítulo diz em 6365. Não existe curso de idiomas regulamentado. Na mesma linha, 'não X, é Y' e 'extraordinariamente baixo'.</t>
  </si>
  <si>
    <t xml:space="preserve">'O Duolingo disputa tempo de tela com jogos e redes sociais mais do que alunos com escolas de idiomas.' Conferir os dados de mercado citados (segundo maior mercado, 5% de pagantes).</t>
  </si>
  <si>
    <t xml:space="preserve">### O Relógio Fatal de Outubro: Por Que Perder a Janela de Matrículas do K-12 Significa Ficar Sem Receita por 12 Meses</t>
  </si>
  <si>
    <t xml:space="preserve">O corpo é um calendário e uma dica sobre o fim de ano corporativo, sem explicar a janela de outubro nem os 12 meses sem receita. Em 6445, o título promete ISA e 'Ignorar o Professor', ausentes.</t>
  </si>
  <si>
    <t xml:space="preserve">Escrever o argumento com a conta (escola que não fecha até outubro só compra para o ano seguinte, e o caixa espera 15 meses) ou encurtar os títulos. Tratar ISA e adoção pelo professor ou tirá-los de 6445.</t>
  </si>
  <si>
    <t xml:space="preserve">captura esse janela</t>
  </si>
  <si>
    <t xml:space="preserve">Erro de concordância. Na mesma frase, 'Q4 de SaaS enterprise' e, em 6415, a data no formato americano 'dez/31'.</t>
  </si>
  <si>
    <t xml:space="preserve">'captura essa janela'. 'É como o quarto trimestre do software corporativo.' 'antes de 31 de dezembro'.</t>
  </si>
  <si>
    <t xml:space="preserve">### A Matemática que Fecha a Conta: LTV/CAC, Churn Sazonal, Margem Bruta de Conteúdo/IA e Financiamento Estudantil</t>
  </si>
  <si>
    <t xml:space="preserve">Margem de conteúdo com IA e financiamento estudantil não aparecem. A abertura do Cluster IV (5826) promete 'financiamento estudantil (EdFin)', e o capítulo não fala de FIES, crédito ou ISA.</t>
  </si>
  <si>
    <t xml:space="preserve">Escrever o bloco prometido: FIES e crédito privado (parcelamento próprio, fintechs de crédito estudantil), quem carrega o risco de inadimplência e o custo de produzir conteúdo com IA. Ou cortar os termos do título e do cluster.</t>
  </si>
  <si>
    <t xml:space="preserve">conteúdo tem alta margem mas fecha valor e fica obsoleto</t>
  </si>
  <si>
    <t xml:space="preserve">'Fecha valor' não faz sentido. Provável troca de 'perde valor'.</t>
  </si>
  <si>
    <t xml:space="preserve">'O conteúdo tem margem alta, mas perde valor e envelhece rápido. A tecnologia tem CAC alto, mas gera receita recorrente.'</t>
  </si>
  <si>
    <t xml:space="preserve">- [ ] Há estratégia para os meses de baixo volume (outubro a fevereiro para vestibular)?</t>
  </si>
  <si>
    <t xml:space="preserve">Janeiro e fevereiro são pico de matrícula em 6258 e cinco estrelas em 6405, e baixa temporada aqui e em 6263. Fevereiro é 'meio do ano letivo' em 6284 e 'Início das aulas' em 6406.</t>
  </si>
  <si>
    <t xml:space="preserve">Depois de refazer o calendário do ENEM, usar uma só tabela de sazonalidade como fonte para o texto, o calendário e o checklist. Fevereiro e março abrem o ano letivo.</t>
  </si>
  <si>
    <t xml:space="preserve">CAPÍTULO 32</t>
  </si>
  <si>
    <t xml:space="preserve">permitindo que dezenas de prefeituras aderiram à mesma ata.</t>
  </si>
  <si>
    <t xml:space="preserve">A adesão a ata é metade da 'Lei' do capítulo e não é explicada (limite de 50% por aderente, teto do dobro, ata municipal). 'Aderiram' deveria ser 'adiram'. Valores do CPSI pedem conferência.</t>
  </si>
  <si>
    <t xml:space="preserve">Explicar a carona com os limites do art. 86 da Lei 14.133 e a regra para atas municipais (conferir a alteração de 2023). Corrigir para 'adiram'. Conferir se R$ 1,6 milhão e R$ 8 milhões seguem válidos.</t>
  </si>
  <si>
    <t xml:space="preserve">O ciclo é: setembro a dezembro é o momento de influenciar a LOA do ano seguinte.</t>
  </si>
  <si>
    <t xml:space="preserve">Em setembro o projeto de LOA já está no Legislativo e só muda por emenda. A demanda nasce antes, no plano de contratações anual e no rascunho da proposta orçamentária, no primeiro semestre.</t>
  </si>
  <si>
    <t xml:space="preserve">'Para entrar no orçamento do ano seguinte, apareça entre março e julho, quando a secretaria monta o plano de contratações e a proposta. De setembro a dezembro, o caminho é a emenda parlamentar.' Conferir calendário do ente.</t>
  </si>
  <si>
    <t xml:space="preserve">O contrato assinado gera uma nota de empenho, ou seja, reserva orçamentária.</t>
  </si>
  <si>
    <t xml:space="preserve">Ordem invertida: o empenho é prévio à despesa (Lei 4.320/1964, art. 60). Em 6818 o erro volta: 'empenho publicado no Diário Oficial'. Publica-se o extrato do contrato, hoje no PNCP.</t>
  </si>
  <si>
    <t xml:space="preserve">'Antes de contratar, o órgão emite a nota de empenho, que reserva o dinheiro. O contrato só ganha eficácia depois de publicado no PNCP.'</t>
  </si>
  <si>
    <t xml:space="preserve">O art. 20 da LC 182 criou a base legal explícita para contratação de startups por dispensa de licitação, para desenvolvimento ou teste de soluções inovadoras.</t>
  </si>
  <si>
    <t xml:space="preserve">O CPSI está nos arts. 13 a 15 da LC 182 e é licitação na modalidade especial, não dispensa. 'Art. 20' volta em 6588 e 6853, e o rótulo 'dispensa' em 6560, 6567 e 6569. O glossário (9260) diz o certo.</t>
  </si>
  <si>
    <t xml:space="preserve">'Os arts. 13 a 15 da LC 182 criaram uma licitação especial para teste de solução inovadora, com chamada pública e comissão julgadora.' A dispensa ligada à inovação é outra: art. 75, V, da Lei 14.133 com a encomenda tecnológica.</t>
  </si>
  <si>
    <t xml:space="preserve">A LC 182 vai só até o art. 19 e não usa a expressão 'dispensa de licitação'. O CPSI está no Capítulo VI (arts. 12 a 15) e é licitação na modalidade especial, com edital publicado 30 dias antes e comissão de no mínimo 3 membros.</t>
  </si>
  <si>
    <t xml:space="preserve">que permite ao governo participar em startups como investidor</t>
  </si>
  <si>
    <t xml:space="preserve">O Volume 8 (Cap. 1, linha 1120 em diante) apresenta o COCP como instrumento de investidor privado, equivalente ao SAFE. A LC 182 não cria instrumento para o governo virar sócio de startup.</t>
  </si>
  <si>
    <t xml:space="preserve">Cortar o parágrafo ou reescrever: 'A lei também trouxe instrumentos de investimento (opção de compra, mútuo conversível), usados por investidores privados. Ver Volume 8, Capítulo 1.'</t>
  </si>
  <si>
    <t xml:space="preserve">O art. 30 especificamente autoriza a **dispensa de licitação para contratação de startups**, limitada a:</t>
  </si>
  <si>
    <t xml:space="preserve">Não há art. 30 com essa regra. A modalidade especial aceita qualquer pessoa física ou jurídica, não só startup. Os critérios listados (10 anos, R$ 16 milhões) são a definição de startup do art. 4º.</t>
  </si>
  <si>
    <t xml:space="preserve">Corrigir: 'A modalidade especial está aberta a qualquer empresa ou pessoa física. Ser startup nos termos do art. 4º (até 10 anos e receita de até R$ 16 milhões) importa para outros benefícios da lei.' Conferir texto vigente.</t>
  </si>
  <si>
    <t xml:space="preserve">Não existe art. 30 na LC 182, que termina no art. 19. A modalidade especial do art. 13 aceita pessoas físicas ou jurídicas, sem exigir enquadramento como startup. Até 10 anos de CNPJ e receita de até R$ 16 milhões é a definição de startup do art. 4º.</t>
  </si>
  <si>
    <t xml:space="preserve">### As Cinco Portas de Entrada Jurídica: CPSI, Pregão/Concorrência (Lei 14.133), Inexigibilidade, Dispensa e Carona em Ata (SRP)</t>
  </si>
  <si>
    <t xml:space="preserve">O título lista cinco portas e a tabela abaixo traz outras cinco: some a carona em ata, entram concurso e 'Sandbox ARE', que não é forma de compra pública. O CPSI é confundido com dispensa.</t>
  </si>
  <si>
    <t xml:space="preserve">Fazer a tabela bater com o título: CPSI (LC 182), pregão e concorrência, inexigibilidade, dispensa (por valor e por inovação, art. 75 da Lei 14.133) e adesão a ata. Citar o sandbox em nota, como regime regulatório.</t>
  </si>
  <si>
    <t xml:space="preserve">referência: R$ 57,5K para serviços comuns</t>
  </si>
  <si>
    <t xml:space="preserve">A nota de 6513 diz que os valores refletem maio de 2026, mas R$ 57,5 mil não bate com nenhum ano. O limite do art. 75, II, sobe todo ano por decreto e passou de R$ 62 mil em 2025.</t>
  </si>
  <si>
    <t xml:space="preserve">Citar o decreto de atualização vigente em 2026 com valor exato e ano, ou escrever 'o limite do art. 75, II, da Lei 14.133, atualizado todo ano por decreto (em 2026, R$ X)'.</t>
  </si>
  <si>
    <t xml:space="preserve">Pelo Decreto 12.807, de 29/12/2025, em vigor desde 1º/1/2026, o limite do art. 75, II, da Lei 14.133 é R$ 65.492,11. Para obras e serviços de engenharia (inciso I) é R$ 130.984,20.</t>
  </si>
  <si>
    <t xml:space="preserve">https://www.planalto.gov.br/ccivil_03/_ato2023-2026/2025/decreto/D12807.htm</t>
  </si>
  <si>
    <t xml:space="preserve">Empresas de edtech que fornecem para o FNDE/MEC frequentemente operam via pregão.</t>
  </si>
  <si>
    <t xml:space="preserve">O PNLD contrata editoras por inexigibilidade, porque cada obra tem titular exclusivo. Pregão vale para equipamento e serviço. Em 6793, 'homologação pelo MEC' de edtech não existe.</t>
  </si>
  <si>
    <t xml:space="preserve">Separar: 'Conteúdo do PNLD: avaliação pedagógica e compra por inexigibilidade. Tablets, plataformas e serviços: pregão com registro de preços do FNDE.' Conferir o modelo vigente.</t>
  </si>
  <si>
    <t xml:space="preserve">O gestor público não compra tecnologia — ele compra solução para problema político</t>
  </si>
  <si>
    <t xml:space="preserve">Antítese 'não X, é Y' repetida no capítulo: 'não é falha de código... é a simplificação ingênua' (6623), 'é uma coisa... é outra' (6567), 'não deve ser tratada como má vontade... Ela é' (6752).</t>
  </si>
  <si>
    <t xml:space="preserve">Afirmar direto: 'O gestor público compra solução para um problema político ou operacional.'</t>
  </si>
  <si>
    <t xml:space="preserve">Esse influenciador molda o edital, define requisitos, e tem peso decisivo na avaliação técnica. Identificar quem é e construir relacionamento antes de qualquer processo formal.</t>
  </si>
  <si>
    <t xml:space="preserve">Conselho sem ressalva de integridade. Influir no edital pode configurar direcionamento, e quem ajuda a elaborar o termo de referência pode ficar impedido de disputar (Lei 14.133, art. 14).</t>
  </si>
  <si>
    <t xml:space="preserve">Indicar os canais legais: consulta e audiência pública, Procedimento de Manifestação de Interesse, resposta à pesquisa de mercado do ETP. Acrescentar: 'Registre toda reunião e não redija termo de referência para o órgão.'</t>
  </si>
  <si>
    <t xml:space="preserve">Conversar com a área técnica do órgão é legítimo, mas a Lei 14.133 prevê canais formais para influir no edital, como audiência e consulta pública (art. 21). Quem faz o anteprojeto ou o projeto básico ou executivo fica impedido de disputar (art. 14).</t>
  </si>
  <si>
    <t xml:space="preserve">Oferecer piloto gratuito ou subsidiado, documentar resultados com métricas, obter declaração do gestor técnico.</t>
  </si>
  <si>
    <t xml:space="preserve">A abertura (6504 e 6508) chama o piloto gratuito de armadilha que impede a contratação e manda entrar pelo CPSI. Aqui o capítulo recomenda o mesmo piloto gratuito, sem instrumento formal.</t>
  </si>
  <si>
    <t xml:space="preserve">Harmonizar: 'Se o piloto for sem custo, formalize por Acordo de Cooperação Técnica com escopo, prazo e indicadores (ver adiante). Piloto pago vai por CPSI.'</t>
  </si>
  <si>
    <t xml:space="preserve">Startups no Simples Nacional têm processo mais simples.</t>
  </si>
  <si>
    <t xml:space="preserve">O benefício vem de ser ME ou EPP (LC 123/2006, arts. 42 a 49), não de estar no Simples, e não simplifica o processo: dá prazo para regularizar certidões, empate ficto e disputas exclusivas.</t>
  </si>
  <si>
    <t xml:space="preserve">'Microempresa e empresa de pequeno porte têm prazo extra para regularizar certidões, preferência no empate e licitações exclusivas até R$ 80 mil (LC 123/2006).' Conferir o valor vigente.</t>
  </si>
  <si>
    <t xml:space="preserve">O benefício vem de ser microempresa ou empresa de pequeno porte, optante ou não do Simples, e não simplifica o processo. A LC 123/2006 exige a regularidade fiscal só na assinatura do contrato, dá 5 dias úteis prorrogáveis para regularizar, cria empate ficto até 10% acima da melhor proposta e reserva itens de até R$ 80 mil (arts. 42 a 44 e 48).</t>
  </si>
  <si>
    <t xml:space="preserve">https://www.legjur.com/legislacao/nivel/lec_00001232006/capitulo-v-do-acesso-aos-mercados</t>
  </si>
  <si>
    <t xml:space="preserve">Uma startups govtech típica</t>
  </si>
  <si>
    <t xml:space="preserve">'Uma startup govtech típica começa com duas ou três prefeituras médias'.</t>
  </si>
  <si>
    <t xml:space="preserve">### Auditando o Órgão Antes de Gastar Um Real: PPA/LDO/LOA, Fonte de Recurso, TCE e Calendário Eleitoral</t>
  </si>
  <si>
    <t xml:space="preserve">O corpo não trata de calendário eleitoral. Falta a regra que mais trava venda em fim de mandato (LRF, art. 42) e as restrições da lei eleitoral, num ano de eleição estadual e federal como 2026.</t>
  </si>
  <si>
    <t xml:space="preserve">Acrescentar um bloco: nos últimos oito meses do mandato, o titular não pode assumir despesa que não caiba no caixa do mandato (LRF, art. 42). Marcar 2026 (estados e União) e 2028 (municípios) no pipeline.</t>
  </si>
  <si>
    <t xml:space="preserve">O erro número um que reprova startups em bancas de incubação pública</t>
  </si>
  <si>
    <t xml:space="preserve">Daqui em diante o capítulo muda de leitor e de registro: deixa o manual seco de venda e vira guia de banca de incubadora, com negrito e tabelas. Volta ao seco em 6787. São três textos colados.</t>
  </si>
  <si>
    <t xml:space="preserve">Assumir um leitor (quem vende a governo) e reescrever as pontas com a mesma voz. A preparação para banca vira um parágrafo dentro da escada de evidências.</t>
  </si>
  <si>
    <t xml:space="preserve">Ele é o resultado de um sistema acoplado que envolve simultaneamente **13 variáveis institucionais, operacionais e tecnológicas**:</t>
  </si>
  <si>
    <t xml:space="preserve">Nove listas numeradas em 200 linhas (13 variáveis, 8 perguntas, cunha de 6, 7 atores, escada de 6, jornada de 8, matriz de 7, 10 blocos, 9 resistências) e nenhuma ordem de uso.</t>
  </si>
  <si>
    <t xml:space="preserve">Dar ordem de uso: 1) cunha e 8 perguntas, 2) entrevistas com os 7 atores, 3) escada de evidências, 4) deck da TI. Mandar as 13 variáveis e as 9 resistências para a Oficina, como referência.</t>
  </si>
  <si>
    <t xml:space="preserve">sua equipe precisa saber responder com precisão cirúrgica às **8 Perguntas de Diagnóstico do Problema Público**:</t>
  </si>
  <si>
    <t xml:space="preserve">Adjetivos da lista de cortes e inflados no bloco: 'cirúrgica' aqui, 'Veto Silencioso' (6748), 'erros mais fatais' (6645), 'perfeitamente racional' (6752).</t>
  </si>
  <si>
    <t xml:space="preserve">Cortar os adjetivos: 'Antes de escrever código, sua equipe precisa responder às oito perguntas abaixo.' Título de 6748: 'O veto da TI pública'.</t>
  </si>
  <si>
    <t xml:space="preserve">previsto na Lei nº 14.133/2021, art. 184, e no Marco Legal de CT&amp;I — Lei nº 13.243/2016</t>
  </si>
  <si>
    <t xml:space="preserve">ACT com empresa exige interesse comum, sem contrapartida disfarçada e com isonomia. A Lei 13.243 trata de parceria com ICT, e prefeitura não é ICT. Sem ressalva, vira serviço gratuito irregular.</t>
  </si>
  <si>
    <t xml:space="preserve">Acrescentar: 'O ACT não pode esconder prestação de serviço nem dar vantagem em licitação futura. Peça parecer da procuradoria, defina escopo, prazo e saída, e não redija o termo de referência.' Conferir a base legal no ente.</t>
  </si>
  <si>
    <t xml:space="preserve">Em mais de 70% dos projetos GovTech que morrem após o entusiasmo inicial do secretário da pasta</t>
  </si>
  <si>
    <t xml:space="preserve">Percentual sem fonte apresentado como fato. O leitor exigente pergunta de onde veio.</t>
  </si>
  <si>
    <t xml:space="preserve">Tirar o número ou citar a pesquisa. Ex.: 'Na maior parte dos projetos que morrem depois do entusiasmo do secretário, o veto vem da TI.'</t>
  </si>
  <si>
    <t xml:space="preserve">Demonstrar uso de endpoints corporativos com *Zero Data Retention*, mascaramento de dados pessoais (CPF/nome) antes da inferência e hospedagem em nuvem privada/nacional.</t>
  </si>
  <si>
    <t xml:space="preserve">Inglês sem tradução para quem vai conversar com servidor público: Zero Data Retention, dump, audit log, auto-scaling, beachhead, AS-IS, System of Record, Human-in-the-Loop, staging.</t>
  </si>
  <si>
    <t xml:space="preserve">Traduzir e manter o termo técnico só quando a TI o usa: 'sem retenção de dados pelo provedor', 'cópia integral do banco', 'trilha de auditoria', 'escala automática', 'fluxo atual', 'sistema oficial'.</t>
  </si>
  <si>
    <t xml:space="preserve">A SoftDesign foi uma das primeiras consultorias de tecnologia brasileiras a estruturar projeto de cidade inteligente para o município de Porto Alegre,</t>
  </si>
  <si>
    <t xml:space="preserve">Caso sem fonte, com cara de inventado. Em 6795 a Celcoin, de infraestrutura de pagamentos, vira govtech de fiscalização. O título promete startups que escalaram e não há caso real com número.</t>
  </si>
  <si>
    <t xml:space="preserve">Trocar por casos verificados de govtech brasileira com contrato documentado no PNCP ou em diário oficial (cliente, modalidade, valor, ano). Conferir cada empresa antes de manter.</t>
  </si>
  <si>
    <t xml:space="preserve">| Ciclo médio de venda | Da primeira reunião ao empenho | 6 a 18 meses (vs. 1–3 meses B2B privado) |</t>
  </si>
  <si>
    <t xml:space="preserve">O Capítulo 31 dá 12 a 36 meses para B2G e 3 a 12 para B2B. O prazo de pagamento aparece em quatro faixas no mesmo capítulo: 6531, 6534, 6601 e 6805.</t>
  </si>
  <si>
    <t xml:space="preserve">Fixar uma faixa por tipo de ente, com fonte, e repetir a mesma nos Capítulos 31 e 32.</t>
  </si>
  <si>
    <t xml:space="preserve">- **ComprasNet / PNCP** — Portal Nacional de Contratações Públicas. Onde todos os editais federais são publicados.</t>
  </si>
  <si>
    <t xml:space="preserve">O PNCP reúne contratações de todos os entes, não só federais, e o ComprasNet virou Compras.gov.br. 'SICOMPRAS' (6590) e 'publicação no DOU' (6596) envelheceram. A LOA não fica no PNCP (6839).</t>
  </si>
  <si>
    <t xml:space="preserve">'PNCP: portal obrigatório de todos os entes pela Lei 14.133 (editais, atas, contratos e planos de contratação).' No Movimento, baixar a LOA no portal de transparência do município.</t>
  </si>
  <si>
    <t xml:space="preserve">- **CUBO Govtech** e **Tempest GovTech** — aceleradoras e programas especializados em startups de governo.</t>
  </si>
  <si>
    <t xml:space="preserve">Tempest é empresa de cibersegurança e não se conhece aceleradora 'Tempest GovTech'. Faltam o BrazilLAB, referência de govtech no país, e o GNova (Enap). 'Relatório de Inovação do TCU' é vago.</t>
  </si>
  <si>
    <t xml:space="preserve">Conferir cada nome e trocar por programas ativos em 2026 (BrazilLAB, GNova, laboratórios estaduais de inovação) e por publicações do TCU com título exato.</t>
  </si>
  <si>
    <t xml:space="preserve">CAPÍTULO 33</t>
  </si>
  <si>
    <t xml:space="preserve">### A Regra Invisível do Jogo: No País de 80 Milhões de Processos, a OAB Pune quem Capta Clientes, mas Premia quem Vende Eficiência e Liquidez</t>
  </si>
  <si>
    <t xml:space="preserve">Título de 25 palavras em Title Case, com adjetivo vetado ('Invisível') e promessa errada: a OAB não premia ninguém. O padrão se repete em quase todos os subtítulos do trecho.</t>
  </si>
  <si>
    <t xml:space="preserve">Título curto em caixa de frase: 'A OAB pune quem capta cliente e deixa em paz quem vende eficiência'. Aplicar a mesma poda aos subtítulos longos das linhas 6879, 6893, 7045, 7098, 7119 e 7143.</t>
  </si>
  <si>
    <t xml:space="preserve">são mais de 80 milhões de processos judiciais em tramitação, 1,4 milhão de advogados inscritos na OAB</t>
  </si>
  <si>
    <t xml:space="preserve">Na linha 6881 o mesmo dado vira 'mais de 1,3 milhão de advogados'. Número repetido com dois valores em 15 linhas, sem fonte nem ano.</t>
  </si>
  <si>
    <t xml:space="preserve">Usar um só número, com ano e fonte (quadro de inscritos do Conselho Federal da OAB e relatório Justiça em Números do CNJ), e dizê-lo uma vez, na abertura. Cortar a repetição da linha 6881.</t>
  </si>
  <si>
    <t xml:space="preserve">Em menos de doze meses, a startup recebe processos disciplinares e ações civis públicas da OAB por mercantilização da profissão e captação ilícita de clientela</t>
  </si>
  <si>
    <t xml:space="preserve">Processo disciplinar da OAB só alcança advogados e sociedades de advocacia inscritas. A startup não inscrita sofre ação judicial e notificação, não processo disciplinar.</t>
  </si>
  <si>
    <t xml:space="preserve">'Em menos de doze meses, os advogados parceiros respondem a processo disciplinar e a startup vira alvo de ação da OAB por captação ilícita de clientela (Lei 8.906/1994 e Provimento 205/2021).'</t>
  </si>
  <si>
    <t xml:space="preserve">Deslumbrado com esses números, o empreendedor "turista" decide criar o "Uber dos advogados"</t>
  </si>
  <si>
    <t xml:space="preserve">As cinco aberturas repetem a fórmula: 'Regra Invisível do Jogo', fundador 'turista' que quebra em 12 ou 18 meses, 'veterano de trincheira' que sabe a verdade. Na terceira o leitor prevê o parágrafo.</t>
  </si>
  <si>
    <t xml:space="preserve">Manter a fórmula em no máximo dois capítulos e abrir os outros com caso real datado (a disputa entre Stone e Totvs pela Linx em 2020, o recuo das dark kitchens) ou com um número que contrarie o senso comum do setor.</t>
  </si>
  <si>
    <t xml:space="preserve">os maiores impérios de Legaltech do Brasil foram construídos onde a Ordem não tem poder de veto e onde o dinheiro corre em caminhões</t>
  </si>
  <si>
    <t xml:space="preserve">Duas metáforas infladas na mesma frase. Nenhuma legaltech citada no capítulo é 'império', e 'dinheiro corre em caminhões' não diz quanto nem onde.</t>
  </si>
  <si>
    <t xml:space="preserve">'As legaltechs brasileiras que mais cresceram ficaram onde a OAB não tem poder de veto e onde há orçamento: departamentos jurídicos de grandes empresas, contencioso de massa e compra de créditos judiciais.'</t>
  </si>
  <si>
    <t xml:space="preserve">Essa é a essência d'**A Arbitragem do Contencioso de Massa e dos Créditos Judiciais**</t>
  </si>
  <si>
    <t xml:space="preserve">Conceito batizado na abertura que não volta mais. 'Arbitragem' colide com o instituto jurídico da arbitragem, tratado na linha 7024, num capítulo escrito para quem vende ao meio jurídico.</t>
  </si>
  <si>
    <t xml:space="preserve">Trocar o nome por um que não colida com o termo técnico ('A Aposta no Contencioso de Massa') e retomá-lo no filtro e nos casos, ou cortar o rótulo.</t>
  </si>
  <si>
    <t xml:space="preserve">O Brasil tem mais de 1,3 milhão de advogados registrados na OAB, a maior advocacia do mundo em números absolutos, superando os EUA.</t>
  </si>
  <si>
    <t xml:space="preserve">Afirmação provavelmente falsa: a Índia declara mais advogados inscritos que o Brasil, e o total americano varia conforme a fonte. Um leitor do meio jurídico derruba a frase.</t>
  </si>
  <si>
    <t xml:space="preserve">'O Brasil tem cerca de 1,4 milhão de advogados inscritos (OAB, ano), uma das maiores advocacias do mundo em números absolutos.' Se quiser a comparação, citar a fonte americana (ABA) e a indiana, com ano.</t>
  </si>
  <si>
    <t xml:space="preserve">O Brasil tem 1.513.367 advogados regulares (OAB, outubro de 2026), mais que os 1.374.720 dos EUA (ABA, 2025), mas menos que os cerca de 2 milhões de inscritos na Índia.</t>
  </si>
  <si>
    <t xml:space="preserve">https://www.oab.org.br/institucionalconselhofederal/quadroadvogados</t>
  </si>
  <si>
    <t xml:space="preserve">Legaltech (tecnologia aplicada ao setor jurídico) opera num mercado de escala incomum.</t>
  </si>
  <si>
    <t xml:space="preserve">Depois da abertura dramática, o corpo recomeça com definição e repete os números da abertura (processos, advogados, tribunais). É a emenda visível entre a camada narrativa e o manual antigo.</t>
  </si>
  <si>
    <t xml:space="preserve">Cortar a seção 'A Anomalia Brasileira do Litígio' ou fundi-la à abertura, levando para lá só o que é novo (custo de um litígio médio e os três mercados), e seguir direto para a linha vermelha da OAB.</t>
  </si>
  <si>
    <t xml:space="preserve">Modelos como os de firmas de serviços jurídicos integrados nos EUA (onde fundo de PE pode investir em escritório) são proibidos no Brasil.</t>
  </si>
  <si>
    <t xml:space="preserve">Na maioria dos estados americanos a regra 5.4 da ABA também veda sócio não advogado. Os exemplos certos são o Reino Unido (ABS) e o Arizona. 'PE' aparece sem tradução.</t>
  </si>
  <si>
    <t xml:space="preserve">'Modelos como as Alternative Business Structures do Reino Unido e do Arizona, em que fundos de private equity podem ser sócios de escritórios, são proibidos no Brasil.'</t>
  </si>
  <si>
    <t xml:space="preserve">Startup **presta** serviço jurídico usando advogados contratados como CLT ou PJ (zona cinzenta — OAB questiona se configura captação irregular)</t>
  </si>
  <si>
    <t xml:space="preserve">Prestar advocacia a terceiros por empresa não registrada na OAB é vedado pelo Estatuto (arts. 1º, 15 e 16), não 'zona cinzenta'. O rótulo leva o leitor a um risco alto.</t>
  </si>
  <si>
    <t xml:space="preserve">Reclassificar: 'Startup presta serviço jurídico a terceiros com advogados contratados (vedado: só sociedade de advogados registrada na OAB presta advocacia. O caminho é licenciar a tecnologia a uma sociedade independente).'</t>
  </si>
  <si>
    <t xml:space="preserve">Consultoria, assessoria e postulação jurídicas são privativas de inscritos na OAB (Lei 8.906/1994, arts. 1º e 3º), e advocacia prestada por pessoa jurídica só por sociedade de advogados, sem sócio leigo nem atividade estranha à advocacia (arts. 15 e 16). Startup que vende serviço jurídico a terceiros com advogados contratados está vedada, não em zona cinzenta.</t>
  </si>
  <si>
    <t xml:space="preserve">https://www.planalto.gov.br/ccivil_03/leis/l8906.htm</t>
  </si>
  <si>
    <t xml:space="preserve">Patrocínio de anúncios online desde que sem cunho "sensacionalista"</t>
  </si>
  <si>
    <t xml:space="preserve">O Provimento 205/2021 permite impulsionar conteúdo informativo, com limites a anúncio que oferta serviço e capta cliente. A síntese pode levar o leitor a comprar mídia que a OAB veda.</t>
  </si>
  <si>
    <t xml:space="preserve">Conferir o texto do Provimento 205/2021 e reescrever com a distinção entre impulsionar conteúdo jurídico informativo (permitido) e anunciar serviço com oferta de contratação (vedado), citando os artigos.</t>
  </si>
  <si>
    <t xml:space="preserve">O modelo seguro é a plataforma de **matching por especialidade** (não por preço) com advogado controlando integralmente a relação com o cliente.</t>
  </si>
  <si>
    <t xml:space="preserve">'Modelo seguro' promete mais do que a OAB garante. Plataformas que cobram do advogado por indicação também foram questionadas. As 'diversas startups' notificadas não têm nome nem data.</t>
  </si>
  <si>
    <t xml:space="preserve">'O modelo de menor risco é o matching por especialidade, com assinatura fixa paga pelo advogado (nunca por cliente indicado ou percentual de honorário) e consulta prévia à seccional.' Citar caso real com data ou cortar a frase.</t>
  </si>
  <si>
    <t xml:space="preserve">A --&gt; BAIXO_RISCO</t>
  </si>
  <si>
    <t xml:space="preserve">Dez arestas ligam cada nó ao subgrafo que já o contém. Não informam nada, poluem o desenho e podem quebrar a renderização. Os rótulos usam '\n' em vez de '&lt;br/&gt;'.</t>
  </si>
  <si>
    <t xml:space="preserve">Apagar as dez linhas 'X --&gt; GRUPO' (6956 a 6965) e trocar '\n' por '&lt;br/&gt;' nos rótulos, como já faz o diagrama do Capítulo 34.</t>
  </si>
  <si>
    <t xml:space="preserve">O PJe (Processo Judicial Eletrônico) é o sistema oficial de tramitação processual na maior parte dos tribunais federais e estaduais.</t>
  </si>
  <si>
    <t xml:space="preserve">Vários TJs migraram para o eproc, e o TJSP anunciou a troca em 2024. O texto ignora a API pública do DataJud e a PDPJ-Br, caminhos oficiais que substituem o scraping.</t>
  </si>
  <si>
    <t xml:space="preserve">Atualizar o mapa de sistemas (PJe, eproc, e-SAJ, com data) e citar a API pública do DataJud (CNJ) e a PDPJ-Br aqui e no erro 3 (linha 7155), onde o texto diz só que o movimento 'está evoluindo no CNJ'.</t>
  </si>
  <si>
    <t xml:space="preserve">Startups como Projuris e 99Juris constroem cima do PJe e outros sistemas tribunalícios</t>
  </si>
  <si>
    <t xml:space="preserve">Falta preposição ('constroem cima'). 'Tribunalícios' é forma rara que o leitor estranha.</t>
  </si>
  <si>
    <t xml:space="preserve">'Startups como a Projuris constroem sobre o PJe e os outros sistemas dos tribunais para dar ao escritório uma visão unificada dos processos.'</t>
  </si>
  <si>
    <t xml:space="preserve">Capítulo 20 (TOKENIZAÇÃO PARA FOUNDERS: ATIVOS DIGITAIS, SECURITY TOKENS E QUANDO NÃO É HYPE) (Vol. 5)]] — security tokens e instrumentos financeiros tokenizados)</t>
  </si>
  <si>
    <t xml:space="preserve">O texto do link repete o título inteiro em caixa alta dentro de parênteses aninhados e depois repete 'instrumentos financeiros tokenizados', dito antes do link. Resíduo de geração automática.</t>
  </si>
  <si>
    <t xml:space="preserve">'...e em instrumentos financeiros tokenizados (ver [[IGNICAO-Vol-5-Financas-e-Captacao#CAPÍTULO 20 ...|Capítulo 20 do Vol. 5]]).'</t>
  </si>
  <si>
    <t xml:space="preserve">| Compliance regulatório | Empresa regulada (médio/grande) | Baixo | R$ 2.000–20.000 |</t>
  </si>
  <si>
    <t xml:space="preserve">O diagrama (linhas 6946 e 6947) põe legal analytics e compliance automatizado em 'Risco médio, zona cinzenta'. A tabela dá risco OAB baixo aos dois (linhas 7036 e 7037).</t>
  </si>
  <si>
    <t xml:space="preserve">Escolher uma classificação e justificar. Se o risco médio vem da LGPD (analytics com dados das partes), dizer isso numa coluna própria de risco de dados, separada do risco OAB.</t>
  </si>
  <si>
    <t xml:space="preserve">### Lições da Trincheira Jurídica Brasileira: Como Dados Judiciais, Acordos Online e Securitização de Precatórios Viraram Gigantes</t>
  </si>
  <si>
    <t xml:space="preserve">Nenhum dos cinco casos trata de acordo online ou precatório, e Projuris, Contraktor e Jurídico Certo não são 'gigantes'. A tese de abertura (créditos judiciais) fica sem nenhum caso.</t>
  </si>
  <si>
    <t xml:space="preserve">Incluir um caso real de compra ou securitização de precatórios e um de plataforma de acordos, ou retitular: 'Cinco legaltechs brasileiras e a posição que cada uma tomou diante da OAB'.</t>
  </si>
  <si>
    <t xml:space="preserve">construiu audiência massiva (mais de 8 milhões de usuários mensais em 2023)</t>
  </si>
  <si>
    <t xml:space="preserve">Número sem fonte, de 2023, e que parece baixo perto do que a própria empresa divulga. Em outubro de 2026 o dado está velho.</t>
  </si>
  <si>
    <t xml:space="preserve">Atualizar com o número mais recente divulgado pela empresa, com ano e fonte, ou trocar por métrica que sustente o argumento da barreira de dados (decisões indexadas).</t>
  </si>
  <si>
    <t xml:space="preserve">Orientado ao jurídico corporativo, não ao escritório de advocacia.</t>
  </si>
  <si>
    <t xml:space="preserve">Na linha 6991 a 99Juris dá 'ao escritório uma visão unificada dos processos'. Aqui faz analytics para jurídico corporativo e não para escritório. Conferir também se a empresa existe com esse nome.</t>
  </si>
  <si>
    <t xml:space="preserve">Confirmar nome e produto da empresa e manter uma só descrição. Se não houver confirmação pública, trocar por legaltech verificável de jurimetria para grandes litigantes.</t>
  </si>
  <si>
    <t xml:space="preserve">### Referências internacionais — o que adapta ao Brasil</t>
  </si>
  <si>
    <t xml:space="preserve">'Adaptar' pede pronome nesse sentido. O erro se repete em 'O que não adapta ao Brasil' e 'O que adapta' (linhas 7081, 7083, 7089 e 7091).</t>
  </si>
  <si>
    <t xml:space="preserve">'Referências internacionais e o que se adapta ao Brasil', 'O que não se adapta ao Brasil', 'O que se adapta'.</t>
  </si>
  <si>
    <t xml:space="preserve">Cresceu como curiosidade tecnológica, mas enfrentou questionamentos sobre exercício ilegal da advocacia.</t>
  </si>
  <si>
    <t xml:space="preserve">Desatualizado: a FTC puniu a DoNotPay em 2024 e 2025 por anunciar sem prova um 'robô advogado'. O desfecho é o melhor argumento da seção e falta.</t>
  </si>
  <si>
    <t xml:space="preserve">Acrescentar o desfecho com data: a FTC impôs multa e proibiu a empresa de anunciar o serviço como substituto de advogado sem comprovação. Ligar à regra prática da linha 7094.</t>
  </si>
  <si>
    <t xml:space="preserve">O ticket médio para soluções de LegalOps corporativo varia de R$ 3.000 a R$ 50.000/mês</t>
  </si>
  <si>
    <t xml:space="preserve">A tabela (linha 7041) dá R$ 5.000 a 50.000 para o mesmo item, e a automação de documentos vai de R$ 2.000 no texto (6983) a R$ 3.000 na tabela (7035).</t>
  </si>
  <si>
    <t xml:space="preserve">Alinhar as faixas do texto com as da tabela e dizer de onde vêm (preços públicos, entrevistas com compradores).</t>
  </si>
  <si>
    <t xml:space="preserve">### IA Jurídica sem Alucinação: Jurisprudência Vinculada, Auditoria de Citações (CNJ) e Triagem de Iniciais em Escala</t>
  </si>
  <si>
    <t xml:space="preserve">Lista genérica de prós e contras de LLM. Não trata de jurisprudência vinculada, auditoria de citações, triagem de iniciais, da Resolução CNJ 615/2025 nem da recomendação da OAB de 2024 sobre IA.</t>
  </si>
  <si>
    <t xml:space="preserve">Entregar o título: busca restrita à base oficial com link para cada acórdão, casos brasileiros de multa por citação inventada, Res. CNJ 615/2025 e recomendação do Conselho Federal da OAB sobre IA generativa. Ou encurtar o título.</t>
  </si>
  <si>
    <t xml:space="preserve">As legatechs que cresceram no Brasil equipam advogados.</t>
  </si>
  <si>
    <t xml:space="preserve">Erro de digitação ('legatechs'). O capítulo também alterna 'Legaltech' e 'legaltech' sem critério (linhas 6866, 6881 e 7178).</t>
  </si>
  <si>
    <t xml:space="preserve">'As legaltechs que cresceram no Brasil equipam advogados.' Padronizar em minúscula no meio da frase.</t>
  </si>
  <si>
    <t xml:space="preserve">- **Capítulo 5 (Vol. 8) — Contratos e Aspectos Legais:** base para entender o mercado que as legaltechs servem</t>
  </si>
  <si>
    <t xml:space="preserve">'Conexões no livro' repete os três capítulos do callout 'Posição no livro' (linha 6875). O nome dado ao Cap. 10 diverge do real ('LGPD, Compliance e Governança de Dados').</t>
  </si>
  <si>
    <t xml:space="preserve">Manter só uma das duas listas, no fim do capítulo, com os nomes reais dos capítulos do Vol. 8.</t>
  </si>
  <si>
    <t xml:space="preserve">Sua empresa vende tecnologia, dados ou compra direitos creditórios legítimos (Cessão de Crédito no Código Civil)</t>
  </si>
  <si>
    <t xml:space="preserve">Filtro e Movimento de Segunda-Feira (7184, gestores de fundos de Special Situations) cobram uma tese de créditos judiciais que o corpo nunca desenvolve. O leitor faz o teste sem ter lido o jogo.</t>
  </si>
  <si>
    <t xml:space="preserve">Escrever a seção que falta (precatórios, cessão de crédito, deságio, regime das EC 113 e 114/2021, risco de contraparte) ou tirar créditos judiciais do filtro e trocar os gestores de special situations por coordenadores de contencioso de massa.</t>
  </si>
  <si>
    <t xml:space="preserve">CLUSTER V</t>
  </si>
  <si>
    <t xml:space="preserve">### Arquitetura deste Cluster: Varejo, Alimentação, Bens de Consumo (D2C), Turismo, Pet, Longevidade e Setor Funerário/Assistencial (Capítulos 34 a 38)</t>
  </si>
  <si>
    <t xml:space="preserve">O subtítulo repete palavra por palavra o título H1 da linha 7189 e salta do nível H1 para o H3.</t>
  </si>
  <si>
    <t xml:space="preserve">'## Arquitetura deste cluster', deixando o recorte só no título principal.</t>
  </si>
  <si>
    <t xml:space="preserve">CAPÍTULO 34</t>
  </si>
  <si>
    <t xml:space="preserve">**85% do consumo ainda ocorre dentro da loja física</t>
  </si>
  <si>
    <t xml:space="preserve">Na linha 7209 o mesmo dado é 'mais de 80% do consumo das famílias'. Dois valores e duas bases (consumo das famílias inclui serviços) para a mesma ideia, sem fonte.</t>
  </si>
  <si>
    <t xml:space="preserve">Usar um número só, a participação do e-commerce no varejo, com fonte e ano (IBGE, ABComm ou Neotrust), e dizer o complemento uma vez.</t>
  </si>
  <si>
    <t xml:space="preserve">O varejo brasileiro movimenta mais de R$ 2,8 trilhões por ano, dos quais o e-commerce já responde por 12% a 15% (ultrapassando R$ 350 bilhões anuais de GMV)</t>
  </si>
  <si>
    <t xml:space="preserve">Números de mercado sem fonte. As medições de e-commerce B2C mais citadas no Brasil ficam bem abaixo de R$ 350 bilhões ao ano. Uma faixa de 12% a 15% é larga demais para ser dado.</t>
  </si>
  <si>
    <t xml:space="preserve">Citar fonte com ano para o varejo (IBGE) e para o e-commerce (ABComm ou Neotrust) e dizer se o número inclui marketplaces e B2B.</t>
  </si>
  <si>
    <t xml:space="preserve">o varejo brasileiro operou sob uma esquizofrenia operacional</t>
  </si>
  <si>
    <t xml:space="preserve">Metáfora de doença mental, estigmatizante e gasta, para descrever canais desintegrados.</t>
  </si>
  <si>
    <t xml:space="preserve">'Durante a década de 2010, o varejo brasileiro operou partido em dois: o e-commerce da marca era uma filial isolada em um galpão em Extrema (MG) ou Cajamar (SP)...'</t>
  </si>
  <si>
    <t xml:space="preserve">Enquanto Mercado Livre, Shopee, Amazon, Magalu e Shein concentram mais de 70% do tráfego de busca de produtos no Brasil</t>
  </si>
  <si>
    <t xml:space="preserve">Capítulo de varejo em 2026 sem a taxação de importados até US$ 50 (Remessa Conforme, Lei 14.902/2024) e sem a reforma tributária (IBS e CBS, split payment, responsabilidade do marketplace).</t>
  </si>
  <si>
    <t xml:space="preserve">Acrescentar seção curta: efeito da Remessa Conforme na disputa com as plataformas asiáticas, cronograma do IBS e da CBS (LC 214/2025, ano de teste em 2026) e o que muda para marketplace e lojista. Remeter ao volume de tributos.</t>
  </si>
  <si>
    <t xml:space="preserve">venda itens que não estão naquela filial (*prateleira infinita*) e finalize o pagamento sem fila no caixa tradicional — território disputado pela gigante consolidada **Linx**</t>
  </si>
  <si>
    <t xml:space="preserve">Parágrafo de bloco único com três segmentos de mercado, dez nomes de empresa e frases de mais de 80 palavras. O padrão se repete em 7211, 7394 e 7415.</t>
  </si>
  <si>
    <t xml:space="preserve">Quebrar em três parágrafos (enterprise, PME, loja física), uma ideia por frase, com os exemplos de empresa no fim de cada parágrafo.</t>
  </si>
  <si>
    <t xml:space="preserve">e por entrantes ágeis de nicho como **IzzyWay** (focada em supermercados e alimentação) e **Cigam/Millennium**</t>
  </si>
  <si>
    <t xml:space="preserve">CIGAM e Millennium são ERPs distintos, com décadas de mercado, não 'entrantes ágeis'. A barra sugere uma empresa só.</t>
  </si>
  <si>
    <t xml:space="preserve">'...e por ERPs regionais e de nicho, como IzzyWay (supermercados e alimentação), CIGAM e Millennium.'</t>
  </si>
  <si>
    <t xml:space="preserve">No Brasil, a taxa média de abandono de carrinho supera 75%, e a taxa de falso-positivo em antifraudes de cartão de crédito pode recusar de 8% a 15% dos pedidos legítimos.</t>
  </si>
  <si>
    <t xml:space="preserve">O capítulo empilha percentuais sem fonte (99% dos smartphones, conversão 3x a 5x maior, 70% do tráfego, devolução de 12% a 28%, margem de 80% em retail media). Precisão que parece medida e não é.</t>
  </si>
  <si>
    <t xml:space="preserve">Para cada número, dar fonte e ano ou trocar por ordem de grandeza honesta ('a maioria dos carrinhos é abandonada'). Priorizar fonte nos números que sustentam decisão (conversão, devolução, margem).</t>
  </si>
  <si>
    <t xml:space="preserve">**Busca Inteligente, Recomendação por IA e *Retail Media*:**</t>
  </si>
  <si>
    <t xml:space="preserve">Retail media e venda por WhatsApp, eixos do capítulo, são o tema do Capítulo 46 do mesmo volume. Os Capítulos 34 a 37 não fazem nenhuma remissão (nem ao 5, CADE, ao 9, seguros, ou ao 45, benefícios).</t>
  </si>
  <si>
    <t xml:space="preserve">Acrescentar remissões curtas: Cap. 46 em retail media e WhatsApp, Cap. 5 no caso iFood, Cap. 9 nos planos de saúde pet, Cap. 45 no Wellhub, Caps. 29 e 30 em home care. Cortar o que o outro capítulo já explica.</t>
  </si>
  <si>
    <t xml:space="preserve">Empresas como a **Infracommerce** operam a pilha completa (plataforma, SAC, armazém, *fulfillment*, meios de pagamento e entrega) para grandes indústrias multinacionais (Nike, Unilever, L'Oréal, Samsung)</t>
  </si>
  <si>
    <t xml:space="preserve">A Infracommerce passou por crise financeira e reestruturação de dívida desde 2023, e a operação da Nike no Brasil é da Fisia (Grupo SBF). Caso de referência sem ressalva.</t>
  </si>
  <si>
    <t xml:space="preserve">Conferir a situação da empresa e a lista de clientes. Usar a crise como prova da armadilha 4 (linha 7318), que já descreve a margem negativa do full commerce.</t>
  </si>
  <si>
    <t xml:space="preserve">é a **ruptura de gôndola** — que chega a 8%–12% do faturamento perdido quando o produto está no depósito dos fundos da loja ou no CD</t>
  </si>
  <si>
    <t xml:space="preserve">Índices de ruptura medem a fatia de itens em falta na gôndola, não a fatia do faturamento perdida. A frase troca uma medida pela outra.</t>
  </si>
  <si>
    <t xml:space="preserve">'a ruptura de gôndola, a fatia de itens que falta na prateleira num dia típico (com fonte e ano), e a venda que ela leva embora' e só então o número.</t>
  </si>
  <si>
    <t xml:space="preserve">(ex.: ** Involves**, ** Solinftec Retail / startups de computer vision**)</t>
  </si>
  <si>
    <t xml:space="preserve">Negrito quebrado (espaço após os asteriscos aparece cru na tela). 'Solinftec Retail / startups de computer vision' parece anotação de bastidor, e a Solinftec é agtech.</t>
  </si>
  <si>
    <t xml:space="preserve">'(ex.: Involves)' e, se houver, um caso verificável de visão computacional no varejo brasileiro. Retirar a Solinftec.</t>
  </si>
  <si>
    <t xml:space="preserve">programas de fidelidade e clubes de desconto obrigatórios no atacarejo moderno</t>
  </si>
  <si>
    <t xml:space="preserve">'Obrigatórios' é palavra trocada: nenhum clube de desconto é obrigatório. Na mesma linha, 'Bonus' e 'CRMBonus' parecem a mesma empresa listada duas vezes.</t>
  </si>
  <si>
    <t xml:space="preserve">'programas de fidelidade e clubes de desconto, hoje onipresentes no atacarejo' e '(ex.: Dito, CRMBonus)'.</t>
  </si>
  <si>
    <t xml:space="preserve">combinam uma assinatura mensal fixa (MRR) com uma alíquota variável sobre o GMV ou TPV processado pelo lojista</t>
  </si>
  <si>
    <t xml:space="preserve">'Alíquota' é termo tributário, aqui cabe percentual ou take rate. O 'NRR estruturalmente superior a 110%–125%' atribuído a VTEX, Nuvemshop e Zoop não tem fonte.</t>
  </si>
  <si>
    <t xml:space="preserve">'combinam assinatura fixa com um percentual sobre o GMV ou o TPV'. Para o NRR, citar número divulgado pela empresa, com ano, ou falar em tendência: 'tende a superar 100%'.</t>
  </si>
  <si>
    <t xml:space="preserve">R$ 5k a R$ 80k/mês + 0,5% a 2,0% do GMV | 70% a 80% | NRR de 110% a 125% a.a.; Churn anual &lt; 6%</t>
  </si>
  <si>
    <t xml:space="preserve">As quatro tabelas de benchmark (7289, 7429, 7556, 7699) dão margem, NRR, churn e recompra com precisão de decimal, sem fonte, ao lado de empresas reais. O leitor vai usá-las como meta.</t>
  </si>
  <si>
    <t xml:space="preserve">Pôr sob cada tabela a origem (balanços de empresas abertas, relatórios de fundos, entrevistas) e o ano, ou avisar que são faixas de referência do autor, arredondadas, e que a coluna de casos não atesta os números.</t>
  </si>
  <si>
    <t xml:space="preserve">(como Magazine Luiza, C&amp;A, Carrefour, Sony, Whirlpool e Ambev)</t>
  </si>
  <si>
    <t xml:space="preserve">Lista de clientes reais sem fonte em caso apresentado como real. A Magazine Luiza opera plataforma própria e não costuma constar como cliente da VTEX.</t>
  </si>
  <si>
    <t xml:space="preserve">Conferir cada nome no material público da VTEX (relatório anual 20-F, casos no site) e manter só os confirmados.</t>
  </si>
  <si>
    <t xml:space="preserve">Nenhum fundo de Venture Capital são financiará hoje uma startup</t>
  </si>
  <si>
    <t xml:space="preserve">Palavra solta ('são') quebra a frase. Resíduo de edição.</t>
  </si>
  <si>
    <t xml:space="preserve">'Nenhum fundo de venture capital financia hoje uma startup cujo plano seja comprar tráfego no Google para vender eletrônicos...'</t>
  </si>
  <si>
    <t xml:space="preserve">(TOTVS/Linx, Sankhya, Omie, VTEX, Shopify)</t>
  </si>
  <si>
    <t xml:space="preserve">O filtro junta TOTVS e Linx como se fossem uma empresa, e as linhas 7256 e 7309 dizem que a Linx é da Stone. Houve notícias em 2024 e 2025 sobre a venda da Linx pela Stone.</t>
  </si>
  <si>
    <t xml:space="preserve">Conferir o dono da Linx em 2026 e alinhar as três menções. Se a Stone vendeu a Linx, o caso 3 (linha 7309) precisa dizer que a tese do PDV não se pagou para quem comprou em 2020.</t>
  </si>
  <si>
    <t xml:space="preserve">passe um sábado inteiro no chão de loja e no estoque de três redes varejistas medindo quantas vendas são perdidas</t>
  </si>
  <si>
    <t xml:space="preserve">Um sábado não cobre três redes, e o fundador sem relação prévia não entra no estoque de uma rede. Falta dizer como obter acesso e o que anotar.</t>
  </si>
  <si>
    <t xml:space="preserve">'Nos próximos 15 dias, consiga acesso a duas lojas de uma rede (via indústria fornecedora ou consultor de trade) e, num sábado, conte de hora em hora os itens com estoque no depósito e ausentes da gôndola.'</t>
  </si>
  <si>
    <t xml:space="preserve">CAPÍTULO 35</t>
  </si>
  <si>
    <t xml:space="preserve">após a primeira compra por curiosidade, 90% dos consumidores voltam para o frango e a carne bovina por preço e sabor</t>
  </si>
  <si>
    <t xml:space="preserve">Percentual preciso sem fonte, usado como fato na abertura.</t>
  </si>
  <si>
    <t xml:space="preserve">Citar pesquisa de recompra de plant-based com fonte e ano ou trocar por 'a maioria volta para o frango e a carne bovina'.</t>
  </si>
  <si>
    <t xml:space="preserve">exige escolher com precisão cirúrgica qual dos quatro elos da cadeia você vai atacar</t>
  </si>
  <si>
    <t xml:space="preserve">Adjetivos vetados se acumulam: 'lei implacável' (7348), 'equação implacável' (7355), 'depuração brutal' (7400), 'segredo genial' (7402), 'controle cirúrgico' (7403), 'degustação obsessiva' (7454).</t>
  </si>
  <si>
    <t xml:space="preserve">Cortar os intensificadores e deixar o número trabalhar: 'exige escolher qual dos quatro elos atacar', 'quebra de perecíveis abaixo de 1,5%', 'o segredo do Zé Delivery é que...'.</t>
  </si>
  <si>
    <t xml:space="preserve">(Fazenda Futuro, NotCo, B.O.B/Desinchá, Biotechs)</t>
  </si>
  <si>
    <t xml:space="preserve">A B.O.B é marca de cosméticos e aparece no Capítulo 36 (linha 7498) entre as de skincare. No diagrama de ciência de alimentos vira exemplo de ingrediente, colada ao Desinchá por barra.</t>
  </si>
  <si>
    <t xml:space="preserve">Tirar a B.O.B do diagrama e escrever '(Fazenda Futuro, NotCo, Desinchá)' ou citar uma foodtech de ingrediente verificável no lugar.</t>
  </si>
  <si>
    <t xml:space="preserve">### 2. Elo 1 — Digitalização do Food Service e o "Desarmamento" da Taxa dos Marketplaces</t>
  </si>
  <si>
    <t xml:space="preserve">No diagrama (7365 e 7366) o Elo 1 é abastecimento B2B e o Elo 2 é gestão e digitalização. No corpo a ordem se inverte (7376 e 7388). Quem segue o mapa se perde.</t>
  </si>
  <si>
    <t xml:space="preserve">Renumerar o diagrama para bater com as seções (Elo 1 digitalização, Elo 2 abastecimento) ou trocar a ordem das seções 2 e 3.</t>
  </si>
  <si>
    <t xml:space="preserve">liderados pelo **iFood**, que detém mais de 80% de *market share* de food delivery no país, seguido por Rappi e Aiqfome/Meli</t>
  </si>
  <si>
    <t xml:space="preserve">O aiqfome é do Magalu, não do Mercado Livre. A fatia do iFood não tem data, e o mapa ignora a volta da 99Food e a chegada da Keeta em 2025 e o acordo do iFood com o CADE sobre exclusividade.</t>
  </si>
  <si>
    <t xml:space="preserve">'liderados pelo iFood (fatia de mercado com fonte e ano), seguido por Rappi, aiqfome (do Magalu) e pelos entrantes de 2025, 99Food e Keeta'. Conferir a situação de cada um em 2026.</t>
  </si>
  <si>
    <t xml:space="preserve">O aiqfome foi comprado pelo Magalu em 2020 e hoje integra o Magalu Delivery. Em 2025 a 99Food voltou ao mercado e a Keeta, da chinesa Meituan, chegou ao Brasil.</t>
  </si>
  <si>
    <t xml:space="preserve">https://startups.com.br/negocios/food-delivery/com-magalu-guerra-do-delivery-ganha-nova-etapa-no-cade/</t>
  </si>
  <si>
    <t xml:space="preserve">injeta o pedido direto na impressora da cozinha ou no tela KDS</t>
  </si>
  <si>
    <t xml:space="preserve">Erro de concordância ('no tela'). Na mesma frase, 'automatizaram 100% dessa jornada' é exagero sem medida.</t>
  </si>
  <si>
    <t xml:space="preserve">'injeta o pedido na impressora da cozinha ou na tela do KDS' e 'automatizaram quase toda essa jornada'.</t>
  </si>
  <si>
    <t xml:space="preserve">(*cloud dispatch* — como **Pick n Go / Box Delivery / Mottu**)</t>
  </si>
  <si>
    <t xml:space="preserve">A Mottu aluga motos para entregadores, não roteiriza despacho. A lista com barras parece anotação de bastidor.</t>
  </si>
  <si>
    <t xml:space="preserve">Conferir o produto de cada empresa e citar só as que de fato roteirizam entregas, sem barras entre os nomes.</t>
  </si>
  <si>
    <t xml:space="preserve">vales-refeição (Alelo, Ticket, VR, Pluxee, Caju, Flash) com taxas altas e prazos de repasse distintos</t>
  </si>
  <si>
    <t xml:space="preserve">Em 2025 um decreto mudou as regras do PAT, com teto de taxa e prazo máximo de repasse dos vales. A dor descrita pode ter mudado em 2026.</t>
  </si>
  <si>
    <t xml:space="preserve">Conferir o decreto de 2025 sobre o PAT e atualizar: teto de taxa, prazo de repasse, interoperabilidade e o efeito disso para o software de conciliação.</t>
  </si>
  <si>
    <t xml:space="preserve">As Foodtechs de cadeia de suprimentos de frescos que sobrevivem no Brasil não são as que tentam montar galpões refrigerados caríssimos do zero para entregar 5 kg de tomate em cada barzinho</t>
  </si>
  <si>
    <t xml:space="preserve">Frase de cerca de 110 palavras com parêntese, antítese 'não são... mas sim' e três modelos em negrito. O leitor perde o sujeito antes do fim. Mesmo vício em 7415.</t>
  </si>
  <si>
    <t xml:space="preserve">Partir em três frases: 'Quem tentou montar galpão refrigerado para entregar 5 kg de tomate por bar quebrou. Sobrevivem três modelos: cross-docking de giro diário, contratos de demanda agregada e venda de produto fora do padrão estético.'</t>
  </si>
  <si>
    <t xml:space="preserve">(onde a **Daki** consolidou a operação brasileira)</t>
  </si>
  <si>
    <t xml:space="preserve">O q-commerce encolheu no mundo desde 2022 (Getir, Gorillas, JOKR, de onde veio a Daki), e o caso aparece sem data. É o único exemplo da linha de q-commerce na tabela (7434).</t>
  </si>
  <si>
    <t xml:space="preserve">Conferir se a Daki opera em 2026 e em que modelo, e dizer o ano a que o caso se refere.</t>
  </si>
  <si>
    <t xml:space="preserve">A realidade pós-pandemia mostrou que **cozinha sem fluxo de rua e sem marca própria forte vira refém de pagar tráfego patrocinado dentro do aplicativo de delivery**.</t>
  </si>
  <si>
    <t xml:space="preserve">O capítulo não trata da regulação sanitária de serviço de alimentação (RDC 216/2004, licença da vigilância local) nem das regras municipais para dark kitchens após queixas de vizinhança.</t>
  </si>
  <si>
    <t xml:space="preserve">Acrescentar parágrafo regulatório: boas práticas (RDC 216/2004), licença sanitária municipal, uso do solo e vizinhança, e o acordo do iFood com o CADE sobre exclusividade. Marcar a vigência de cada norma.</t>
  </si>
  <si>
    <t xml:space="preserve">Qualquer novo ingrediente, alimento com alegação de propriedade funcional ou produto obtido por fermentação de precisão/cultivo celular exige aprovação prévia da **ANVISA**</t>
  </si>
  <si>
    <t xml:space="preserve">A RDC 839/2023 cuida de novos alimentos e ingredientes. Alegação funcional segue norma própria de alegações. A frase, de cerca de 90 palavras, mistura três regimes e o MAPA.</t>
  </si>
  <si>
    <t xml:space="preserve">Separar em itens: novos alimentos (RDC 839/2023), alegações de propriedade funcional (norma vigente de alegações), rotulagem frontal (RDC 429/2020 e IN 75/2020) e registro no MAPA (bebidas e origem animal). Conferir números e vigência.</t>
  </si>
  <si>
    <t xml:space="preserve">Se o CMV passa de 38% e a comissão do aplicativo de entrega leva outros 25%, **cada pedido adicional que sai da cozinha dá prejuízo líquido ao restaurante**</t>
  </si>
  <si>
    <t xml:space="preserve">CMV de 38% e comissão de 25% deixam cerca de 37% de margem de contribuição. O prejuízo vem do custo fixo, não do pedido adicional. E as faixas da equação acima dão de 4% a 34%, não 10% a 18%.</t>
  </si>
  <si>
    <t xml:space="preserve">'...a margem de contribuição cai para perto de 35% e deixa de cobrir mão de obra e ocupação: o restaurante perde dinheiro no mês, por maior que seja o volume.' Ajustar as faixas da equação para que fechem.</t>
  </si>
  <si>
    <t xml:space="preserve">a **Anota AI** (que atraiu investimento estratégico da própria Movile/iFood)</t>
  </si>
  <si>
    <t xml:space="preserve">Se o iFood investe na Anota AI, a tese do canal próprio contra o marketplace precisa dessa ressalva. 'Dezenas de milhões de pedidos por mês' não tem fonte.</t>
  </si>
  <si>
    <t xml:space="preserve">Conferir a relação societária entre iFood e Anota AI em 2026 e explicitar o conflito: o marketplace também vende a ferramenta que tira pedido dele. Dar fonte ao volume de pedidos ou cortar.</t>
  </si>
  <si>
    <t xml:space="preserve">colocar produtos nas gôndolas do Pão de Açúcar, Carrefour, Whole Foods e redes como Burger King e Outback</t>
  </si>
  <si>
    <t xml:space="preserve">Lista de varejistas e redes atribuída às duas empresas sem dizer qual esteve onde. Whole Foods e Burger King pedem confirmação. 'Mais importante..., porém' na frase seguinte é metadiscurso.</t>
  </si>
  <si>
    <t xml:space="preserve">Atribuir cada parceria à empresa certa, com ano, e cortar as não confirmadas. Abrir a frase seguinte com 'A lição veio depois do pico de 2021:'.</t>
  </si>
  <si>
    <t xml:space="preserve">**Comece em 50 lojas de altíssima afinidade, faça degustação obsessiva e só expanda portas quando o giro semanal por loja estiver provado.**</t>
  </si>
  <si>
    <t xml:space="preserve">Frase inteira em negrito, com adjetivo vetado ('obsessiva') e 'portas' como jargão de trade sem explicação.</t>
  </si>
  <si>
    <t xml:space="preserve">Sem negrito: 'Comece em 50 lojas onde seu público já compra, faça degustação toda semana e só abra novos pontos de venda quando o giro semanal por loja estiver provado.'</t>
  </si>
  <si>
    <t xml:space="preserve">Cerca de 35% a 50% dos pequenos bares e lanchonetes abertos por amadores fecham antes de completar 24 meses.</t>
  </si>
  <si>
    <t xml:space="preserve">Faixa ampla sem fonte. 'Abertos por amadores' não é categoria medida em pesquisa nenhuma.</t>
  </si>
  <si>
    <t xml:space="preserve">Citar a taxa de mortalidade do Sebrae para alimentação, com ano, e cortar 'abertos por amadores'.</t>
  </si>
  <si>
    <t xml:space="preserve">CAPÍTULO 36</t>
  </si>
  <si>
    <t xml:space="preserve">É exatamente por isso que 90% dos fundadores "turistas" quebram em dezoito meses.</t>
  </si>
  <si>
    <t xml:space="preserve">Estatísticas sem fonte sustentam o capítulo: 90% quebram (aqui), 'mais de 80% das marcas que quebram' (7545), 3ª ou 4ª posição em HPPC e 2ª em academias (7492), recompra de 30% a 45% (7551).</t>
  </si>
  <si>
    <t xml:space="preserve">Dar fonte e ano aos números de mercado (ABIHPEC, Euromonitor, IHRSA) e trocar os percentuais de fracasso sem medição por afirmação qualitativa ou por dado medido.</t>
  </si>
  <si>
    <t xml:space="preserve">**D2C puro de compra única não é um negócio sustentável — é uma doação de capital para a Meta e o Google**</t>
  </si>
  <si>
    <t xml:space="preserve">Antítese 'não é X, é Y' em negrito de frase inteira. O molde volta em 7061, 7063, 7147, 7216 ('não é criar... e sim'), 7394 ('não são... mas sim') e 7496 ('um estágio, não um destino').</t>
  </si>
  <si>
    <t xml:space="preserve">Afirmar direto e sem negrito: 'Com o leilão de mídia cada vez mais caro, a marca de compra única transfere o caixa para a Meta e o Google.' Reescrever as demais antíteses do trecho como afirmação simples.</t>
  </si>
  <si>
    <t xml:space="preserve">executaram a **Jornada de Maturidade Omnichannel em 4 Estágios**</t>
  </si>
  <si>
    <t xml:space="preserve">Rótulos demais num só capítulo: Lei dos 75% (7487), Jornada em 4 Estágios, 'quatro leis' (7547), Regra 80/20, Teste do Multiplicador, Recompra Biológica. 'Todas as DNVBs' generaliza sem prova.</t>
  </si>
  <si>
    <t xml:space="preserve">Escolher um conceito-âncora (margem mínima com recompra) e tratar o resto como passos sem nome próprio. Trocar 'todas as DNVBs brasileiras que superaram' por 'as DNVBs citadas neste capítulo que passaram de R$ 100 milhões'.</t>
  </si>
  <si>
    <t xml:space="preserve">passa a converter os outros 98% que veem o vídeo no celular de manhã e compram o sérum ou o suplemento na farmácia da esquina à tarde</t>
  </si>
  <si>
    <t xml:space="preserve">Exagero aritmético: o anúncio não passa a converter os 98% restantes. O 'efeito mágico' da mesma frase troca o argumento (o anúncio capta parte da compra feita na loja) por fórmula de propaganda.</t>
  </si>
  <si>
    <t xml:space="preserve">'...o anúncio passa a vender também na loja: parte de quem vê o vídeo de manhã compra o sérum na farmácia da esquina à tarde, e o CAC consolidado cai.'</t>
  </si>
  <si>
    <t xml:space="preserve">O caso mais emblemático é o **Wellhub (antigo Gympass)**</t>
  </si>
  <si>
    <t xml:space="preserve">Benefício corporativo B2B (Wellhub, TotalPass) e SaaS de academias caem num capítulo de marcas D2C. A linha da tabela (7562) não cabe nas colunas: ROAS recebe 'CAC Payback' e recompra recebe NRR.</t>
  </si>
  <si>
    <t xml:space="preserve">Mover a seção 3 para o Capítulo 45 (HRTech e benefícios flexíveis) ou para SportsTech no Capítulo 37 e tirar a linha de benefícios corporativos da tabela de D2C.</t>
  </si>
  <si>
    <t xml:space="preserve">**crescer rápido demais com ciclo de conversão de caixa (CCC) negativo, ficando sem dinheiro para pagar o próximo lote de estoque**</t>
  </si>
  <si>
    <t xml:space="preserve">Sinal trocado: CCC negativo é bom (o cliente paga antes do fornecedor). O que quebra a marca é o ciclo longo e positivo, como a própria linha 7552 mostra ('dinheiro preso por 120 a 150 dias').</t>
  </si>
  <si>
    <t xml:space="preserve">'...ou crescer rápido demais com ciclo de conversão de caixa longo (dinheiro preso de 120 a 150 dias entre pagar o fabricante e receber do cliente), ficando sem caixa para o próximo lote.'</t>
  </si>
  <si>
    <t xml:space="preserve">**Markup de 4x a 6x sobre o CMV Industrial (Margem Bruta ≥ 65% a 75% no D2C):**</t>
  </si>
  <si>
    <t xml:space="preserve">A regra-mestra muda de valor: 75% (7481, 7487), 70% (7543), 65% a 75% (aqui), 68% (7589), COGS de 20% a 25% (7600). E markup de 4x a 6x equivale a margem de 75% a 83%, não 65% a 75%.</t>
  </si>
  <si>
    <t xml:space="preserve">Fixar um número (ex.: margem bruta mínima de 75%, markup de 4x) e usá-lo no título, na lei, na tabela, no checklist e no filtro. Corrigir a equivalência: 4x dá 75%, 5x dá 80%.</t>
  </si>
  <si>
    <t xml:space="preserve">A **Creamy** (fundada pelo médico dermatologista Dr. Luiz Romancini em parceria com o grupo Skelt)</t>
  </si>
  <si>
    <t xml:space="preserve">Fundador apresentado como dermatologista e parceria com 'grupo Skelt' sem fonte. 'Escala massiva com lucratividade desde os primeiros anos' é afirmação sobre empresa real sem dado.</t>
  </si>
  <si>
    <t xml:space="preserve">Conferir em fonte pública quem fundou a Creamy, a formação do fundador e o sócio industrial. Trocar 'escala massiva' por receita ou unidades com ano, ou cortar.</t>
  </si>
  <si>
    <t xml:space="preserve">A **Principia** executou uma estratégia de eficiência cirúrgica inspirada na transparência clínica</t>
  </si>
  <si>
    <t xml:space="preserve">Intensificadores no capítulo: 'eficiência cirúrgica' e 'foco absoluto' (aqui), 'efeito mágico' (7513), 'vantagem mágica' (7551), 'estratégias brilhantes' (7569), 'geração pujante' (7492).</t>
  </si>
  <si>
    <t xml:space="preserve">'A Principia apostou na transparência: embalagem padronizada, concentração do ativo no rótulo (niacinamida 10%), preço de R$ 40 a R$ 65 e vídeo curto educativo em escala.'</t>
  </si>
  <si>
    <t xml:space="preserve">**Subestimar o Impacto Tributário Interestadual (ICMS, Substituição Tributária — ICMS-ST e DIFAL):**</t>
  </si>
  <si>
    <t xml:space="preserve">Em 2026 o capítulo ensina ICMS-ST, DIFAL e PIS/Cofins (7549) como regime permanente. Não cita a reforma: CBS no lugar de PIS e Cofins em 2027, IBS substituindo o ICMS até 2033, split payment.</t>
  </si>
  <si>
    <t xml:space="preserve">Acrescentar um parágrafo de transição (LC 214/2025): o que muda na precificação de D2C em 2027 e de 2029 a 2033, o fim da ST junto com o ICMS e o crédito amplo do IBS e da CBS. Remeter ao volume de tributos.</t>
  </si>
  <si>
    <t xml:space="preserve">pertencem ao CNPJ da sua startup (e não ao fabricante terceirizado)?</t>
  </si>
  <si>
    <t xml:space="preserve">A linha 7525 diz que a notificação é 'feita pela indústria detentora da AFE', o terceirista. O checklist manda o registro ficar no CNPJ da startup sem dizer como, se ela não tem fábrica nem AFE.</t>
  </si>
  <si>
    <t xml:space="preserve">Explicar o caminho: a marca obtém AFE própria (com responsável técnico e licença sanitária) para ser titular, ou contrata com o terceirista a titularidade e a transferência do registro. Conferir a regra na RDC 752/2022 e nas normas de AFE.</t>
  </si>
  <si>
    <t xml:space="preserve">monte a DRE do primeiro pedido com tributos (ICMS-ST/IPI) e valide uma pré-venda.</t>
  </si>
  <si>
    <t xml:space="preserve">Pré-venda paga de cosmético ou suplemento ainda não notificado ou registrado na ANVISA pode configurar comércio de produto irregular. O Movimento não traz essa ressalva.</t>
  </si>
  <si>
    <t xml:space="preserve">'...e valide a demanda com lista de espera sem cobrança até a notificação na ANVISA sair. Pré-venda paga só com o produto regularizado.' Conferir a regra antes de publicar.</t>
  </si>
  <si>
    <t xml:space="preserve">CAPÍTULO 37</t>
  </si>
  <si>
    <t xml:space="preserve">Este capítulo examina quatro gigantescos mercados brasileiros de serviços ao consumidor e B2B2C</t>
  </si>
  <si>
    <t xml:space="preserve">Cinco verticais sem relação (viagem, eventos, esporte, pet, longevidade) num capítulo, com duas páginas cada. Longevidade repete o Capítulo 36 (7538). O filtro cobre cada uma com uma pergunta.</t>
  </si>
  <si>
    <t xml:space="preserve">Dividir em dois capítulos (viagem e eventos, pet e longevidade) ou levar SportsTech e wellness para um lugar só. Tirar 'gigantescos'.</t>
  </si>
  <si>
    <t xml:space="preserve">movimenta mais de R$ 750 bilhões por ano (cerca de 7,5% a 8% do PIB)</t>
  </si>
  <si>
    <t xml:space="preserve">A conta não fecha: com PIB perto de R$ 12 trilhões, 7,5% seriam uns R$ 900 bilhões. Seguem números sem fonte (R$ 2 trilhões da economia prateada, diária de R$ 2.500 a R$ 8.000, 50% de ociosidade).</t>
  </si>
  <si>
    <t xml:space="preserve">Citar a fonte (WTTC ou IBGE, com ano) e dizer se o número inclui efeito indireto. Nos demais números do capítulo, fonte e ano ou ordem de grandeza honesta.</t>
  </si>
  <si>
    <t xml:space="preserve">com as crises e recuperações judiciais da **123milhas (e MaxMilhas)** e da **Hurb (antigo Hotel Urbano)**</t>
  </si>
  <si>
    <t xml:space="preserve">A frase atribui recuperação judicial à Hurb. O pedido conhecido é o do grupo 123milhas (2023). 'Cicatriz mais importante da história' é clichê da lista do autor.</t>
  </si>
  <si>
    <t xml:space="preserve">Conferir a situação jurídica da Hurb e escrever: 'a recuperação judicial do grupo 123milhas (agosto de 2023) e a crise da Hurb'. Cortar 'cicatriz'.</t>
  </si>
  <si>
    <t xml:space="preserve">o esquema virou uma pirâmide financeira insustentável que dependia do caixa de novos compradores para pagar os embarques antigos</t>
  </si>
  <si>
    <t xml:space="preserve">Chamar de 'pirâmide financeira' o modelo de empresas reais, nomeadas na linha anterior, é enquadramento penal sem decisão judicial citada. Risco de difamação para o autor.</t>
  </si>
  <si>
    <t xml:space="preserve">Descrever o mecanismo sem rótulo penal: 'o modelo passou a depender do caixa de novas vendas para honrar embarques antigos'. Se quiser citar investigação, dizer qual (CPI, inquérito) e o ano.</t>
  </si>
  <si>
    <t xml:space="preserve">quatro modelos B2B e B2B2C prosperaram com *unit economics* saudáveis</t>
  </si>
  <si>
    <t xml:space="preserve">O texto anuncia quatro modelos e lista três (viagens corporativas, rodoviário, hospitalidade). Resíduo de corte ou de item perdido.</t>
  </si>
  <si>
    <t xml:space="preserve">Trocar por 'três modelos' ou acrescentar o quarto (a gestão de locação de temporada, hoje dentro do item de hospitalidade, pode virar item próprio).</t>
  </si>
  <si>
    <t xml:space="preserve">Como 80% dos municípios brasileiros não têm aeroporto comercial com voos regulares</t>
  </si>
  <si>
    <t xml:space="preserve">Número subestimado: o Brasil tem cerca de 5.570 municípios e no máximo duas centenas de aeroportos com voo regular, então mais de 95% dos municípios ficam sem voo.</t>
  </si>
  <si>
    <t xml:space="preserve">Conferir com dados da ANAC e escrever 'mais de 95% dos municípios brasileiros não têm voo regular' (com ano), ou usar a fatia da população longe de um aeroporto.</t>
  </si>
  <si>
    <t xml:space="preserve">além do modelo de fretamento da **Buser**</t>
  </si>
  <si>
    <t xml:space="preserve">A seção de traveltech não traz nenhuma regra do setor: Cadastur e Lei Geral do Turismo (11.771/2008), disputa da Buser com ANTT e viações, veto de condomínio à locação curta (STJ).</t>
  </si>
  <si>
    <t xml:space="preserve">Acrescentar quadro regulatório curto: Cadastur para agência e meio de hospedagem, regras da ANTT para fretamento, decisões do STJ sobre locação de temporada em condomínio e efeito da reforma tributária na hotelaria. Conferir vigência.</t>
  </si>
  <si>
    <t xml:space="preserve">retém a sobra de recarga ou facilita o reembolso transparente</t>
  </si>
  <si>
    <t xml:space="preserve">Reter saldo não usado de recarga é prática que Procons contestam com base no CDC. O 'float' elogiado em 7617 e 7729 pede parceiro regulado pelo Banco Central e reembolso se o evento cair.</t>
  </si>
  <si>
    <t xml:space="preserve">Tirar a retenção de saldo como alavanca e tratar o reembolso como obrigação. Acrescentar ao float a ressalva: custódia via instituição de pagamento autorizada e reserva para reembolso de evento cancelado.</t>
  </si>
  <si>
    <t xml:space="preserve">onde compete com as redes listadas em bolsa Petz e Cobasi, que anunciaram sua fusão histórica em 2024</t>
  </si>
  <si>
    <t xml:space="preserve">A Cobasi é empresa de capital fechado, só a Petz é listada. A fusão de 2024 dependia do CADE e em outubro de 2026 já tem desfecho que o texto não traz.</t>
  </si>
  <si>
    <t xml:space="preserve">'...onde compete com a Petz, listada na B3, e a Cobasi, que anunciaram fusão em 2024' e atualizar o desfecho (aprovação do CADE e nome da empresa combinada) com data.</t>
  </si>
  <si>
    <t xml:space="preserve">O Cade aprovou a fusão em 10/12/2025, com acordo que exige a venda de 26 lojas em São Paulo. A empresa combinada se chama União Pet e negocia na B3 como AUAU3, com a Petz como subsidiária integral da Cobasi.</t>
  </si>
  <si>
    <t xml:space="preserve">https://monitormercantil.com.br/acoes-do-grupo-petz-cobasi-comecaram-a-ser-negociadas-na-b3/</t>
  </si>
  <si>
    <t xml:space="preserve">Mais importante ainda para o empreendedor:</t>
  </si>
  <si>
    <t xml:space="preserve">Metadiscurso que anuncia importância em vez de mostrar. Mesmo tique em 7139 ('mais importante'), 7448 ('Mais importante do que'), 7500 ('o aprendizado mais importante') e 7527 ('Atenção:').</t>
  </si>
  <si>
    <t xml:space="preserve">Começar pelo fato: 'A economia prateada movimenta perto de R$ 2 trilhões por ano (fonte, ano), mas...'. Cortar os rótulos de ênfase das outras linhas.</t>
  </si>
  <si>
    <t xml:space="preserve">resolvem uma dor desesperadora</t>
  </si>
  <si>
    <t xml:space="preserve">Intensificadores no capítulo: 'dor desesperadora' (aqui), 'evento mais devastador' (7691), 'gigantescos mercados' (7624), 'sinergia perfeita' (7661), 'crescimento explosivo' (7647).</t>
  </si>
  <si>
    <t xml:space="preserve">Trocar adjetivo por fato: 'resolvem o problema de quem trabalha o dia todo e cuida dos pais e dos filhos ao mesmo tempo'. Dar à fratura de fêmur o dado de mortalidade em um ano, com fonte, no lugar de 'devastador'.</t>
  </si>
  <si>
    <t xml:space="preserve">Os aposentados e pensionistas do INSS e servidores públicos são o principal alvo de fraudes bancárias, golpes de WhatsApp e empréstimos consignados predatórios no Brasil.</t>
  </si>
  <si>
    <t xml:space="preserve">Falta o escândalo dos descontos associativos indevidos no INSS (2025) e as regras do consignado (teto de juros do CNPS, correspondente bancário), que definem o que uma fintech sênior pode fazer.</t>
  </si>
  <si>
    <t xml:space="preserve">Acrescentar o caso de 2025 como prova da dor e as condições para operar: parceria com instituição autorizada, regras de correspondente do CMN, teto de juros do consignado do INSS. Conferir números e vigência.</t>
  </si>
  <si>
    <t xml:space="preserve">Maturi, EuVô, Conecta Sênior, Prontmed/linhas de crônicos</t>
  </si>
  <si>
    <t xml:space="preserve">'Prontmed/linhas de crônicos' parece anotação de bastidor que vazou para a tabela. A Maturi (recolocação 50+) não serve de caso para home care e monitoramento.</t>
  </si>
  <si>
    <t xml:space="preserve">Citar só empresas verificáveis de monitoramento e cuidado, ou deixar a célula com dois nomes, e tirar a anotação.</t>
  </si>
  <si>
    <t xml:space="preserve">que rejeita qualquer rótulo estigmatizante de "terceira idade"**</t>
  </si>
  <si>
    <t xml:space="preserve">Dois períodos inteiros em negrito na mesma armadilha, mais 'interface tão respeitosa e invisível' (adjetivo vetado). O negrito de frase inteira se repete em 7584 e 7712.</t>
  </si>
  <si>
    <t xml:space="preserve">Sem negrito, em duas frases: 'Quem tem de 60 a 75 anos compra vitalidade, viagem e finanças para si e rejeita o rótulo de terceira idade. O cuidado do idoso frágil é escolhido e pago pelos filhos, quase sempre filhas de 40 a 55 anos.'</t>
  </si>
  <si>
    <t xml:space="preserve">entreviste cinco decisores reais da sua subvertical (gestores de viagens B2B, produtores de eventos, veterinários ou famílias cuidadoras) e audite suas faturas dos últimos 90 dias</t>
  </si>
  <si>
    <t xml:space="preserve">'Suas faturas' é ambíguo (do fundador ou dos entrevistados?), e ninguém entrega 90 dias de fatura a um desconhecido na primeira conversa. É o mesmo molde de 15 dias dos outros quatro capítulos.</t>
  </si>
  <si>
    <t xml:space="preserve">'Nos próximos 15 dias, entreviste cinco decisores da sua subvertical e peça que mostrem, na tela, o último extrato de viagens, de bilheteria ou do plano pet. Anote quanto pagam hoje e a quem.'</t>
  </si>
  <si>
    <t xml:space="preserve">CAPÍTULO 38</t>
  </si>
  <si>
    <t xml:space="preserve">### A Regra Invisível do Jogo: A Máquina de Caixa Previsível da Assistência Familiar em Vida e da Verticalização Cemiterial</t>
  </si>
  <si>
    <t xml:space="preserve">Rótulo fixo em 48 capítulos do volume, com adjetivo vetado ('invisível'), seguido de subtítulo longo em Title Case. Repete-se nas l. 7868, 8012 e 8142.</t>
  </si>
  <si>
    <t xml:space="preserve">Cortar o rótulo e deixar um título curto em caixa de frase. Ex.: '### O funeral pago em vida'.</t>
  </si>
  <si>
    <t xml:space="preserve">Enquanto o empreendedor "turista" desvia o olhar</t>
  </si>
  <si>
    <t xml:space="preserve">Os quatro capítulos do trecho abrem com o 'turista' contra o 'veterano de trincheira' (l. 7741, 7870, 8014, 8144). A fórmula vira espantalho previsível e esconde imagens boas como a desta linha.</t>
  </si>
  <si>
    <t xml:space="preserve">Abrir pela cena concreta e cortar o turista: 'Às três da manhã, uma família em choque não abre cinco abas para comparar caixões. Por isso o dinheiro do setor é ganho anos antes do óbito.' Variar a abertura nos demais.</t>
  </si>
  <si>
    <t xml:space="preserve">Como a mortalidade anual da carteira é baixa e previsível (0,6% a 1,2% ao ano)</t>
  </si>
  <si>
    <t xml:space="preserve">Três taxas de mortalidade para a mesma carteira: 0,6% a 1,2% aqui, 1,5% a 2,5% na l. 7761 e 1,8% a 2,4% na tabela da l. 7805. O texto não diz se a base é vida ou contrato.</t>
  </si>
  <si>
    <t xml:space="preserve">Fixar uma base e um número, com fonte. Ex.: 'cerca de 0,5% das vidas cobertas morrem por ano, o que dá perto de 2% dos contratos (média de 4,5 vidas)'. Usar a mesma base nas l. 7761 e 7805.</t>
  </si>
  <si>
    <t xml:space="preserve">Essa é a engrenagem d'**A Recorrência Antissinistro da Assistência Familiar Integrada ao Ativo Físico**</t>
  </si>
  <si>
    <t xml:space="preserve">Conceito com nome de dez palavras, impossível de lembrar, e elisão estranha antes do negrito. O capítulo já tem imagem melhor: o funeral pago em vida.</t>
  </si>
  <si>
    <t xml:space="preserve">Nome curto, sem negrito e sem elisão: 'o funeral pago em vida' ou 'a mensalidade que ninguém cancela'.</t>
  </si>
  <si>
    <t xml:space="preserve">No Brasil, este ecossistema movimenta mais de **R$ 13 bilhões a R$ 15 bilhões por ano**</t>
  </si>
  <si>
    <t xml:space="preserve">Tamanho de mercado sem fonte e com construção truncada ('mais de X a Y'). A síntese ainda empilha adjetivos ('absolutamente previsível, inelástica, imune a crises').</t>
  </si>
  <si>
    <t xml:space="preserve">Dar fonte e ano (associação do setor, IBGE, SUSEP) e escolher uma forma: 'entre R$ 13 e R$ 15 bilhões por ano (fonte, ano)'. Cortar a fila de adjetivos.</t>
  </si>
  <si>
    <t xml:space="preserve">A lei exige a manutenção de **patrimônio líquido mínimo**, constituição de **reserva técnica/solvência** proporcional ao faturamento anual dos contratos</t>
  </si>
  <si>
    <t xml:space="preserve">Exigências atribuídas à Lei 13.261/2016 (reserva proporcional ao faturamento, auditoria por atuário, registro em órgão de defesa do consumidor) sem artigo. O filtro (l. 7840) cobra o leitor por elas.</t>
  </si>
  <si>
    <t xml:space="preserve">Conferir cada exigência no texto da lei e citar o artigo. Dizer quem fiscaliza (conferir se a lei criou órgão próprio) e se há norma posterior. O que não for exigência legal entra como boa prática.</t>
  </si>
  <si>
    <t xml:space="preserve">A Lei 13.261/2016 exige patrimônio líquido de 12% da receita líquida anual, capital social de 5% da receita (art. 3º), reserva de solvência de 10% do faturamento de 12 meses e auditoria contábil independente (art. 4º). Não exige atuário nem registro em órgão de defesa do consumidor e não diz quem fiscaliza.</t>
  </si>
  <si>
    <t xml:space="preserve">https://www.planalto.gov.br/ccivil_03/_ato2015-2018/2016/lei/l13261.htm</t>
  </si>
  <si>
    <t xml:space="preserve">As líderes brasileiras do setor (**Grupo Zelo, Grupo Vila / Morada da Paz, Grupo Cortel, Sinaf, Primaveras, Bem Mais Benefícios**)</t>
  </si>
  <si>
    <t xml:space="preserve">A lista mistura operador de cemitério (Cortel), seguradora (Sinaf) e nomes que o capítulo não volta a citar (Primaveras, Bem Mais). Não fica claro quem 'reinventou o produto'.</t>
  </si>
  <si>
    <t xml:space="preserve">Citar só operadoras de plano com clube de benefícios documentado e dizer o que cada uma fez. Checar existência e porte de Primaveras e Bem Mais Benefícios e a relação entre Grupo Vila e Morada da Paz.</t>
  </si>
  <si>
    <t xml:space="preserve">até 7 a 10 vidas no mesmo contrato!)</t>
  </si>
  <si>
    <t xml:space="preserve">Dez exclamações no capítulo, quase todas fechando número ou promessa (l. 7763, 7764, 7781, 7782, 7790, 7798, 7806, 7828). Soa como folheto de venda e tira autoridade dos dados.</t>
  </si>
  <si>
    <t xml:space="preserve">Tirar todas as exclamações do texto técnico e deixar o número falar. Ex.: 'até 7 a 10 vidas no mesmo contrato'.</t>
  </si>
  <si>
    <t xml:space="preserve">(Raia Drogasil, Pacheco/Pague Menos)</t>
  </si>
  <si>
    <t xml:space="preserve">Pacheco pertence à DPSP (Drogaria São Paulo), não à Pague Menos. E citar redes reais como parceiras de planos funerários sugere convênios que o texto não comprova.</t>
  </si>
  <si>
    <t xml:space="preserve">Tirar as marcas: 'descontos em grandes redes de farmácia conveniadas'. Se quiser exemplo, citar um convênio documentado, com fonte.</t>
  </si>
  <si>
    <t xml:space="preserve">A Drogarias Pacheco é marca do Grupo DPSP, junto com a Drogaria São Paulo. A Pague Menos é outro grupo, e a Raia Drogasil hoje se chama RD Saúde.</t>
  </si>
  <si>
    <t xml:space="preserve">https://mercadoeconsumo.com.br/31/03/2026/noticias-varejo/rd-saude-pague-menos-e-drogaria-sao-paulo-lideram-ranking-das-maiores-farmacias-do-brasil/amp/</t>
  </si>
  <si>
    <t xml:space="preserve">o churn despenca para níveis de SaaS Enterprise</t>
  </si>
  <si>
    <t xml:space="preserve">A tabela da l. 7808 dá churn de 1,5% a 2,5% ao mês, perto de 17% a 26% ao ano. SaaS Enterprise perde menos de 1% ao mês. A frase contradiz o próprio capítulo.</t>
  </si>
  <si>
    <t xml:space="preserve">Trocar por número: 'o cancelamento cai para 1,5% a 2,5% ao mês, e abaixo de 1% quando a cobrança vai na conta de luz ou no Pix Automático'. Tirar a exclamação.</t>
  </si>
  <si>
    <t xml:space="preserve">#### Subvertical 2: A Economia dos Cemitérios Parques, Concessões Municipais e Crematórios (Humanos e Pet)</t>
  </si>
  <si>
    <t xml:space="preserve">A tabela anuncia quatro subverticais, mas só a 2 e a 4 ganham seção, e a 3 (microsseguro na conta de luz) some. O Cap. 41 repete o padrão (só 1 e 2 de cinco, l. 8179 e 8186).</t>
  </si>
  <si>
    <t xml:space="preserve">Dar um parágrafo a cada subvertical da tabela ou numerar as seções pelo que elas são, sem sugerir série incompleta.</t>
  </si>
  <si>
    <t xml:space="preserve">apenas a taxa de manutenção gera **R$ 18 milhões a R$ 30 milhões por ano de receita 100% recorrente**</t>
  </si>
  <si>
    <t xml:space="preserve">30.000 jazigos a R$ 450 a R$ 1.200 por ano dão R$ 13,5 a 36 milhões. A faixa citada não sai da conta mostrada.</t>
  </si>
  <si>
    <t xml:space="preserve">Usar a conta do próprio texto ('R$ 13,5 a 36 milhões') ou dizer que se trata da média de R$ 600 a R$ 1.000 por jazigo. Tirar a exclamação.</t>
  </si>
  <si>
    <t xml:space="preserve">(contra 55%–80% nos EUA, Europa e Japão)</t>
  </si>
  <si>
    <t xml:space="preserve">O Japão crema praticamente todos os óbitos (acima de 99%) e a Europa varia muito entre países. A faixa única para os três mercados está errada.</t>
  </si>
  <si>
    <t xml:space="preserve">Separar: 'cerca de 60% nos EUA, de 30% a 80% na Europa conforme o país e quase 100% no Japão', com fonte e ano. Conferir também os 12% a 15% das capitais e o 'cresce a dois dígitos ao ano'.</t>
  </si>
  <si>
    <t xml:space="preserve">O Japão crema 99,97% dos mortos (2019). Na Europa a taxa vai de 2% na Grécia (2021) a 86,8% na Dinamarca (2022), com o Reino Unido em 79,8% (2022), e nos EUA já passava de 53% em 2018.</t>
  </si>
  <si>
    <t xml:space="preserve">https://en.wikipedia.org/wiki/Cremation_by_country</t>
  </si>
  <si>
    <t xml:space="preserve">(como **Pet Memorial, Morada da Paz Pet, Cielo Pet**)</t>
  </si>
  <si>
    <t xml:space="preserve">'Cielo Pet' não parece marca conhecida de crematório pet e lembra a adquirente Cielo. Pode ser nome inventado.</t>
  </si>
  <si>
    <t xml:space="preserve">Confirmar as três marcas. Sem fonte, descrever o modelo sem nomes.</t>
  </si>
  <si>
    <t xml:space="preserve">dezenas de prefeituras de capitais e cidades médias (Belo Horizonte, Curitiba, Porto Alegre, Campinas, Ribeirão Preto) abriram PPPs e concessões de 25 a 35 anos</t>
  </si>
  <si>
    <t xml:space="preserve">Afirma que cinco cidades nomeadas concederam serviços funerários, sem data nem fonte. Os consórcios paulistanos citados (Cortel, Consolare, Maya, Velar) também pedem checagem.</t>
  </si>
  <si>
    <t xml:space="preserve">Listar só concessões com edital ou contrato publicado, com ano e prazo. Ex.: 'São Paulo concedeu 22 cemitérios e o crematório em quatro blocos (2023, 25 anos)'. Conferir BH, Curitiba e Porto Alegre.</t>
  </si>
  <si>
    <t xml:space="preserve">cuja alíquota foi reformada pela Emenda Constitucional da Reforma Tributária para ser obrigatoriamente progressiva até **8% sobre o patrimônio total**</t>
  </si>
  <si>
    <t xml:space="preserve">A EC 132/2023 exige progressividade pelo valor do quinhão, legado ou doação. O teto de 8% vem da Resolução do Senado 9/1992. Não incide sobre o patrimônio total. O Vol. 9 (l. 8046) diz certo.</t>
  </si>
  <si>
    <t xml:space="preserve">Reescrever: 'cuja alíquota, desde a EC 132/2023, precisa ser progressiva conforme o valor recebido por herdeiro, com teto de 8% fixado pelo Senado'. Checar se há proposta em curso para elevar o teto.</t>
  </si>
  <si>
    <t xml:space="preserve">A EC 132/2023 tornou o ITCMD obrigatoriamente progressivo em razão do valor do quinhão, do legado ou da doação, não do patrimônio total. O teto de 8% vem da Resolução do Senado 9/1992, que segue em vigor, e cada estado precisa mudar a própria lei.</t>
  </si>
  <si>
    <t xml:space="preserve">https://capitalaberto.com.br/insights/freitas-ferraz-advogados/2026/08/planejamento-patrimonial-e-sucessorio-diante-do-itcmd-progressivo</t>
  </si>
  <si>
    <t xml:space="preserve">via escritura pública em semanas, em vez de 8 anos na Justiça</t>
  </si>
  <si>
    <t xml:space="preserve">Atribui ao CNJ o que veio da Lei 11.441/2007 e simplifica a Res. CNJ 571/2024 (testamento pede registro judicial prévio, menor pede parecer do MP). '8 anos' é exagero sem fonte.</t>
  </si>
  <si>
    <t xml:space="preserve">'A Lei 11.441/2007 levou o inventário consensual ao cartório. Em 2024 a Resolução CNJ 571 estendeu a via a casos com testamento e herdeiro menor, sob condições.' Trocar '8 anos' por prazo médio com fonte.</t>
  </si>
  <si>
    <t xml:space="preserve">o imóvel fica irregular ("imóvel de gaveta"), perdendo 40% do valor de mercado</t>
  </si>
  <si>
    <t xml:space="preserve">'De gaveta' designa compra informal sem registro, não herança sem inventário. O desconto de 40% e o retorno de CDI + 8% a 15% aparecem sem fonte.</t>
  </si>
  <si>
    <t xml:space="preserve">Trocar por 'o imóvel fica sem matrícula atualizada e não pode ser vendido nem financiado'. Dar fonte para o desconto ou retirar o número. Checar o retorno típico de FIDCs de direitos hereditários.</t>
  </si>
  <si>
    <t xml:space="preserve">estruturam testamentos vitais/patrimoniais</t>
  </si>
  <si>
    <t xml:space="preserve">Testamento vital é diretiva antecipada sobre tratamento médico, sem efeito patrimonial. Juntá-lo ao testamento patrimonial confunde dois institutos.</t>
  </si>
  <si>
    <t xml:space="preserve">Escrever 'testamentos e diretivas antecipadas de vontade (testamento vital)' ou tirar o vital, que não pertence ao planejamento sucessório.</t>
  </si>
  <si>
    <t xml:space="preserve">~180 a 200 atendimentos funerários por mês (2.160 a 2.400/ano)</t>
  </si>
  <si>
    <t xml:space="preserve">1,8% de 100 mil contratos são 1.800 óbitos por ano (150 por mês), não 2.160. E 'sinistralidade' vale frequência de óbito aqui e custo sobre receita na linha seguinte.</t>
  </si>
  <si>
    <t xml:space="preserve">Corrigir para '150 a 200 atendimentos por mês (1.800 a 2.400 por ano)' e renomear a linha para 'Frequência de óbitos por contrato', reservando 'sinistralidade' para custo sobre receita.</t>
  </si>
  <si>
    <t xml:space="preserve">Vida média do contrato (*Lifetime*) de **4,5 a 7+ anos**</t>
  </si>
  <si>
    <t xml:space="preserve">Churn de 1,5% a 2,5% ao mês dá vida média de 3,3 a 5,6 anos (1 dividido pelo churn). A faixa de 4,5 a 7+ anos só vale com churn abaixo de 1,2% ao mês.</t>
  </si>
  <si>
    <t xml:space="preserve">Recalcular: 'vida média de 3 a 5,5 anos, acima de 8 anos quando o churn cai abaixo de 1%'. A mesma correção alimenta o LTV implícito da tabela.</t>
  </si>
  <si>
    <t xml:space="preserve">**32% a 46% de Margem EBITDA**</t>
  </si>
  <si>
    <t xml:space="preserve">Margem da operação integrada: 25-40% (l. 7745), 28-42% (l. 7772) e 32-46% aqui. Crematório: 35-55% (l. 7750) e 50-60% (l. 7773). O leitor não sabe qual número usar.</t>
  </si>
  <si>
    <t xml:space="preserve">Escolher uma faixa por modelo e repeti-la na abertura, na síntese e nas duas tabelas. Fazer o mesmo com o ticket mensal, hoje em três versões (R$ 45 a 95, R$ 39,90 a 89,90, R$ 39 a 90).</t>
  </si>
  <si>
    <t xml:space="preserve">**R$ 25 milhões a R$ 38 milhões / ano de EBITDA livre**</t>
  </si>
  <si>
    <t xml:space="preserve">32% a 46% sobre R$ 69,6 milhões dá R$ 22 a 32 milhões. Com o upsell de 25% a 40%, R$ 28 a 45 milhões. Nenhuma conta dá R$ 25 a 38. 'EBITDA livre' confunde com caixa livre.</t>
  </si>
  <si>
    <t xml:space="preserve">Mostrar a conta na célula (receita total vezes margem) e trocar 'EBITDA livre' por 'EBITDA'.</t>
  </si>
  <si>
    <t xml:space="preserve">Fundado em Minas Gerais pelos empreendedores Lucas Provenza, Heller Redig e Rodrigo Oliveira</t>
  </si>
  <si>
    <t xml:space="preserve">Nomes de fundadores, investidores (Cresera, Vinci), 60 aquisições e 1 milhão de contratos atribuídos a empresa real sem fonte. Um erro em nome de pessoa real desacredita o capítulo.</t>
  </si>
  <si>
    <t xml:space="preserve">Checar cada nome e número em fonte pública (site do grupo, imprensa econômica) e manter só o que tiver fonte. Na dúvida, descrever o movimento de consolidação sem nomes de pessoas.</t>
  </si>
  <si>
    <t xml:space="preserve">Fundado por José Elieles Flores, é o maior operador de cemitérios parques e crematórios privados do Brasil</t>
  </si>
  <si>
    <t xml:space="preserve">Fundador, liderança de mercado, ativos no AM e no RJ e 'maior consórcio vencedor' da concessão paulistana sem fonte. É o tipo de detalhe que um leitor do setor confere.</t>
  </si>
  <si>
    <t xml:space="preserve">Confirmar nome do fundador, estados de atuação e papel na concessão de São Paulo. Trocar 'o maior operador' por um número verificável (cemitérios, cremações por ano).</t>
  </si>
  <si>
    <t xml:space="preserve">Exemplo extraordinário de excelência em hospitalidade, tecnologia e gestão familiar profissionalizada no Nordeste.</t>
  </si>
  <si>
    <t xml:space="preserve">Os casos de Cortel, Vila e Sinaf só têm adjetivos ('extraordinário', 'icônicos', 'inabalável') e nenhum número. O leitor não tira lição operacional.</t>
  </si>
  <si>
    <t xml:space="preserve">Dar a cada caso um número e uma decisão: contratos, canal de cobrança, margem. Ex.: 'migrou X% da carteira para débito na conta de luz em dois anos'.</t>
  </si>
  <si>
    <t xml:space="preserve">dá cadeia por crime ambiental e interdição imediata pelo Ministério Público!</t>
  </si>
  <si>
    <t xml:space="preserve">O Ministério Público não interdita: propõe ação civil pública, TAC ou denúncia. Interdição cabe ao órgão ambiental ou ao juiz. 'Dá cadeia' é coloquial e impreciso.</t>
  </si>
  <si>
    <t xml:space="preserve">'pode gerar responsabilização penal pela Lei 9.605/1998, ação civil pública do Ministério Público e interdição pelo órgão ambiental'.</t>
  </si>
  <si>
    <t xml:space="preserve">seguros B2B2C ou SaaS para as 6.000 funerárias do país?</t>
  </si>
  <si>
    <t xml:space="preserve">Software para funerárias e operadoras só aparece no filtro. Fora a DeathTech sucessória, o capítulo descreve jogos de capital intensivo. O número 6.000 não tem fonte.</t>
  </si>
  <si>
    <t xml:space="preserve">Incluir subseção curta sobre software e serviços para funerárias e operadoras (cobrança recorrente, gestão de carteira, atendimento), com exemplos e ticket. Dar fonte para o número de funerárias.</t>
  </si>
  <si>
    <t xml:space="preserve">Sua operação mantém contabilidade auditada, reserva técnica de solvência e licenciamento ambiental 100% em dia?</t>
  </si>
  <si>
    <t xml:space="preserve">Filtro de entrada que audita operação existente. Quem decide se entra no setor ainda não tem operação. As três perguntas não têm corte que leve a sim ou não.</t>
  </si>
  <si>
    <t xml:space="preserve">Trocar por perguntas de entrada com corte: 'Você tem capital para carregar a carteira três anos antes do primeiro cemitério próprio?' ou 'Seu produto é software para funerárias, que dispensa ativo físico?'.</t>
  </si>
  <si>
    <t xml:space="preserve">CLUSTER VI</t>
  </si>
  <si>
    <t xml:space="preserve">### Arquitetura deste Cluster: Software Corporativo (SaaS), Serviços B2B Tech-Enabled, IA, Cibersegurança, DevTools, RH, Marketing, Creator Economy e Games (Capítulos 39 a 48)</t>
  </si>
  <si>
    <t xml:space="preserve">O H3 repete o H1 da l. 7847 palavra por palavra e pula o nível H2. Título de vinte palavras dito duas vezes seguidas.</t>
  </si>
  <si>
    <t xml:space="preserve">Apagar o H3 ou trocá-lo por '## Como este bloco está organizado'. Encurtar o H1: 'Cluster VI: software, serviços B2B e mídia digital (Caps. 39 a 48)'.</t>
  </si>
  <si>
    <t xml:space="preserve">O sexto e maior cluster cobre as 10 verticais</t>
  </si>
  <si>
    <t xml:space="preserve">O Cluster II tem 11 capítulos (11 a 21) e cerca de 1.700 linhas. O VI tem 10 capítulos e cerca de 1.300 linhas. 'Maior' é falso pelos dois critérios.</t>
  </si>
  <si>
    <t xml:space="preserve">'O sexto cluster cobre 10 verticais de software...'.</t>
  </si>
  <si>
    <t xml:space="preserve">CAPÍTULO 39</t>
  </si>
  <si>
    <t xml:space="preserve">Como Geoffrey Moore e Peter Thiel demonstram, o que parece um defeito estrutural do país para o estrangeiro é, na verdade, o maior fosso defensivo</t>
  </si>
  <si>
    <t xml:space="preserve">Moore e Thiel não escreveram sobre complexidade fiscal brasileira: a citação é colada. E a Xero, até onde se sabe, nunca operou no Brasil, logo não 'desistiu' (conferir a saída do QuickBooks).</t>
  </si>
  <si>
    <t xml:space="preserve">Tirar os autores ou ligar a uma ideia real deles (o monopólio de nicho de Thiel). Ex.: 'A complexidade fiscal que assusta o estrangeiro protege o fundador local. A Intuit lançou o QuickBooks aqui em (ano) e saiu em (ano).'</t>
  </si>
  <si>
    <t xml:space="preserve">e o *Split Payment* automático na liquidação financeira)</t>
  </si>
  <si>
    <t xml:space="preserve">Apresenta o split payment como já vigente. A LC 214/2025 prevê implantação gradual, ainda em regulamentação. O filtro (l. 8003) cobra arquitetura pronta para algo sem data firme.</t>
  </si>
  <si>
    <t xml:space="preserve">Dizer o estágio em outubro de 2026 (fase, modalidades, datas previstas) e tratar como preparação: 'quando o split payment entrar, o ERP que já concilia a retenção sai na frente'.</t>
  </si>
  <si>
    <t xml:space="preserve">O Brasil possui mais de 21 milhões de CNPJs ativos (dos quais cerca de 6,5 milhões são micro, pequenas e médias empresas empregadoras fora os MEIs)</t>
  </si>
  <si>
    <t xml:space="preserve">Números sem fonte nem ano. Na mesma síntese, 'quarta maior indústria de software corporativo das Américas' é difícil de sustentar. Abre com 'Mais importante ainda:'.</t>
  </si>
  <si>
    <t xml:space="preserve">Citar Mapa de Empresas ou RAIS com ano. Trocar a posição no ranking por dado da ABES com fonte. Cortar 'Mais importante ainda:'.</t>
  </si>
  <si>
    <t xml:space="preserve">centenas de municípios brasileiros ainda operam padrões próprios de *webservices*</t>
  </si>
  <si>
    <t xml:space="preserve">Desde janeiro de 2026 os municípios devem aderir à NFS-e de padrão nacional ou compartilhar dados com o ambiente nacional. A afirmação pode estar desatualizada.</t>
  </si>
  <si>
    <t xml:space="preserve">Conferir a adesão em 2026 e reescrever: 'a NFS-e nacional virou obrigatória em 2026, mas a transição deixa exceções e regras locais de retenção que o software precisa tratar'.</t>
  </si>
  <si>
    <t xml:space="preserve">Durante sete anos, toda empresa brasileira terá de conviver com **dois sistemas tributários simultâneos** (PIS/COFINS/IPI/ICMS/ISS antigos em paralelo</t>
  </si>
  <si>
    <t xml:space="preserve">PIS e COFINS acabam em 2027, trocados pela CBS, e o IPI vai a zero fora da Zona Franca. Só ICMS e ISS convivem com o IBS até 2032. A l. 7874 repete o erro. O Vol. 5 (l. 2297) põe a CBS em 2027.</t>
  </si>
  <si>
    <t xml:space="preserve">'Em 2026, CBS e IBS em teste. Em 2027, a CBS substitui PIS e COFINS. De 2029 a 2032, ICMS e ISS caem aos poucos e o IBS sobe. Em 2033, só o sistema novo.' Alinhar com o Vol. 5.</t>
  </si>
  <si>
    <t xml:space="preserve">Em 2026 há só o teste (CBS de 0,9% e IBS de 0,1%). Em 2027 a CBS é cobrada, PIS e Cofins são extintos e o IPI vai a zero, salvo produtos com industrialização incentivada na Zona Franca. ICMS e ISS caem a 9/10, 8/10, 7/10 e 6/10 de 2029 a 2032 e acabam em 2033.</t>
  </si>
  <si>
    <t xml:space="preserve">### 2. As seis grandes categorias de Horizontal SaaS no Brasil</t>
  </si>
  <si>
    <t xml:space="preserve">O título promete seis categorias e a seção traz cinco (2.1 a 2.5).</t>
  </si>
  <si>
    <t xml:space="preserve">Trocar para 'cinco' ou incluir a sexta que faltou (gestão financeira e cobrança, citada na abertura, l. 7870).</t>
  </si>
  <si>
    <t xml:space="preserve">consolidaram no Brasil a plena validade jurídica das assinaturas eletrônicas simples</t>
  </si>
  <si>
    <t xml:space="preserve">Exagero. A assinatura simples vale entre partes que a aceitam, mas prova menos e não serve a certos atos, que pedem a qualificada (ICP-Brasil).</t>
  </si>
  <si>
    <t xml:space="preserve">'deram validade às assinaturas eletrônicas, com força de prova crescente da simples à qualificada, que alguns atos ainda exigem'. Conferir os atos que pedem ICP-Brasil.</t>
  </si>
  <si>
    <t xml:space="preserve">No Brasil, **80% das conversas comerciais B2C e B2B de PMEs acontecem no WhatsApp**.</t>
  </si>
  <si>
    <t xml:space="preserve">Percentual preciso sem fonte. A lista de exemplos inclui 'Surfe' (ferramenta francesa) e 'Kommo/parceiros', que não são casos brasileiros.</t>
  </si>
  <si>
    <t xml:space="preserve">Dar fonte (pesquisa com ano) ou formular sem número. Limpar a lista: Blip, Zenvia, Octadesk, RD Station Conversas, Ploomes, Agendor.</t>
  </si>
  <si>
    <t xml:space="preserve">subgraph GTM2["ARPU R$ 500 a R$ 3.500/mês (PMEs / SMB)"]</t>
  </si>
  <si>
    <t xml:space="preserve">A PME tem três faixas de ticket: R$ 250 a 1.800 (l. 7904), R$ 500 a 3.500 (diagrama) e R$ 450 a 2.500 (tabela). O payback-alvo também muda: 6 a 10, menos de 9 e 6 a 11 meses.</t>
  </si>
  <si>
    <t xml:space="preserve">Definir uma tabela de segmentos e usar as mesmas faixas no texto, no diagrama, na tabela de benchmarks e no checklist (l. 7991).</t>
  </si>
  <si>
    <t xml:space="preserve">No Brasil, o maior assassino silencioso de startups de SaaS focadas em pequenas empresas (SMB) é o **Churn Mensal**.</t>
  </si>
  <si>
    <t xml:space="preserve">Logo após o capítulo funerário, a morte vira tique: 'assassino silencioso', 'Cemitério do Non-Activation Churn', 'dor mortal', 'Diferencial Matador', 'Zona de Perigo Mortal', 'cemitério de código'.</t>
  </si>
  <si>
    <t xml:space="preserve">Enunciado direto: 'Em SaaS para pequenas empresas, o cancelamento mensal é a métrica que mais decide se a empresa cresce.' Reservar a metáfora para um lugar só.</t>
  </si>
  <si>
    <t xml:space="preserve">Por isso, todo negócio de Horizontal SaaS brasileiro precisa ser gerido por estas cinco métricas de coorte:</t>
  </si>
  <si>
    <t xml:space="preserve">A lista tem quatro itens. Burn Multiple aparece no título do item 4 e não é definido. CAC payback e magic number não são métricas de coorte.</t>
  </si>
  <si>
    <t xml:space="preserve">'por estas quatro métricas' e definir o Burn Multiple em uma linha: 'queima líquida dividida pelo ARR novo do período (abaixo de 1,5x indica eficiência)'.</t>
  </si>
  <si>
    <t xml:space="preserve">em Mid-Market/Enterprise, deve ser **≥ 90% a 95%**</t>
  </si>
  <si>
    <t xml:space="preserve">Sinal de limite seguido de faixa ('≥ 90% a 95%', '≥ 105% a 120%', '&lt; 0,8% a 1,2%', 'inferior a 6–10 meses'). O leitor não sabe qual é o corte.</t>
  </si>
  <si>
    <t xml:space="preserve">Escolher um corte ('pelo menos 90%') ou uma faixa ('entre 90% e 95%'), nunca os dois juntos.</t>
  </si>
  <si>
    <t xml:space="preserve">Quantos meses o cliente leva para devolver o custo total de vendas e marketing (CAC) dividido pela margem bruta mensal (ARPU × Margem Bruta).</t>
  </si>
  <si>
    <t xml:space="preserve">A frase funde definição e fórmula e diz que o cliente devolve 'o CAC dividido pela margem'. Lida ao pé da letra, a conta fica errada.</t>
  </si>
  <si>
    <t xml:space="preserve">'CAC dividido pela margem bruta mensal do cliente (ARPU vezes margem bruta). O resultado é o número de meses para recuperar o custo de aquisição.'</t>
  </si>
  <si>
    <t xml:space="preserve">transformar o próprio ERP em instituição de pagamento e originador de crédito</t>
  </si>
  <si>
    <t xml:space="preserve">Instituição de pagamento depende de autorização do Banco Central acima de certos volumes, e crédito exige instituição autorizada ou parceria. O caso não diz como Omie e ContaAzul fazem.</t>
  </si>
  <si>
    <t xml:space="preserve">Dizer o arranjo real de cada uma (licença própria, BaaS, correspondente, FIDC). Conferir também 'Rafael Olmos' como cofundador da Omie.</t>
  </si>
  <si>
    <t xml:space="preserve">seu CAC será de R$ 4.000</t>
  </si>
  <si>
    <t xml:space="preserve">Os R$ 20 mil de SDR e AE só viram R$ 4.000 de CAC se a dupla fechar cinco contratos por mês, premissa escondida. O título fala em R$ 199 e o exemplo em R$ 250.</t>
  </si>
  <si>
    <t xml:space="preserve">Explicitar: 'Se a dupla custa R$ 20 mil por mês e fecha cinco contratos, cada um custa R$ 4.000.' Usar o mesmo ticket no título e no exemplo.</t>
  </si>
  <si>
    <t xml:space="preserve">tem **mais de 70% de probabilidade de cancelar até o 3º mês**</t>
  </si>
  <si>
    <t xml:space="preserve">Percentuais exatos sem fonte, ditos como lei: 70% de cancelamento, churn 'pela metade', contador que traz '60 PMEs' (l. 8002), economia de '70%' do trabalho (l. 7943).</t>
  </si>
  <si>
    <t xml:space="preserve">Dar fonte ou trocar por ordem de grandeza honesta. Melhor: ensinar o leitor a medir na própria base ('compare o cancelamento de quem emitiu a primeira nota em 14 dias com o de quem não emitiu').</t>
  </si>
  <si>
    <t xml:space="preserve">a Meta cobra em dólar por conversação iniciada de marketing/utilidade na API Oficial</t>
  </si>
  <si>
    <t xml:space="preserve">Desde julho de 2025 a Meta cobra por mensagem de template entregue, não por conversa. O modelo descrito está desatualizado (o Cap. 46, l. 8848, repete).</t>
  </si>
  <si>
    <t xml:space="preserve">'a Meta cobra por mensagem de template entregue (marketing, utilidade, autenticação), com tabela por país'. Conferir a moeda de cobrança no Brasil em 2026.</t>
  </si>
  <si>
    <t xml:space="preserve">responda com honestidade brutal:</t>
  </si>
  <si>
    <t xml:space="preserve">Adjetivos vetados no trecho: 'brutal' (l. 7999, 8165), 'profundo' (l. 7741, 8014), 'silencioso' (l. 7949), 'extraordinário' (l. 7819), 'invisível' (quatro títulos), 'absolutamente' (l. 7750).</t>
  </si>
  <si>
    <t xml:space="preserve">'responda com franqueza:' ou só 'responda:'. Cortar os demais sem substituto.</t>
  </si>
  <si>
    <t xml:space="preserve">CAPÍTULO 40</t>
  </si>
  <si>
    <t xml:space="preserve">a Multiplicação de Receita por 4x via Fintech e IA Setorial</t>
  </si>
  <si>
    <t xml:space="preserve">O multiplicador de ARPU muda a cada página: 4x no título, 3x a 5x (l. 8018), 3x a 6x (l. 8023), 4,5x a 9x no exemplo (l. 8036) e 5,7x na clínica (l. 8090).</t>
  </si>
  <si>
    <t xml:space="preserve">Fixar uma faixa defendida por conta e repeti-la. Ex.: 'de 4x a 9x, conforme o volume transacionado'. Tirar o número do título.</t>
  </si>
  <si>
    <t xml:space="preserve">Essa é **A Lei das Três Camadas de Monetização do Vertical SaaS (Assinatura + Fintech/Insumos + Agentes de IA)**</t>
  </si>
  <si>
    <t xml:space="preserve">A 'lei' tem três camadas, mas o diagrama da l. 8039 mostra quatro, em outra ordem (IA em segundo, não em terceiro). O conceito central do capítulo se contradiz.</t>
  </si>
  <si>
    <t xml:space="preserve">Decidir entre três e quatro camadas e usar a mesma ordem no texto, no diagrama e na expansão mês a mês (l. 8090), que segue software, IA, pagamentos e crédito.</t>
  </si>
  <si>
    <t xml:space="preserve">a mensalidade de software é apenas o cavalo de Troia (*wedge*)</t>
  </si>
  <si>
    <t xml:space="preserve">Cavalo de Troia aparece duas vezes (l. 8016) e aqui vira sinônimo de 'wedge' (cunha). O mesmo conceito ganha três nomes ingleses: System of Record, Control Point e wedge.</t>
  </si>
  <si>
    <t xml:space="preserve">Um nome em português ('sistema de registro') e uma imagem só. Ex.: 'a mensalidade é a porta de entrada, o dinheiro vem do que passa pelo balcão'.</t>
  </si>
  <si>
    <t xml:space="preserve">No Brasil, durante anos, investidores de Venture Capital desprezaram o Vertical SaaS sob o argumento míope</t>
  </si>
  <si>
    <t xml:space="preserve">A Síntese Executiva repete a abertura das l. 8014 a 8018 quase frase a frase. O padrão se repete nos quatro capítulos, sempre com a síntese depois da abertura.</t>
  </si>
  <si>
    <t xml:space="preserve">Cortar a síntese ou transformá-la em ficha de dados (estabelecimentos, ticket, take rate, casos), sem repetir o argumento.</t>
  </si>
  <si>
    <t xml:space="preserve">**clínicas médicas e odontológicas** (mais de 250 mil consultórios e clínicas)</t>
  </si>
  <si>
    <t xml:space="preserve">A tabela da l. 8073 soma 220 mil clínicas médicas e 180 mil odontológicas, 400 mil no total. Os números dos setores não têm fonte.</t>
  </si>
  <si>
    <t xml:space="preserve">Unificar com a tabela e citar fonte (CNES, CFO, Sebrae) com ano.</t>
  </si>
  <si>
    <t xml:space="preserve">Cada um desses 50.000 estabelecimentos fatura em média **R$ 50.000 por mês** (R$ 600.000/ano)</t>
  </si>
  <si>
    <t xml:space="preserve">A premissa sustenta todo o TAM e não vale para salões e oficinas, muitos deles MEI com teto de R$ 81 mil por ano. Nem todo pagamento passa '100% por dentro da tela'.</t>
  </si>
  <si>
    <t xml:space="preserve">Usar faturamento médio por setor com fonte e mostrar a conta para um setor. Trocar '100%' por uma taxa de captura realista.</t>
  </si>
  <si>
    <t xml:space="preserve">esconde um mercado endereçável de **R$ 600 milhões a R$ 1,2 bilhão por ano de receita líquida</t>
  </si>
  <si>
    <t xml:space="preserve">50.000 x R$ 900 a 1.800 x 12 dá R$ 540 milhões a R$ 1,08 bilhão. E receita de pagamentos antes de intercâmbio e bandeira é bruta, não líquida.</t>
  </si>
  <si>
    <t xml:space="preserve">Corrigir para 'R$ 540 milhões a R$ 1,1 bilhão por ano de receita bruta' e mostrar quanto sobra depois do custo de captura. Cortar 'margens altíssimas'.</t>
  </si>
  <si>
    <t xml:space="preserve">(sem tributar como receita bruta do salão, evitando bitributação e vínculo trabalhista)</t>
  </si>
  <si>
    <t xml:space="preserve">O split não afasta vínculo. A Lei 13.352/2016 exige contrato de parceria escrito e homologado. Sem ele, ou com desvio de função, há vínculo. 'Dor mortal' é exagero.</t>
  </si>
  <si>
    <t xml:space="preserve">'desde que haja contrato de parceria escrito e homologado, a cota do profissional não entra na receita bruta do salão'. Conferir o tratamento na transição para CBS e IBS.</t>
  </si>
  <si>
    <t xml:space="preserve">o dono perde de 20% a 35% dos clientes porque a recepcionista está ocupada</t>
  </si>
  <si>
    <t xml:space="preserve">Percentual sem fonte, seguido de promessa absoluta: a IA vai 'zerar o no-show' e vencer 'instantaneamente' qualquer concorrente.</t>
  </si>
  <si>
    <t xml:space="preserve">Dar fonte ou tirar o número. Trocar 'zerar' por 'reduzir' e 'vence instantaneamente' por 'ganha vantagem clara'.</t>
  </si>
  <si>
    <t xml:space="preserve">consultar a agenda do Dr. Carlos</t>
  </si>
  <si>
    <t xml:space="preserve">O capítulo descreve o negócio de Lucas e Marina (Vertical SaaS com embedded finance) e usa a clínica odontológica, a de Camila, como exemplo central, sem ligar o playbook aos arquétipos.</t>
  </si>
  <si>
    <t xml:space="preserve">Uma frase de ponte basta: 'É o caminho de Lucas e Marina do Vol. 5 ao 9'. Ou trocar o 'Dr. Carlos' genérico pela clínica de Camila em Belo Horizonte.</t>
  </si>
  <si>
    <t xml:space="preserve">com a trava do domicílio bancário da maquininha dentro da plataforma</t>
  </si>
  <si>
    <t xml:space="preserve">Com o registro de recebíveis de cartão (Res. CMN 4.734/2019), a garantia passou a ser feita em registradora, não por trava de domicílio. E a SaaS não concede crédito sem instituição autorizada.</t>
  </si>
  <si>
    <t xml:space="preserve">'com a cessão fiduciária dos recebíveis registrada em registradora (CERC, Núclea, B3) e o crédito concedido por instituição parceira (SCD, banco ou FIDC), com a SaaS como correspondente'. Conferir as normas vigentes.</t>
  </si>
  <si>
    <t xml:space="preserve">Com o registro de recebíveis de cartão (Res. CMN 4.734/2019 e Circular 3.952), a garantia passou a ser o ônus registrado em registradora sobre a parte dada em garantia. O resto da agenda fica livre para outras instituições, sem trava de domicílio.</t>
  </si>
  <si>
    <t xml:space="preserve">https://blog.inter.co/registradora-de-recebiveis/</t>
  </si>
  <si>
    <t xml:space="preserve">Agenda multiprozissional</t>
  </si>
  <si>
    <t xml:space="preserve">Palavra corrompida: 'multiprozissional' no lugar de 'multiprofissional'.</t>
  </si>
  <si>
    <t xml:space="preserve">Agenda multiprofissional</t>
  </si>
  <si>
    <t xml:space="preserve">capturando 1,2% de *spread* líquido sobre R$ 60.000 de faturamento mensal da clínica</t>
  </si>
  <si>
    <t xml:space="preserve">Spread é termo de crédito. Em pagamentos, o certo é take rate líquido. 'NRR de mais de 500% naquela conta' usa métrica de coorte para um cliente só.</t>
  </si>
  <si>
    <t xml:space="preserve">'capturando 1,2% de take rate líquido...' e 'a receita dessa clínica cresceu 5,7 vezes'.</t>
  </si>
  <si>
    <t xml:space="preserve">Caso 2: Afya (iClinic, Prontmed, Clini.co), Clinicorp e Simples Dental</t>
  </si>
  <si>
    <t xml:space="preserve">O título cita Clini.co e o corpo (l. 8102) cita gooru e Memed. A lista de aquisições da Afya precisa de checagem. O caso não traz nenhum número.</t>
  </si>
  <si>
    <t xml:space="preserve">Conferir quais empresas a Afya comprou e quando, usar a mesma lista no título e no corpo e dar um número (médicos na plataforma, receita do segmento digital).</t>
  </si>
  <si>
    <t xml:space="preserve">Só verticalize a infraestrutura financeira quando seu TPV anual superar R$ 1 bilhão a R$ 2 bilhões.</t>
  </si>
  <si>
    <t xml:space="preserve">O limiar ignora gatilhos do Banco Central que chegam antes e não são opcionais (autorização de IP, deveres de subcredenciador). E parceiro não tira da SaaS o peso de KYC, PLD e contratos.</t>
  </si>
  <si>
    <t xml:space="preserve">Citar a norma vigente com os limites de volume que obrigam autorização ou liquidação centralizada. Tirar 'sem carregar o peso regulatório'. Trocar 'subadquirência' por 'subcredenciamento', como o Cap. 7 (l. 2445).</t>
  </si>
  <si>
    <t xml:space="preserve">constroem robôs importadores dedicados (*migrators*) para os 5 maiores sistemas legados do seu setor</t>
  </si>
  <si>
    <t xml:space="preserve">O capítulo trata de prontuário e nunca cita a LGPD (dado de saúde é sensível) nem as regras do CFM. Migrar 25 mil fichas por robô sem base legal e contrato é risco real.</t>
  </si>
  <si>
    <t xml:space="preserve">Acrescentar armadilha curta: dado de saúde exige base legal, contrato de operador, segurança e exportação autorizada pela clínica. Citar o art. 11 da LGPD e as normas do CFM sobre prontuário.</t>
  </si>
  <si>
    <t xml:space="preserve">Ir para uma Segunda Vertical antes de dominar 20%+ da Primeira</t>
  </si>
  <si>
    <t xml:space="preserve">20% de 500 mil salões são 100 mil clientes, meta que nenhum caso citado atinge. Conflita com o checklist (l. 8119), que aceita nicho de 15 mil estabelecimentos.</t>
  </si>
  <si>
    <t xml:space="preserve">Usar critério alcançável: 'antes de liderar o nicho em clientes ativos e ter as camadas de pagamento e crédito rodando'. Ou dar o percentual sobre o mercado endereçável real.</t>
  </si>
  <si>
    <t xml:space="preserve">O Teste do Fluxo Financeiro Passante (*GTV*)</t>
  </si>
  <si>
    <t xml:space="preserve">O capítulo usa TPV em todo o texto e aqui troca por GTV sem explicar. O take rate do filtro (0,8% a 2,5%) difere do diagrama (0,8% a 2,2%).</t>
  </si>
  <si>
    <t xml:space="preserve">Usar TPV (volume total de pagamentos) e a mesma faixa de take rate do diagrama.</t>
  </si>
  <si>
    <t xml:space="preserve">CAPÍTULO 41</t>
  </si>
  <si>
    <t xml:space="preserve">distribuindo dividendos gordos</t>
  </si>
  <si>
    <t xml:space="preserve">A Lei 15.270/2025 criou, a partir de 2026, retenção de 10% sobre dividendos acima de R$ 50 mil por mês e imposto mínimo para alta renda. A tese da 'máquina de caixa sem diluição' ignora isso.</t>
  </si>
  <si>
    <t xml:space="preserve">Acrescentar: 'desde 2026, dividendos acima de R$ 50 mil por mês por sócio sofrem retenção de 10%, o que muda a conta entre pró-labore, dividendos e reinvestimento'. Conferir valores e transição.</t>
  </si>
  <si>
    <t xml:space="preserve">Desde janeiro de 2026 a Lei 15.270/2025 retém 10% na fonte quando uma mesma empresa paga mais de R$ 50 mil de lucros a uma pessoa física no mês. Quem recebe mais de R$ 600 mil por ano entra na tributação mínima, que chega a 10% a partir de R$ 1,2 milhão.</t>
  </si>
  <si>
    <t xml:space="preserve">https://www.planalto.gov.br/ccivil_03/_ato2023-2026/2025/lei/l15270.htm</t>
  </si>
  <si>
    <t xml:space="preserve">Existe um preconceito tolo entre fundadores "turistas" deslumbrados pelo teatro do Venture Capital</t>
  </si>
  <si>
    <t xml:space="preserve">Tom de desdém que afasta o leitor que pensa em captar. Na mesma frase, Stefanini, TOTVS e 'Private Equity' viram 'gigantes globais'.</t>
  </si>
  <si>
    <t xml:space="preserve">Abrir pela tensão sem ofensa: 'Serviço não escala, diz o pitch. Mesmo assim, as empresas de tecnologia brasileiras que mais fizeram sócios ricos venderam horas.' Separar compradores globais dos nacionais.</t>
  </si>
  <si>
    <t xml:space="preserve">O veterano de trincheira domina **A Física Sagrada da Utilização Faturável (78%–85%), do Retainer de Squads e da Arbitragem do Fuso Horário GMT-3**</t>
  </si>
  <si>
    <t xml:space="preserve">Conceito com três núcleos e adjetivo de culto ('Sagrada'), repetido em 'As 6 Métricas Sagradas' (l. 8195). Ninguém lembra o nome. E GMT-3 desmente o 'mesmo fuso de Nova York' da frase.</t>
  </si>
  <si>
    <t xml:space="preserve">Escolher um conceito e um nome curto: 'a regra dos 80% faturados'. Tirar 'Sagrada' dos dois títulos.</t>
  </si>
  <si>
    <t xml:space="preserve">quando olhamos para os dados reais da Receita Federal e dos grandes eventos de liquidez (*M&amp;A*) no Brasil, descobrimos uma verdade contra-intuitiva</t>
  </si>
  <si>
    <t xml:space="preserve">Invoca dados da Receita sem citar nenhum, e 'maior formador de empreendedores milionários' não se verifica. Passa ao 'nós' num volume em 'você'. 'Contra-intuitiva' perdeu o hífen no Acordo.</t>
  </si>
  <si>
    <t xml:space="preserve">Cortar a frase ou trazer o dado com fonte. Grafar 'contraintuitiva'. Manter o 'você' do volume.</t>
  </si>
  <si>
    <t xml:space="preserve">Após a pandemia e o fim da isenção tributária de P&amp;D nos EUA (Seção 174 do código fiscal americano)</t>
  </si>
  <si>
    <t xml:space="preserve">A Seção 174 não era isenção. Desde 2022 obrigou a amortizar P&amp;D em 5 anos (EUA) e 15 (exterior), o que pesa contra P&amp;D fora dos EUA. Em 2025 a dedução doméstica imediata voltou.</t>
  </si>
  <si>
    <t xml:space="preserve">Tirar a Seção 174 do argumento ou reescrever: 'a regra de 2022 penalizou P&amp;D no exterior com 15 anos de amortização, e a lei de 2025 manteve a diferença'. O motivo do nearshoring é custo e fuso.</t>
  </si>
  <si>
    <t xml:space="preserve">A Seção 174 não era isenção. De 2022 a 2024 obrigou a amortizar pesquisa em 5 anos nos EUA e 15 no exterior, o que pesou contra P&amp;D fora do país. A lei sancionada em 4/7/2025 (OBBBA) devolveu a dedução imediata só à pesquisa doméstica, e a feita no exterior segue em 15 anos.</t>
  </si>
  <si>
    <t xml:space="preserve">https://www.wilmerhale.com/en/insights/client-alerts/20250714-one-big-beautiful-bill-act</t>
  </si>
  <si>
    <t xml:space="preserve">**o Brasil (UTC-3) tem sobreposição total de expediente comercial com os Estados Unidos**</t>
  </si>
  <si>
    <t xml:space="preserve">São Paulo fica 1 a 2 horas à frente de Nova York e 4 a 5 horas à frente de São Francisco. A sobreposição é parcial. As l. 8148 e 8183 repetem 'mesmo fuso'.</t>
  </si>
  <si>
    <t xml:space="preserve">'O Brasil fica a 1 ou 2 horas da costa leste e a 4 ou 5 da costa oeste, o que garante de 4 a 7 horas de expediente comum, contra quase nenhuma com a Índia.'</t>
  </si>
  <si>
    <t xml:space="preserve">para fazer em **2 horas** o trabalho que antes levava **20 horas de um analista júnior**</t>
  </si>
  <si>
    <t xml:space="preserve">Ganho de 10x aqui e de 2,5x no filtro (l. 8247, '40 horas o que levava 100'). A margem que salta de 15% para 35% a 45% não tem fonte. Traz 'expansão brutal' e exclamação.</t>
  </si>
  <si>
    <t xml:space="preserve">Usar um ganho medido e o mesmo nos dois lugares. Ex.: 'tarefas de conciliação que levavam 10 horas caem para 3 (medição própria em n clientes)'. Cortar 'brutal'.</t>
  </si>
  <si>
    <t xml:space="preserve">**7x a 12x EBITDA** (acima de 10x quando &gt; 50% da receita é em USD recorrente com foco em Dados/IA/Cloud)</t>
  </si>
  <si>
    <t xml:space="preserve">Múltiplos de M&amp;A por subvertical sem fonte nem data, num mercado que oscila com juros e porte. O Degrau 4 (l. 8215) promete 10x a 15x, acima do teto da tabela.</t>
  </si>
  <si>
    <t xml:space="preserve">Dar fonte e ano (relatórios de M&amp;A, transações comparáveis) ou apresentar como faixa indicativa com ressalva. Alinhar o Degrau 4 com a tabela.</t>
  </si>
  <si>
    <t xml:space="preserve">que vende para clientes nos Estados Unidos (Delaware / Texas / Califórnia)</t>
  </si>
  <si>
    <t xml:space="preserve">A conta ignora a estrutura: contrato de câmbio, IOF, entidade nos EUA com preço de transferência (Lei 14.596/2023), ausência de tratado Brasil EUA contra bitributação. Delaware é sede jurídica.</t>
  </si>
  <si>
    <t xml:space="preserve">Acrescentar um parágrafo sobre a decisão de estrutura (vender do Brasil ou por subsidiária americana), seus custos e a necessidade de assessoria tributária e cambial. Trocar 'Delaware' por um estado onde o cliente opera.</t>
  </si>
  <si>
    <t xml:space="preserve">além de contar com **isenção de ISS, PIS e COFINS sobre a exportação de serviços de tecnologia**</t>
  </si>
  <si>
    <t xml:space="preserve">Mistura condições: ISS depende de o resultado se dar no exterior (LC 116), PIS e COFINS do ingresso de divisas. Omite a troca por CBS (2027) e IBS (2029 a 2033) e o IRPJ e a CSLL devidos.</t>
  </si>
  <si>
    <t xml:space="preserve">Separar as regras com a base legal de cada tributo, dizer o que muda com a LC 214/2025 e recomendar parecer tributário antes de precificar. Repetir a ressalva no filtro (l. 8247).</t>
  </si>
  <si>
    <t xml:space="preserve">Em 2026 o ISS não incide na exportação de serviço cujo resultado se verifique no exterior (LC 116/2003, art. 2º) e PIS e Cofins não incidem no serviço a residente no exterior com ingresso de divisas (Lei 10.833/2003, art. 6º, II). A EC 132/2023 mantém a exportação fora do IBS e da CBS.</t>
  </si>
  <si>
    <t xml:space="preserve">https://www.planalto.gov.br/ccivil_03/leis/lcp/lcp116.htm</t>
  </si>
  <si>
    <t xml:space="preserve">ela gasta entre **R$ 1,50 e R$ 3,00 em serviços de consultoria de implementação, integração e sustentação contínua</t>
  </si>
  <si>
    <t xml:space="preserve">Proporção sem fonte. Estudos de ecossistema de fabricantes (IDC para Salesforce, por exemplo) citam multiplicadores bem diferentes. A linha seguinte abre com 'Mais importante:'.</t>
  </si>
  <si>
    <t xml:space="preserve">Citar fonte e ano do multiplicador por fabricante ou trocar por 'o gasto com serviços costuma superar o de licença'. Cortar 'Mais importante:'.</t>
  </si>
  <si>
    <t xml:space="preserve">do que tentar treinar do zero!</t>
  </si>
  <si>
    <t xml:space="preserve">Dez exclamações no capítulo (l. 8165, 8184, 8189, 8191, 8203, 8208, 8214, 8233, 8234, 8235), uma delas fechando ressalva tributária. Tom de vendedor em texto de referência.</t>
  </si>
  <si>
    <t xml:space="preserve">Tirar todas. A cena da l. 8233 (contrato de R$ 180 mil que vira prejuízo de R$ 240 mil) funciona melhor sem exclamação.</t>
  </si>
  <si>
    <t xml:space="preserve">significa que 35% da sua folha técnica está ociosa no *bench* queimando margem!</t>
  </si>
  <si>
    <t xml:space="preserve">Hora não faturada não é bancada: inclui pré-venda, treino e gestão. A linha seguinte põe o perigo do bench acima de 12%, o que não fecha com 35% ocioso.</t>
  </si>
  <si>
    <t xml:space="preserve">'significa que mais de um terço das horas pagas não vira faturamento, somando bancada, pré-venda e tempo interno'.</t>
  </si>
  <si>
    <t xml:space="preserve">(Regra do 2,5x a 3,0x: o cliente deve pagar de 2,5x a 3x o custo hora direto do profissional alocado)</t>
  </si>
  <si>
    <t xml:space="preserve">Cobrar 2,5x a 3x o custo dá margem bruta de 60% a 67%, não de 45% a 60% como diz a mesma célula. Margem de 45% equivale a cerca de 1,8x.</t>
  </si>
  <si>
    <t xml:space="preserve">Ajustar a regra à faixa ('cobrar de 1,8x a 2,5x o custo direto') ou subir a margem para 60% a 67%.</t>
  </si>
  <si>
    <t xml:space="preserve">Na década de 2010, pivotaram agressivamente para a exportação de engenharia digital (*Nearshoring*) para os Estados Unidos e Europa, adquiriram concorrentes como a Dextra e a Somo</t>
  </si>
  <si>
    <t xml:space="preserve">As compras de Dextra e Somo são de 2021 e 2022, junto do IPO, não da década de 2010. A frase comprime a cronologia e induz o leitor a erro.</t>
  </si>
  <si>
    <t xml:space="preserve">Separar as fases com ano: internacionalização nos anos 2010, IPO na NYSE em 2021, aquisições de Dextra e Somo em 2021 e 2022 (conferir datas).</t>
  </si>
  <si>
    <t xml:space="preserve">Fundada no interior do Rio Grande do Sul por Alexis Rockenbach e Gil Torquato (com apoio estratégico do Grupo UOL)</t>
  </si>
  <si>
    <t xml:space="preserve">Gil Torquato é executivo do UOL e não aparece como cofundador da empresa de Passo Fundo (conferir). A lista de aquisições e os 6.000 profissionais também pedem fonte.</t>
  </si>
  <si>
    <t xml:space="preserve">Conferir fundação, ano de entrada do UOL e aquisições. Ex.: 'Fundada em Passo Fundo por Alexis Rockenbach e comprada pelo UOL em (ano)'.</t>
  </si>
  <si>
    <t xml:space="preserve">A Compasso foi fundada nos anos 1990 em Passo Fundo (RS) por Alexis Rockenbach e comprada pelo UOL em 2013, com 170 funcionários. Foi renomeada em 2021 e virou AI/R em 2023, com cerca de 5 mil profissionais no início de 2025.</t>
  </si>
  <si>
    <t xml:space="preserve">https://www.baguete.com.br/noticias/alexis-rockenbach-deixa-air</t>
  </si>
  <si>
    <t xml:space="preserve">Fundada por Marco Stefanini em 1987 no seu apartamento após perder tudo no Plano Cruzado</t>
  </si>
  <si>
    <t xml:space="preserve">Detalhe biográfico dramático sem fonte. A versão pública conhecida fala de um geólogo que começou dando cursos de informática. 'Perder tudo no Plano Cruzado' parece inventado.</t>
  </si>
  <si>
    <t xml:space="preserve">Usar a história documentada (entrevistas, site da empresa) ou cortar o detalhe: 'Fundada por Marco Stefanini em 1987, começou com treinamento em informática'.</t>
  </si>
  <si>
    <t xml:space="preserve">protagonizou um investimento estratégico/M&amp;A de destaque internacional na onda de dados e IA</t>
  </si>
  <si>
    <t xml:space="preserve">A barra 'investimento estratégico/M&amp;A' mostra que o texto não sabe o que houve. Sem investidor, ano ou valor, o caso não ensina nada. 'Exemplo brilhante' é adjetivo vazio.</t>
  </si>
  <si>
    <t xml:space="preserve">Conferir e escrever o fato: quem investiu, quando e quanto. Sem fonte, cortar a frase.</t>
  </si>
  <si>
    <t xml:space="preserve">Fase 0 paga de *Discovery / Especificação Técnica e Prototipação*</t>
  </si>
  <si>
    <t xml:space="preserve">Não é remissão, mas colide com a nomenclatura da coleção, em que Fase 0 é Preparação do empreendedor. O leitor do manual pode ler como referência cruzada.</t>
  </si>
  <si>
    <t xml:space="preserve">'uma etapa zero paga de descoberta, especificação técnica e protótipo (2 a 4 semanas, R$ 20 mil a R$ 40 mil)'.</t>
  </si>
  <si>
    <t xml:space="preserve">Estruture modelos jurídicos blindados: CLT competitiva</t>
  </si>
  <si>
    <t xml:space="preserve">Recomenda cooperativas como modelo 'blindado', mas cooperativa para mão de obra subordinada é fraude clássica (Lei 12.690/2012). Não cita o Tema 1389 do STF sobre pejotização.</t>
  </si>
  <si>
    <t xml:space="preserve">Tirar 'blindados' e 'cooperativas'. Dizer que nenhum modelo elimina o risco, que o critério é a subordinação real e que o STF julga o tema (Tema 1389, conferir situação). Remeter ao Vol. 8, Cap. 7.</t>
  </si>
  <si>
    <t xml:space="preserve">Cooperativa de trabalho não pode ser usada para intermediar mão de obra subordinada, e a cooperativa e o contratante pagam multa por trabalhador (Lei 12.690/2012, arts. 5º e 17). Nenhum modelo é blindado: o STF ainda julga a pejotização no Tema 1.389, com mérito pendente em julho de 2026.</t>
  </si>
  <si>
    <t xml:space="preserve">https://www.conjur.com.br/2026-jul-20/pejotizacao-e-a-espera-pela-decisao-do-stf//?print=1</t>
  </si>
  <si>
    <t xml:space="preserve">contratam profissionais seniores como Pessoa Jurídica (PJ / MEI / LTDA)</t>
  </si>
  <si>
    <t xml:space="preserve">Desenvolvimento de software não consta entre as ocupações permitidas ao MEI. Citar MEI como forma de contratar dev sênior induz a erro.</t>
  </si>
  <si>
    <t xml:space="preserve">'como Pessoa Jurídica (em geral sociedade limitada unipessoal no Simples)'. Conferir a lista de ocupações do MEI vigente.</t>
  </si>
  <si>
    <t xml:space="preserve">**98% dessas tentativas fracassam miseravelmente.** Por quê? Porque</t>
  </si>
  <si>
    <t xml:space="preserve">Percentual inventado, em pergunta retórica com resposta imediata. Contradiz a abertura (l. 8148), que chama o caminho de serviço para produto de 'escola mais sólida', e a trajetória de Lucas e Marina.</t>
  </si>
  <si>
    <t xml:space="preserve">'A maioria dessas tentativas não sai do lugar, porque...' e ligar à abertura: o caminho funciona quando o produto tem time e CNPJ próprios, como o serviço produtizado de Lucas e Marina nos Vols. 1 a 4.</t>
  </si>
  <si>
    <t xml:space="preserve">Antes de escalar uma consultoria de tecnologia, *software house*, operação de *nearshoring* ou BPO tech-enabled, passe sua operação por três perguntas de fogo:</t>
  </si>
  <si>
    <t xml:space="preserve">Filtro 'Você deve entrar neste jogo?' que supõe empresa em operação (utilização da folha, contratos ativos). Não ajuda quem decide se abre a consultoria. 'Perguntas de fogo' repete o Cap. 40.</t>
  </si>
  <si>
    <t xml:space="preserve">Incluir perguntas de entrada com corte: 'Você tem um cliente âncora que paga a primeira squad por 12 meses?' e 'Que especialidade você vende que um generalista não entrega?'.</t>
  </si>
  <si>
    <t xml:space="preserve">CAPÍTULO 42</t>
  </si>
  <si>
    <t xml:space="preserve">vendendo uma "startup de IA revolucionária" por US$ 20 mensais com uso ilimitado</t>
  </si>
  <si>
    <t xml:space="preserve">O preço está em dólar, mas a cena depois opõe a fatura em dólar à "receita em reais". O descasamento cambial, que é o ponto da cena, fica incoerente.</t>
  </si>
  <si>
    <t xml:space="preserve">Precificar em reais ("por R$ 99 mensais com uso ilimitado"). Trocar também "API aberta" por "API paga", para não confundir com modelo aberto.</t>
  </si>
  <si>
    <t xml:space="preserve">Peter Thiel ensina que tecnologia sem propriedade exclusiva de dados, fluxo de trabalho ou distribuição é arbitragem temporária fadada a margem zero.</t>
  </si>
  <si>
    <t xml:space="preserve">Põe na boca de Thiel o vocabulário de fosso de IA (dados, fluxo de trabalho). Em De Zero a Um ele fala de monopólio, tecnologia proprietária, efeito de rede, escala e marca.</t>
  </si>
  <si>
    <t xml:space="preserve">Citar o que Thiel diz ("a concorrência leva o lucro a zero, e só tecnologia proprietária, efeito de rede, escala ou marca sustentam um monopólio") e fazer a ponte para a IA com voz própria.</t>
  </si>
  <si>
    <t xml:space="preserve">dominam **A Lei do Sistema de Ação Proprietário, do Roteamento em Cascata de Modelos e da Precificação por Trabalho Resolvido (*Outcome-Based Pricing*)**</t>
  </si>
  <si>
    <t xml:space="preserve">Cada abertura cunha uma "Lei" em negrito de duas ou três partes (8539, 8671, 8796, 8919 com duas, 9034). O nome é longo demais para memorizar e o corpo nunca o retoma.</t>
  </si>
  <si>
    <t xml:space="preserve">Um conceito curto por capítulo, retomado no corpo, como "casca fina" já faz aqui. Ex.: "As vencedoras fazem três coisas: agem dentro do sistema do cliente, roteiam modelos e cobram por trabalho resolvido."</t>
  </si>
  <si>
    <t xml:space="preserve">deixam de ser um recurso periférico e passam a ser o próprio motor de execução do trabalho. A interface deixa de ser um painel passivo de digitação e passa a ser um centro de supervisão</t>
  </si>
  <si>
    <t xml:space="preserve">Duas antíteses "deixa de ser X e passa a ser Y" seguidas. O molde "não é X, é Y" volta em 8312, 8500, 8580, 8601, 8862, 8884, 8917, 8925 e no título de 8406.</t>
  </si>
  <si>
    <t xml:space="preserve">Afirmar direto: "Na empresa AI-Native, os modelos executam o trabalho e a interface serve para supervisionar, aprovar exceções e auditar o que a máquina fez."</t>
  </si>
  <si>
    <t xml:space="preserve">Competir diretamente onde gigantes globais investem dezenas de bilhões de dólares por trimestre em capital físico é suicídio estratégico; por outro lado, construir sobre a camada de aplicação</t>
  </si>
  <si>
    <t xml:space="preserve">Período de mais de 60 palavras com ponto e vírgula, travessões e clichê ("suicídio estratégico"). A tese se perde no aposto sobre a burocracia brasileira.</t>
  </si>
  <si>
    <t xml:space="preserve">Duas frases: "Não dispute com quem gasta dezenas de bilhões de dólares por trimestre em data centers. Construa na camada de aplicação, onde a burocracia tributária, jurídica e clínica do Brasil é a barreira de entrada."</t>
  </si>
  <si>
    <t xml:space="preserve">o custo de importação de GPUs de ponta sem enquadramento em regime de *Ex-Tarifário* ou incentivos de P&amp;D é proibitivo para startups em estágio inicial</t>
  </si>
  <si>
    <t xml:space="preserve">Não cita o Redata, regime para data centers criado pela MP 1.318/2025. O parágrafo também repete o Cap. 27 (linha 5574: matriz 85%+, cabos em Fortaleza e São Paulo).</t>
  </si>
  <si>
    <t xml:space="preserve">Citar o Redata e seu status em 2026 (verificar se a MP virou lei), remeter ao Cap. 27 em vez de repetir e trocar "São Paulo" por "litoral paulista", onde os cabos chegam.</t>
  </si>
  <si>
    <t xml:space="preserve">notas fiscais de serviço municipais (NFS-e com centenas de padrões no Brasil)</t>
  </si>
  <si>
    <t xml:space="preserve">Com a LC 214/2025 os municípios passam ao padrão nacional da NFS-e a partir de 2026. "Centenas de padrões" apresenta como oportunidade um problema em extinção.</t>
  </si>
  <si>
    <t xml:space="preserve">"NFS-e, que migra para o padrão nacional desde 2026, mas deixa anos de notas em centenas de leiautes municipais". Verificar o calendário de adesão dos municípios.</t>
  </si>
  <si>
    <t xml:space="preserve">O teste de ácido do "Thin Wrapper"</t>
  </si>
  <si>
    <t xml:space="preserve">O mesmo teste aparece quatro vezes (8305, 8316, 8381, 8395), com "10 vezes" numa e "5x" na outra. "Teste de ácido" é decalque de acid test.</t>
  </si>
  <si>
    <t xml:space="preserve">Batizar uma vez ("o teste do modelo melhor"), explicar no callout e só remeter a ele no checklist e no filtro, sempre com o mesmo número.</t>
  </si>
  <si>
    <t xml:space="preserve">### Engenharia de Margem Bruta em IA: Model Routing, Caching Semântico, SLMs Ajustados e Hedge de Tokens em Dólar</t>
  </si>
  <si>
    <t xml:space="preserve">O título promete hedge do custo em dólar, mas as cinco alavancas são técnicas. O risco cambial que abre o capítulo (8258) e volta em 8372 fica sem resposta.</t>
  </si>
  <si>
    <t xml:space="preserve">Escrever a sexta alavanca: preço em reais com reajuste por câmbio, franquia de consumo, créditos pré-pagos, compromisso anual com o provedor, inferência em região local. Ou tirar "Hedge" do título.</t>
  </si>
  <si>
    <t xml:space="preserve">(ex: Gemini Flash, GPT-4o mini, Llama 8B ou SLM próprio)</t>
  </si>
  <si>
    <t xml:space="preserve">GPT-4o mini é de 2024 e já teve sucessores em 2025. Em outubro de 2026 o exemplo data o livro. Vale o mesmo para "Blackwell/Rubin" (8280) e outros nomes de versão.</t>
  </si>
  <si>
    <t xml:space="preserve">Trocar versões por categorias ("modelos leves dos grandes laboratórios ou abertos de 7B a 14B") e mover nomes datados para um quadro com data de referência. Verificar os modelos vigentes.</t>
  </si>
  <si>
    <t xml:space="preserve">O uso de *Prompt Caching* nativo dos provedores reduz em até 75% a 90% o custo e a latência desses tokens prefixados.</t>
  </si>
  <si>
    <t xml:space="preserve">"Em até 75% a 90%" mistura teto e faixa. Os descontos de cache e de lote (50%, linha 8345) variam por provedor e mudam com frequência.</t>
  </si>
  <si>
    <t xml:space="preserve">"reduz o custo desses tokens repetidos em algo entre 75% e 90%, conforme o provedor". Verificar as tabelas vigentes de cache e de Batch API antes da edição.</t>
  </si>
  <si>
    <t xml:space="preserve">use esse conjunto de dados proprietário (*golden dataset*) para fazer o ajuste fino (*fine-tuning* via LoRA/QLoRA) de um modelo aberto menor</t>
  </si>
  <si>
    <t xml:space="preserve">Manda destilar saídas de modelo proprietário sem citar os termos de uso, que restringem treinar modelo concorrente. E chama de golden dataset o que 8399 usa para avaliar.</t>
  </si>
  <si>
    <t xml:space="preserve">Acrescentar: "confira os termos do provedor sobre treino com saídas e separe dados de treino dos casos de avaliação". Trocar "passa a superar" por "pode igualar ou superar" o modelo grande.</t>
  </si>
  <si>
    <t xml:space="preserve">**Higiene de Contexto e RAG Cirúrgico:**</t>
  </si>
  <si>
    <t xml:space="preserve">Adjetivos da lista proibida no trecho todo: cirúrgico (8346, 8848), impecável (8361, 8543, 8570), extraordinário (8677), colossal (8731), implacáveis (9102), absoluta (9042), fatal (8323).</t>
  </si>
  <si>
    <t xml:space="preserve">Cortar ou trocar por fato: "RAG com recorte por seção do documento", "pipeline de áudio que entende sotaque e ruído", "receita financeira relevante".</t>
  </si>
  <si>
    <t xml:space="preserve">DAU/MAU (&gt; 50%), Taxa de Aceitação da sugestão da IA sem edição (&gt; 65%), Churn mensal (&lt; 1,5%)</t>
  </si>
  <si>
    <t xml:space="preserve">As tabelas dos sete capítulos trazem benchmarks precisos sem fonte alguma (8975 "Taxa de abertura única (&gt; 42%)", 9097 "Conversão de Wishlist no Mês 1").</t>
  </si>
  <si>
    <t xml:space="preserve">Dizer de onde vêm os números (relatório, base própria, entrevistas) ou avisar, numa nota no topo de cada tabela, que são faixas de referência do autor.</t>
  </si>
  <si>
    <t xml:space="preserve">Aplicações de IA utilizadas em **concessão de crédito e escoragem financeira, recrutamento e seleção de trabalhadores, triagem e diagnóstico em saúde</t>
  </si>
  <si>
    <t xml:space="preserve">No texto aprovado pelo Senado em dez/2024, a avaliação de crédito teria saído da lista de alto risco. A frase pode ensinar o inverso da regra. O checklist de 8387 repete.</t>
  </si>
  <si>
    <t xml:space="preserve">Verificar a lista de alto risco do texto vigente. Se crédito saiu, dizer isso e lembrar que decisão de crédito segue sujeita ao Art. 20 da LGPD e às normas do BC. Corrigir 8387 junto.</t>
  </si>
  <si>
    <t xml:space="preserve">(PL 2338/2023, aprovado no Senado e em tramitação na Câmara)</t>
  </si>
  <si>
    <t xml:space="preserve">Contradiz o Vol. 8 (v08, linha 4871), que diz que o PL aguarda votação no plenário do Senado. A coleção dá ao leitor duas situações legislativas diferentes.</t>
  </si>
  <si>
    <t xml:space="preserve">Unificar nos dois volumes, com data: "aprovado pelo Senado em dezembro de 2024, em análise na Câmara em [mês] de 2026". Verificar a fase atual antes.</t>
  </si>
  <si>
    <t xml:space="preserve">direito à explicação e revisão humana das decisões automatizadas (em consonância com o Art. 20 da LGPD)</t>
  </si>
  <si>
    <t xml:space="preserve">O Art. 20 da LGPD garante revisão da decisão automatizada, mas a exigência de que seja feita por pessoa natural foi vetada em 2019. Ligar revisão humana ao Art. 20 é erro.</t>
  </si>
  <si>
    <t xml:space="preserve">"direito à explicação e à revisão de decisões automatizadas (o Art. 20 da LGPD garante a revisão, e o PL 2338 prevê supervisão humana para sistemas de alto risco)".</t>
  </si>
  <si>
    <t xml:space="preserve">O art. 20 da LGPD garante a revisão de decisões tomadas só por tratamento automatizado e informação sobre seus critérios, mas não exige revisão humana. O § 3º, que mandava a revisão ser feita por pessoa natural, foi vetado em 2019 (Lei 13.853).</t>
  </si>
  <si>
    <t xml:space="preserve">O caso do **Jusbrasil** com o lançamento do **Jus IA** e a evolução das legaltechs brasileiras ilustra a transição de SaaS de conteúdo para plataforma AI-Native defensável.</t>
  </si>
  <si>
    <t xml:space="preserve">O caso não traz data, preço, base de usuários nem resultado. Descreve o que um modelo genérico erra, não o que o Jusbrasil fez. É exemplo sem número.</t>
  </si>
  <si>
    <t xml:space="preserve">Contar com dois ou três fatos verificáveis (ano do Jus IA, tamanho do acervo, modelo de cobrança) e a decisão que tornou o produto defensável. Verificar os números.</t>
  </si>
  <si>
    <t xml:space="preserve">### Oferecer Uso Ilimitado Sem Teto de Tokens, Depender de um Único Provedor de LLM sem Abstração e Colocar Agente em Produção sem Guardrails</t>
  </si>
  <si>
    <t xml:space="preserve">O título anuncia três armadilhas e o corpo traz quatro outras: plano ilimitado, falta de evals, latência e fadiga de chat. Dependência de provedor e guardrails não aparecem.</t>
  </si>
  <si>
    <t xml:space="preserve">Escrever a armadilha da dependência de um provedor (camada de abstração, teste com dois modelos, plano de saída) ou retitular: "Plano ilimitado, demo sem evals, latência e chat em branco".</t>
  </si>
  <si>
    <t xml:space="preserve">O abismo entre 80% de acerto no demo e 99,2% de confiabilidade exigida em produção empresarial é onde 90% das startups de IA morrem.</t>
  </si>
  <si>
    <t xml:space="preserve">Precisão inventada (99,2%) e taxa de mortalidade sem fonte. É o tipo de número que faz o leitor técnico desconfiar do resto do capítulo.</t>
  </si>
  <si>
    <t xml:space="preserve">"Entre os 80% de acerto do demo e a confiabilidade que um cliente corporativo exige há um abismo, e é nele que muitos produtos de IA travam."</t>
  </si>
  <si>
    <t xml:space="preserve">O Filtro de Entrada fecha o capítulo, depois da Auditoria, e repete perguntas dela (8381, 8382, 8386). Ocorre nos sete capítulos. Quem decide se entra lê o filtro por último.</t>
  </si>
  <si>
    <t xml:space="preserve">Pôr o Filtro logo após a abertura, com perguntas para quem ainda vai decidir, e deixar a Auditoria no fim para quem já opera. Ou fundir os dois numa lista só.</t>
  </si>
  <si>
    <t xml:space="preserve">Antes de levantar capital ou escalar um produto *AI-Native* no Brasil, passe sua arquitetura por três perguntas de fogo:</t>
  </si>
  <si>
    <t xml:space="preserve">Os filtros perguntam, mas não dizem o que fazer com a resposta. Sem regra de corte não há autodiagnóstico. E as perguntas supõem quem já opera ("Você mede diariamente").</t>
  </si>
  <si>
    <t xml:space="preserve">Fechar cada filtro com uma regra: "Dois nãos: não entre agora. Um não: corrija antes de captar. Três sins: siga para a Auditoria." Variar o "três perguntas de fogo", repetido em cinco capítulos.</t>
  </si>
  <si>
    <t xml:space="preserve">**O Movimento de Segunda-Feira:** Nos próximos 15 dias, monte sua bateria proprietária de **200 casos reais de avaliação (*Golden Dataset de Evals*)**</t>
  </si>
  <si>
    <t xml:space="preserve">Os sete Movimentos abrem com "Nos próximos 15 dias", e o nome promete um gesto de segunda-feira. O conteúdo costuma ser bom, mas a fórmula fica à vista.</t>
  </si>
  <si>
    <t xml:space="preserve">Dar a cada Movimento um passo para segunda de manhã e um prazo próprio: "Na segunda, separe 20 casos reais que deram errado. Até o fim do mês, chegue a 200 e meça o custo por tarefa."</t>
  </si>
  <si>
    <t xml:space="preserve">CAPÍTULO 43</t>
  </si>
  <si>
    <t xml:space="preserve">## CAPÍTULO 43 — CYBERSECURITY, IDENTIDADE DIGITAL, BIOMETRIA, PREVENÇÃO A FRAUDES E PRIVACIDADE</t>
  </si>
  <si>
    <t xml:space="preserve">Título em inglês num capítulo que diz "cibersegurança" no corpo. O mesmo em 8531 (CLOUD INFRASTRUCTURE), 8663 (FUTURE OF WORK) e 8913 ("B2B Niche Media").</t>
  </si>
  <si>
    <t xml:space="preserve">"CIBERSEGURANÇA", "INFRAESTRUTURA DE NUVEM", "FUTURO DO TRABALHO" e "mídia B2B de nicho". O sumário do cluster (7857 a 7861) muda junto.</t>
  </si>
  <si>
    <t xml:space="preserve">ele comete dois erros fatais: primeiro, acha que basta validar se o CPF existe na base da Receita Federal ou pedir uma foto estática de documento — que hoje qualquer fraudador burla em trinta segundos</t>
  </si>
  <si>
    <t xml:space="preserve">Período de quase 100 palavras com dois-pontos, travessão e ponto e vírgula. A cena se perde. E foto de documento não se burla com injeção de câmera, que ataca a selfie.</t>
  </si>
  <si>
    <t xml:space="preserve">Dois parágrafos curtos: um para a validação frágil (CPF existente, selfie burlada por injeção de vídeo), outro para o bloqueio excessivo (15% de bons clientes barrados, contrato cancelado em 60 dias).</t>
  </si>
  <si>
    <t xml:space="preserve">**o Brasil combina uma das infraestruturas financeiras mais rápidas e digitalizadas do planeta com um dos ecossistemas de fraude e crime cibernético mais sofisticados</t>
  </si>
  <si>
    <t xml:space="preserve">Repete a tese da abertura (8408) dez linhas depois. O bloco "Regra Invisível" foi colado sobre a introdução antiga e as duas ficaram. Idem em 8547, 8677, 8802, 8925 e 9040.</t>
  </si>
  <si>
    <t xml:space="preserve">Fundir as duas aberturas em cada capítulo: manter a cena do turista e o argumento novo, cortar o parágrafo antigo que repete o mesmo dado ("uma das mais complexas do planeta", "99% dos smartphones").</t>
  </si>
  <si>
    <t xml:space="preserve">No cartão de crédito tradicional, a liquidação leva dias e existe a figura do *chargeback*; no Pix, quando um fraudador assume o controle de uma conta</t>
  </si>
  <si>
    <t xml:space="preserve">Trata o Pix como sem volta, mas o MED e o MED 2.0 (rastreio por várias contas, contestação no app) mudaram o quadro em 2025 e 2026. Usuários e transações também pedem data.</t>
  </si>
  <si>
    <t xml:space="preserve">Uma frase sobre o MED 2.0 e a contestação pelo app, com data, explicando por que a velocidade ainda favorece o fraudador. Verificar regras e números do Pix em 2026.</t>
  </si>
  <si>
    <t xml:space="preserve">Você roda o seu motor sobre os sinais da época e devolve a matriz de confusão provando matematicamente</t>
  </si>
  <si>
    <t xml:space="preserve">Retro-análise só serve a quem usa dados que o cliente já guardou. Dispositivo, comportamento e localização, teses fortes do capítulo, exigem SDK em produção e não têm "sinais da época".</t>
  </si>
  <si>
    <t xml:space="preserve">Separar: retro-análise para motores que usam dados transacionais do cliente, modo sombra para quem depende de SDK. Lembrar que base anonimizada perde CPF e ID do aparelho e que é preciso contrato de tratamento (DPA).</t>
  </si>
  <si>
    <t xml:space="preserve">### Lições da Trincheira de Defesa Brasileira: Como Bureaus Biométricos, Redes de Dispositivos e MSSPs Escalaram</t>
  </si>
  <si>
    <t xml:space="preserve">"Trincheira" aparece 20 vezes no trecho: veterano de trincheira, Auditoria de Trincheira, Lições da Trincheira, Filtro de Entrada na Trincheira. A metáfora virou rótulo.</t>
  </si>
  <si>
    <t xml:space="preserve">Usar nomes funcionais: "Casos brasileiros", "Checklist antes de escalar", "Você deve entrar neste mercado?". Guardar "trincheira" para um uso marcado, se houver.</t>
  </si>
  <si>
    <t xml:space="preserve">A **Caf** escalou globalmente na orquestração de KYC, KYB e prova de vida; a **Conviso** consolidou-se em *Application Security* contínua</t>
  </si>
  <si>
    <t xml:space="preserve">As caixas de casos dos sete capítulos listam nomes com adjetivo ("líder", "referência", "elite") sem número, data ou decisão. Não mostram como a empresa escalou, que é o que o título promete.</t>
  </si>
  <si>
    <t xml:space="preserve">Um caso por capítulo, contado com três fatos verificáveis (ano, métrica, decisão que mudou o jogo). Os outros nomes cabem numa linha de exemplos.</t>
  </si>
  <si>
    <t xml:space="preserve">### Sofrer Vazamento na Própria Startup, Gerar Fadiga de Alertas no CISO, Latência Acima de 300ms no Checkout e Ignorar Fraude de Conta Laranja</t>
  </si>
  <si>
    <t xml:space="preserve">Fadiga de alertas e conta laranja não aparecem nas armadilhas, que trazem falso positivo e consultoria disfarçada. O limite de latência também muda: 300ms, 250ms (8522), 80-120ms (8476).</t>
  </si>
  <si>
    <t xml:space="preserve">Alinhar título e lista ou escrever as armadilhas que faltam. Fixar um limite de latência por momento (login, abertura de conta, checkout) e repeti-lo igual no capítulo todo.</t>
  </si>
  <si>
    <t xml:space="preserve">**O Desafio do Bake-Off (Teste Cego em Modo Sombra):**</t>
  </si>
  <si>
    <t xml:space="preserve">Quatro nomes para dois métodos: Backtest Cego e Retro-Análise (8482), Bake-Off em modo sombra (8522), bake-off retrospectivo (8526). Teste retroativo e teste em paralelo são coisas diferentes.</t>
  </si>
  <si>
    <t xml:space="preserve">Fixar dois termos e usá-los sempre: "retro-análise" (base histórica) e "modo sombra" (em paralelo, ao vivo). Dizer quando cabe cada um.</t>
  </si>
  <si>
    <t xml:space="preserve">proponha um *bake-off* retrospectivo gratuito (sobre logs anonimizados dos últimos 90 dias) para três heads de fraude</t>
  </si>
  <si>
    <t xml:space="preserve">Contradiz o Vol. 6 (linha 4628), que ensina a cobrar por PoC com critério binário e fugir do purgatório dos pilotos gratuitos. Aqui o teste é grátis e sem gatilho de conversão.</t>
  </si>
  <si>
    <t xml:space="preserve">"proponha uma retro-análise com critério de sucesso assinado antes (ex.: barrar 30% mais fraude com até 0,5% de atrito) e contrato automático se o critério for atingido". Remeter ao Vol. 6.</t>
  </si>
  <si>
    <t xml:space="preserve">CAPÍTULO 44</t>
  </si>
  <si>
    <t xml:space="preserve">SSO/SAML, RBAC, auditoria, SLA 99,99% e nuvem dedicada (*BYOC*)</t>
  </si>
  <si>
    <t xml:space="preserve">BYOC (Bring Your Own Cloud) roda na conta de nuvem do cliente, não numa nuvem dedicada do fornecedor. A linha 8583 define certo, e as duas passagens se contradizem.</t>
  </si>
  <si>
    <t xml:space="preserve">"...SLA de 99,99%, nuvem dedicada ou implantação na conta de nuvem do próprio cliente (BYOC)".</t>
  </si>
  <si>
    <t xml:space="preserve">### As Sete Frentes de Infraestrutura Técnica: De APIs/SDKs, Observabilidade e CI/CD a Edge Computing, Bancos de Dados e LLMOps</t>
  </si>
  <si>
    <t xml:space="preserve">O título anuncia sete frentes e a lista tem cinco (8555 a 8559). CI/CD e LLMOps, citados no título, não aparecem.</t>
  </si>
  <si>
    <t xml:space="preserve">Escrever as duas frentes faltantes (CI/CD e segurança da esteira, LLMOps com remissão ao Cap. 42) ou trocar para "As Cinco Frentes".</t>
  </si>
  <si>
    <t xml:space="preserve">### A Máquina de Dois Estágios: Adoção Self-Serve pelo Desenvolvedor (PLG) Seguida de Expansão Enterprise pelo CTO/CISO</t>
  </si>
  <si>
    <t xml:space="preserve">O título diz dois estágios e o corpo descreve três (Estágio 1 em 8569, 2 em 8574, 3 em 8577). O leitor percebe na hora.</t>
  </si>
  <si>
    <t xml:space="preserve">"A Máquina de Três Estágios: do Terminal do Desenvolvedor ao Time, e do Time ao Contrato Enterprise".</t>
  </si>
  <si>
    <t xml:space="preserve">(ou por meio de uma estrutura *Delaware C-Corp* desde a fundação, mantendo o centro de P&amp;D no Brasil)</t>
  </si>
  <si>
    <t xml:space="preserve">Sugere o flip para Delaware desde a fundação sem falar de custo, preço de transferência, tributação de controladas no exterior (Lei 14.754/2023) e retenções na venda a cliente brasileiro.</t>
  </si>
  <si>
    <t xml:space="preserve">Acrescentar: "a decisão tem custo jurídico e tributário alto (preço de transferência, Lei 14.754/2023, retenções na venda ao cliente brasileiro), leia antes o capítulo de estruturação societária", com a remissão exata.</t>
  </si>
  <si>
    <t xml:space="preserve">o líder técnico passa o cartão corporativo da empresa em um plano *Team / Pro* (tipicamente entre US$ 29 e US$ 499 por mês)</t>
  </si>
  <si>
    <t xml:space="preserve">Ignora o comprador brasileiro: IOF no cartão internacional, despesa sem nota fiscal e, para quem fatura de fora, tributos sobre serviço importado que encarecem o contrato local.</t>
  </si>
  <si>
    <t xml:space="preserve">Uma frase para o mercado doméstico: "no Brasil, ofereça cobrança em reais com NFS-e, Pix ou boleto, porque cartão internacional paga IOF e muita empresa recusa despesa sem nota". Verificar o IOF vigente.</t>
  </si>
  <si>
    <t xml:space="preserve">Para monetizar sem ser canibalizado pelo próprio projeto gratuito, as empresas COSS utilizam três camadas claras:</t>
  </si>
  <si>
    <t xml:space="preserve">Anuncia três camadas e lista duas (Open Core e Managed Cloud). A terceira sumiu, provavelmente suporte e serviços ou licença dual.</t>
  </si>
  <si>
    <t xml:space="preserve">Escrever a terceira (suporte com SLA, licença comercial dual ou serviços de migração) ou corrigir para "duas camadas".</t>
  </si>
  <si>
    <t xml:space="preserve">é 100% open source (licença permissiva como MIT/Apache 2.0 ou licença de código disponível como BSL / *Business Source License* e ELv2)</t>
  </si>
  <si>
    <t xml:space="preserve">BSL e ELv2 não são licenças open source (não são aprovadas pela OSI). Chamar código disponível de "100% open source" é erro que o leitor técnico usa para desacreditar o capítulo.</t>
  </si>
  <si>
    <t xml:space="preserve">"...é aberto (MIT, Apache 2.0) ou de código disponível (BSL, ELv2), que libera ler e usar o código mas proíbe revendê-lo como serviço". Citar o risco de fork ao trocar a licença (HashiCorp e OpenTofu, Redis e Valkey).</t>
  </si>
  <si>
    <t xml:space="preserve">**Abstra** (BR), Retool, Linear, Cursor</t>
  </si>
  <si>
    <t xml:space="preserve">O Cursor paga inferência a terceiros e, segundo a imprensa de 2025, tinha margem bruta baixa. Pô-lo na linha de margem 75% a 88% contradiz a tese do Cap. 42 sobre margem de produto de IA.</t>
  </si>
  <si>
    <t xml:space="preserve">Tirar o Cursor desta linha ou criar a linha "ferramentas de código com IA", com margem própria e remissão ao Cap. 42. Verificar os dados atuais.</t>
  </si>
  <si>
    <t xml:space="preserve">### Da Engenharia Brasileira para o Mundo: Lições de Azion, Sensedia, Configr, Zup, Kubecost e Projetos Globais</t>
  </si>
  <si>
    <t xml:space="preserve">Configr, Zup e Kubecost não aparecem no corpo, que traz Rocket.Chat e Abstra. Kubecost foi fundada nos EUA e não é engenharia brasileira.</t>
  </si>
  <si>
    <t xml:space="preserve">"Da Engenharia Brasileira para o Mundo: Azion, Sensedia, Rocket.Chat e Abstra". Se quiser a Zup (comprada pelo Itaú), escrever o caso. Verificar a origem da Kubecost.</t>
  </si>
  <si>
    <t xml:space="preserve">### Síndrome do Repositório de 20 Mil Estrelas com Receita Zero, Fatura Surpresa que Assusta o Cliente e Posicionar-se como "Apenas para o Brasil"</t>
  </si>
  <si>
    <t xml:space="preserve">O título promete fatura surpresa e o erro de se posicionar "só para o Brasil". O corpo traz vaidade no GitHub, consultoria disfarçada, abuso do plano grátis e DevRel. Só a primeira bate.</t>
  </si>
  <si>
    <t xml:space="preserve">Retitular pela lista ("Estrelas sem receita, consultoria disfarçada, abuso do plano grátis e DevRel ausente") ou escrever as duas armadilhas prometidas.</t>
  </si>
  <si>
    <t xml:space="preserve">CAPÍTULO 45</t>
  </si>
  <si>
    <t xml:space="preserve">eSocial em tempo real, FGTS Digital</t>
  </si>
  <si>
    <t xml:space="preserve">O eSocial não é em tempo real: cada evento tem prazo (admissão antes do início do trabalho, eventos periódicos até o dia 15). O exagero confunde quem vai construir a integração.</t>
  </si>
  <si>
    <t xml:space="preserve">"eSocial com prazo legal para cada evento". Verificar os prazos vigentes.</t>
  </si>
  <si>
    <t xml:space="preserve">deposita o saldo mensal de alimentação, refeição e saúde no cartão bandeirado sob as regras do PAT (Lei nº 14.442/2022)</t>
  </si>
  <si>
    <t xml:space="preserve">Ignora o Decreto 12.712/2025, que teria limitado a taxa ao estabelecimento (3,6%) e o intercâmbio (2%), encurtado o repasse e exigido arranjo aberto. E saúde não é benefício do PAT.</t>
  </si>
  <si>
    <t xml:space="preserve">Verificar o decreto e refazer a economia do cartão com as regras novas (tetos, prazo de repasse, portabilidade). Escrever "alimentação e refeição pelas regras do PAT, e saldos flexíveis fora dele".</t>
  </si>
  <si>
    <t xml:space="preserve">(respeitando o Art. 457 da CLT para não configurar natureza salarial nem sofrer incidência de encargos)</t>
  </si>
  <si>
    <t xml:space="preserve">Saldo livre de mobilidade, home office ou cultura pode virar salário na fiscalização se não estiver ligado a despesa real. Citar só o Art. 457 dá ao fundador uma segurança que ele não tem.</t>
  </si>
  <si>
    <t xml:space="preserve">Ressalvar: "a natureza indenizatória depende de cada benefício (Arts. 457 e 458 da CLT) e da prova de uso, e há autuações sobre saldos flexíveis, valide com advogado trabalhista e tributário". Verificar o entendimento atual.</t>
  </si>
  <si>
    <t xml:space="preserve">Citar o art. 457 não basta. A Receita só exclui da contribuição previdenciária e do IR o auxílio home office que ressarce despesa necessária e comprovada com documentação (SC Cosit 63/2022). Saldo livre sem prova de uso corre risco de ser tratado como remuneração.</t>
  </si>
  <si>
    <t xml:space="preserve">https://www.infomoney.com.br/carreira/trabalhadores-e-empresas-terao-de-comprovar-gastos-com-home-office-decide-receita/amp/</t>
  </si>
  <si>
    <t xml:space="preserve">**Crédito Consignado Privado** integrado ao eSocial/FGTS, com risco de inadimplência drasticamente reduzido pelo desconto direto em folha</t>
  </si>
  <si>
    <t xml:space="preserve">Não cita o Crédito do Trabalhador (MP 1.292/2025, Lei 15.179/2025), que redesenhou esse mercado. Desconto em folha não protege da demissão, maior risco do consignado privado.</t>
  </si>
  <si>
    <t xml:space="preserve">Nomear o programa, dizer que só instituição autorizada concede o crédito (a HRTech entra como parceira ou correspondente) e citar o risco de rotatividade e a garantia do FGTS. Verificar as regras vigentes.</t>
  </si>
  <si>
    <t xml:space="preserve">publicação multipontal, triagem por IA</t>
  </si>
  <si>
    <t xml:space="preserve">"Multipontal" não existe em português. Provável troca de "multicanal".</t>
  </si>
  <si>
    <t xml:space="preserve">"publicação em vários canais, triagem por IA".</t>
  </si>
  <si>
    <t xml:space="preserve">transformaram-se em item obrigatório de conformidade trabalhista</t>
  </si>
  <si>
    <t xml:space="preserve">A NR-1 obriga a gerir risco psicossocial no PGR, não a comprar software. Pesquisa de clima não substitui avaliação de risco. "Todas as empresas" ignora dispensas de ME e EPP de baixo risco.</t>
  </si>
  <si>
    <t xml:space="preserve">"...viraram apoio para cumprir uma obrigação, desde que gerem avaliação de risco e plano de ação no PGR, e não só pesquisa de clima". Verificar desde quando a fiscalização da NR-1 é punitiva.</t>
  </si>
  <si>
    <t xml:space="preserve">governança jurídica para mitigar riscos de reconhecimento de vínculo empregatício (*pejotização*)</t>
  </si>
  <si>
    <t xml:space="preserve">Não cita o julgamento do STF sobre pejotização (Tema 1389), que suspendeu processos em 2025 e define o risco de toda plataforma de gestão de PJ.</t>
  </si>
  <si>
    <t xml:space="preserve">Uma frase sobre o Tema 1389 e seu desfecho (verificar), com o efeito prático para quem contrata PJ por plataforma.</t>
  </si>
  <si>
    <t xml:space="preserve">toda vez que o funcionário passa o cartão na maquininha como crédito à vista na bandeira aberta</t>
  </si>
  <si>
    <t xml:space="preserve">Cartão de benefício transaciona como pré-pago, não crédito. A tabela (8737) dá 1,2% a 2,2% de intercâmbio, contra 1% a 2% aqui, acima do teto de 2% que o novo decreto do PAT teria fixado.</t>
  </si>
  <si>
    <t xml:space="preserve">"...como pré-pago na bandeira aberta". Unificar a faixa no texto e na tabela e conferir com o teto vigente de intercâmbio no PAT.</t>
  </si>
  <si>
    <t xml:space="preserve">(100% do CDI, conforme regras de instituições de pagamento do BACEN) gera uma margem financeira colossal com custo marginal zero</t>
  </si>
  <si>
    <t xml:space="preserve">A regra do BC manda aplicar saldo de conta de pagamento em títulos públicos federais ou depósito no BC, que seguem a Selic, não "100% do CDI". "Colossal e custo zero" ignora a queda de juros.</t>
  </si>
  <si>
    <t xml:space="preserve">"...aplicar o saldo em títulos públicos federais, como exige o BC, gera receita financeira que sobe e desce com a Selic". Verificar a norma vigente sobre recursos de contas de pagamento.</t>
  </si>
  <si>
    <t xml:space="preserve">### Lições dos Gigantes Brasileiros de HRTech: Como Bem-Estar, Benefícios Flexíveis, Admissão e Gestão de Pessoas Viraram Bilionários</t>
  </si>
  <si>
    <t xml:space="preserve">O título cita bem-estar, mas o caso brasileiro mais conhecido do segmento (Gympass, hoje Wellhub) não aparece. "Viraram bilionários" não vale para a maioria das empresas listadas.</t>
  </si>
  <si>
    <t xml:space="preserve">Incluir a Wellhub com dados verificados ou tirar "Bem-Estar". Trocar "Viraram Bilionários" por "Ganharam Escala".</t>
  </si>
  <si>
    <t xml:space="preserve">premiacões, ponto, admissão e desempenho</t>
  </si>
  <si>
    <t xml:space="preserve">Erro de grafia: "premiacões" sem cedilha.</t>
  </si>
  <si>
    <t xml:space="preserve">"premiações".</t>
  </si>
  <si>
    <t xml:space="preserve">enquanto **Deel** e **Ontop** escalaram a contratação global (EOR e PJs internacionais) de talentos brasileiros</t>
  </si>
  <si>
    <t xml:space="preserve">A caixa se chama "Casos Brasileiros de Referência", mas a Deel é americana e a Ontop não nasceu no Brasil. O leitor tira lição de origem errada.</t>
  </si>
  <si>
    <t xml:space="preserve">Separar: "plataformas estrangeiras que escalaram contratando talento brasileiro: Deel e Ontop", ou trocar por caso nacional de EOR. Verificar a origem da Ontop.</t>
  </si>
  <si>
    <t xml:space="preserve">A Ontop foi fundada em agosto de 2020 por empreendedores colombianos (Santiago Aparicio, Julian Torres e Jaime Abella), hoje em Miami, e não é caso brasileiro.</t>
  </si>
  <si>
    <t xml:space="preserve">https://refreshmiami.com/news/global-hiring-and-payments-startup-ontop-raises-20m-from-tiger-global-softbank/</t>
  </si>
  <si>
    <t xml:space="preserve">### Errar o Cálculo de Folha/eSocial (Multa Imediata), Violar a Separação de Saldos do PAT e Depender 100% de Taxa de Sucesso de Contratação</t>
  </si>
  <si>
    <t xml:space="preserve">Só a primeira armadilha do título está no corpo. Separação de saldos do PAT e dependência de taxa de sucesso não aparecem. O corpo traz UX do colaborador, veto do contador e viés algorítmico.</t>
  </si>
  <si>
    <t xml:space="preserve">Alinhar título e lista ou escrever as duas armadilhas prometidas, que são boas (saldo do PAT gasto fora de estabelecimento de alimentação, receita de recrutamento que zera no congelamento de vagas).</t>
  </si>
  <si>
    <t xml:space="preserve">O caminho inteligente para startups em estágio inicial é construir a camada de **pré-folha**</t>
  </si>
  <si>
    <t xml:space="preserve">A abertura (8671) põe "fecha a folha sem multa do eSocial" no centro da tese vencedora, e a armadilha manda não construir folha no início. O capítulo não liga as duas ideias.</t>
  </si>
  <si>
    <t xml:space="preserve">Na abertura, dizer que a folha é o destino e a pré-folha é a porta: "comece pela pré-folha integrada ao sistema do contador e só construa o motor de folha quando tiver base e caixa".</t>
  </si>
  <si>
    <t xml:space="preserve">Nos próximos 15 dias, acompanhe presencialmente o fechamento da folha e do ponto (dias 20 a 30) junto a cinco gerentes</t>
  </si>
  <si>
    <t xml:space="preserve">Quem começa no início do mês não alcança em 15 dias a janela dos dias 20 a 30. Cinco fechamentos presenciais na mesma janela de dez dias é irreal para um fundador.</t>
  </si>
  <si>
    <t xml:space="preserve">"Neste mês, agende com cinco gerentes de DP o acompanhamento do fechamento (dias 20 a 30). Se não couber, acompanhe dois ao vivo e três por chamada com a tela aberta."</t>
  </si>
  <si>
    <t xml:space="preserve">CAPÍTULO 46</t>
  </si>
  <si>
    <t xml:space="preserve">Quando um fundador "turista" tenta construir uma ferramenta de marketing ou vendas (*MarTech / SalesTech*) no Brasil copiando um software americano</t>
  </si>
  <si>
    <t xml:space="preserve">Os sete capítulos abrem com o "turista", passam a "O veterano de trincheira sabe" (8260, 8412, 8537, 8669, 8794, 8917, 9034) e fecham com "A Lei do...". Em série, a fórmula vira tique.</t>
  </si>
  <si>
    <t xml:space="preserve">Manter o turista onde a cena é concreta (44 e 46) e abrir os demais com caso real, número ou pergunta. Cortar "O veterano de trincheira sabe" e afirmar a tese direto.</t>
  </si>
  <si>
    <t xml:space="preserve">Fornecem acesso oficial à API de Nuvem ou On-Premise do WhatsApp</t>
  </si>
  <si>
    <t xml:space="preserve">A Meta desativou a API On-Premises do WhatsApp (fim previsto para outubro de 2025). Em 2026 só a Cloud API segue. O fundador pode planejar sobre algo extinto.</t>
  </si>
  <si>
    <t xml:space="preserve">"Fornecem acesso oficial à Cloud API do WhatsApp (a versão On-Premises foi encerrada pela Meta)". Verificar a data de encerramento.</t>
  </si>
  <si>
    <t xml:space="preserve">A Meta encerrou a API On-Premises do WhatsApp em 23 de outubro de 2025, quando expirou a última versão (v2.63). Desde então só a Cloud API serve para integrar a plataforma.</t>
  </si>
  <si>
    <t xml:space="preserve">https://developers.facebook.com/docs/whatsapp/on-premises/sunset</t>
  </si>
  <si>
    <t xml:space="preserve">**Agentes de IA de Vendas e Atendimento (SDRs e Closers Autônomos):**</t>
  </si>
  <si>
    <t xml:space="preserve">Não cita a regra da Meta, em vigor desde janeiro de 2026, que veta assistentes de IA de uso geral na API do WhatsApp Business e só admite IA a serviço do negócio do cliente.</t>
  </si>
  <si>
    <t xml:space="preserve">Ressalvar: "a Meta proíbe na API assistentes de IA de propósito geral, o agente precisa servir ao atendimento ou à venda do cliente, e isso define o que você pode construir". Verificar o texto vigente.</t>
  </si>
  <si>
    <t xml:space="preserve">consulta automática de dados de CNPJ na Receita Federal ao digitar os 14 dígitos</t>
  </si>
  <si>
    <t xml:space="preserve">Desde julho de 2026 a Receita emite CNPJ alfanumérico (IN RFB 2.229/2024). "14 dígitos" ficou errado, e sistema que valida só número quebra.</t>
  </si>
  <si>
    <t xml:space="preserve">"ao digitar os 14 caracteres do CNPJ, que passou a aceitar letras em 2026". Bom gancho para um aviso técnico ao fundador de SaaS. Verificar a data de início.</t>
  </si>
  <si>
    <t xml:space="preserve">orquestrando cadências que misturam ligação telefônica (VoIP com *local presence*)</t>
  </si>
  <si>
    <t xml:space="preserve">Ligar com número local para parecer da região esbarra nas regras da Anatel para chamada ativa (prefixo 0303, identificação da origem). Falta ressalva.</t>
  </si>
  <si>
    <t xml:space="preserve">"ligação telefônica (respeitando as regras da Anatel para chamadas ativas, como o prefixo 0303 e a identificação correta do número)". Verificar a regulamentação vigente.</t>
  </si>
  <si>
    <t xml:space="preserve">a cobrança é feita por conversa/template entregue, com tarifas variáveis em dólar conforme a categoria da mensagem</t>
  </si>
  <si>
    <t xml:space="preserve">Desde julho de 2025 a Meta cobra por mensagem de template entregue, não por conversa. A moeda de cobrança no Brasil também pode ter mudado.</t>
  </si>
  <si>
    <t xml:space="preserve">"a cobrança é por mensagem de template entregue, com preço por categoria e por país". Verificar tabela e moeda vigentes em 2026.</t>
  </si>
  <si>
    <t xml:space="preserve">**Isso não é uma empresa defensável; é um castelo de cartas.**</t>
  </si>
  <si>
    <t xml:space="preserve">O risco da API pirata aparece cinco vezes (8792, 8862, 8877, 8890, 8903). Aqui vem em negrito de frase inteira, com antítese e clichê.</t>
  </si>
  <si>
    <t xml:space="preserve">Cortar a frase: o parágrafo já mostra o risco com fatos (atualização que derruba todos, número banido, processo do cliente). Nas outras passagens, remeter a este aviso.</t>
  </si>
  <si>
    <t xml:space="preserve">- **Blip (Take Blip) e Zenvia:** Nascidas na era do SMS corporativo</t>
  </si>
  <si>
    <t xml:space="preserve">O Cap. 39 (linha 7915) já apresenta o CRM conversacional no WhatsApp com Blip, Zenvia, RD Station, Agendor e Ploomes. O Cap. 47 repete a Hotmart do Cap. 31 (6394). Sem remissão.</t>
  </si>
  <si>
    <t xml:space="preserve">Remeter aos Caps. 39 e 31 e usar o espaço para o que só este capítulo tem (WhatsApp oficial, atribuição de receita, retail media).</t>
  </si>
  <si>
    <t xml:space="preserve">- **Newtail, Wake (LWSA) e Eletromidia:** A **Newtail** destacou-se como plataforma tecnológica</t>
  </si>
  <si>
    <t xml:space="preserve">O item anuncia três empresas e descreve duas: a Wake (LWSA) fica sem frase. A compra da Eletromidia pelo Grupo Globo também pede data e alcance (participação ou controle).</t>
  </si>
  <si>
    <t xml:space="preserve">Escrever uma frase sobre a Wake ou tirá-la do rótulo. Verificar e datar a operação Globo e Eletromidia.</t>
  </si>
  <si>
    <t xml:space="preserve">### Construir sobre APIs Não-Oficiais (Banimento em Massa), Ter Margem Bruta Comida pelo Custo de Mensageria da Meta e Alto Churn em Micro-Clientes</t>
  </si>
  <si>
    <t xml:space="preserve">Das três armadilhas do título, só o churn de microempresas está na lista, que traz métrica de vaidade e LGPD. "Não-Oficiais" com hífen é resíduo (também em 8792).</t>
  </si>
  <si>
    <t xml:space="preserve">Retitular pela lista ("Métrica de vaidade, churn de microempresa e venda de dados de pessoa física") e trazer para cá o aviso das APIs piratas, hoje solto em 8861. Escrever "não oficiais".</t>
  </si>
  <si>
    <t xml:space="preserve">Quando o software trabalha pelo vendedor em vez de fazê-lo trabalhar para o software, a adoção diária salta para mais de 85%.</t>
  </si>
  <si>
    <t xml:space="preserve">O CRM preenchido pela IA aparece seis vezes no capítulo (8794, 8796, 8836, 8884, 8893, 8904). Aqui com quiasmo de efeito e número sem fonte.</t>
  </si>
  <si>
    <t xml:space="preserve">Dizer uma vez, no item de Conversation Intelligence (8836), com caso real e número de fonte. Nas outras passagens, remeter.</t>
  </si>
  <si>
    <t xml:space="preserve">CAPÍTULO 47</t>
  </si>
  <si>
    <t xml:space="preserve">### Por Que o Engajamento Digital Brasileiro e o Hábito do Parcelamento em 12x Criaram Gigantes Globais Nascidos no País</t>
  </si>
  <si>
    <t xml:space="preserve">A seção dá dois fatores (ascensão profissional e confiança parassocial). O parcelamento em 12x, citado no título, só aparece duas seções depois.</t>
  </si>
  <si>
    <t xml:space="preserve">Pôr o parcelamento como terceiro fator, com dado de fonte, ou tirá-lo do título.</t>
  </si>
  <si>
    <t xml:space="preserve">Como analisado na psicologia do comprador nacional, o brasileiro confia muito mais na recomendação direta</t>
  </si>
  <si>
    <t xml:space="preserve">Remissão sem endereço: não diz em que volume ou capítulo está a análise citada. O leitor não consegue segui-la.</t>
  </si>
  <si>
    <t xml:space="preserve">Indicar volume e capítulo (verificar onde está essa análise) ou cortar a remissão e dar o dado direto.</t>
  </si>
  <si>
    <t xml:space="preserve">### Os Quatro Motores de Lucro: Plataformas de Checkout/Finanças, Mídia Nichada B2B (Newsletters/Áudio), Comunidades Recorrentes e Eventos/Masterminds</t>
  </si>
  <si>
    <t xml:space="preserve">O título lista comunidades e eventos/masterminds como motores. O corpo traz creator marketing B2B (8947) e ferramentas de produção com IA (8961). Eventos e masterminds não têm seção.</t>
  </si>
  <si>
    <t xml:space="preserve">Retitular pelos quatro blocos do corpo: "Checkout e finanças, creator marketing B2B, mídia de nicho e ferramentas de produção com IA".</t>
  </si>
  <si>
    <t xml:space="preserve">haveria **bitributação severa** (pagamento de ISS/PIS/COFINS/IRPJ sobre o total nas duas pontas)</t>
  </si>
  <si>
    <t xml:space="preserve">Não é bitributação em sentido técnico, é tributação em cascata. Com IBS e CBS não cumulativos o efeito cai na transição, e o "split payment" da Reforma é outra coisa. Falta a ressalva.</t>
  </si>
  <si>
    <t xml:space="preserve">"haveria tributação em cascata (ISS, PIS, COFINS e IRPJ sobre o total nas duas pontas)". Uma frase sobre a transição para IBS e CBS e sobre o split payment da Reforma, com remissão ao capítulo tributário.</t>
  </si>
  <si>
    <t xml:space="preserve">Plataformas como Hotmart, Kiwify, Eduzz e Greenn estruturam **FIDCs (Fundos de Investimento em Direitos Creditórios)** próprios ou operam com adquirentes</t>
  </si>
  <si>
    <t xml:space="preserve">Atribui FIDC próprio a quatro empresas nomeadas, sem fonte, e a abertura (8917) as trata como "bancos de antecipação de recebíveis disfarçados". É afirmação factual e reputacional.</t>
  </si>
  <si>
    <t xml:space="preserve">Verificar empresa por empresa (a CVM lista os FIDCs). Sem registro, escrever sem nomes: "plataformas do setor antecipam recebíveis com capital próprio, adquirentes ou fundos de recebíveis". Tirar "disfarçados".</t>
  </si>
  <si>
    <t xml:space="preserve">No Brasil, mais de 65% das compras de cursos e mentorias de ticket médio/alto (R$ 497 a R$ 5.000) são feitas no **cartão de crédito parcelado em 10x ou 12x**.</t>
  </si>
  <si>
    <t xml:space="preserve">Estatística precisa sem fonte, e é ela que sustenta a tese do capítulo (plataforma de infoproduto como fintech de crédito).</t>
  </si>
  <si>
    <t xml:space="preserve">Citar a fonte (relatório de plataforma ou adquirente) ou escrever "a maior parte das vendas de ticket alto sai parcelada em 10x ou 12x".</t>
  </si>
  <si>
    <t xml:space="preserve">### Depender 100% do Algoritmo do Instagram/TikTok, Quebrar com Chargebacks e Reembolsos (Art. 49 CDC) e Ignorar Tributação de E-Books/Cursos</t>
  </si>
  <si>
    <t xml:space="preserve">Tributação de e-book e curso não aparece em parte alguma, e a Auditoria (9003) cita "Imunidade de Livros" sem explicar. Curso online não tem imunidade de livro, e o leitor pode confundir.</t>
  </si>
  <si>
    <t xml:space="preserve">Escrever o bloco prometido (imunidade do livro digital, que não alcança curso, ISS sobre curso, o que muda com IBS e CBS) ou tirar dos dois títulos. Verificar o tratamento na LC 214/2025.</t>
  </si>
  <si>
    <t xml:space="preserve">2. **Risco de concentração nas "Baleias" (*Whale Risk*):**</t>
  </si>
  <si>
    <t xml:space="preserve">A lista começa no item 2. O item 1 virou o callout de chargeback (8995) e a numeração quebrou.</t>
  </si>
  <si>
    <t xml:space="preserve">Numerar o callout como item 1 no próprio título ("1. Morte súbita por chargeback") ou renumerar a lista a partir de 1.</t>
  </si>
  <si>
    <t xml:space="preserve">para manter o *chargeback* abaixo de 0,5%?</t>
  </si>
  <si>
    <t xml:space="preserve">O capítulo dá quatro limites de chargeback: menos de 0,6% (8973), gatilho de 0,8% a 1,0% (8996), menos de 0,5% (9005) e menos de 0,8% (9018). O leitor não sabe qual meta seguir.</t>
  </si>
  <si>
    <t xml:space="preserve">Fixar uma meta interna e um gatilho das bandeiras e repeti-los nas quatro passagens. Verificar os programas atuais (a Visa trocou VDMP e VFMP pelo VAMP em 2025).</t>
  </si>
  <si>
    <t xml:space="preserve">**base de dados própria de primeiro partido (*First-Party Data*: e-mail e WhatsApp)**</t>
  </si>
  <si>
    <t xml:space="preserve">"Primeiro partido" é tradução literal errada de first-party. Em português, partido é agremiação política.</t>
  </si>
  <si>
    <t xml:space="preserve">"base própria de dados (first-party data: e-mail e WhatsApp)".</t>
  </si>
  <si>
    <t xml:space="preserve">CAPÍTULO 48</t>
  </si>
  <si>
    <t xml:space="preserve">As Picaretas Reguladas da Lei 14.790/2023 nas Bets</t>
  </si>
  <si>
    <t xml:space="preserve">No Brasil "picareta" também quer dizer vigarista. "Picaretas Reguladas nas Bets" e "Picaretas B2B no iGaming" (9034) soam como insulto aos fornecedores licenciados, no capítulo mais delicado.</t>
  </si>
  <si>
    <t xml:space="preserve">Título: "A Guerra de Retenção nos Estúdios e a Infraestrutura Obrigatória das Bets Licenciadas". Em 9034: "A Lei do LiveOps nos Games e da Infraestrutura B2B no iGaming Regulado". Rever "pás, picaretas" em 8931.</t>
  </si>
  <si>
    <t xml:space="preserve">você mata 90% dos protótipos na primeira semana com testes frios de CPI e retenção D1/D7/D30</t>
  </si>
  <si>
    <t xml:space="preserve">Não se mede retenção de 30 dias na primeira semana. O prazo também diverge no capítulo: protótipo de 3 semanas e decisão em 30 dias (9102), duas semanas (9131), 30 a 60 dias (9119).</t>
  </si>
  <si>
    <t xml:space="preserve">"você mata a maioria dos protótipos no primeiro mês: CPI na primeira semana, retenção D1 e D7 no soft launch". Usar o mesmo prazo nas quatro passagens.</t>
  </si>
  <si>
    <t xml:space="preserve">(habilitando o uso da Lei do Bem, Lei Rouanet, Lei do Audiovisual e editais FINEP/BNDES)</t>
  </si>
  <si>
    <t xml:space="preserve">A Lei do Bem só beneficia empresa do lucro real, e a maioria dos estúdios pequenos está no Simples. Sem ressalva, o fundador conta com incentivo que não pode usar.</t>
  </si>
  <si>
    <t xml:space="preserve">Acrescentar: "a Lei do Bem só vale no lucro real, o que exclui a maioria dos estúdios do Simples, e Rouanet e Audiovisual dependem de projeto aprovado e captação". Verificar o texto da Lei 14.852/2024.</t>
  </si>
  <si>
    <t xml:space="preserve">monetizados via compras dentro do aplicativo (**IAP — *In-App Purchases***: moedas, itens cosméticos, passes de batalha, aceleradores de progresso)</t>
  </si>
  <si>
    <t xml:space="preserve">Falta o ECA Digital (Lei 15.211/2025), que veda caixas de recompensa (loot boxes) em jogos para crianças e adolescentes ou de acesso provável por eles. O título promete "economia virtual".</t>
  </si>
  <si>
    <t xml:space="preserve">Acrescentar um item regulatório: loot box vedada para menores, verificação de idade e supervisão parental do ECA Digital, com data de vigência. Verificar o texto final e a regulamentação.</t>
  </si>
  <si>
    <t xml:space="preserve">(como o caso da brasileira **Gamers Club**, adquirida pelo grupo global S8UL/Immortals)</t>
  </si>
  <si>
    <t xml:space="preserve">A Gamers Club foi comprada pela Immortals Gaming Club. S8UL é uma organização indiana sem relação conhecida com a operação. A barra funde duas empresas distintas.</t>
  </si>
  <si>
    <t xml:space="preserve">"adquirida pela Immortals Gaming Club (IGC)", com o ano. Verificar o controle atual.</t>
  </si>
  <si>
    <t xml:space="preserve">A Gamers Club, de Sorocaba (SP), foi comprada pela Immortals, que passou a se chamar Immortals Gaming Club (IGC), em negócio anunciado em 1º de maio de 2019. A S8UL não aparece no negócio.</t>
  </si>
  <si>
    <t xml:space="preserve">https://gamesbeat.com/immortals-raises-30-million-for-esports-expansion-acquires-brazils-gamers-club/</t>
  </si>
  <si>
    <t xml:space="preserve">recolher **12% de destinação legal sobre o GGR (*Gross Gaming Revenue*)**</t>
  </si>
  <si>
    <t xml:space="preserve">A alíquota pode ter subido (lei complementar de dez/2025 teria previsto 13% em 2026, até 15%). A carga de "28% a 34%" não tem fonte, e o Imposto Seletivo deve alcançar apostas a partir de 2027.</t>
  </si>
  <si>
    <t xml:space="preserve">Verificar a alíquota vigente em outubro de 2026 e o calendário, citar a norma e refazer a carga total com fonte ou tirar o número. Mencionar o Imposto Seletivo da LC 214/2025. Corrigir 9092 junto.</t>
  </si>
  <si>
    <t xml:space="preserve">A LC 224/2025 mudou a partilha da Lei 13.756/2018 a partir de 1/4/2026: o operador fica com 87% do GGR em 2026, 86% em 2027 e 85% em 2028, e a diferença vai à seguridade social. A destinação passa de 12% para 13%, 14% e 15%. A LC 214/2025 põe apostas no Imposto Seletivo a partir de 2027.</t>
  </si>
  <si>
    <t xml:space="preserve">### A Matemática Fria das Coortes: Retenção D1/D7/D30 e ROAS D90 nos Games vs. GGR, NGR, Impostos e CAC nas Operadoras Licenciadas</t>
  </si>
  <si>
    <t xml:space="preserve">O título promete métricas de operadora (GGR, NGR, CAC), mas a tabela não tem linha de operadora, só de fornecedor B2B. CAC de operadora não aparece.</t>
  </si>
  <si>
    <t xml:space="preserve">Incluir a linha "Operadora licenciada" com GGR, NGR e CAC de fonte pública, ou retitular "...vs. Métricas dos Fornecedores B2B das Bets".</t>
  </si>
  <si>
    <t xml:space="preserve">custos de Pix/KYC e bônus promocionais</t>
  </si>
  <si>
    <t xml:space="preserve">A Lei 14.790/2023 (art. 29) proíbe ao operador dar bônus ou vantagem prévia para apostar. Bônus como custo do NGR e "antifraude de bônus" como infraestrutura obrigatória (9034) contrariam a lei.</t>
  </si>
  <si>
    <t xml:space="preserve">Tirar "bônus promocionais" da conta do NGR e "antifraude de bônus" da lista de 9034, ou explicar o que ainda é permitido. Verificar o artigo e as portarias da SPA/MF.</t>
  </si>
  <si>
    <t xml:space="preserve">A regra de ouro da matança rápida de protótipos na Wildlife Studios e nos grandes estúdios mobile</t>
  </si>
  <si>
    <t xml:space="preserve">Atribui à Wildlife um processo com prazos e cortes exatos (protótipo de 3 semanas, corte abaixo de 40% e 15%) sem fonte. Parece prática do setor apresentada como prática da empresa.</t>
  </si>
  <si>
    <t xml:space="preserve">Citar a fonte (entrevista, palestra) ou tirar o nome: "a regra de corte rápido dos grandes estúdios mobile". "Regra de ouro" já apareceu em 8624.</t>
  </si>
  <si>
    <t xml:space="preserve">### Apaixonar-se por um Jogo com Retenção D1 &lt; 35%, Depender de Premiação de E-Sports e Prestar Serviço para Bets Ilegais fora do Domínio .bet.br</t>
  </si>
  <si>
    <t xml:space="preserve">"Depender de premiação de e-sports" não está na lista. A armadilha 1 fala de wishlist na Steam, não de D1. Contrato predatório e pico de tráfego estão no corpo e faltam no título.</t>
  </si>
  <si>
    <t xml:space="preserve">Retitular pela lista ("Jogo dos sonhos sem wishlist, contrato predatório de publishing, pico de tráfego e serviço a bet ilegal") ou escrever a armadilha de e-sports.</t>
  </si>
  <si>
    <t xml:space="preserve">se a retenção D1 for menor que 35% e D7 menor que 12%</t>
  </si>
  <si>
    <t xml:space="preserve">O callout (9102) mata o projeto abaixo de 40% em D1 e 15% em D7. O título (9106) fala em D1 abaixo de 35% e a tabela (9096) em D1 acima de 40% a 45%. Três réguas para a mesma decisão.</t>
  </si>
  <si>
    <t xml:space="preserve">Escolher uma régua, dizer que ela varia por gênero de jogo e repeti-la igual no callout, no título, na tabela e no filtro.</t>
  </si>
  <si>
    <t xml:space="preserve">ARQUITETURA DO DICIONÁRIO</t>
  </si>
  <si>
    <t xml:space="preserve">### Arquitetura deste Domínio: Dicionário Geral, Bibliografia e Índices Unificados da Coleção (Sem Duplicatas)</t>
  </si>
  <si>
    <t xml:space="preserve">Título de bastidor em H3 logo abaixo do H1, com promessa falsa: o glossário tem BaaS duplicado e a lista de siglas recomeça do A depois de ZOPA.</t>
  </si>
  <si>
    <t xml:space="preserve">Trocar por um parágrafo de abertura sem título, ou por um H2 "Como usar esta parte". Cortar "Arquitetura deste Domínio" e "(Sem Duplicatas)".</t>
  </si>
  <si>
    <t xml:space="preserve">Definições canônicas de todos os conceitos de produto, finanças, vendas, venture capital, jurídico e engenharia</t>
  </si>
  <si>
    <t xml:space="preserve">Promete todos os conceitos, mas faltam termos centrais e muito usados: Série A (233 ocorrências), equity (670), pitch (338), pipeline (225), holding (201).</t>
  </si>
  <si>
    <t xml:space="preserve">Prometer o que entrega: "Definições dos termos técnicos mais usados na coleção". Ou completar as lacunas apontadas nos achados C6 deste trecho.</t>
  </si>
  <si>
    <t xml:space="preserve">Tabela completa de siglas e acrônimos, acompanhada do currículo de leitura por etapa.</t>
  </si>
  <si>
    <t xml:space="preserve">Não é tabela nem completa: faltam IA, LLM, B3, PME, ICMS, PIS, COFINS, CSLL, CDI, Selic. E o currículo de leitura nada tem a ver com siglas.</t>
  </si>
  <si>
    <t xml:space="preserve">Escrever "Lista das siglas usadas na coleção". Levar o currículo de leitura para a abertura da Bibliografia Geral.</t>
  </si>
  <si>
    <t xml:space="preserve">Mapa completo dos 164 frameworks da obra, indicando exatamente em qual Volume e Fase cada um está detalhado passo a passo.</t>
  </si>
  <si>
    <t xml:space="preserve">Há 164 seções "Framework:" distintas nos Vol. 1 a 9, mas o índice tem 72 linhas e erra a fase de vários (JTBD, 7 Powers, Innovator's Dilemma, SPIN).</t>
  </si>
  <si>
    <t xml:space="preserve">Gerar o índice por script a partir dos títulos "#### Framework:", apontando a cópia principal de cada ferramenta. Até lá, escrever "Mapa dos principais frameworks".</t>
  </si>
  <si>
    <t xml:space="preserve">DATA DE COMPILAÇÃO</t>
  </si>
  <si>
    <t xml:space="preserve">**Versão Ignição, compilada em abril de 2026.**</t>
  </si>
  <si>
    <t xml:space="preserve">Não cita a v5.0 nem a Edição Narrativa. E seis notas de capítulo se datam depois, "maio de 2026" (v06:8036, v08:2589, v08:3141, v08:5327, v10:2881, v10:6513).</t>
  </si>
  <si>
    <t xml:space="preserve">"IGNIÇÃO v5.0 (Edição Narrativa). Dados verificados até [mês] de 2026." Usar a data de corte real da v5.0 e alinhar a ela as notas de capítulo e o Índice Remissivo (linha 10480).</t>
  </si>
  <si>
    <t xml:space="preserve">**Envelhece em anos (revisão bianual recomendada):**</t>
  </si>
  <si>
    <t xml:space="preserve">"Bianual" quer dizer duas vezes por ano. Pelo contexto ("envelhece em anos"), o autor quer dizer a cada dois anos, que é "bienal".</t>
  </si>
  <si>
    <t xml:space="preserve">Envelhece em anos (revisar a cada dois anos):</t>
  </si>
  <si>
    <t xml:space="preserve">reforma tributária em fase de implementação inicial 2026-2032 após promulgação da EC 132/2023</t>
  </si>
  <si>
    <t xml:space="preserve">Omite a LC 214/2025, que regulamentou IBS, CBS e IS, e o marco que mais pesa: CBS plena e fim de PIS/Cofins em 2027. A transição só termina em 2033.</t>
  </si>
  <si>
    <t xml:space="preserve">reforma tributária em transição (EC 132/2023 e LC 214/2025): teste em 2026, CBS plena em 2027, ICMS e ISS caindo de 2029 a 2032, IBS pleno em 2033.</t>
  </si>
  <si>
    <t xml:space="preserve">GLOSSÁRIO GERAL</t>
  </si>
  <si>
    <t xml:space="preserve">Este glossário é a referência canônica de vocabulário do livro. Se um termo aparece em uma fase ou capítulo com tradução inline entre parênteses, a definição autoritativa está aqui.</t>
  </si>
  <si>
    <t xml:space="preserve">Só 61 das 180 entradas remetem a fase ou capítulo. ARR, CAC, LTV, NRR, Burn Multiple, Runway e os termos setoriais do Vol. 10 ficam sem remissão. "Autoritativa" é calco.</t>
  </si>
  <si>
    <t xml:space="preserve">Dar remissão a toda entrada que tem capítulo próprio (métricas para as Fases 12 e 14, termos setoriais para o capítulo do Vol. 10). Trocar "autoritativa" por "de referência".</t>
  </si>
  <si>
    <t xml:space="preserve">**Arco Norte.** Complexo logístico-portuário brasileiro localizado acima do paralelo 16°S</t>
  </si>
  <si>
    <t xml:space="preserve">Ordem alfabética quebrada em 15 das 22 letras: os verbetes setoriais do Vol. 10 foram colados no topo de cada letra (Arco Norte antes de ACV, DDGS antes de DAG, SAF antes de SAFE).</t>
  </si>
  <si>
    <t xml:space="preserve">Reordenar o glossário inteiro por script, sem considerar acento e caixa. O aviso "Organizado alfabeticamente" (linha 9174) só passa a valer depois disso.</t>
  </si>
  <si>
    <t xml:space="preserve">responsável por escoar mais de um terço da safra de grãos do Centro-Oeste e Matopiba.</t>
  </si>
  <si>
    <t xml:space="preserve">O dado usual é a fatia das exportações de soja e milho que sai pelos portos do Arco Norte, perto de um terço. "Um terço da safra" é outra grandeza, pois boa parte fica no mercado interno.</t>
  </si>
  <si>
    <t xml:space="preserve">responsável por cerca de um terço das exportações brasileiras de soja e milho (citar fonte e safra).</t>
  </si>
  <si>
    <t xml:space="preserve">**ANPD (Autoridade Nacional de Proteção de Dados).** Autarquia federal brasileira responsável por fiscalizar e aplicar a LGPD.</t>
  </si>
  <si>
    <t xml:space="preserve">Há registro de que a MP 1.317/2025 transformou a ANPD em Agência Nacional de Proteção de Dados, com competência também sobre o ECA Digital (Lei 15.211/2025). Conferir nome vigente.</t>
  </si>
  <si>
    <t xml:space="preserve">Se confirmado: "ANPD (Agência Nacional de Proteção de Dados). Agência reguladora federal, antes Autoridade, que fiscaliza a LGPD." Ajustar também a linha 9640 e as menções do Vol. 8.</t>
  </si>
  <si>
    <t xml:space="preserve">A Lei 15.352, de 25 de fevereiro de 2026, que converteu a MP 1.317/2025, renomeou a ANPD para Agência Nacional de Proteção de Dados, autarquia de natureza especial vinculada ao Ministério da Justiça e incluída na Lei das Agências Reguladoras. O Decreto 12.622/2025 a fez fiscal do ECA Digital.</t>
  </si>
  <si>
    <t xml:space="preserve">https://www.planalto.gov.br/ccivil_03/_ato2023-2026/2026/lei/L15352.htm</t>
  </si>
  <si>
    <t xml:space="preserve">**Basis (Prêmio de Porto).** Diferença entre o preço físico de uma commodity em um porto de exportação</t>
  </si>
  <si>
    <t xml:space="preserve">Base (basis) e prêmio de porto não são sinônimos. A base vale para qualquer praça, inclusive no interior. O prêmio é a base medida no porto de exportação.</t>
  </si>
  <si>
    <t xml:space="preserve">Basis (base). Diferença entre o preço físico numa praça e o contrato futuro de referência (CBOT ou ICE). Quando medida no porto de exportação, chama-se prêmio de porto.</t>
  </si>
  <si>
    <t xml:space="preserve">**BECCS (Bioenergy with Carbon Cost Capture and Storage).**</t>
  </si>
  <si>
    <t xml:space="preserve">Sigla expandida errado: não existe "Carbon Cost Capture". A Lista de Abreviações (linha 9814) traz a forma certa, então as duas partes do aparato se contradizem.</t>
  </si>
  <si>
    <t xml:space="preserve">BECCS (Bioenergy with Carbon Capture and Storage, bioenergia com captura e armazenamento de carbono).</t>
  </si>
  <si>
    <t xml:space="preserve">o CO2 liberado nas dornas tem pureza próxima a 99%, tornando o custo de captura o mais competitivo do mundo.</t>
  </si>
  <si>
    <t xml:space="preserve">Superlativo sem fonte numa definição. A pureza alta do CO2 de fermentação vale para qualquer usina de etanol, no Brasil ou nos EUA.</t>
  </si>
  <si>
    <t xml:space="preserve">Como o CO2 da fermentação sai quase puro, capturá-lo custa menos que em outras fontes industriais. Cortar o superlativo ou citar o estudo que o sustenta.</t>
  </si>
  <si>
    <t xml:space="preserve">**BaaS (Banking as a Service).** Infraestrutura bancária fornecida como serviço por empresa licenciada. Permite fintechs operarem sem licença bancária própria, integrando serviços financeiros via API.</t>
  </si>
  <si>
    <t xml:space="preserve">Segundo verbete BaaS, com outra definição, seis linhas depois do primeiro (9212). O defeito vem do glossário do Vol. 3 (7307 e 7309) e desmente o "(Sem Duplicatas)" do título.</t>
  </si>
  <si>
    <t xml:space="preserve">Fundir num só: "BaaS (Banking as a Service). Serviço em que uma instituição autorizada pelo BCB (banco, IP ou SCD) cede licença e infraestrutura, via API, para outra empresa oferecer conta, Pix, cartão ou crédito."</t>
  </si>
  <si>
    <t xml:space="preserve">**BCB (Banco Central do Brasil).** Autoridade monetária e regulatória do sistema financeiro brasileiro.</t>
  </si>
  <si>
    <t xml:space="preserve">O glossário usa BCB e a Lista de Abreviações usa BACEN (linha 9652), sem remissão entre as duas. O corpo alterna 142 "BACEN/Bacen" e 59 "BCB".</t>
  </si>
  <si>
    <t xml:space="preserve">Escolher BCB como forma do livro e registrar na lista "BCB: Banco Central do Brasil (também Bacen)". Uniformizar o corpo por busca e troca.</t>
  </si>
  <si>
    <t xml:space="preserve">**Board.** Conselho de administração. Órgão de governança da empresa.</t>
  </si>
  <si>
    <t xml:space="preserve">Entrada pelo inglês num livro que prefere "conselho". Idem Dilution (o corpo usa "diluição" 109 vezes), Positioning, Technical debt. Quem busca "dívida técnica" não acha.</t>
  </si>
  <si>
    <t xml:space="preserve">Entrar pelo português com o inglês entre parênteses: "Conselho (board)", "Diluição (dilution)", "Dívida técnica (technical debt)". Separar conselho consultivo de conselho de administração, que só a S.A. tem.</t>
  </si>
  <si>
    <t xml:space="preserve">Referência: ≤ 1.5x excelente, ≤ 2.5x aceitável, acima de 3x preocupante.</t>
  </si>
  <si>
    <t xml:space="preserve">Escala diferente da do Vol. 5 (linha 130: menor que 1 excelente, de 1 a 2 bom, acima de 3 ruim). A faixa de 2,5 a 3 fica sem nome. Decimal com ponto.</t>
  </si>
  <si>
    <t xml:space="preserve">Usar uma escala só, com vírgula: abaixo de 1x excelente, de 1x a 2x bom, de 2x a 3x atenção, acima de 3x ineficiente.</t>
  </si>
  <si>
    <t xml:space="preserve">**Carve-out (Equity Carve-out / Spin-off).** Operação societária em que uma empresa destaca uma unidade de negócio</t>
  </si>
  <si>
    <t xml:space="preserve">Trata carve-out e spin-off como sinônimos. No equity carve-out a controladora vende parte da subsidiária a terceiros. No spin-off a nova empresa fica com os sócios atuais.</t>
  </si>
  <si>
    <t xml:space="preserve">Separar: "Carve-out. Venda de parte do capital de uma unidade separada a investidores externos." e "Spin-off. Separação em que a nova empresa nasce dos sócios da controladora, no Brasil em geral por cisão."</t>
  </si>
  <si>
    <t xml:space="preserve">em que a administradora cobra taxa de administração (15% a 22%) sem risco de funding bancário, contemplando cotistas por sorteio ou lance.</t>
  </si>
  <si>
    <t xml:space="preserve">"Consórcio administrado" não é termo de mercado e quem participa é consorciado, não cotista. A faixa de 15% a 22% parece precisa demais e varia muito por tipo de bem.</t>
  </si>
  <si>
    <t xml:space="preserve">Consórcio. Grupo de compra programada (Lei 11.795/2008) fiscalizado pelo BCB. A administradora cobra taxa sobre o plano inteiro e contempla os consorciados por sorteio ou lance. Conferir a faixa.</t>
  </si>
  <si>
    <t xml:space="preserve">Modalidade especial de licitação criada pelo Marco Legal das Startups (LC 182/2021) que permite à administração pública contratar testes remunerados de soluções inovadoras por até R$ 1,6 milhão por contrato</t>
  </si>
  <si>
    <t xml:space="preserve">CPSI é o contrato, não a modalidade: a licitação é que é especial (art. 13). Os tetos de R$ 1,6 milhão e R$ 8 milhões são de 2021. Conferir se mudaram até 2026.</t>
  </si>
  <si>
    <t xml:space="preserve">CPSI. Contrato firmado após licitação na modalidade especial da LC 182/2021 para testar solução inovadora, até R$ 1,6 milhão. O fornecimento posterior pode chegar a cinco vezes esse valor sem nova licitação.</t>
  </si>
  <si>
    <t xml:space="preserve">Período inicial de vesting em que nenhuma parte da participação veste.</t>
  </si>
  <si>
    <t xml:space="preserve">"Veste" é calco de "vests". Em português participação não veste. A frase se repete nos glossários de oito volumes.</t>
  </si>
  <si>
    <t xml:space="preserve">Período inicial do vesting em que nenhuma parte da participação é adquirida. Tipicamente 12 meses: quem sai antes de um ano não leva nada.</t>
  </si>
  <si>
    <t xml:space="preserve">No Brasil, distinto de "co-founder" — usar termo em português é a convenção do livro.</t>
  </si>
  <si>
    <t xml:space="preserve">"Distinto" diz o contrário do pretendido, pois é o mesmo termo traduzido. Tem travessão. E a convenção não vale no corpo: "co-founder" aparece 86 vezes e "founder" 361.</t>
  </si>
  <si>
    <t xml:space="preserve">Equivale ao inglês co-founder. O livro usa sempre o termo em português. Depois, trocar "co-founder" e "founder" no corpo por busca e troca.</t>
  </si>
  <si>
    <t xml:space="preserve">**Drex (Real Digital).** Infraestrutura de moeda digital de atacado e liquidação tokenizada em desenvolvimento pelo Banco Central do Brasil para suportar contratos inteligentes</t>
  </si>
  <si>
    <t xml:space="preserve">Em 2025 o BCB anunciou que a primeira fase do Drex, prevista para 2026, sairia sem blockchain e focada em gravames. O verbete descreve o projeto de 2023, e o corpo (v05:8612, v10:2804) também.</t>
  </si>
  <si>
    <t xml:space="preserve">Conferir o estado do Drex em outubro de 2026 e reescrever verbete e capítulos. Base: "Drex. Plataforma do BCB para registro e liquidação de ativos, nome dado em 2023 ao antigo Real Digital." Mais o estágio atual, com data.</t>
  </si>
  <si>
    <t xml:space="preserve">Drex é o nome dado em 2023 ao projeto do real digital do BC. O piloto em DLT terminou em novembro de 2025, quando o BC desligou a plataforma, e até setembro de 2026 nenhuma nova fase tinha sido aberta, com retomada esperada só para 2027.</t>
  </si>
  <si>
    <t xml:space="preserve">Reestruturação societária em que uma empresa brasileira passa a ser detida por holding em Delaware (EUA). Comum para startups que captam fundos americanos. Custo típico: US$ 30 mil a US$ 80 mil.</t>
  </si>
  <si>
    <t xml:space="preserve">Fica aquém do capítulo a que remete (Vol. 9, Cap. 5), que trata do sanduíche Cayman e Delaware e do timing tributário. Omite o ganho de capital na troca de ações e a Lei 14.754/2023.</t>
  </si>
  <si>
    <t xml:space="preserve">Acrescentar: "Muitas brasileiras usam holding em Cayman. A troca de ações pode gerar ganho de capital no Brasil, e a Lei 14.754/2023 mudou a tributação de controladas no exterior. Decidir com tributarista antes do term sheet."</t>
  </si>
  <si>
    <t xml:space="preserve">A definição serve, mas omite o efeito tributário. A Lei 14.754/2023 tributa a 15%, todo 31 de dezembro, o lucro de controlada no exterior de pessoa física em paraíso fiscal, regime privilegiado ou com renda ativa própria abaixo de 60%, o que alcança holdings de fundadores.</t>
  </si>
  <si>
    <t xml:space="preserve">Acordo de processamento de dados pessoais entre controlador e operador, exigido pela LGPD quando há transferência de dados a terceiro processador.</t>
  </si>
  <si>
    <t xml:space="preserve">A LGPD não exige DPA escrito. Quem exige é o GDPR (art. 28). A LGPD obriga o operador a seguir as instruções do controlador (art. 39). "Processador" é termo do GDPR.</t>
  </si>
  <si>
    <t xml:space="preserve">Contrato entre controlador e operador que fixa instruções, segurança e responsabilidades. A LGPD não o exige por escrito, mas ele prova que o operador segue as instruções do art. 39. O GDPR o exige.</t>
  </si>
  <si>
    <t xml:space="preserve">Função obrigatória sob a LGPD para empresas que processam grandes volumes de dados pessoais ou dados sensíveis.</t>
  </si>
  <si>
    <t xml:space="preserve">Regra do GDPR, não da LGPD. Pela LGPD todo controlador indica encarregado (art. 41) e a Res. CD/ANPD 2/2022 dispensa o pequeno porte sem alto risco. O Vol. 8 (linha 2787) diz o certo.</t>
  </si>
  <si>
    <t xml:space="preserve">Encarregado de proteção de dados. Pela LGPD, todo controlador deve indicá-lo (art. 41). Startups e agentes de pequeno porte são dispensados, salvo tratamento de alto risco, mas mantêm canal com o titular (Res. CD/ANPD 2/2022).</t>
  </si>
  <si>
    <t xml:space="preserve">Pela LGPD, todo controlador deve indicar encarregado (art. 41), e a ANPD pode prever dispensas (art. 41, §3º). A Res. CD/ANPD 2/2022 dispensa agentes de pequeno porte, inclusive startups, salvo tratamento de alto risco, desde que mantenham canal com o titular.</t>
  </si>
  <si>
    <t xml:space="preserve">Modelo em que descoberta (discovery) e entrega (delivery) rodam em trilhos paralelos, alimentando-se mutuamente. Conceito de Marty Cagan.</t>
  </si>
  <si>
    <t xml:space="preserve">O próprio Vol. 4 (linha 1102) credita o modelo a Desirée Sy (2007), com Cagan e Patton depois. O glossário dá só Cagan.</t>
  </si>
  <si>
    <t xml:space="preserve">Modelo descrito por Desirée Sy (2007) e popularizado por Marty Cagan e Jeff Patton, em que descoberta e entrega correm em trilhos paralelos.</t>
  </si>
  <si>
    <t xml:space="preserve">Regime tributário previsto na Lei 9.249/1995 (art. 15, § 1º, III, "a" e Tema 217 do STJ) que reduz a base de cálculo presumida do IRPJ de 32% para 8% e da CSLL de 32% para 12%</t>
  </si>
  <si>
    <t xml:space="preserve">Não é regime: é percentual de presunção menor dentro do Lucro Presumido. E a LC 224/2025, que a coleção cita, elevou em 10% as presunções sobre receita acima de R$ 5 milhões. Conferir.</t>
  </si>
  <si>
    <t xml:space="preserve">Equiparação hospitalar. Presunção reduzida no Lucro Presumido (8% para IRPJ, 12% para CSLL) para serviços hospitalares, inclusive de clínicas que cumpram a Lei 9.249/1995 e o Tema 217 do STJ. Conferir o efeito da LC 224/2025.</t>
  </si>
  <si>
    <t xml:space="preserve">Não é regime. É a presunção de 8% no IRPJ e 12% na CSLL, dentro do Lucro Presumido, para serviços hospitalares e de auxílio diagnóstico e terapia prestados por sociedade empresária que atenda às normas da Anvisa (Lei 9.249/1995, arts. 15 e 20). Desde 2026 a LC 224/2025 soma 10% aos percentuais sobre a receita acima de R$ 5 milhões.</t>
  </si>
  <si>
    <t xml:space="preserve">https://www.planalto.gov.br/ccivil_03/leis/l9249.htm</t>
  </si>
  <si>
    <t xml:space="preserve">Regulamento da União Europeia que proíbe a importação de commodities (carne bovina, couro, soja, café, cacau, madeira e borracha) oriundas de áreas desmatadas após dezembro de 2020</t>
  </si>
  <si>
    <t xml:space="preserve">A lista omite o óleo de palma, uma das sete commodities do Regulamento (UE) 2023/1115. E o verbo no presente esconde que a aplicação foi adiada mais de uma vez. Conferir a data.</t>
  </si>
  <si>
    <t xml:space="preserve">EUDR. Regulamento (UE) 2023/1115 que barra no mercado europeu gado, cacau, café, palma, borracha, soja e madeira (e derivados, como couro) de área desmatada após 31/12/2020. Aplicação a partir de [data vigente].</t>
  </si>
  <si>
    <t xml:space="preserve">onde o Brasil é líder mundial absoluto via aspiração folicular OPU-FIV</t>
  </si>
  <si>
    <t xml:space="preserve">Superlativo sem fonte numa definição. O Brasil liderou por anos a produção de embriões bovinos in vitro, mas a liderança é disputada com a América do Norte nos dados recentes.</t>
  </si>
  <si>
    <t xml:space="preserve">FIV. Produção de embriões em laboratório, na pecuária (aspiração folicular, OPU-FIV) e na reprodução humana. O Brasil está entre os maiores produtores de embriões bovinos in vitro (citar fonte e ano).</t>
  </si>
  <si>
    <t xml:space="preserve">**FRR (Feature Request Rate).** Taxa de solicitações de novas funcionalidades por cliente.</t>
  </si>
  <si>
    <t xml:space="preserve">Sigla que o livro não usa nesse sentido. O único FRR do corpo (v10:8511) é a taxa de falsa rejeição da biometria. Verbete órfão e que ainda confunde.</t>
  </si>
  <si>
    <t xml:space="preserve">Cortar o verbete. Se ficar, registrar também FRR e FAR da biometria (falsa rejeição e falsa aceitação), o sentido usado no capítulo de iGaming.</t>
  </si>
  <si>
    <t xml:space="preserve">Ver Framework: First Principles Thinking (Aristóteles, ~350 a.C.; popularizado por Elon Musk, anos 2010) (Fase 0, Vol. 1).</t>
  </si>
  <si>
    <t xml:space="preserve">Único ponto e vírgula do trecho, herdado do título da ferramenta (v01:801, v02:1073). O verbete ainda está fora de ordem, depois de FRR.</t>
  </si>
  <si>
    <t xml:space="preserve">Ver Framework: First Principles Thinking (Aristóteles, c. 350 a.C., popularizado por Elon Musk nos anos 2010) (Fase 0, Vol. 1). Corrigir também os títulos de origem.</t>
  </si>
  <si>
    <t xml:space="preserve">Hipóteses não-falsificáveis são crenças, não hipóteses científicas.</t>
  </si>
  <si>
    <t xml:space="preserve">Hífen depois de "não" contra o Acordo Ortográfico. Mesmo caso em "não-vinculante", "não-diluitivo", "não-financeiras".</t>
  </si>
  <si>
    <t xml:space="preserve">Hipóteses não falsificáveis são crenças. Tirar o hífen de "não" em todo o aparato por busca e troca.</t>
  </si>
  <si>
    <t xml:space="preserve">**ISP (Internet Service Provider / Provedor Regional de Fibra).** Operadoras regionais de telecomunicações detentoras de licença SCM na ANATEL</t>
  </si>
  <si>
    <t xml:space="preserve">ISP é qualquer provedor de internet, não só o regional de fibra, e a lista (linha 9860) glosa de outro jeito. SCM fica sem definição e o pequeno provedor pode operar com dispensa da Anatel.</t>
  </si>
  <si>
    <t xml:space="preserve">ISP (provedor de acesso à internet). No livro, sobretudo os provedores regionais de fibra (FTTH) do interior, que operam com outorga de SCM (Serviço de Comunicação Multimídia) ou, se pequenos, com dispensa.</t>
  </si>
  <si>
    <t xml:space="preserve">Mais específico que persona, que é mais específico que segmento.</t>
  </si>
  <si>
    <t xml:space="preserve">Hierarquia invertida. Em B2B o ICP descreve a empresa ideal e a persona descreve a pessoa dentro dela, que é o nível mais fino. Repetido em nove glossários.</t>
  </si>
  <si>
    <t xml:space="preserve">Segmento, ICP e persona vão do geral ao específico: o segmento é o mercado, o ICP é a conta ideal dentro dele e a persona é quem decide ou usa dentro da conta.</t>
  </si>
  <si>
    <t xml:space="preserve">Em startups, instrumento de cessão de IP do fundador para a empresa é cláusula obrigatória de contrato societário.</t>
  </si>
  <si>
    <t xml:space="preserve">Não há obrigação legal: é prática que o investidor exige. A Lei 9.609/1998 dá ao empregador o software feito por empregado, mas o sócio fundador não é empregado.</t>
  </si>
  <si>
    <t xml:space="preserve">Em startups, a cessão de IP do fundador para a empresa deve constar por escrito (contrato social, acordo de sócios ou termo próprio). A lei não a impõe, e sem ela o código pode continuar sendo do fundador.</t>
  </si>
  <si>
    <t xml:space="preserve">Tipicamente alvo de empresas com ARR ≥ R$ 300 milhões e crescimento ≥ 30% YoY.</t>
  </si>
  <si>
    <t xml:space="preserve">Contradiz o Vol. 9 (linha 1645): IPO viável com receita de R$ 500 milhões a R$ 1 bilhão e crescimento de 40%. ARR só serve a SaaS. Repetido nos dez glossários.</t>
  </si>
  <si>
    <t xml:space="preserve">Alinhar ao Vol. 9: "No Brasil, costuma exigir receita anual de R$ 500 milhões a R$ 1 bilhão, crescimento perto de 40% e dois a três anos de preparo." Conferir regras novas da CVM para emissores de menor porte.</t>
  </si>
  <si>
    <t xml:space="preserve">Imposto de Importação (II), IPI, PIS/COFINS-Importação, ICMS "por dentro" e despesas aduaneiras/portuárias.</t>
  </si>
  <si>
    <t xml:space="preserve">Composição válida em 2026. A partir de 2027 a CBS substitui PIS/Cofins-Importação e o IPI zera para quase tudo, e o IBS ocupa o lugar do ICMS até 2033. Faltam AFRMM e taxa Siscomex.</t>
  </si>
  <si>
    <t xml:space="preserve">Acrescentar: "Composição de 2026. Com a reforma, PIS/Cofins-Importação dão lugar à CBS em 2027 e o ICMS ao IBS até 2033. Refazer o cálculo a cada ano da transição." Incluir AFRMM e taxa Siscomex.</t>
  </si>
  <si>
    <t xml:space="preserve">Direito dos investidores preferenciais de receber seu investimento de volta (com ou sem juros) antes dos fundadores</t>
  </si>
  <si>
    <t xml:space="preserve">Ação preferencial não rende juros. O acréscimo possível são dividendos acumulados. Falta a distinção entre participativa e não participativa, que o Vol. 5 detalha.</t>
  </si>
  <si>
    <t xml:space="preserve">Direito do investidor de receber de volta o valor investido (1x, 2x ou mais, às vezes com dividendos acumulados) antes dos sócios ordinários numa venda. Pode ser participativa ou não participativa.</t>
  </si>
  <si>
    <t xml:space="preserve">**LTV (Lifetime Value).** Valor presente líquido da receita gerada por um cliente ao longo de toda a sua relação com a empresa. LTV/CAC ≥ 3x é referência para modelo sustentável.</t>
  </si>
  <si>
    <t xml:space="preserve">Calcula o LTV sobre receita, o erro que o Vol. 4 condena (linhas 1579 e 1961 mandam usar margem bruta). Com receita, LTV/CAC de 3x é ilusório. Repetido nos dez glossários.</t>
  </si>
  <si>
    <t xml:space="preserve">LTV. Margem bruta que um cliente gera durante toda a relação: receita média mensal × margem bruta × meses de retenção. LTV/CAC de 3x ou mais, calculado com margem bruta, indica modelo sustentável.</t>
  </si>
  <si>
    <t xml:space="preserve">Net new ARR do período dividido pelo investimento em Sales &amp; Marketing do período anterior. Mede eficiência de crescimento. ≥ 0.75 indica que escalar gasto em GTM faz sentido.</t>
  </si>
  <si>
    <t xml:space="preserve">O Vol. 4 (linha 4698) dá outra fórmula, com o ARR do trimestre multiplicado por 4, o que anualiza duas vezes. Os textos não batem. E "0.75" usa ponto decimal.</t>
  </si>
  <si>
    <t xml:space="preserve">Manter a fórmula do glossário e corrigir o Vol. 4: com ARR não se multiplica por 4 (isso vale para receita trimestral). Escrever 0,75.</t>
  </si>
  <si>
    <t xml:space="preserve">**Margem bruta.** (Receita - COGS) / Receita. Em SaaS: tipicamente 65-80%.</t>
  </si>
  <si>
    <t xml:space="preserve">O próprio Vol. 10 (linha 172) dá 75% a 90% para software. E o verbete ignora que produto AI-native, como o de Lucas e Marina, perde margem com custo de inferência.</t>
  </si>
  <si>
    <t xml:space="preserve">(Receita líquida menos COGS) dividida pela receita líquida. Em SaaS, 70% a 80% é a referência. Em produto com IA generativa, o custo de inferência pode puxar a margem para baixo disso.</t>
  </si>
  <si>
    <t xml:space="preserve">**Market fit.** Versão mais ampla de PMF que inclui adequação ao momento de mercado, não apenas ao produto.</t>
  </si>
  <si>
    <t xml:space="preserve">Termo que o corpo não usa (só aparece nos dez glossários), com definição vaga e sem fonte. Confunde o leitor com PMF e Founder-Market Fit.</t>
  </si>
  <si>
    <t xml:space="preserve">Cortar dos dez glossários. Se a ideia é o timing de mercado, pôr uma frase no verbete PMF: "O encaixe depende também do momento do mercado."</t>
  </si>
  <si>
    <t xml:space="preserve">**Mom Test, The.** Método de entrevista que evita respostas educadas (de mães)</t>
  </si>
  <si>
    <t xml:space="preserve">Só existe no glossário geral. Os glossários dos Vol. 1 a 3, onde o termo aparece 46 vezes e os arquétipos aprendem o método, não o trazem. O título invertido atrapalha a busca.</t>
  </si>
  <si>
    <t xml:space="preserve">Incluir nos glossários dos Vol. 1, 2 e 3 como "Mom Test (The Mom Test)": entrevista que pergunta por fatos passados do cliente, não por opiniões ou intenções, para escapar da resposta educada.</t>
  </si>
  <si>
    <t xml:space="preserve">Ver Framework: 7 Powers (Hamilton Helmer, 2016) (Fase 6, Vol. 2).</t>
  </si>
  <si>
    <t xml:space="preserve">O glossário acerta a fase (v02:5608), mas o Índice Geral de Frameworks diz Fase 13 (Vol. 4) para 7 Powers e Innovator's Dilemma, e Fase 4 para JTBD. O aparato se contradiz.</t>
  </si>
  <si>
    <t xml:space="preserve">Gerar glossário e índice da mesma fonte, os títulos "#### Framework:". Corrigir no índice as linhas 10297, 10309, 10312 e 10332 (SPADE com ano 2019 contra 2014 aqui).</t>
  </si>
  <si>
    <t xml:space="preserve">Promotores (9-10) menos Detratores (0-6) = NPS.</t>
  </si>
  <si>
    <t xml:space="preserve">NPS é o percentual de promotores menos o percentual de detratores. Subtrair contagens dá outro número.</t>
  </si>
  <si>
    <t xml:space="preserve">NPS = % de promotores (notas 9 e 10) menos % de detratores (0 a 6), numa escala de -100 a 100.</t>
  </si>
  <si>
    <t xml:space="preserve">Criado na Intel por Andy Grove, popularizado pelo Google. Ver Frameworks da Fase 19, Vol. 9.</t>
  </si>
  <si>
    <t xml:space="preserve">Remissão errada. A ferramenta OKR está na Fase 17 (Vol. 7, linha 794), como dizem o glossário do Vol. 7 e o Índice. Os glossários dos Vol. 4 e 6 repetem "Fase 19".</t>
  </si>
  <si>
    <t xml:space="preserve">Ver Framework: OKRs (Andy Grove, John Doerr) (Fase 17, Vol. 7). Corrigir também v04:9879 e v06:9977. Citar John Doerr, que levou o método ao Google.</t>
  </si>
  <si>
    <t xml:space="preserve">**Outbound.** Motion de vendas onde a empresa ativamente prospecta clientes, em vez de esperar inbound. Inclui cold outreach, SDRs e prospecção ativa.</t>
  </si>
  <si>
    <t xml:space="preserve">Termo inglês explicado com mais inglês: "motion", "inbound", "cold outreach". O mesmo em PLG e SLG ("motion"), CAC ("blended"), Founder Mode ("hands-on", "early-to-growth"), NRR ("seats").</t>
  </si>
  <si>
    <t xml:space="preserve">Outbound (prospecção ativa). Modelo de vendas em que a empresa vai atrás do cliente (mensagem fria, ligação, SDR) em vez de esperar que ele chegue. O oposto de inbound.</t>
  </si>
  <si>
    <t xml:space="preserve">**PSE (Processo Seletivo Estruturado).** Rito formal de avaliação por banca e barema de pontuação utilizado por hubs de incubação pública</t>
  </si>
  <si>
    <t xml:space="preserve">Sigla criada pelo livro e usada uma vez no corpo (v01:7976), mas apresentada como termo de mercado, com verbete e lugar na Lista de Abreviações.</t>
  </si>
  <si>
    <t xml:space="preserve">Cortar a sigla. No Vol. 1, escrever "banca de edital ou de aceleradora". Se o conceito ficar, assumir a autoria: "Neste livro, chamamos de processo seletivo estruturado..."</t>
  </si>
  <si>
    <t xml:space="preserve">**Parity feature.** Funcionalidade necessária para não perder clientes para concorrentes, mas que não gera diferenciação.</t>
  </si>
  <si>
    <t xml:space="preserve">Termo que não aparece em nenhum volume. Verbete órfão.</t>
  </si>
  <si>
    <t xml:space="preserve">Cortar, ou usar o termo no capítulo de produto que trata de paridade com concorrentes e remeter para lá.</t>
  </si>
  <si>
    <t xml:space="preserve">Diferente de pivô cosmético (renomear) e de "abandonar".</t>
  </si>
  <si>
    <t xml:space="preserve">O verbete usa "pivot" no título e "pivô" no texto. O corpo alterna 291 "pivot" e 83 "pivô".</t>
  </si>
  <si>
    <t xml:space="preserve">Escolher "pivô" e "pivotar" como forma do livro, com "pivot" entre parênteses no verbete, e uniformizar o corpo.</t>
  </si>
  <si>
    <t xml:space="preserve">**Positioning.** Posicionamento — escolha estratégica de como a empresa quer ser percebida</t>
  </si>
  <si>
    <t xml:space="preserve">Travessão proibido: 11 visíveis no glossário geral e na lista (Cofundador, IPO, MECE, Family Office, Search Fund, TTD) e 43 nos glossários por volume. Outros 67 ficam nas âncoras dos links.</t>
  </si>
  <si>
    <t xml:space="preserve">Trocar por dois-pontos ou vírgula: "Posicionamento: escolha de como a empresa quer ser percebida." Ao tirar o travessão dos títulos de fase e capítulo, regenerar as âncoras dos links.</t>
  </si>
  <si>
    <t xml:space="preserve">Modelo de feedback de Kim Scott (2017) que combina "care personally" com "challenge directly". Antídoto à manipulação insincera, agressão obnóxia e empatia ruinosa.</t>
  </si>
  <si>
    <t xml:space="preserve">Expressões-chave sem tradução e "agressão obnóxia" como calco de "obnoxious aggression". A edição brasileira ("Empatia Assertiva") fala em agressividade ofensiva e insinceridade manipuladora.</t>
  </si>
  <si>
    <t xml:space="preserve">Radical Candor (Empatia Assertiva). Modelo de feedback de Kim Scott (2017) que junta importar-se pessoalmente e desafiar diretamente. Opõe-se à agressividade ofensiva, à insinceridade manipuladora e à empatia ruinosa.</t>
  </si>
  <si>
    <t xml:space="preserve">Mecanismo de proteção do investidor que ajusta sua participação para cima se a empresa não atingir metas. Gerado por rodadas de valorização ou metas de performance não atingidas.</t>
  </si>
  <si>
    <t xml:space="preserve">Erro de sentido: o ratchet antidiluição dispara em rodada de desvalorização (down round), não de valorização. Contradiz Anti-dilution (linha 9200) e o Vol. 5 (linha 6730). Em seis glossários.</t>
  </si>
  <si>
    <t xml:space="preserve">Ratchet. Cláusula que aumenta a participação do investidor quando a empresa capta a valuation menor (full ratchet, ver Anti-dilution) ou quando não atinge metas combinadas (ratchet de desempenho).</t>
  </si>
  <si>
    <t xml:space="preserve">O ratchet antidiluição (full ratchet) protege o investidor em rodada de desvalorização (down round), recalculando a conversão das preferenciais pelo novo preço menor. Não é disparado por rodada de valorização.</t>
  </si>
  <si>
    <t xml:space="preserve">https://cooleygo.com/glossary/full-ratchet</t>
  </si>
  <si>
    <t xml:space="preserve">Exemplos no Brasil: a55, Capital Empreendedor.</t>
  </si>
  <si>
    <t xml:space="preserve">Exemplos que envelhecem rápido. Conferir se as duas ainda operam em 2026 e se a Capital Empreendedor faz RBF ou crédito comum para PME.</t>
  </si>
  <si>
    <t xml:space="preserve">Tirar os nomes do verbete e deixá-los no capítulo de Venture Debt e RBF (Vol. 5, Cap. 18), com data. Ou conferir e datar: "Exemplos em 2026: ..."</t>
  </si>
  <si>
    <t xml:space="preserve">**ROFR (Right of First Refusal).** Direito de preferência.</t>
  </si>
  <si>
    <t xml:space="preserve">"Direito de preferência" em português cobre duas cláusulas: a compra de ações de outro sócio (ROFR) e a subscrição de ações novas (pro rata, art. 171 da Lei 6.404). O verbete não separa.</t>
  </si>
  <si>
    <t xml:space="preserve">ROFR (direito de primeira recusa). Preferência para igualar a oferta de terceiro na venda de ações de um sócio. Não confundir com o direito de preferência na subscrição de ações novas.</t>
  </si>
  <si>
    <t xml:space="preserve">**Rockefeller Habits.** Disciplina de execução de Verne Harnish (2014)</t>
  </si>
  <si>
    <t xml:space="preserve">2014 é o ano de Scaling Up. Mastering the Rockefeller Habits é de 2002, e o próprio Vol. 7 (linha 1040) diz que os hábitos nasceram nos anos 1990.</t>
  </si>
  <si>
    <t xml:space="preserve">Rockefeller Habits. Disciplina de execução de Verne Harnish (Mastering the Rockefeller Habits, 2002, ampliada em Scaling Up, 2014).</t>
  </si>
  <si>
    <t xml:space="preserve">certificado para substituir o querosene de aviação fóssil com redução drástica de emissões.</t>
  </si>
  <si>
    <t xml:space="preserve">Adjetivo inflado no lugar de número. E falta o marco brasileiro: a Lei do Combustível do Futuro (Lei 14.993/2024) fixa metas de redução de emissões na aviação a partir de 2027.</t>
  </si>
  <si>
    <t xml:space="preserve">certificado para misturar ao querosene fóssil e reduzir as emissões do ciclo de vida. No Brasil, a Lei 14.993/2024 fixa metas de redução para as companhias aéreas a partir de 2027.</t>
  </si>
  <si>
    <t xml:space="preserve">**SISBOV.** Sistema Brasileiro de Identificação Individual de Bovinos e Bubalinos do MAPA</t>
  </si>
  <si>
    <t xml:space="preserve">O nome oficial parece outro (Serviço de Rastreabilidade da Cadeia Produtiva de Bovinos e Bubalinos), e o MAPA lançou depois um plano de identificação individual obrigatória do rebanho.</t>
  </si>
  <si>
    <t xml:space="preserve">Conferir nome e status em 2026 e citar o plano nacional de identificação individual de bovinos e búfalos, que tende a virar a base de rastreabilidade exigida pela EUDR.</t>
  </si>
  <si>
    <t xml:space="preserve">Conversível em ações em rodada futura, sem juros e sem prazo de vencimento. Adaptação brasileira é a "Nota Conversível".</t>
  </si>
  <si>
    <t xml:space="preserve">Contradiz o Vol. 5: lá a nota conversível é a convertible note americana, dívida com juros e prazo (linhas 7865 e 7937), o oposto do SAFE. O equivalente nacional é o mútuo, e a LC 182 traz o COCP.</t>
  </si>
  <si>
    <t xml:space="preserve">Sem juros e sem vencimento. No Brasil, o mais próximo é o contrato de opção de subscrição ou compra de participação (COCP, LC 182/2021, art. 5º). O mútuo conversível é dívida. Ver Vol. 5, Cap. 16.</t>
  </si>
  <si>
    <t xml:space="preserve">**Seed.** Rodada de captação inicial de startup. No Brasil, tipicamente R$ 1 milhão a R$ 10 milhões, de fundos seed ou anjos</t>
  </si>
  <si>
    <t xml:space="preserve">Três faixas no mesmo livro: aqui R$ 1 a 10 milhões, v05:6539 R$ 2 a 15 milhões, v05:7219 R$ 2 a 10 milhões. Pre-seed também diverge (R$ 300 mil a 3 milhões aqui, R$ 500 mil a 2 milhões em v05:6538).</t>
  </si>
  <si>
    <t xml:space="preserve">Fixar uma tabela de rodadas no Vol. 5, com data e fonte, e copiar as faixas para o glossário. Criar o verbete Série A, que falta, com a mesma régua.</t>
  </si>
  <si>
    <t xml:space="preserve">**SPA (Share Purchase Agreement).** Contrato de compra e venda de participação societária. Documento principal de fechamento de rodada de investimento ou M&amp;A.</t>
  </si>
  <si>
    <t xml:space="preserve">SPA é compra de ações que já existem (M&amp;A, venda secundária). Rodada primária usa contrato de investimento ou de subscrição. E SPA também é a Secretaria de Prêmios e Apostas no Vol. 10.</t>
  </si>
  <si>
    <t xml:space="preserve">SPA. Contrato de compra e venda de participação existente, documento central de M&amp;A e de venda secundária. Na rodada primária, o documento é o contrato de investimento (ou de subscrição) com o acordo de acionistas.</t>
  </si>
  <si>
    <t xml:space="preserve">Benefício fiscal estadual de Santa Catarina (similar ao Fundap/ES e Sistemática de Alagoas) que difere o ICMS na importação portuária/aeroportuária</t>
  </si>
  <si>
    <t xml:space="preserve">Não diz que o benefício acaba com o ICMS: a EC 132/2023 extingue o imposto e seus incentivos até 2033. Desde a Res. Senado 13/2012 o ICMS interestadual de importados é 4%. Conferir o Fundap.</t>
  </si>
  <si>
    <t xml:space="preserve">Acrescentar: "Benefício com prazo: os incentivos de ICMS caem na transição para o IBS e acabam em 2033. Projetar a margem de importação ano a ano." Tirar a comparação com o Fundap se ele não existe mais nessa forma.</t>
  </si>
  <si>
    <t xml:space="preserve">O TTD 409/410/411 de SC existe (Lei estadual 17.763/2019), com diferimento parcial ou redução de base do ICMS na importação. Mas tem prazo: pela EC 132/2023 os benefícios de ICMS encolhem na mesma proporção do imposto de 2029 a 2032, e o ICMS acaba em 2033.</t>
  </si>
  <si>
    <t xml:space="preserve">**Vertical SaaS.** Software em nuvem construído especificamente para ser o sistema operacional de missão crítica de um único setor</t>
  </si>
  <si>
    <t xml:space="preserve">O verbete fala em embutir pagamentos e crédito, mas Embedded Finance não tem entrada. Faltam outros termos dos arcos da bíblia: phantom shares (33 ocorrências), holding (201), franquia, D2C.</t>
  </si>
  <si>
    <t xml:space="preserve">Criar verbetes para Embedded Finance, phantom shares, holding familiar, franquia (com COF e royalties) e D2C, com remissão aos capítulos em que Lucas e Marina, Dra. Camila e Rafael e Bia vivem esses temas.</t>
  </si>
  <si>
    <t xml:space="preserve">**Valuation.** Valor estimado de uma empresa. Em startups privadas, determinado por rodadas de captação.</t>
  </si>
  <si>
    <t xml:space="preserve">Faltam verbetes que o leitor de captação procura: Série A (233 ocorrências), pre-money e post-money (79), equity (670), acordo de sócios (65), COCP (39), mútuo conversível e investidor-anjo (21 cada).</t>
  </si>
  <si>
    <t xml:space="preserve">Criar esses verbetes com remissão ao Vol. 5 ou ao Vol. 8. Em Valuation, acrescentar: "Pre-money é o valor antes do aporte. Post-money soma o aporte."</t>
  </si>
  <si>
    <t xml:space="preserve">ARR crescendo ≥ 3x YoY é referência para startup em escala.</t>
  </si>
  <si>
    <t xml:space="preserve">Triplicar ao ano é régua de estágio inicial (T2D3), não de empresa em escala. O verbete IPO pede 30% e o Vol. 9 pede 40% para escala.</t>
  </si>
  <si>
    <t xml:space="preserve">YoY (ano contra ano). Crescimento sobre o mesmo período do ano anterior. Triplicar o ARR é referência nos primeiros anos depois do PMF, não em escala.</t>
  </si>
  <si>
    <t xml:space="preserve">LISTA DE ABREVIAÇÕES</t>
  </si>
  <si>
    <t xml:space="preserve">Manual usa dezenas de siglas e acrônimos do vocabulário padrão de empreendedorismo, gestão, finanças e regulação.</t>
  </si>
  <si>
    <t xml:space="preserve">Falta o artigo ("O manual usa"). Na frase seguinte, duas orações ligadas só por vírgula ("para termos técnicos, aqui está").</t>
  </si>
  <si>
    <t xml:space="preserve">O manual usa dezenas de siglas. Esta lista traz as mais frequentes, em ordem alfabética, com a expansão e a área em que aparecem. As definições ficam no Glossário.</t>
  </si>
  <si>
    <t xml:space="preserve">O Glossário traz definições expandidas para termos técnicos, aqui está apenas a expansão da sigla e a área em que mais aparece.</t>
  </si>
  <si>
    <t xml:space="preserve">Siglas com verbete no glossário faltam aqui: NRR (213 ocorrências), DD (129), ESOP (117), FP&amp;A e SPA (50), WACC (36), SLG (35), ACV (33). E o verbete RPO cita BCP, que não aparece em lugar algum.</t>
  </si>
  <si>
    <t xml:space="preserve">Gerar a lista a partir do glossário e do corpo: toda sigla com verbete entra com "ver Glossário". Acrescentar BCP (plano de continuidade de negócios).</t>
  </si>
  <si>
    <t xml:space="preserve">**API**: Application Programming Interface. *Tecnologia.*</t>
  </si>
  <si>
    <t xml:space="preserve">A lista ignora as siglas mais frequentes do livro: IA (688 ocorrências), PME (262), B3 (123), LLM (116), ESG (80), Selic (80), SEO (75), CDI (70), ARPU (65). Nenhum verbete trata de IA.</t>
  </si>
  <si>
    <t xml:space="preserve">Incluir essas siglas e abrir no glossário um bloco curto de IA (IA generativa, LLM, RAG, agente, AI-native, custo de inferência, alucinação) com remissão ao Vol. 1, Cap. 10, e ao produto AI-native do Vol. 4.</t>
  </si>
  <si>
    <t xml:space="preserve">**CFO**: Chief Financial Officer. *Gestão.*</t>
  </si>
  <si>
    <t xml:space="preserve">Sigla com dois sentidos sem aviso: no Vol. 10, CFO é também o Conselho Federal de Odontologia, e CRM, o Conselho Regional de Medicina. Idem CRO, SPA e ICE.</t>
  </si>
  <si>
    <t xml:space="preserve">Registrar os dois sentidos: "CFO: Chief Financial Officer (diretor financeiro). Em saúde, Conselho Federal de Odontologia." Fazer o mesmo com CRM, CRO, SPA e ICE, e incluir CRO (Chief Revenue Officer), que falta.</t>
  </si>
  <si>
    <t xml:space="preserve">**EVP**: Employee Value Proposition. *RH.*</t>
  </si>
  <si>
    <t xml:space="preserve">O sentido listado não aparece no livro. O corpo usa EVP como Executive Vice President (v09:6888) e como chave aleatória do Pix, o Endereço Virtual de Pagamento (v10:2426).</t>
  </si>
  <si>
    <t xml:space="preserve">Trocar por: "EVP: Executive Vice President (vice-presidente executivo). No Pix, Endereço Virtual de Pagamento, a chave aleatória." Cortar Employee Value Proposition.</t>
  </si>
  <si>
    <t xml:space="preserve">**IRPJ**: Imposto de Renda Pessoa Jurídica. *Tributos.*</t>
  </si>
  <si>
    <t xml:space="preserve">IRPJ é o único tributo corrente da lista. Faltam ICMS (63 ocorrências), FGTS (62), PIS (53), CSLL (52), ISS (47), COFINS (46), DAS, IPI e IOF. O glossário também não define Simples, Presumido ou Real.</t>
  </si>
  <si>
    <t xml:space="preserve">Incluir os tributos e encargos usados na coleção e criar verbetes para Simples Nacional, Fator R, Lucro Presumido e Lucro Real, com a ressalva de que mudam com a reforma tributária.</t>
  </si>
  <si>
    <t xml:space="preserve">**PIX**: sistema de pagamentos instantâneos do BACEN. *Pagamentos Brasil.*</t>
  </si>
  <si>
    <t xml:space="preserve">Pix não é sigla, é nome próprio, e o BCB o grafa "Pix". O livro alterna 119 "PIX" e 81 "Pix". A entrada também quebra a ordem (antes de PJ, depois de P&amp;L).</t>
  </si>
  <si>
    <t xml:space="preserve">Tirar da lista de siglas e criar verbete no glossário: "Pix. Sistema de pagamentos instantâneos do BCB, lançado em 2020." Uniformizar a grafia "Pix".</t>
  </si>
  <si>
    <t xml:space="preserve">**PMF**: Product-Market Fit. *Conceito central.*</t>
  </si>
  <si>
    <t xml:space="preserve">Cerca de 39 entradas trazem só a expansão em inglês e um rótulo, sem tradução (PMF, PM, SMB, API, RACI, SWOT, VPC). "Conceito central" não indica área nenhuma.</t>
  </si>
  <si>
    <t xml:space="preserve">Pôr tradução em toda expansão inglesa: "PMF: Product-Market Fit (encaixe produto-mercado). Ver Glossário." "SMB: Small and Medium Business (pequena e média empresa, PME)." "SWOT (FOFA)".</t>
  </si>
  <si>
    <t xml:space="preserve">**SDR**: Sales Development Representative. *Vendas.*</t>
  </si>
  <si>
    <t xml:space="preserve">Faltam siglas de produto e vendas muito usadas: CS (187), AE (70), SCQA (69), D2C (67), POC (49), PSF (48), KYC (42), COCP (39), MEDDIC (31), QBR (29). D2C e POC são da bíblia dos arquétipos.</t>
  </si>
  <si>
    <t xml:space="preserve">Acrescentar com tradução: "AE: Account Executive (executivo de contas)", "POC: Proof of Concept (prova de conceito)", "PSF: Problem-Solution Fit (encaixe problema-solução)", e assim por diante.</t>
  </si>
  <si>
    <t xml:space="preserve">**ACL**: Ambiente de Contratação Livre (Mercado Livre de Energia Elétrica). *Energytech / Regulação.*</t>
  </si>
  <si>
    <t xml:space="preserve">A lista recomeça do A depois de ZOPA: um segundo bloco de 52 siglas setoriais foi colado no fim sem fusão. Quem procura ANVISA ou CADE no lugar alfabético não acha.</t>
  </si>
  <si>
    <t xml:space="preserve">Fundir os dois blocos numa ordem alfabética única. Corrigir também PIX antes de PJ e RAPID antes de RACI (linhas 9744 e 9756).</t>
  </si>
  <si>
    <t xml:space="preserve">CURRÍCULO DE LEITURA</t>
  </si>
  <si>
    <t xml:space="preserve">### 📚 Currículo curado de leitura por fase</t>
  </si>
  <si>
    <t xml:space="preserve">Seção de leitura dentro da Lista de Abreviações, com emoji no título. Não tem relação com siglas e duplica a função da Bibliografia, que vem logo depois.</t>
  </si>
  <si>
    <t xml:space="preserve">Mover para a abertura da Bibliografia Geral como "Leituras essenciais por fase", sem emoji.</t>
  </si>
  <si>
    <t xml:space="preserve">Para o leitor que quer aprofundar além do próprio manual, abaixo uma sequência curada por fase da jornada. Não todas as referências, apenas a obra essencial por fase.</t>
  </si>
  <si>
    <t xml:space="preserve">A v5.0 diz seguir dez livros, mas o currículo omite quatro: O Mito do Empreendedor, Rework, Traction (Wickman) e Empresas Feitas para Vencer. Fases 2, 3, 14, 15 e 17 ficam sem obra.</t>
  </si>
  <si>
    <t xml:space="preserve">Incluir os dez livros da Nota do autor, cada um na fase em que mais pesa (Gerber na 0, Rework na 11, Wickman na 17, Collins na 19), e cobrir todas as fases. Trocar o fragmento por frase completa.</t>
  </si>
  <si>
    <t xml:space="preserve">*The Hard Things About Hard Things* (Ben Horowitz). Leitura obrigatória antes de empreender. Desmistifica.</t>
  </si>
  <si>
    <t xml:space="preserve">Título errado ("Things" no lugar de "Thing"), contra a Bibliografia (linha 10017), e o erro se repete cinco vezes no Vol. 6. Só títulos em inglês, embora a Nota do autor cite as edições brasileiras.</t>
  </si>
  <si>
    <t xml:space="preserve">O Lado Difícil das Situações Difíceis (The Hard Thing About Hard Things), de Ben Horowitz. Tira o romantismo da vida de fundador antes que ela comece. Dar título brasileiro em toda a lista.</t>
  </si>
  <si>
    <t xml:space="preserve">|Fase 1 (Vol. 1)]]-2 (Ideia):** *Zero to One* (Peter Thiel). Framework para pensar monopolio e diferenciação.</t>
  </si>
  <si>
    <t xml:space="preserve">O rótulo renderiza "Fase 1 (Vol. 1)-2 (Ideia)", costura quebrada de "Fases 1-2". "Monopolio" sem acento.</t>
  </si>
  <si>
    <t xml:space="preserve">Fases 1 e 2 (Vol. 1), Ideia: De Zero a Um (Zero to One), de Peter Thiel. Para pensar monopólio e diferenciação.</t>
  </si>
  <si>
    <t xml:space="preserve">*tração* (Gabriel Weinberg). Canais e bullseye.</t>
  </si>
  <si>
    <t xml:space="preserve">Título em minúscula e sem o coautor. A Bibliografia (linha 10091) registra Tração, de Weinberg e Mares. E Traction também é o livro de Gino Wickman citado na Nota do autor.</t>
  </si>
  <si>
    <t xml:space="preserve">Tração (Traction), de Gabriel Weinberg e Justin Mares. Os 19 canais de aquisição e o método Bullseye. Não confundir com Traction, de Gino Wickman.</t>
  </si>
  <si>
    <t xml:space="preserve">(Estruturação):** *Venture Deals* (Brad Feld). Deal terms e cap table.</t>
  </si>
  <si>
    <t xml:space="preserve">A Fase 18 vem antes da Fase 16 e quebra a ordem da jornada. Venture Deals, de Feld e Mendelson, trata de captação (Fase 14), não de estruturação jurídica.</t>
  </si>
  <si>
    <t xml:space="preserve">Pôr Venture Deals (Brad Feld e Jason Mendelson) na Fase 14, de captação, e manter as fases em ordem crescente.</t>
  </si>
  <si>
    <t xml:space="preserve">*The Art of the Start 2.0* (Guy Kawasaki). Cobre fundraising e exit.</t>
  </si>
  <si>
    <t xml:space="preserve">O livro de Kawasaki trata de começar: pitch, captação inicial, bootstrapping. Não é guia de saída, e a Fase 20 fica sem leitura adequada.</t>
  </si>
  <si>
    <t xml:space="preserve">Para a Fase 20, indicar uma obra sobre venda de empresa, como Built to Sell (John Warrillow) ou Finish Big (Bo Burlingham). Levar Kawasaki para as Fases 1 e 2.</t>
  </si>
  <si>
    <t xml:space="preserve">12-15 livros no total. Se você lê 1 por mês durante a jornada, cobre todos em um ano de leitura disciplinada.</t>
  </si>
  <si>
    <t xml:space="preserve">A lista tem 17 livros, não 12 a 15. E um por mês cobre 12 em um ano, não 15 nem 17. A conta não fecha.</t>
  </si>
  <si>
    <t xml:space="preserve">São 17 livros. No ritmo de um por mês, cerca de um ano e meio de leitura. Complemento ao manual, não substituto.</t>
  </si>
  <si>
    <t xml:space="preserve">BIBLIOGRAFIA GERAL</t>
  </si>
  <si>
    <t xml:space="preserve">com nota da edição brasileira quando relevante</t>
  </si>
  <si>
    <t xml:space="preserve">Só 3 dos 75 livros trazem a edição brasileira, embora a Nota do autor cite o cânone pelo título em português (De Zero a Um, O Lado Difícil das Situações Difíceis, Atravessando o Abismo).</t>
  </si>
  <si>
    <t xml:space="preserve">Dar a edição brasileira ao menos dos livros do cânone: De Zero a Um (Objetiva), O Lado Difícil das Situações Difíceis (WMF Martins Fontes), Empresas Feitas para Vencer, O Dilema da Inovação, Atravessando o Abismo. Conferir editora e ano.</t>
  </si>
  <si>
    <t xml:space="preserve">Bibliografia e índices</t>
  </si>
  <si>
    <t xml:space="preserve">em padrão Chicago author-date adaptado para português</t>
  </si>
  <si>
    <t xml:space="preserve">As entradas seguem o modelo notas e bibliografia (ano no fim), não author-date. E a seção de fontes brasileiras não traz data de acesso, contra a regra da própria nota.</t>
  </si>
  <si>
    <t xml:space="preserve">Trocar por 'padrão Chicago (notas e bibliografia) adaptado'. Dar data de acesso às fontes web brasileiras. Tirar a16z.com da seção Livros (l. 9949) e citar os ensaios usados, com título e ano.</t>
  </si>
  <si>
    <t xml:space="preserve">Aqui estão consolidadas as cerca de cento e cinquenta entradas de maior frequência e peso argumentativo.</t>
  </si>
  <si>
    <t xml:space="preserve">Faltam dois dos dez livros que a Nota do autor (Vol. 1, l. 29 e 31) apresenta como pilares da edição: O Mito do Empreendedor, de Gerber, e Rework, de Fried e Heinemeier Hansson.</t>
  </si>
  <si>
    <t xml:space="preserve">Incluir: Gerber, Michael E. The E-Myth Revisited. HarperBusiness, 1995 (ed. bras. O Mito do Empreendedor). Fried, Jason, e David Heinemeier Hansson. Rework. Crown Business, 2010. Conferir editora e ano das edições brasileiras.</t>
  </si>
  <si>
    <t xml:space="preserve">Esta lista reúne autores e obras citados em prosa, em entradas dos Manuais de Frameworks das Fases</t>
  </si>
  <si>
    <t xml:space="preserve">Obras recorrentes no corpo ficaram de fora: Play Bigger (17 menções, origem do Category Design), Testing Business Ideas, Kohavi, Chesbrough, Reichheld, Ries e Trout, Wasserman, Sacks.</t>
  </si>
  <si>
    <t xml:space="preserve">Acrescentar Ramadan et al., Play Bigger (2016), Bland e Osterwalder, Testing Business Ideas (2019), Kohavi, Tang e Xu, Trustworthy Online Controlled Experiments (2020), Chesbrough, Open Innovation (2003), Reichheld (HBR, 2003), Wasserman (2012).</t>
  </si>
  <si>
    <t xml:space="preserve">Adamson, Brent, e Matthew Dixon. *The Challenger Sale</t>
  </si>
  <si>
    <t xml:space="preserve">Autoria invertida. O livro é de Matthew Dixon e Brent Adamson, como o próprio Índice de Frameworks registra (l. 10393, 'Dixon e Adamson').</t>
  </si>
  <si>
    <t xml:space="preserve">Dixon, Matthew, e Brent Adamson. *The Challenger Sale: Taking Control of the Customer Conversation.* Portfolio, 2011.</t>
  </si>
  <si>
    <t xml:space="preserve">K&amp;S Ranch, 2003 (2ª ed. 2013).</t>
  </si>
  <si>
    <t xml:space="preserve">A 1ª edição comercial é de 2005 (CafePress). A K&amp;S Ranch publicou a de 2013. O Remissivo (l. 10474) e o Vol. 3 (l. 2146) datam o framework de 2005, o Índice de Frameworks de 2003.</t>
  </si>
  <si>
    <t xml:space="preserve">Blank, Steve. *The Four Steps to the Epiphany.* CafePress, 2005 (ed. K&amp;S Ranch, 2013). Usar 2005 também na l. 10294.</t>
  </si>
  <si>
    <t xml:space="preserve">Harper Business, 1984 (edição revista 2006).</t>
  </si>
  <si>
    <t xml:space="preserve">Editoras anacrônicas: Influence saiu pela William Morrow em 1984, Getting to Yes pela Houghton Mifflin, Topgrading pela Prentice Hall, Traction de Wickman pela BenBella só em 2011.</t>
  </si>
  <si>
    <t xml:space="preserve">Dar a editora da edição citada (ex.: 'Harper Business, ed. revista 2006'). Para 1994 e 1997 usar Harvard Business School Press (l. 9965 e 10007), nome da editora na época.</t>
  </si>
  <si>
    <t xml:space="preserve">Columbia Business School Publishing, 2013.</t>
  </si>
  <si>
    <t xml:space="preserve">The Most Important Thing saiu em 2011. A obra de 2013 é a versão comentada, The Most Important Thing Illuminated, com outro título.</t>
  </si>
  <si>
    <t xml:space="preserve">Marks, Howard. *The Most Important Thing: Uncommon Sense for the Thoughtful Investor.* Columbia Business School Publishing, 2011.</t>
  </si>
  <si>
    <t xml:space="preserve">Portfolio, 2014. (Edição brasileira: *Tração.* Alta Books, 2015.)</t>
  </si>
  <si>
    <t xml:space="preserve">A edição Portfolio é de 2015 (a de 2014 foi independente). A edição brasileira da Alta Books é de 2020, 1ª edição, com o subtítulo 'Domine os 19 canais...'. Busca confirmou a de 2020.</t>
  </si>
  <si>
    <t xml:space="preserve">Weinberg, Gabriel, e Justin Mares. *Traction.* Portfolio, 2015. (Edição brasileira: *Tração: domine os 19 canais que uma startup usa para atingir aumento exponencial em sua base de clientes.* Alta Books, 2020.)</t>
  </si>
  <si>
    <t xml:space="preserve">Camuffo, Arnaldo, Alfonso Gambardella, Andrea Maccheroni, Massimo Marinacci, e Andrea Pignataro.</t>
  </si>
  <si>
    <t xml:space="preserve">Autoria e status errados. O artigo saiu na Strategic Management Journal 45(6), 2024, de Camuffo, Gambardella, Messinese, Novelli, Paolucci e Spina: quatro RCTs com 759 empresas, não 'quatro países'.</t>
  </si>
  <si>
    <t xml:space="preserve">Camuffo, A., A. Gambardella, D. Messinese, E. Novelli, E. Paolucci e C. Spina. 'A Scientific Approach to Entrepreneurial Decision-Making: Large-Scale Replication and Extension.' *Strategic Management Journal* 45(6), 2024, pp. 1209-1237. Busca confirmou.</t>
  </si>
  <si>
    <t xml:space="preserve">O artigo é de Camuffo, A., A. Gambardella, D. Messinese, E. Novelli, E. Paolucci e C. Spina, 'A Scientific Approach to Entrepreneurial Decision Making: Large Scale Replication and Extension', Strategic Management Journal 45(6), 2024, pp. 1209-1237.</t>
  </si>
  <si>
    <t xml:space="preserve">https://openaccess.city.ac.uk/view/creators/Camuffo=3AA=2E=3A=3A.html</t>
  </si>
  <si>
    <t xml:space="preserve">Coali, Andrea, Arnaldo Camuffo, e Alfonso Gambardella. "When Do Entrepreneurs Benefit from Acting Like Scientists?" Working paper, 2024.</t>
  </si>
  <si>
    <t xml:space="preserve">Atribuição errada. A busca encontrou o trabalho 'When do Entrepreneurs Benefit from Acting Like Scientists? A Field Experiment in the UK', de Elena Novelli e Chiara Spina (c. 2021).</t>
  </si>
  <si>
    <t xml:space="preserve">Novelli, Elena, e Chiara Spina. 'When do Entrepreneurs Benefit from Acting Like Scientists? A Field Experiment in the UK.' Working paper. Confirmar ano e versão mais recente.</t>
  </si>
  <si>
    <t xml:space="preserve">O trabalho 'When do Entrepreneurs Benefit from Acting Like Scientists? A Field Experiment in the UK' é de Elena Novelli e Chiara Spina, de 2021, e não de Coali, Camuffo e Gambardella.</t>
  </si>
  <si>
    <t xml:space="preserve">https://innovationgrowthlab.org/node/1226, https://mackinstitute.wharton.upenn.edu/wp-content/uploads/2021/04/20210412_Novelli_Spina.pdf</t>
  </si>
  <si>
    <t xml:space="preserve">"Theory-Based Reasoning in Strategy and Entrepreneurship." Working paper, 2024.</t>
  </si>
  <si>
    <t xml:space="preserve">Título e status não conferem. Os três autores publicaram 'Theory-Based Decisions: Foundations and Introduction', Strategy Science 9(4), 2024, pp. 297-310. Busca confirmou.</t>
  </si>
  <si>
    <t xml:space="preserve">Felin, Teppo, Alfonso Gambardella, e Todd Zenger. 'Theory-Based Decisions: Foundations and Introduction.' *Strategy Science* 9(4), 2024, pp. 297-310.</t>
  </si>
  <si>
    <t xml:space="preserve">*Harvard Business Review* 86(1), 2008, pp. 25-40.</t>
  </si>
  <si>
    <t xml:space="preserve">Paginação errada. O artigo ocupa as pp. 78 (ou 79) a 93 da edição de janeiro de 2008. Catálogo consultado registra 79-93.</t>
  </si>
  <si>
    <t xml:space="preserve">Porter, Michael E. 'The Five Competitive Forces That Shape Strategy.' *Harvard Business Review* 86(1), 2008, pp. 78-93.</t>
  </si>
  <si>
    <t xml:space="preserve">"Founders, Apply the Scientific Method to Your Startup." *Harvard Business Review* (online), 2020.</t>
  </si>
  <si>
    <t xml:space="preserve">Não localizei esse título na HBR. A peça encontrada sobre a pesquisa é 'Why Entrepreneurs Should Think Like Scientists' (HBR, 16 jul. 2024), baseada no artigo da SMJ de 2024.</t>
  </si>
  <si>
    <t xml:space="preserve">Conferir o título e a data. Se não existir, substituir pela peça da HBR de 2024 ou retirar a entrada.</t>
  </si>
  <si>
    <t xml:space="preserve">Notas e transcrição em paulgraham.com/foundermode.html.</t>
  </si>
  <si>
    <t xml:space="preserve">Duplica a entrada de Graham, 'Founder Mode' (l. 10157), com a mesma URL. E o ensaio de Graham comenta a palestra de Chesky, não a transcreve.</t>
  </si>
  <si>
    <t xml:space="preserve">Fundir as duas: 'Graham, Paul. Founder Mode. paulgraham.com/foundermode.html, setembro de 2024 (sobre palestra de Brian Chesky na YC).'</t>
  </si>
  <si>
    <t xml:space="preserve">"Product/Market Fit, Wedge Strategy and Why Some Startups Win."</t>
  </si>
  <si>
    <t xml:space="preserve">Título não localizado. Parece composto pelo autor a partir de vários textos e palestras de Rachleff, o que não serve como referência.</t>
  </si>
  <si>
    <t xml:space="preserve">Citar um texto real, com título e data, ou trocar por 'Rachleff, Andy. Palestras e posts sobre product/market fit (Wealthfront, Stanford GSB), 2013 a 2015.'</t>
  </si>
  <si>
    <t xml:space="preserve">Medium e gokulrajaram.com, 2019.</t>
  </si>
  <si>
    <t xml:space="preserve">O SPADE foi divulgado em 2015 (First Round Review, 'Square Defangs Difficult Decisions') e o toolkit está no Coda. O Vol. 6 (l. 3297) data o framework de 2014, o índice de 2019.</t>
  </si>
  <si>
    <t xml:space="preserve">Citar o artigo da First Round Review e o toolkit no Coda, com datas, e unificar o ano nos três lugares.</t>
  </si>
  <si>
    <t xml:space="preserve">ABStartups. "Mapeamento e relatórios anuais do ecossistema brasileiro de startups." abstartups.com.br. Diversos anos.</t>
  </si>
  <si>
    <t xml:space="preserve">As 14 fontes brasileiras são veículos e instituições genéricos, sem título, ano ou dado. Nenhum número brasileiro do livro pode ser rastreado por elas.</t>
  </si>
  <si>
    <t xml:space="preserve">Listar os relatórios de fato usados, com título, edição, ano e data de acesso (ex.: o estudo do Sebrae sobre sobrevivência de empresas, na edição citada). Cortar veículos sem matéria específica.</t>
  </si>
  <si>
    <t xml:space="preserve">### Documentos legais e regulatórios brasileiros</t>
  </si>
  <si>
    <t xml:space="preserve">Faltam as normas mais citadas no corpo: Código Civil (31 menções), PL 2.338/2023 (18), TTD 409 (12), Lei 6.404/1976 (11), Lei 12.846/2013 (11), EC 132/2023 (10), LC 214/2025, Lei 11.101/2005.</t>
  </si>
  <si>
    <t xml:space="preserve">Incluir essas normas. Rever o critério 'maior frequência': entram leis citadas uma única vez no corpo (13.257/2016, 13.188/2015, 9.456/1997) e saem as estruturais.</t>
  </si>
  <si>
    <t xml:space="preserve">Lei 13.176/2015. Disposições sobre investidor-anjo.</t>
  </si>
  <si>
    <t xml:space="preserve">A Lei 13.176/2015 acrescenta o inciso IX ao art. 964 do Código Civil (privilégio do credor de animais sobre produtos do abate). Não trata de investidor-anjo, regido pela LC 155/2016. Busca confirmou.</t>
  </si>
  <si>
    <t xml:space="preserve">Excluir a entrada. Corrigir também o Vol. 5, l. 2440, que diz que a LC 155/2016 foi 'confirmada posteriormente' por essa lei de 2015.</t>
  </si>
  <si>
    <t xml:space="preserve">A Lei 13.176/2015 só acrescenta o inciso IX ao art. 964 do Código Civil (privilégio do credor por animais sobre os produtos do abate). Não trata de investidor-anjo, figura criada pela LC 155/2016.</t>
  </si>
  <si>
    <t xml:space="preserve">Lei Complementar 224/2025. Reforma tributária, dividendos PF e ajustes de JCP a partir de 2026.</t>
  </si>
  <si>
    <t xml:space="preserve">A LC 224/2025 corta 10% dos benefícios fiscais e eleva a tributação de JCP, fintechs e bets. O IRRF de 10% sobre dividendos PF vem da Lei 15.270/2025, ausente da coleção.</t>
  </si>
  <si>
    <t xml:space="preserve">Reescrever: 'LC 224/2025. Redução linear de benefícios fiscais e aumento da tributação de JCP, fintechs e apostas.' Incluir Lei 15.270/2025, EC 132/2023 e LC 214/2025. Corrigir o Vol. 5, l. 2341 e 2343.</t>
  </si>
  <si>
    <t xml:space="preserve">A LC 224/2025 (26/12/2025) corta 10% dos benefícios fiscais federais, soma 10% à presunção do Lucro Presumido acima de R$ 5 milhões, eleva o IR sobre JCP a 17,5%, sobe a CSLL de financeiras e instituições de pagamento e muda a partilha das apostas. Dividendos de pessoa física vêm da Lei 15.270/2025.</t>
  </si>
  <si>
    <t xml:space="preserve">Decreto 11.871/2024. Atualizou a regulamentação de EAD.</t>
  </si>
  <si>
    <t xml:space="preserve">Não localizei decreto de EAD com esse número. O marco vigente da EAD é o Decreto 12.456/2025, ausente da lista. O mesmo número aparece no Cap. 4 deste volume (l. 1262).</t>
  </si>
  <si>
    <t xml:space="preserve">Confirmar o número. Se for engano, trocar por 'Decreto 12.456/2025. Nova política de educação a distância' e corrigir a l. 1262.</t>
  </si>
  <si>
    <t xml:space="preserve">Resolução CMN (diversas, em complemento à Lei 4.595/1964 sobre cooperativas de crédito).</t>
  </si>
  <si>
    <t xml:space="preserve">Entrada sem número nem ano não é referência. E cooperativas de crédito são regidas pela LC 130/2009, não pela Lei 4.595/1964.</t>
  </si>
  <si>
    <t xml:space="preserve">Citar as resoluções usadas, com número e ano, e incluir a LC 130/2009. Ou cortar a linha.</t>
  </si>
  <si>
    <t xml:space="preserve">Instrução CVM 356. FIDC (parcialmente substituída pela Resolução CVM 175 a partir de 2023).</t>
  </si>
  <si>
    <t xml:space="preserve">A ICVM 356/2001 foi revogada pela Resolução CVM 175, cujo Anexo Normativo II rege os FIDCs. 'Parcialmente substituída' induz a erro, e falta o ano.</t>
  </si>
  <si>
    <t xml:space="preserve">Instrução CVM 356/2001. FIDC (revogada pela Resolução CVM 175/2022, Anexo Normativo II, em vigor desde outubro de 2023).</t>
  </si>
  <si>
    <t xml:space="preserve">ÍNDICE GERAL DE FRAMEWORKS</t>
  </si>
  <si>
    <t xml:space="preserve">Separador '---' duplicado (l. 10281 e 10283) antes do índice. Na l. 10288 a nota cola no título seguinte sem linha em branco.</t>
  </si>
  <si>
    <t xml:space="preserve">Manter um só separador e uma linha em branco depois do callout.</t>
  </si>
  <si>
    <t xml:space="preserve">todos os 164 frameworks abaixo estão detalhados passo a passo</t>
  </si>
  <si>
    <t xml:space="preserve">A tabela lista 72 frameworks, não 164. Os Vols. 1 a 9 têm 164 títulos distintos de 'Framework:' e cerca de 96 ficam sem entrada (Hedgehog, Cynefin, Pyramid Principle, OODA, NPS, Open Innovation).</t>
  </si>
  <si>
    <t xml:space="preserve">Gerar o índice a partir dos títulos '#### Framework:' de cada volume, com volume e fase de cada ocorrência. Ou corrigir para 'os 72 frameworks centrais' aqui e na l. 9150.</t>
  </si>
  <si>
    <t xml:space="preserve">| Customer Development | Steve Blank | 2003 |</t>
  </si>
  <si>
    <t xml:space="preserve">Os dois destinos não ensinam a ferramenta: a Fase 4 do Vol. 2 a cita uma vez e o Cap. 1 do Vol. 3 nenhuma. O framework está no Vol. 3, Fase 8 (l. 2146), como o Remissivo indica.</t>
  </si>
  <si>
    <t xml:space="preserve">Apontar para Vol. 3, Fase 8 (Framework: Customer Development). Manter Fase 4 do Vol. 2 só como aplicação, se houver.</t>
  </si>
  <si>
    <t xml:space="preserve">| Idea-Wedge-Scale | Antler | 2017 |</t>
  </si>
  <si>
    <t xml:space="preserve">2017 é o ano de fundação da Antler, não da ferramenta. Não achei 'Idea, Wedge, Scale' nem 'Committed Next Move' (l. 10300) em material público da Antler.</t>
  </si>
  <si>
    <t xml:space="preserve">Confirmar a fonte das duas ferramentas. Sem fonte, creditar como leitura do livro sobre a prática da Antler, sem ano.</t>
  </si>
  <si>
    <t xml:space="preserve">| Default Alive vs Default Dead | Paul Graham | 2015 |</t>
  </si>
  <si>
    <t xml:space="preserve">A Fase 18 (estruturação jurídica) não menciona Default Alive. O conceito é trabalhado no Vol. 4, Fase 12 (l. 1755, 26 menções). O leitor é mandado ao volume errado.</t>
  </si>
  <si>
    <t xml:space="preserve">Trocar o destino para Vol. 4, Fase 12 (Validação do modelo de negócio), passo 10.</t>
  </si>
  <si>
    <t xml:space="preserve">| 7 Powers | Hamilton Helmer | 2016 |</t>
  </si>
  <si>
    <t xml:space="preserve">A Fase 13 do Vol. 4 não cita 7 Powers nem Helmer. O framework está no Vol. 2, Fase 6 (l. 5608).</t>
  </si>
  <si>
    <t xml:space="preserve">Trocar o destino para Vol. 2, Fase 6 (Mapeamento de mercado e concorrência).</t>
  </si>
  <si>
    <t xml:space="preserve">| Innovator's Dilemma | Clayton Christensen | 1997 |</t>
  </si>
  <si>
    <t xml:space="preserve">A Fase 13 do Vol. 4 não trata do dilema do inovador. O framework está no Vol. 9, Fase 19 (l. 742, 'Innovator's Dilemma / Disruptive Innovation').</t>
  </si>
  <si>
    <t xml:space="preserve">Trocar o destino para Vol. 9, Fase 19 (Reinvenção e segunda curva).</t>
  </si>
  <si>
    <t xml:space="preserve">Decidir quando o incumbente vai ser disrompido</t>
  </si>
  <si>
    <t xml:space="preserve">'Disrompido' soa como erro. Na l. 10403, 'da ausência de confiança a inatenção a resultados' perde a crase.</t>
  </si>
  <si>
    <t xml:space="preserve">'Prever quando o incumbente pode ser desbancado por um entrante disruptivo'. Na l. 10403: 'da falta de confiança à desatenção aos resultados'.</t>
  </si>
  <si>
    <t xml:space="preserve">| Ambidestria 70/20/10 | Google e prática corporativa | 2005 |</t>
  </si>
  <si>
    <t xml:space="preserve">A Fase 16 do Vol. 6 não menciona ambidestria nem 70/20/10. O tema está no Vol. 9, Fase 19 (l. 815), creditado a O'Reilly e Tushman (2004). A regra 70/20/10 do Google é outra coisa.</t>
  </si>
  <si>
    <t xml:space="preserve">Separar: 'Ambidestria organizacional | O'Reilly e Tushman | 2004 | Vol. 9, Fase 19'. Se a regra 70/20/10 for mantida, creditar ao Google com destino real.</t>
  </si>
  <si>
    <t xml:space="preserve">Canvas: Opportunity Canvas (Jeff Patton, 2014) (Vol. 3)</t>
  </si>
  <si>
    <t xml:space="preserve">O primeiro link leva ao Opportunity Canvas de Jeff Patton, outra ferramenta. A OST de Teresa Torres está no Vol. 3, Fase 9 (l. 3514) e no Vol. 7, Fase 17 (l. 1712).</t>
  </si>
  <si>
    <t xml:space="preserve">Trocar o primeiro link por Vol. 3, Fase 9 (Framework: Opportunity Solution Tree). Acrescentar Vol. 7, Fase 17.</t>
  </si>
  <si>
    <t xml:space="preserve">| Inversion | Charlie Munger via Carl Jacobi | século XIX |</t>
  </si>
  <si>
    <t xml:space="preserve">O Cap. 6 do Vol. 1 não menciona inversão. A ferramenta está no Vol. 1, Fase 1 (l. 2258) e no Vol. 3, Fase 7 (l. 784).</t>
  </si>
  <si>
    <t xml:space="preserve">Trocar o destino para Vol. 1, Fase 1 (Framework: Inversion).</t>
  </si>
  <si>
    <t xml:space="preserve">| First Principles | Aristóteles, popularizado por Musk | século IV a.C. |</t>
  </si>
  <si>
    <t xml:space="preserve">O Cap. 6 do Vol. 1 não trata de first principles. O framework está no Vol. 1, Fase 0 (l. 801) e no Vol. 2, Fase 4 (l. 1073). O Remissivo (l. 10509) acerta.</t>
  </si>
  <si>
    <t xml:space="preserve">Trocar o destino para Vol. 1, Fase 0 (Framework: First Principles Thinking).</t>
  </si>
  <si>
    <t xml:space="preserve">| SPADE | Gokul Rajaram | 2019 |</t>
  </si>
  <si>
    <t xml:space="preserve">Anos divergem dos títulos dos próprios volumes: SPADE 2019 x 2014 (Vol. 6, l. 3297), RICE 2017 x 'circa 2016' (l. 10593), Customer Development 2003 x 2005, Empathy Map 2010 x 2009.</t>
  </si>
  <si>
    <t xml:space="preserve">Unificar autor e ano pelo título do framework no volume, depois de checar a data real (SPADE se popularizou em 2015).</t>
  </si>
  <si>
    <t xml:space="preserve">| Six Thinking Hats | Edward de Bono | 1985 |</t>
  </si>
  <si>
    <t xml:space="preserve">Os Seis Chapéus de De Bono não aparecem em nenhum dos volumes 1 a 9 (busca por 'chapéus', 'Hats' e 'de Bono'). O índice remete a um framework que a coleção não ensina.</t>
  </si>
  <si>
    <t xml:space="preserve">Cortar a linha ou escrever a ferramenta no Cap. 6 do Vol. 1 antes de indexá-la.</t>
  </si>
  <si>
    <t xml:space="preserve">| Matriz CSD | Prática brasileira de design e produto | 2010s |</t>
  </si>
  <si>
    <t xml:space="preserve">A Matriz CSD não aparece no Vol. 1. Está no Vol. 3, Fase 7 (l. 113, callout 'Antes de formular hipóteses, faça a Matriz CSD').</t>
  </si>
  <si>
    <t xml:space="preserve">Trocar o destino para Vol. 3, Fase 7 (Formulação rigorosa de hipóteses).</t>
  </si>
  <si>
    <t xml:space="preserve">| Story Tree e Mapa Causal | Tradição em pesquisa formativa | 2000s |</t>
  </si>
  <si>
    <t xml:space="preserve">O índice credita a ferramenta a uma 'tradição' vaga, mas o Vol. 1 (l. 4935) e o Vol. 3 (l. 1347) a apresentam como 'Theory Map / Story Tree (autoral IGNIÇÃO)'.</t>
  </si>
  <si>
    <t xml:space="preserve">Escolher uma origem. Se for autoral, 'Theory Map / Story Tree | IGNIÇÃO | 2026'.</t>
  </si>
  <si>
    <t xml:space="preserve">| Desejabilidade, Viabilidade, Sustentabilidade (DVS) | IDEO, adaptação | 2009 |</t>
  </si>
  <si>
    <t xml:space="preserve">O DVS não aparece na Fase 1 do Vol. 1. Está no Vol. 3, Fase 9 (l. 3271). E o Vol. 3, l. 165, chama o mesmo trio de 'Desejabilidade, Viabilidade e Exequibilidade'.</t>
  </si>
  <si>
    <t xml:space="preserve">Trocar o destino para Vol. 3, Fase 9 e unificar o terceiro termo do trio na coleção.</t>
  </si>
  <si>
    <t xml:space="preserve">| ZIRP Mindset | Crítica de mercado pós-2022 | 2022 |</t>
  </si>
  <si>
    <t xml:space="preserve">O termo ZIRP não existe em nenhum volume e o Cap. 3 do Vol. 1 não trata de juro zero. O assunto só aparece no Vol. 10, Cap. 3 (l. 587 e 665).</t>
  </si>
  <si>
    <t xml:space="preserve">Cortar a linha ou apontar para Vol. 10, Cap. 3 (Ciclos macroeconômicos), sem chamar de framework.</t>
  </si>
  <si>
    <t xml:space="preserve">O termo ZIRP só aparece na própria tabela (v10, l. 10362). O Cap. 3 do Vol. 1 não fala de juro zero, e o assunto só aparece no Vol. 10, Cap. 3 (l. 587 e 665).</t>
  </si>
  <si>
    <t xml:space="preserve">src/v01.md (l. 6157 a 6325) e src/v10.md (l. 587, 665 e 10362)</t>
  </si>
  <si>
    <t xml:space="preserve">| Planning Fallacy | Kahneman e Tversky | 1979 |</t>
  </si>
  <si>
    <t xml:space="preserve">O Cap. 3 do Vol. 1 não cita a falácia do planejamento. Ela está no Cap. 6 do mesmo volume (l. 6755) e no Vol. 5, Cap. 7 (l. 4649).</t>
  </si>
  <si>
    <t xml:space="preserve">Trocar o destino para Vol. 1, Cap. 6 (Tomada de decisão como disciplina).</t>
  </si>
  <si>
    <t xml:space="preserve">| MoSCoW | Dai Clegg na Oracle | 1994 |</t>
  </si>
  <si>
    <t xml:space="preserve">A Fase 11 do Vol. 4 só cita MoSCoW de passagem. O passo a passo e a 'regra dura do MoSCoW' estão no Vol. 3, Fase 10 (l. 4635 a 4676).</t>
  </si>
  <si>
    <t xml:space="preserve">Trocar o destino para Vol. 3, Fase 10 (Testes de solução e usabilidade).</t>
  </si>
  <si>
    <t xml:space="preserve">| WSJF | SAFe (Don Reinertsen) | 2009 |</t>
  </si>
  <si>
    <t xml:space="preserve">WSJF não aparece na Fase 13 do Vol. 4. Está no Vol. 7, Cap. 1 (l. 2394). E Reinertsen não é autor do SAFe: o WSJF vem do livro dele (2009) e o SAFe o adotou depois.</t>
  </si>
  <si>
    <t xml:space="preserve">Destino: Vol. 7, Cap. 1. Autor: 'Don Reinertsen, adotado pelo SAFe'.</t>
  </si>
  <si>
    <t xml:space="preserve">| Eisenhower Matrix | Eisenhower (popularizada por Covey) | 1954 e 1989 |</t>
  </si>
  <si>
    <t xml:space="preserve">A Matriz de Eisenhower não aparece em nenhum dos volumes 1 a 9. A Fase 0 do Vol. 1 não a ensina.</t>
  </si>
  <si>
    <t xml:space="preserve">Cortar a linha ou escrever a ferramenta na Fase 0 (gestão de tempo do fundador) antes de indexá-la.</t>
  </si>
  <si>
    <t xml:space="preserve">| MEDDPICC | Dunkel, Napoli, McMahon (PTC) | 1996 |</t>
  </si>
  <si>
    <t xml:space="preserve">1996 é o ano do MEDDIC, criado na PTC. O MEDDPICC, com Paper process e Competition, é extensão posterior. O título do Vol. 6 (l. 879) diz 'MEDDIC / MEDDPICC'.</t>
  </si>
  <si>
    <t xml:space="preserve">'MEDDIC / MEDDPICC | Dunkel e Napoli (PTC) | 1996 (MEDDIC), extensões posteriores'.</t>
  </si>
  <si>
    <t xml:space="preserve">| SPIN Selling | Neil Rackham | 1988 |</t>
  </si>
  <si>
    <t xml:space="preserve">SPIN, Challenger, BANT e MEDDPICC apontam para o Cap. 8 do Vol. 4, que os cita de passagem. As seções completas estão no Vol. 6, Fase 15 (l. 639 a 953).</t>
  </si>
  <si>
    <t xml:space="preserve">Acrescentar Vol. 6, Fase 15 como destino principal das seis metodologias de venda.</t>
  </si>
  <si>
    <t xml:space="preserve">| Solution Selling | Mike Bosworth | 1994 |</t>
  </si>
  <si>
    <t xml:space="preserve">O Cap. 8 do Vol. 4 não cita Solution Selling. O framework está no Vol. 6, Fase 15 (l. 761), fase que nenhum dos três índices linka.</t>
  </si>
  <si>
    <t xml:space="preserve">Trocar o destino para Vol. 6, Fase 15 (Máquina de crescimento e expansão em escala).</t>
  </si>
  <si>
    <t xml:space="preserve">| Sandler Sales | David Sandler | 1967 |</t>
  </si>
  <si>
    <t xml:space="preserve">O Cap. 8 do Vol. 4 não cita Sandler. O framework 'Sandler Selling System' está no Vol. 6, Fase 15 (l. 953).</t>
  </si>
  <si>
    <t xml:space="preserve">Trocar o destino para Vol. 6, Fase 15 e usar o nome do título do volume.</t>
  </si>
  <si>
    <t xml:space="preserve">| Multipliers | Liz Wiseman | 2010 |</t>
  </si>
  <si>
    <t xml:space="preserve">Liz Wiseman e Multipliers não aparecem em nenhum dos volumes 1 a 9. A Fase 16 do Vol. 6 não traz o framework.</t>
  </si>
  <si>
    <t xml:space="preserve">Cortar a linha ou escrever a ferramenta na Fase 16 antes de indexá-la.</t>
  </si>
  <si>
    <t xml:space="preserve">Turnaround e treasury tradition</t>
  </si>
  <si>
    <t xml:space="preserve">Inglês sem necessidade numa tabela em português, ao lado de 'delight', 'moat' e 'early adopters para mercado mainstream'.</t>
  </si>
  <si>
    <t xml:space="preserve">'Prática de reestruturação e tesouraria'. Traduzir os demais termos ou glosar uma vez.</t>
  </si>
  <si>
    <t xml:space="preserve">| CRL (Customer Readiness Level) | Adaptação europeia (Innovation Norway) | 2010s |</t>
  </si>
  <si>
    <t xml:space="preserve">O capítulo de destino (Vol. 3, l. 6040) liga o CRL ao Radar Petrobras e não cita a Innovation Norway. A escala Customer Readiness Level integra o KTH Innovation Readiness Level, da Suécia.</t>
  </si>
  <si>
    <t xml:space="preserve">Origem: 'KTH Innovation Readiness Level (Suécia), adaptado por programas brasileiros'. Alinhar com o texto do Vol. 3.</t>
  </si>
  <si>
    <t xml:space="preserve">| Framework de Decisão por Gates | Síntese do livro | 2026 |</t>
  </si>
  <si>
    <t xml:space="preserve">É o Ten Gates da Antler (Adam French, out. 2025): mesmos 10 gates, Problem Core, Scale Levers, Exploratory, notas H e E, cortes 75 e 60. Busca confirmou. O Vol. 3, Cap. 2 também não credita.</t>
  </si>
  <si>
    <t xml:space="preserve">Creditar 'Antler, The Ten Gates (Adam French, 2025)' no índice e na abertura do Vol. 3, Cap. 2. Verificar se o exemplo LexiAI também vem do original.</t>
  </si>
  <si>
    <t xml:space="preserve">Capítulo 2 (FRAMEWORK DE DECISÃO POR GATES (PROBLEM CORE + SCALE LEVERS + EXPLORATORY)) (Vol. 3)</t>
  </si>
  <si>
    <t xml:space="preserve">O texto visível repete o título inteiro em caixa alta entre parênteses, às vezes aninhados. Pesa na tabela e no Remissivo e grita na página.</t>
  </si>
  <si>
    <t xml:space="preserve">Rótulo curto e padrão: 'Vol. 3, Cap. 2 (Decisão por gates)'.</t>
  </si>
  <si>
    <t xml:space="preserve">ÍNDICE REMISSIVO</t>
  </si>
  <si>
    <t xml:space="preserve">Não exaustivo, foca em 150 termos essenciais.</t>
  </si>
  <si>
    <t xml:space="preserve">81 dos 132 capítulos dos Vols. 1 a 9 não recebem link de nenhum índice. Ficam órfãos SAFE e mútuo, IPO, Marco Legal das Startups, Stock Options, LGPD, Board, M&amp;A ativo, Regulatório de IA.</t>
  </si>
  <si>
    <t xml:space="preserve">Garantir ao menos uma entrada por capítulo, a partir do sumário: SAFE (Vol. 5, Cap. 16), IPO (Vol. 9, Cap. 17), Marco Legal (Vol. 8, Cap. 1), Stock options (Vol. 6, Cap. 16), Propriedade intelectual (Vol. 8, Cap. 3).</t>
  </si>
  <si>
    <t xml:space="preserve">apontando para o local canônico onde cada um é tratado em profundidade</t>
  </si>
  <si>
    <t xml:space="preserve">A l. 9151 promete 'órgãos reguladores e casos brasileiros em todos os 10 volumes'. Não há entradas para CVM, BCB, ANPD, INPI, Finep, BNDES, nem para casos como Nubank ou iFood.</t>
  </si>
  <si>
    <t xml:space="preserve">Criar entradas de reguladores e de casos brasileiros com volume e capítulo, ou reduzir a promessa da l. 9151 ao que o índice entrega.</t>
  </si>
  <si>
    <t xml:space="preserve">aplicação em [[IGNICAO-Vol-6-Receita-e-Pessoas#FASE 16</t>
  </si>
  <si>
    <t xml:space="preserve">A Fase 16 do Vol. 6 não menciona AARRR. A aplicação em escala está na Fase 15 (l. 1037, 30 menções).</t>
  </si>
  <si>
    <t xml:space="preserve">Trocar o link para Vol. 6, Fase 15 (Máquina de crescimento e expansão em escala).</t>
  </si>
  <si>
    <t xml:space="preserve">**Acordo de sócios**</t>
  </si>
  <si>
    <t xml:space="preserve">O Cap. 5 do Vol. 8 não menciona acordo de sócios. O tema está na Fase 18 (14 menções), nos Caps. 1 e 4 do Vol. 8 e no Vol. 9, Cap. 3 (Disputa societária, 10 menções), que fica de fora.</t>
  </si>
  <si>
    <t xml:space="preserve">Trocar o Cap. 5 do Vol. 8 pelo Vol. 9, Cap. 3 (Disputa societária e saída de sócio).</t>
  </si>
  <si>
    <t xml:space="preserve">**Aquisição (estratégia)**</t>
  </si>
  <si>
    <t xml:space="preserve">O Cap. 16 do Vol. 4 (Pivot) cita aquisição uma vez. Falta o Vol. 9, Cap. 13 (M&amp;A ativo e roll-ups), que nenhum índice linka e que sustenta o M&amp;A buy-side de Henrique.</t>
  </si>
  <si>
    <t xml:space="preserve">Destinos: Vol. 9, Fase 20 (ser comprado) e Vol. 9, Cap. 13 (comprar). Cortar o Cap. 16 do Vol. 4.</t>
  </si>
  <si>
    <t xml:space="preserve">**Anti-dilution clauses**</t>
  </si>
  <si>
    <t xml:space="preserve">Quebras da ordem alfabética: Anti-dilution depois de Aquisição, ARR depois de Assumption (l. 10445), Mulheres depois de MVP (l. 10564), Parcerias depois de Pareto (l. 10584).</t>
  </si>
  <si>
    <t xml:space="preserve">Reordenar as quatro entradas.</t>
  </si>
  <si>
    <t xml:space="preserve">quando usar vs não usar [[IGNICAO-Vol-6-Receita-e-Pessoas#FASE 16</t>
  </si>
  <si>
    <t xml:space="preserve">A Fase 16 do Vol. 6 não menciona blitzscaling. O framework está na Fase 15 (l. 569) e no Vol. 9, Fase 19 (l. 1272).</t>
  </si>
  <si>
    <t xml:space="preserve">Trocar o link para Vol. 6, Fase 15 e acrescentar Vol. 9, Fase 19.</t>
  </si>
  <si>
    <t xml:space="preserve">**Board (composição, governança)**</t>
  </si>
  <si>
    <t xml:space="preserve">Board e Governança (l. 10518) omitem o Vol. 9, Cap. 1 (Board e Governance, 66 menções), lugar canônico do tema. A Fase 18 do Vol. 8, que encabeça as duas entradas, cita board duas vezes.</t>
  </si>
  <si>
    <t xml:space="preserve">Pôr o Vol. 9, Cap. 1 como primeiro destino das duas entradas.</t>
  </si>
  <si>
    <t xml:space="preserve">Framework: Burn Multiple (David Sacks, 2020) (Fase 14, Vol. 5)</t>
  </si>
  <si>
    <t xml:space="preserve">Cerca de metade das remissões é texto sem link que repete autor e ano do framework. Na edição digital o leitor clica em umas e não em outras. Rótulos com link mudam de padrão (l. 10487).</t>
  </si>
  <si>
    <t xml:space="preserve">Padronizar: 'Burn Multiple: Vol. 5, Fase 14', sempre com link para o título do framework, e um único formato de rótulo.</t>
  </si>
  <si>
    <t xml:space="preserve">consolida 20 canvases</t>
  </si>
  <si>
    <t xml:space="preserve">O link cai no bloco de canvases da Fase 0 (só o Team Canvas), porque o mesmo título se repete quatro vezes no Vol. 1. Nenhuma seção reúne 20 canvases. Resíduo da edição em volume único.</t>
  </si>
  <si>
    <t xml:space="preserve">Listar cada canvas com volume e fase, ou remeter ao Índice de Frameworks. Dar títulos únicos aos blocos de canvases de cada fase.</t>
  </si>
  <si>
    <t xml:space="preserve">**Consultoria (como serviço ou modelo)**</t>
  </si>
  <si>
    <t xml:space="preserve">O Cap. 7 do Vol. 3 (Plataforma vs Produto) não menciona consultoria. O tema está no Vol. 3, Cap. 10 (serviços produtizados e transição para produto), ausente da entrada.</t>
  </si>
  <si>
    <t xml:space="preserve">Trocar o Cap. 7 pelo Vol. 3, Cap. 10, que trata de serviço produtizado, rota de Lucas e Marina.</t>
  </si>
  <si>
    <t xml:space="preserve">Capítulo 18 (Vol. 6) (CULTURA EM SITUAÇÕES ESPECIAIS: M&amp;A, HIPERCRESCIMENTO, REMOTO)</t>
  </si>
  <si>
    <t xml:space="preserve">Contratação, Hiring, Recrutamento e Time remetem ao Cap. 18 (cultura em M&amp;A e remoto), sem link, e omitem o Vol. 6, Cap. 13 (Executive Hiring) e o Vol. 7, Cap. 3 (Recrutamento técnico).</t>
  </si>
  <si>
    <t xml:space="preserve">Nas quatro entradas, trocar o Cap. 18 pelo Vol. 6, Cap. 13 e pelo Vol. 7, Cap. 3. Fundir Contratação e Recrutamento numa entrada com remissão 'ver'.</t>
  </si>
  <si>
    <t xml:space="preserve">(Ron Zemke e Chip Bell, anos 1990s; popularizado nos 2000s)</t>
  </si>
  <si>
    <t xml:space="preserve">'Anos 1990s' duplica o plural. E 'Template: Customer Journey Map em Mermaid' expõe ao leitor o nome da ferramenta de diagrama usada na produção.</t>
  </si>
  <si>
    <t xml:space="preserve">'(Ron Zemke e Chip Bell, anos 1990, popularizado nos anos 2000)'. Trocar 'em Mermaid' por 'em diagrama'.</t>
  </si>
  <si>
    <t xml:space="preserve">Frameworks da Fase 0, Vol. 1, Frameworks da Fase 3, Vol. 1</t>
  </si>
  <si>
    <t xml:space="preserve">A entrada ignora o Vol. 1, Cap. 6 (Tomada de Decisão como Disciplina), que o Índice de Frameworks usa como destino de sete ferramentas de decisão.</t>
  </si>
  <si>
    <t xml:space="preserve">Pôr o Vol. 1, Cap. 6 como primeiro destino, com link.</t>
  </si>
  <si>
    <t xml:space="preserve">**Descoberta contínua (Continuous Discovery)**</t>
  </si>
  <si>
    <t xml:space="preserve">O link para o Vol. 3, Cap. 3 (TRL e CRL) não trata de descoberta contínua. O destino certo é o Vol. 7, Cap. 1 (Produto em escala e descoberta contínua).</t>
  </si>
  <si>
    <t xml:space="preserve">Trocar o link do Cap. 3 do Vol. 3 pelo Cap. 1 do Vol. 7.</t>
  </si>
  <si>
    <t xml:space="preserve">**Encerramento voluntário (shutdown)**</t>
  </si>
  <si>
    <t xml:space="preserve">Encerramento e Shutdown (l. 10621) omitem o Vol. 9, Cap. 12 (Recuperação judicial e wind-down, 31 menções), capítulo próprio do tema.</t>
  </si>
  <si>
    <t xml:space="preserve">Acrescentar o Vol. 9, Cap. 12 às duas entradas e fazer de uma delas remissão 'ver'.</t>
  </si>
  <si>
    <t xml:space="preserve">**Escala (Volume 4 da jornada)**</t>
  </si>
  <si>
    <t xml:space="preserve">'Volume 4 da jornada' é numeração antiga. Escala hoje ocupa o Vol. 6 (Fases 15 e 16), e a entrada ignora a Fase 15, a da máquina de crescimento.</t>
  </si>
  <si>
    <t xml:space="preserve">'**Escala (crescimento e time)**: Vol. 6, Fases 15 e 16', com links.</t>
  </si>
  <si>
    <t xml:space="preserve">**IA / IA como acelerador**</t>
  </si>
  <si>
    <t xml:space="preserve">Num livro de 2026, IA aponta só para o Vol. 1, Cap. 10. Ficam de fora Vol. 1 Cap. 11, Vol. 4 Cap. 15, Vol. 7 Caps. 6 e 7, Vol. 8 Cap. 11 (regulatório de IA) e Vol. 10 Cap. 42.</t>
  </si>
  <si>
    <t xml:space="preserve">Desdobrar em subentradas: IA no trabalho do fundador, IA no produto, IA na engenharia e operações, regulação de IA, vertical AI-native.</t>
  </si>
  <si>
    <t xml:space="preserve">cada fase tem seção própria</t>
  </si>
  <si>
    <t xml:space="preserve">Entradas sem destino útil: 'cada fase tem seção própria' (KPIs), 'várias fases' (l. 10606), 'referências dispersas' (l. 10659), 'vários' (l. 10552), 'casos dispersos no livro' (l. 10564).</t>
  </si>
  <si>
    <t xml:space="preserve">Dar dois ou três destinos concretos por entrada ou cortá-la.</t>
  </si>
  <si>
    <t xml:space="preserve">**LGPD (proteção de dados)**</t>
  </si>
  <si>
    <t xml:space="preserve">LGPD aponta só para o Vol. 8, Cap. 14 (segurança da informação) e omite o Vol. 8, Cap. 10 (LGPD, Compliance e Governança de Dados), dedicado ao tema.</t>
  </si>
  <si>
    <t xml:space="preserve">Pôr o Vol. 8, Cap. 10 como primeiro destino. Trocar 'vários' por destinos concretos.</t>
  </si>
  <si>
    <t xml:space="preserve">Frameworks da Cap. 11, Vol. 4</t>
  </si>
  <si>
    <t xml:space="preserve">Concordância: 'da Cap.'. E falta link para o capítulo, que existe (Vol. 4, Cap. 11, Negociação como Disciplina).</t>
  </si>
  <si>
    <t xml:space="preserve">'Frameworks do Cap. 11 do Vol. 4', com link.</t>
  </si>
  <si>
    <t xml:space="preserve">**Operação (primeiros processos)**</t>
  </si>
  <si>
    <t xml:space="preserve">O Vol. 9, Cap. 22 (Second-time founder) cita processos uma vez. Faltam o Vol. 7, Fase 17 (Operações, processos e gestão em escala) e o Vol. 7, Cap. 11 (Operações em escala).</t>
  </si>
  <si>
    <t xml:space="preserve">Trocar o Cap. 22 do Vol. 9 pelo Vol. 7, Fase 17 e Cap. 11.</t>
  </si>
  <si>
    <t xml:space="preserve">**Pré-PMF (navegação)**: Fases 10-11</t>
  </si>
  <si>
    <t xml:space="preserve">Sem volume e sem link. A Fase 10 está no Vol. 3 e a 11 no Vol. 4, e a Fase 12 (validação do modelo), etapa pré-PMF, fica de fora. Parece numeração antiga.</t>
  </si>
  <si>
    <t xml:space="preserve">'Pré-PMF: Vol. 3, Fase 10, e Vol. 4, Fases 11 e 12', com links.</t>
  </si>
  <si>
    <t xml:space="preserve">**Prestação de contas (board)**</t>
  </si>
  <si>
    <t xml:space="preserve">Falta o Vol. 5, Cap. 21 (Investor Relations pós-rodada), dedicado a updates e à relação com investidores e conselho.</t>
  </si>
  <si>
    <t xml:space="preserve">Acrescentar o Vol. 5, Cap. 21 e o Vol. 9, Cap. 1 (Board e Governance).</t>
  </si>
  <si>
    <t xml:space="preserve">**Pricing**</t>
  </si>
  <si>
    <t xml:space="preserve">O Vol. 5, Cap. 4 não menciona pricing nem preço. Falta o Vol. 4, Cap. 9 (Pricing Strategy como Disciplina), o capítulo do tema, que o Índice de Frameworks usa para Van Westendorp.</t>
  </si>
  <si>
    <t xml:space="preserve">Trocar o Vol. 5, Cap. 4 pelo Vol. 4, Cap. 9.</t>
  </si>
  <si>
    <t xml:space="preserve">**SAFE (Simple Agreement for Future Equity)**</t>
  </si>
  <si>
    <t xml:space="preserve">O Vol. 5, Cap. 13 não menciona SAFE nenhuma vez. O instrumento tem capítulo próprio, o Vol. 5, Cap. 16 (SAFE, nota conversível e mútuo conversível, 40 menções), que nenhum índice linka.</t>
  </si>
  <si>
    <t xml:space="preserve">Trocar o destino pelo Vol. 5, Cap. 16 e criar entradas 'Mútuo conversível' e 'Nota conversível' com o mesmo destino.</t>
  </si>
  <si>
    <t xml:space="preserve">**Series A, B, C (captações)**</t>
  </si>
  <si>
    <t xml:space="preserve">O autor prefere Série A. O índice também mistura cabeças em inglês (Retention Analysis, Liquidation preference, Anti-dilution clauses, Hiring, Launch) com outras em português.</t>
  </si>
  <si>
    <t xml:space="preserve">'**Série A, B e C (rodadas)**'. Entradas em português com o termo inglês entre parênteses: 'Preferência de liquidação (liquidation preference)'.</t>
  </si>
  <si>
    <t xml:space="preserve">**Taxas (tributárias BR)**</t>
  </si>
  <si>
    <t xml:space="preserve">Taxa é uma espécie de tributo, não sinônimo de imposto. A entrada repete Fiscal e Tributos, com o mesmo destino. Na l. 10633, ME e EPP são porte, não tipo societário, e faltam SLU e MEI.</t>
  </si>
  <si>
    <t xml:space="preserve">Cortar 'Taxas' e deixar 'Tributos (ver também Fiscal)'. Na l. 10633: 'Tipos societários (LTDA, SLU, S.A.) e enquadramento (MEI, ME, EPP)'.</t>
  </si>
  <si>
    <t xml:space="preserve">**Valuation**</t>
  </si>
  <si>
    <t xml:space="preserve">Falta o Vol. 5, Cap. 15 (Valuation Methods), dedicado ao tema. A entrada cita os frameworks da Fase 14 e o Cap. 13.</t>
  </si>
  <si>
    <t xml:space="preserve">Pôr o Vol. 5, Cap. 15 como primeiro destino.</t>
  </si>
  <si>
    <t xml:space="preserve">exemplo Wellhub 2016</t>
  </si>
  <si>
    <t xml:space="preserve">Em 2016 a empresa se chamava Gympass. O próprio exemplo do Vol. 2 (l. 3885) diz 'Wellhub (Gympass)'.</t>
  </si>
  <si>
    <t xml:space="preserve">'exemplo Gympass (hoje Wellhub) em 2016'.</t>
  </si>
  <si>
    <t xml:space="preserve">**Wedge (wedge theory)**</t>
  </si>
  <si>
    <t xml:space="preserve">Falta o Vol. 3, Cap. 5 (Idea, Wedge, Scale), capítulo do tema e destino do Índice de Frameworks para a mesma ideia.</t>
  </si>
  <si>
    <t xml:space="preserve">Acrescentar o Vol. 3, Cap. 5 como primeiro destino.</t>
  </si>
  <si>
    <t xml:space="preserve">ÍNDICE DE VERTICAIS</t>
  </si>
  <si>
    <t xml:space="preserve">Índice de Ecossistemas, Ciclo de Vida e das 42 Verticais Setoriais (v4.0)</t>
  </si>
  <si>
    <t xml:space="preserve">O título carrega a versão 4.0 numa edição 5.0 e entra como subseção do Remissivo, depois da letra Y, como se fosse mais uma letra.</t>
  </si>
  <si>
    <t xml:space="preserve">'## ÍNDICE DE VERTICAIS E ECOSSISTEMAS (VOL. 10)', sem rótulo de versão.</t>
  </si>
  <si>
    <t xml:space="preserve">Índice de Ecossistemas, Ciclo de Vida e das 42 Verticais Setoriais</t>
  </si>
  <si>
    <t xml:space="preserve">O índice de 'ecossistemas' não remete aos Caps. 3 (ciclos macroeconômicos), 4 (regulatório setorial) e 6 (política pública como estratégia) do próprio Vol. 10.</t>
  </si>
  <si>
    <t xml:space="preserve">Acrescentar entradas para os Caps. 3, 4 e 6 do Vol. 10.</t>
  </si>
  <si>
    <t xml:space="preserve">**Legaltech, Regtech e Taxtech**</t>
  </si>
  <si>
    <t xml:space="preserve">O Cap. 33 (Legaltech) não menciona regtech nem taxtech. A entrada promete cobertura que o capítulo não tem.</t>
  </si>
  <si>
    <t xml:space="preserve">'Legaltech' apenas, ou escrever as seções de regtech e taxtech no Cap. 33.</t>
  </si>
  <si>
    <t xml:space="preserve">ID</t>
  </si>
  <si>
    <t xml:space="preserve">Desconfiança do revisor</t>
  </si>
  <si>
    <t xml:space="preserve">Fonte</t>
  </si>
  <si>
    <t xml:space="preserve">Nota para a correção</t>
  </si>
  <si>
    <t xml:space="preserve">r1-caso-045</t>
  </si>
  <si>
    <t xml:space="preserve">Sem busca, por limite de esforço. O revisor aponta que, na tríade hacker, hustler e hipster, o hipster é o designer. Conferir antes de corrigir.</t>
  </si>
  <si>
    <t xml:space="preserve">r1-juri-023</t>
  </si>
  <si>
    <t xml:space="preserve">O período dos 15x de Collins (1975 a 2000, segundo o revisor) não foi conferido em fonte aberta. Revisar 'por 15 anos' na L741.</t>
  </si>
  <si>
    <t xml:space="preserve">r1-caso-001</t>
  </si>
  <si>
    <t xml:space="preserve">O monólogo entre aspas não tem fonte e o rótulo 'fundadores seriais brasileiros' não cabe. Kalim (C6) não foi conferido. Usar fato verificável, sem fala inventada.</t>
  </si>
  <si>
    <t xml:space="preserve">r1-fina-043</t>
  </si>
  <si>
    <t xml:space="preserve">Citar as duas obras separadas e dizer em uma linha que divergem. Dados do livro de Christensen conferidos na Porchlight Books.</t>
  </si>
  <si>
    <t xml:space="preserve">r1-fina-001</t>
  </si>
  <si>
    <t xml:space="preserve">Segundo o cofundador João Barbosa, a empresa mudou de modelo quatro vezes. Contar o RH como cunha achada no caminho, não como ponto de partida.</t>
  </si>
  <si>
    <t xml:space="preserve">r1-caso-002</t>
  </si>
  <si>
    <t xml:space="preserve">Duas buscas sem rastro da obra. Forte sinal de referência inventada. Cortar ou trocar pelas fontes que o revisor sugere (Munger e o pre-mortem de Klein).</t>
  </si>
  <si>
    <t xml:space="preserve">r1-fina-044</t>
  </si>
  <si>
    <t xml:space="preserve">O dado é de 2017, não de 2014. 'Stone Box', 'Ponto-de-Atenção' e 'Stone Hub' não foram conferidos. Sem fonte, tirar os números e manter fatores qualitativos.</t>
  </si>
  <si>
    <t xml:space="preserve">r1-fina-002</t>
  </si>
  <si>
    <t xml:space="preserve">O lado restaurante em 2011 eram casas com motoboy próprio que perdiam pedidos no telefone. Ajustar também a L3349 sobre o custo do motoboy.</t>
  </si>
  <si>
    <t xml:space="preserve">r1-fina-045</t>
  </si>
  <si>
    <t xml:space="preserve">Declarar 'caso hipotético inspirado na Hotmart', sem nome real de produto e sem números, ou usar uma aposta documentada.</t>
  </si>
  <si>
    <t xml:space="preserve">r1-juri-024</t>
  </si>
  <si>
    <t xml:space="preserve">Não conferido aqui: o livro de Marks usa 'second-level thinking'. Preferir 'popularizou' a 'cunhou', como sugere o revisor.</t>
  </si>
  <si>
    <t xml:space="preserve">r1-trib-001</t>
  </si>
  <si>
    <t xml:space="preserve">Lucros apurados até 2025, com distribuição aprovada até 31/12/2025 e pagos nos termos do ato, ficam fora da retenção. A alíquota mínima chega a 10% em R$ 1,2 milhão por ano.</t>
  </si>
  <si>
    <t xml:space="preserve">r1-trib-002</t>
  </si>
  <si>
    <t xml:space="preserve">Contrato de mútuo e prova da origem na declaração do sócio afastam a presunção. Mútuo com mutuante pessoa física não sofre IOF (Decreto 6.306/2007, art. 5º, III).</t>
  </si>
  <si>
    <t xml:space="preserve">r1-trib-003</t>
  </si>
  <si>
    <t xml:space="preserve">O piso de investimento cabe na faixa do livro, mas o trecho chama os segmentos de private e fala em PL de R$ 500 mil a 1 milhão. Pisos mudam, mande o leitor conferir no banco.</t>
  </si>
  <si>
    <t xml:space="preserve">r1-fina-003</t>
  </si>
  <si>
    <t xml:space="preserve">A versão mais citada fala em conflito entre cofundadores. Tirar o negrito e não reusar o número na L5594 com outra causa (burnout).</t>
  </si>
  <si>
    <t xml:space="preserve">r1-juri-025</t>
  </si>
  <si>
    <t xml:space="preserve">Planos antigos não adaptados ficam fora. A ressalva sobre psicanalista e registro no CRP e as opções do SUS não foram checadas.</t>
  </si>
  <si>
    <t xml:space="preserve">r1-trib-004</t>
  </si>
  <si>
    <t xml:space="preserve">R$ 1,5 milhão por ano cai nas duas regras. Se a história se passa antes de 2026, diga o ano. Se é atual, troque 'isentos'. Mesma correção no Vol. 3 (L7256) e nos Vols. 5 e 9.</t>
  </si>
  <si>
    <t xml:space="preserve">r1-juri-001</t>
  </si>
  <si>
    <t xml:space="preserve">Granatum, Neoway e Tray não foram checados. Reescrever como 'RD, até o aporte da DGF em 2013' ou tirar da lista de bootstrap.</t>
  </si>
  <si>
    <t xml:space="preserve">r1-juri-002</t>
  </si>
  <si>
    <t xml:space="preserve">Conta Azul (L6388) não foi checada. Se a Contabilizei ficar no livro, mover para 'captação disciplinada', com rodadas e datas.</t>
  </si>
  <si>
    <t xml:space="preserve">r1-juri-014</t>
  </si>
  <si>
    <t xml:space="preserve">A busca só trouxe empresas sem relação, como a Kubo Care, da Índia. Apagar o parágrafo, como sugere o revisor.</t>
  </si>
  <si>
    <t xml:space="preserve">r1-juri-015</t>
  </si>
  <si>
    <t xml:space="preserve">Os demais pares nome e empresa não foram checados. Refazer o quadro só com nomes conferidos, com empresa, cidade e fonte, ou apagá-lo.</t>
  </si>
  <si>
    <t xml:space="preserve">r1-fina-004</t>
  </si>
  <si>
    <t xml:space="preserve">Gerando Falcões, Outbound e VU Brasil não foram conferidos. Citar só empresas de impacto verificadas e explicar teoria da mudança em uma frase.</t>
  </si>
  <si>
    <t xml:space="preserve">r1-fina-005</t>
  </si>
  <si>
    <t xml:space="preserve">Tirar como caso de sucesso ESG ou usar como alerta sobre alavancagem. Status atual da Fazenda Futuro não conferido.</t>
  </si>
  <si>
    <t xml:space="preserve">r1-caso-003</t>
  </si>
  <si>
    <t xml:space="preserve">O mapa de áreas ativadas por história contra dados também não vem desse estudo. Usar a redação do revisor: a atividade do ouvinte acompanha a do narrador quando ele entende.</t>
  </si>
  <si>
    <t xml:space="preserve">r1-caso-004</t>
  </si>
  <si>
    <t xml:space="preserve">Galileo AI, v0.dev e 'ChatGPT Data Analysis' não foram conferidos. Datar a nota só depois de checar cada ferramenta, ou fundir com o Cap. 11.</t>
  </si>
  <si>
    <t xml:space="preserve">r1-caso-005</t>
  </si>
  <si>
    <t xml:space="preserve">Usar a formulação do revisor: um assistente com contexto longo (Claude, ChatGPT ou Gemini, na versão atual).</t>
  </si>
  <si>
    <t xml:space="preserve">r1-juri-026</t>
  </si>
  <si>
    <t xml:space="preserve">Acrescentar aviso e consentimento antes de pôr robô na reunião. Na triagem de CV (L8326), a decisão é humana e o candidato pode pedir revisão (LGPD, art. 20).</t>
  </si>
  <si>
    <t xml:space="preserve">r1-fina-006</t>
  </si>
  <si>
    <t xml:space="preserve">Garagem ativo, com ciclo 2025-2026 e Demoday em 16/6/2026. Investimento em participação pela Finep e o 'BNDES Social Bond' não foram conferidos.</t>
  </si>
  <si>
    <t xml:space="preserve">r1-caso-006</t>
  </si>
  <si>
    <t xml:space="preserve">Mesmo erro na linha 8430. O YC descreve programa de três meses, quatro turmas por ano, kickoff presencial e encontros semanais em San Francisco. Rever 'ou remota'.</t>
  </si>
  <si>
    <t xml:space="preserve">r1-fina-007</t>
  </si>
  <si>
    <t xml:space="preserve">Os US$ 14 bi do livro batem com a avaliação de 2024 (US$ 13,8 bi). Redução de uso por OpenAI e Google não confirmada nesta fonte. Citação de Wang não conferida.</t>
  </si>
  <si>
    <t xml:space="preserve">r1-caso-007</t>
  </si>
  <si>
    <t xml:space="preserve">Fonte é resumo que remete ao vídeo da YC Library, cuja página não abriu. Atribuir a Migicovsky e dizer que as perguntas são compatíveis com o Mom Test.</t>
  </si>
  <si>
    <t xml:space="preserve">r1-juri-003</t>
  </si>
  <si>
    <t xml:space="preserve">O site recruta vistoriadores, sinal de que há vistoria. A pesquisa qualitativa de 2013 e a dor 'social' não têm fonte pública achada. Tratar como reconstrução.</t>
  </si>
  <si>
    <t xml:space="preserve">r1-caso-008</t>
  </si>
  <si>
    <t xml:space="preserve">Ao contrário do que diz o revisor, a linha 2975 não atribui o livro a Spiek, só cita Moesta. Basta corrigir a 3048.</t>
  </si>
  <si>
    <t xml:space="preserve">r1-caso-009</t>
  </si>
  <si>
    <t xml:space="preserve">O livro abre com o caso do milkshake. O papel de Moesta na pesquisa do milkshake e a data de origem do caso não foram conferidos aqui.</t>
  </si>
  <si>
    <t xml:space="preserve">r1-caso-010</t>
  </si>
  <si>
    <t xml:space="preserve">Fundação confirmada em openai.com/index/introducing-openai. O caso não ilustra cunha estreita. Trocar por exemplo que prove a tese, como sugere o revisor.</t>
  </si>
  <si>
    <t xml:space="preserve">r1-caso-011</t>
  </si>
  <si>
    <t xml:space="preserve">A Fortune fala em US$ 99. O preço de lançamento de US$ 95 não foi conferido. 'Renda US$ 60k+' e 'entregues no escritório' não têm fonte.</t>
  </si>
  <si>
    <t xml:space="preserve">r1-juri-004</t>
  </si>
  <si>
    <t xml:space="preserve">Segundo o TechCrunch (2017), a NFX nasceu com Gigi Levy-Weiss, James Currier e Stan Chudnovsky. Omri Atzmon não aparece. O site da NFX não abriu nesta checagem.</t>
  </si>
  <si>
    <t xml:space="preserve">r1-trib-005</t>
  </si>
  <si>
    <t xml:space="preserve">A tabela omite Market Network e inventa a linha 13. Usar os 13 originais com Market Network ou os 16 atuais (com Hub-and-Spoke, Expertise e Tribal). SaaS B2B vai para a prosa.</t>
  </si>
  <si>
    <t xml:space="preserve">r1-caso-012</t>
  </si>
  <si>
    <t xml:space="preserve">'iFooders' não foi confirmado em duas buscas. Trocar por exemplo de comunidade de clientes ou explicar que o caso é de marca empregadora.</t>
  </si>
  <si>
    <t xml:space="preserve">r1-trib-006</t>
  </si>
  <si>
    <t xml:space="preserve">Indicador público possível é a empresa estar no Simples, que pressupõe receita bruta anual de até R$ 4,8 milhões (LC 123, art. 3º, II).</t>
  </si>
  <si>
    <t xml:space="preserve">r1-caso-013</t>
  </si>
  <si>
    <t xml:space="preserve">Abrasca e TGI não foram conferidos aqui. Pelo revisor, são associação de companhias abertas e pesquisa de consumo. Corrigir também a pontuação.</t>
  </si>
  <si>
    <t xml:space="preserve">r1-fina-008</t>
  </si>
  <si>
    <t xml:space="preserve">Série 432 do BCB, cortes de 0,25 ponto desde março de 2026. Para projeto de startup, somar prêmio de risco à Selic e explicar a taxa usada.</t>
  </si>
  <si>
    <t xml:space="preserve">r1-caso-014</t>
  </si>
  <si>
    <t xml:space="preserve">Mesma referência da linha 2317 do Vol. 1. Duas buscas sem rastro da obra. Cortar nos dois volumes.</t>
  </si>
  <si>
    <t xml:space="preserve">r1-juri-016</t>
  </si>
  <si>
    <t xml:space="preserve">Em B2B o CDC pode não valer, mas o contrato vale. Ressalva: não prometer IA em contrato, avisar revisão humana, assinar NDA e tratar só os dados necessários.</t>
  </si>
  <si>
    <t xml:space="preserve">r1-juri-017</t>
  </si>
  <si>
    <t xml:space="preserve">Sanções do art. 52 vão até 2% do faturamento, limitadas a R$ 50 milhões por infração. Trocar por público semelhante a clientes que consentiram.</t>
  </si>
  <si>
    <t xml:space="preserve">r1-juri-005</t>
  </si>
  <si>
    <t xml:space="preserve">Em 2022 tinha 4 milhões de usuários mensais em 130 países (Bloomberg Línea). Os 100 milhões de downloads e 180 países não se confirmaram. Usar a versão sem nomes.</t>
  </si>
  <si>
    <t xml:space="preserve">r1-juri-018</t>
  </si>
  <si>
    <t xml:space="preserve">Busca sem resultado. Rotular como ilustração ou trocar por um MVP Canvas do porte do leitor.</t>
  </si>
  <si>
    <t xml:space="preserve">r1-trib-007</t>
  </si>
  <si>
    <t xml:space="preserve">O ponto ótimo é o cruzamento de 'barato demais' com 'caro demais'. A fonte não fixa amostra mínima, mas 15 a 20 respostas devem ser tratadas como pista.</t>
  </si>
  <si>
    <t xml:space="preserve">r1-juri-006</t>
  </si>
  <si>
    <t xml:space="preserve">Trocar 'em meados da década de 2010' por 'em 2015' e corrigir os nomes.</t>
  </si>
  <si>
    <t xml:space="preserve">r1-caso-015</t>
  </si>
  <si>
    <t xml:space="preserve">Quem está em ensaio clínico está em TRL 6 ou 7, não 3. Juntar a frase partida e usar a redação do revisor, com TRL 6 no primeiro ensaio clínico.</t>
  </si>
  <si>
    <t xml:space="preserve">r1-caso-016</t>
  </si>
  <si>
    <t xml:space="preserve">Os múltiplos de 10 a 30 vezes para plataformas não foram conferidos. Datar e citar fonte, ou trocar por comparação relativa, como sugere o revisor.</t>
  </si>
  <si>
    <t xml:space="preserve">r1-fina-009</t>
  </si>
  <si>
    <t xml:space="preserve">Corrigir também a L6628 ('quase vinte anos para estabilizar'). O peso do Brasil na receita não foi conferido.</t>
  </si>
  <si>
    <t xml:space="preserve">r1-caso-017</t>
  </si>
  <si>
    <t xml:space="preserve">Chegada da Uber em 2014 confirmada no newsroom da Uber. A Mobiletime fala em US$ 1 bilhão na compra pela Didi, que já tinha cerca de 30%.</t>
  </si>
  <si>
    <t xml:space="preserve">r1-trib-008</t>
  </si>
  <si>
    <t xml:space="preserve">Trocar 'dividendos limpos' por 'lucro distribuível' e remeter ao Vol. 5. A retenção mensal é descontada no cálculo anual do imposto mínimo.</t>
  </si>
  <si>
    <t xml:space="preserve">r1-fina-010</t>
  </si>
  <si>
    <t xml:space="preserve">Trocar S-1 por F-1. O US$ 9,9 bi veio de relato do dia (LatAm List), não de fechamento oficial. Ação precificada a US$ 24. Entrevistas sem nome não se conferem.</t>
  </si>
  <si>
    <t xml:space="preserve">r1-juri-019</t>
  </si>
  <si>
    <t xml:space="preserve">Mesmo caso de v03 L4220. Corrigir os dois juntos, de preferência com o MVP de personagens do próprio livro.</t>
  </si>
  <si>
    <t xml:space="preserve">r1-fina-011</t>
  </si>
  <si>
    <t xml:space="preserve">Escrever que abaixo de 3x sobra pouca margem para estrutura e crescimento. Skok também usa recuperar o CAC em menos de 12 meses. Dizer que a régua é de SaaS.</t>
  </si>
  <si>
    <t xml:space="preserve">r1-caso-018</t>
  </si>
  <si>
    <t xml:space="preserve">São estimativas de ferramentas de SEO, não dados da HubSpot. '6000+ artigos' e '60% via inbound' não foram conferidos. Usar a queda como alerta, com remissão ao capítulo de GEO.</t>
  </si>
  <si>
    <t xml:space="preserve">r1-fina-012</t>
  </si>
  <si>
    <t xml:space="preserve">Não achei faixa brasileira com fonte primária. Chamar o estágio de seed, escrever 'Série A' e corrigir o rótulo da tabela da L4686.</t>
  </si>
  <si>
    <t xml:space="preserve">r1-juri-020</t>
  </si>
  <si>
    <t xml:space="preserve">A conversão 'significativamente superior' não tem fonte. A política da Meta não abriu, a fonte é um provedor da API. Acrescentar base legal e opção de saída.</t>
  </si>
  <si>
    <t xml:space="preserve">r1-fina-013</t>
  </si>
  <si>
    <t xml:space="preserve">Manter ZAP e Imovelweb se conferidos e trocar Nubank e Trivago por casos checados.</t>
  </si>
  <si>
    <t xml:space="preserve">r1-trib-009</t>
  </si>
  <si>
    <t xml:space="preserve">O Google só recomenda 200 conversões e 2.000 interações em 30 dias (support.google.com/google-ads/answer/7002714). Modelos por regra ficam como raciocínio.</t>
  </si>
  <si>
    <t xml:space="preserve">r1-fina-014</t>
  </si>
  <si>
    <t xml:space="preserve">Reescrever como preço menor e serviço online dentro de mercado que já existia. Não é exemplo de oceano azul com MEI.</t>
  </si>
  <si>
    <t xml:space="preserve">r1-juri-027</t>
  </si>
  <si>
    <t xml:space="preserve">O desconto de 50% vale também para EPP, pessoa física e outros. A taxa em duas etapas citada pelo revisor acabou. O prazo de 8 a 24 meses não foi checado.</t>
  </si>
  <si>
    <t xml:space="preserve">r1-trib-010</t>
  </si>
  <si>
    <t xml:space="preserve">TST, 2ª Turma, Ag-AIRR-12536-11.2017.5.15.0097 (2022). Alternativa: atrelar a comissão ao recebimento das mensalidades. Clawback só em contrato PJ. Repete em 6862.</t>
  </si>
  <si>
    <t xml:space="preserve">r1-juri-028</t>
  </si>
  <si>
    <t xml:space="preserve">Fonte original: Ministério da Economia, 1/10/2021. Incluir o PNCP para monitorar editais. O art. 54 da Lei 14.133 não abriu no Planalto (página truncada).</t>
  </si>
  <si>
    <t xml:space="preserve">r1-juri-029</t>
  </si>
  <si>
    <t xml:space="preserve">Edital com no mínimo 30 dias. Valores atualizáveis pelo IPCA (art. 12, § 3º). Dar parágrafo próprio e remeter ao Vol. 8, Cap. 1.</t>
  </si>
  <si>
    <t xml:space="preserve">r1-juri-030</t>
  </si>
  <si>
    <t xml:space="preserve">Taxas de MDR parcelado não foram checadas. Refazer o exemplo sem contrariar L7165 e L7204 e não anunciar 'sem juros' se o parcelado custa mais.</t>
  </si>
  <si>
    <t xml:space="preserve">r1-trib-011</t>
  </si>
  <si>
    <t xml:space="preserve">A conclusão sobre margens não foi checada aqui. O revisor aponta choque com L7307 e consumo por tarefa em alta. Remeter ao Cap. 15 do Vol. 4.</t>
  </si>
  <si>
    <t xml:space="preserve">r1-caso-019</t>
  </si>
  <si>
    <t xml:space="preserve">Contabilizei como logística também parece errado (é contabilidade online). Doutor247, Dental Office e Contabilizei não foram conferidos aqui.</t>
  </si>
  <si>
    <t xml:space="preserve">r1-trib-012</t>
  </si>
  <si>
    <t xml:space="preserve">SaaS B2C fora desse alcance responde ao CDC. Separar B2B e B2C e mostrar a oferta de retenção sem travar o pedido. O revisor deu alcance geral demais ao decreto.</t>
  </si>
  <si>
    <t xml:space="preserve">r1-trib-014</t>
  </si>
  <si>
    <t xml:space="preserve">Os itens 1.03, 1.05 e 1.09 da lista da LC 116 não estão nas exceções do art. 3º. Mandar o leitor ao Cap. 2 do Vol. 5 e ao contador.</t>
  </si>
  <si>
    <t xml:space="preserve">r1-trib-013</t>
  </si>
  <si>
    <t xml:space="preserve">Para serviços de informática o ISS segue devido no local do prestador (LC 116, art. 3º). Acrescentar o calendário e o efeito em preço e contrato, com remissão ao Vol. 5.</t>
  </si>
  <si>
    <t xml:space="preserve">r1-caso-020</t>
  </si>
  <si>
    <t xml:space="preserve">A ligação com a CIA vem de resenha na página do livro de Ackerman. 'CEO da Ackerman Group' não foi conferido. Trocar 'FBI hostage negotiation' no título e 'nomeado após'.</t>
  </si>
  <si>
    <t xml:space="preserve">r1-juri-031</t>
  </si>
  <si>
    <t xml:space="preserve">Corrigir acentos (três, transição, híbrido) e trocar 'GA com cookies de terceiros'. As páginas oficiais do Google não abriram nesta checagem.</t>
  </si>
  <si>
    <t xml:space="preserve">r1-juri-032</t>
  </si>
  <si>
    <t xml:space="preserve">'Explícito' não é o termo do guia. Texto sugerido: 'Para cookies e rastreamento não essenciais, a ANPD orienta pedir consentimento.'</t>
  </si>
  <si>
    <t xml:space="preserve">r1-caso-021</t>
  </si>
  <si>
    <t xml:space="preserve">Opus 4.7 e Sonnet 4.6 existem, mas a linha atual é 5.5 (platform.claude.com/docs/en/about-claude/pricing). Gemini em ai.google.dev/gemini-api/docs/models. Llama 3 não conferido.</t>
  </si>
  <si>
    <t xml:space="preserve">r1-juri-033</t>
  </si>
  <si>
    <t xml:space="preserve">Trocar por 'tratamento de dados pessoais por sistemas de IA'. A ANPD virou Agência Nacional de Proteção de Dados, agência reguladora (Lei 15.352/2026). Remeter ao Vol. 8, Cap. 11.</t>
  </si>
  <si>
    <t xml:space="preserve">r1-juri-021</t>
  </si>
  <si>
    <t xml:space="preserve">Texto sugerido: 'o titular pode pedir revisão e os critérios (art. 20). A lei não exige revisão humana, mas oferecê-la reduz risco.'</t>
  </si>
  <si>
    <t xml:space="preserve">r1-juri-034</t>
  </si>
  <si>
    <t xml:space="preserve">Acrescentar nota 'No Brasil': preferências e vetos ficam no acordo de sócios ou acionistas, e a seed costuma entrar por mútuo conversível ou instrumento da LC 182.</t>
  </si>
  <si>
    <t xml:space="preserve">r1-trib-015</t>
  </si>
  <si>
    <t xml:space="preserve">Simular em outubro e novembro faz sentido. A forma de opção do Presumido (primeiro DARF, Lei 9.430/1996, art. 26) não foi aberta aqui. Repete em 2652, 2719 e 2854.</t>
  </si>
  <si>
    <t xml:space="preserve">r1-trib-016</t>
  </si>
  <si>
    <t xml:space="preserve">Corrigir o Gantt (L2309) e a nota de L2226, que mantêm PIS, Cofins e IPI até 2033. Em 2026 há dispensa de recolhimento para quem cumpre obrigações acessórias (Sefaz-RS).</t>
  </si>
  <si>
    <t xml:space="preserve">r1-fina-015</t>
  </si>
  <si>
    <t xml:space="preserve">O quórum de três quartos (art. 1.076, I) foi revogado em 2022. O texto do art. 1.114 não foi reaberto nesta checagem.</t>
  </si>
  <si>
    <t xml:space="preserve">r1-trib-017</t>
  </si>
  <si>
    <t xml:space="preserve">A tese cobre só o IRPF, a contribuição previdenciária fica fora. Abrir com o Tema 1.226 e remeter ao Vol. 6, Cap. 16.</t>
  </si>
  <si>
    <t xml:space="preserve">r1-fina-016</t>
  </si>
  <si>
    <t xml:space="preserve">Pela LC 182, a remuneração do anjo vai até 7 anos, o resgate só após 2 anos e não há mais teto de 50% dos lucros. Rever a L2444.</t>
  </si>
  <si>
    <t xml:space="preserve">r1-trib-018</t>
  </si>
  <si>
    <t xml:space="preserve">LC 123, art. 3º, §§ 9º, 9º-A, 10 e 12. Acima de R$ 3,6 milhões, ICMS e ISS saem do DAS (art. 13-A). A cena de Bia (L2217) já segue a regra certa.</t>
  </si>
  <si>
    <t xml:space="preserve">r1-trib-019</t>
  </si>
  <si>
    <t xml:space="preserve">SC Cosit 218/2024: software de terceiros ou importado fica no não cumulativo. Para 2027, comparar Presumido e Real por IRPJ e CSLL e tratar CBS e IBS à parte.</t>
  </si>
  <si>
    <t xml:space="preserve">r1-trib-020</t>
  </si>
  <si>
    <t xml:space="preserve">Decreto 5.798/2006, art. 8º, §§ 6º e 7º. A exceção vale só para empresa dedicada exclusivamente a P&amp;D. Trocar 'deduzam' por 'excluam'.</t>
  </si>
  <si>
    <t xml:space="preserve">r1-fina-017</t>
  </si>
  <si>
    <t xml:space="preserve">O adicional de patente é excluído na concessão, não no depósito. Não há adicional por mestrado. Corrigir o exemplo de 80% da L2890.</t>
  </si>
  <si>
    <t xml:space="preserve">r1-trib-021</t>
  </si>
  <si>
    <t xml:space="preserve">Corrigir também L8183, que repete 'redução de IPI'. Ligar ao caso de Henrique, que vende hardware.</t>
  </si>
  <si>
    <t xml:space="preserve">r1-trib-022</t>
  </si>
  <si>
    <t xml:space="preserve">Corrigir 'MDIC para Rota 2030' (L2976) e a menção de L8185. Os incentivos do Mover valem por 5 anos (art. 31) e não se somam aos do Rota 2030.</t>
  </si>
  <si>
    <t xml:space="preserve">r1-trib-023</t>
  </si>
  <si>
    <t xml:space="preserve">A SC Cosit 182/2019 não estende a vedação a controlador indireto, o que abre espaço para holdings irmãs. A isenção na distribuição citada no fim mudou em 2026 (Lei 15.270/2025).</t>
  </si>
  <si>
    <t xml:space="preserve">r1-trib-024</t>
  </si>
  <si>
    <t xml:space="preserve">Trocar 'cerca de 33' por 'cerca de 38' e citar Portugal, França, Japão, Israel, Suíça e Emirados. O Reino Unido, sugerido pelo revisor, não aparece na lista da Receita.</t>
  </si>
  <si>
    <t xml:space="preserve">r1-trib-025</t>
  </si>
  <si>
    <t xml:space="preserve">L2341 atribui a retenção à LC 224/2025, que só subiu o IRRF do JCP para 17,5% desde abril de 2026. Corrigir 3023, 3112, 3114 e o 'proposta em tramitação'.</t>
  </si>
  <si>
    <t xml:space="preserve">r1-fina-018</t>
  </si>
  <si>
    <t xml:space="preserve">Creditar o livro a Cancel ou citar só o blog de Skok, em especial os textos sobre métricas de SaaS.</t>
  </si>
  <si>
    <t xml:space="preserve">r1-trib-026</t>
  </si>
  <si>
    <t xml:space="preserve">O revisor errou: os 0,95% eram do Decreto 12.466/2025, substituído em junho de 2025. Optante do Simples em operação até R$ 30 mil tem diária menor (0,00274%).</t>
  </si>
  <si>
    <t xml:space="preserve">r1-trib-027</t>
  </si>
  <si>
    <t xml:space="preserve">Lei 13.999/2020, art. 2º. Corrigir também L5293. O PLP 186/2026, que eleva o teto do MEI, ainda tramita, então os limites de 2026 seguem os mesmos.</t>
  </si>
  <si>
    <t xml:space="preserve">r1-fina-019</t>
  </si>
  <si>
    <t xml:space="preserve">Prazo e carência pela Lei 14.995/2024. A MP 1.355/2026 (96 e 24 meses) perdeu vigência. Selic pela série 432 do BCB. Corrigir L4954, L5003, L5295 e L4828.</t>
  </si>
  <si>
    <t xml:space="preserve">r1-fina-020</t>
  </si>
  <si>
    <t xml:space="preserve">Errados também o teto de R$ 78 milhões (L4951) e 'sem faturamento, sem Pronampe' (L5299). A lei não cita o MEI, cuja situação não foi conferida.</t>
  </si>
  <si>
    <t xml:space="preserve">r1-fina-021</t>
  </si>
  <si>
    <t xml:space="preserve">Não é TLP e há valor máximo. Alinhar a tabela da L5574 e o Cap. 17. Mínimo de R$ 50 mil e condições da Finep não conferidos.</t>
  </si>
  <si>
    <t xml:space="preserve">r1-fina-022</t>
  </si>
  <si>
    <t xml:space="preserve">TJLP não está entre os custos atuais e a Selic está suspensa como opção. Taxa BNDES de 1,35% a.a. Usar o mesmo nome e custo nos Caps. 8 (L4937) e 9.</t>
  </si>
  <si>
    <t xml:space="preserve">r1-trib-028</t>
  </si>
  <si>
    <t xml:space="preserve">O informativo não detalha cada modalidade. Benefício portuário costuma exigir importador estabelecido no estado. Recomendar parecer tributário antes.</t>
  </si>
  <si>
    <t xml:space="preserve">r1-trib-029</t>
  </si>
  <si>
    <t xml:space="preserve">Acrescentar um quadro de landed cost a partir de 2027, com CBS, IBS e Imposto Seletivo. Lembrar que 2026 é ano de teste (CBS 0,9% e IBS 0,1%).</t>
  </si>
  <si>
    <t xml:space="preserve">r1-trib-030</t>
  </si>
  <si>
    <t xml:space="preserve">A faixa '1,4% a 3,6%' não bate com a norma. Vigência em 2026 e alíquota interna de SC não foram conferidas. Citar decreto e data e checar na Sefaz-SC.</t>
  </si>
  <si>
    <t xml:space="preserve">r1-trib-031</t>
  </si>
  <si>
    <t xml:space="preserve">O crédito de IBS e CBS só nasce com a extinção do débito na aquisição (LC 214/2025, art. 47), não é imediato e integral. O ICMS é substituído pelo IBS, não pela CBS.</t>
  </si>
  <si>
    <t xml:space="preserve">r1-fina-023</t>
  </si>
  <si>
    <t xml:space="preserve">A ideia de pôr o caixa em título público pós-fixado está certa. Só o nome do produto não serve para PJ. Material da Secretaria do Tesouro Nacional.</t>
  </si>
  <si>
    <t xml:space="preserve">r1-fina-024</t>
  </si>
  <si>
    <t xml:space="preserve">A CVM orienta contratos de indenidade (Parecer 38/2018). A divulgação da apólice no Formulário de Referência não foi conferida. Escrever prática de mercado, não lei.</t>
  </si>
  <si>
    <t xml:space="preserve">r1-fina-025</t>
  </si>
  <si>
    <t xml:space="preserve">Escrever 'muito recomendado para quem tem risco físico'. O SAT/RAT é contribuição recolhida com a folha, não seguro privado.</t>
  </si>
  <si>
    <t xml:space="preserve">r1-fina-026</t>
  </si>
  <si>
    <t xml:space="preserve">5% é teto da garantia, não custo do prêmio. Caução ou fiança substituem o seguro. Obras de grande vulto: até 30% com seguro-garantia (art. 99).</t>
  </si>
  <si>
    <t xml:space="preserve">r1-fina-027</t>
  </si>
  <si>
    <t xml:space="preserve">A seguradora deve explicar em questionários as consequências da omissão (art. 46). Tem 30 dias para se manifestar sobre cobertura e 30 para pagar (arts. 86 e 87).</t>
  </si>
  <si>
    <t xml:space="preserve">r1-caso-022</t>
  </si>
  <si>
    <t xml:space="preserve">Redpoint eventures e BTG Pactual não foram conferidos aqui. Pelo revisor, são gestora independente e banco. Trocar por CVCs confirmados, com o nome do veículo.</t>
  </si>
  <si>
    <t xml:space="preserve">r1-juri-022</t>
  </si>
  <si>
    <t xml:space="preserve">Texto sugerido: 'Padrão, sim, nas vendas de ações existentes. Em emissões novas vale o direito de preferência (pro-rata), visto acima.'</t>
  </si>
  <si>
    <t xml:space="preserve">r1-caso-023</t>
  </si>
  <si>
    <t xml:space="preserve">Regra de bolso de VC para marketplaces com mais de US$ 1 bi de GMV e crescimento acima de 30%. Rever também 'duas a cinco vezes GMV projetado'.</t>
  </si>
  <si>
    <t xml:space="preserve">r1-caso-024</t>
  </si>
  <si>
    <t xml:space="preserve">RD Station e Totvs e Movile e iFood não foram conferidos. Manter só casos com preço e múltiplo divulgados e citar a fonte de cada um.</t>
  </si>
  <si>
    <t xml:space="preserve">r1-fina-028</t>
  </si>
  <si>
    <t xml:space="preserve">Arco e Netshoes não foram conferidos. Trocar por casos de private equity com fundo e ano verificados.</t>
  </si>
  <si>
    <t xml:space="preserve">r1-trib-032</t>
  </si>
  <si>
    <t xml:space="preserve">Separar moedas e somar o diferencial de inflação na conta em reais. Rever L7576 ('WACC + Selic') e L7582, que choca com a TIR exigida por VC.</t>
  </si>
  <si>
    <t xml:space="preserve">r1-trib-033</t>
  </si>
  <si>
    <t xml:space="preserve">Na coluna de regulação: Código Civil e LC 182/2021, arts. 5º e 8º, com IOF só se o mutuante for PJ (Decreto 6.306/2007, art. 5º, III).</t>
  </si>
  <si>
    <t xml:space="preserve">r1-juri-007</t>
  </si>
  <si>
    <t xml:space="preserve">Trocar por 'prazo definido no contrato'. Corrigir também v08 L1195 ('máx. 7 anos pela lei'). A sigla COCP é de mercado, não da lei.</t>
  </si>
  <si>
    <t xml:space="preserve">r1-trib-034</t>
  </si>
  <si>
    <t xml:space="preserve">0,5% ao dia daria mais de 180% ao ano. Corrigir também L7977 e L8035. Alíquotas do Decreto 12.499/2025, restabelecido pelo STF em julho de 2025.</t>
  </si>
  <si>
    <t xml:space="preserve">r1-fina-029</t>
  </si>
  <si>
    <t xml:space="preserve">Os juros só se presumem no mútuo com fim econômico (art. 591). Na L7972, IOF de 0,5% ao dia não aparece no RIOF (Decreto 6.306). Rever esse item.</t>
  </si>
  <si>
    <t xml:space="preserve">r1-trib-035</t>
  </si>
  <si>
    <t xml:space="preserve">Alinhar com o Vol. 8, Cap. 1. O IOF-crédito alcança operações de crédito e mútuo (Decreto 6.306/2007, art. 2º, I).</t>
  </si>
  <si>
    <t xml:space="preserve">r1-fina-030</t>
  </si>
  <si>
    <t xml:space="preserve">Presença da Clearco no Brasil não confirmada. Em 2021 a a55 cobrava de 1% a 3% ao mês, abaixo dos 4% a 8% da tabela da L5579 (conferir taxa atual).</t>
  </si>
  <si>
    <t xml:space="preserve">r1-fina-031</t>
  </si>
  <si>
    <t xml:space="preserve">PIPE Fase 2 e Invest: até R$ 1,5 milhão desde 2022 (Agência FAPESP). Separar subvenção, crédito (Inovacred, BNDES) e apoio sem dinheiro (InovAtiva). Start-Up Brasil não conferido.</t>
  </si>
  <si>
    <t xml:space="preserve">r1-fina-032</t>
  </si>
  <si>
    <t xml:space="preserve">A Lei 14.968/2024 também mudou o art. 4º. A Lei 10.176/2001, citada no Cap. 3, foi reforma anterior. Alinhar os dois capítulos.</t>
  </si>
  <si>
    <t xml:space="preserve">r1-trib-037</t>
  </si>
  <si>
    <t xml:space="preserve">Escrever 'Programa Mover (Lei 14.902/2024), sucessor do Rota 2030'. Corrigir também o Cap. 3 (L2970 e L2976).</t>
  </si>
  <si>
    <t xml:space="preserve">r1-trib-036</t>
  </si>
  <si>
    <t xml:space="preserve">Com IRPJ e CSLL de 34%, a economia vai de cerca de 20% a 34% do gasto. R$ 3 milhões (L8091) exigem P&amp;D e lucro altos. L8181 fala em 'dedução', o certo é exclusão.</t>
  </si>
  <si>
    <t xml:space="preserve">r1-trib-038</t>
  </si>
  <si>
    <t xml:space="preserve">Documentação ruim, sem dolo, não qualifica a multa. Escrever: autuação com multa de 75% sobre o imposto, maior em caso de fraude ou reincidência.</t>
  </si>
  <si>
    <t xml:space="preserve">r1-caso-025</t>
  </si>
  <si>
    <t xml:space="preserve">Fonte é agregador que reproduz a decisão do BCB. Recalcular na data da edição e usar o mesmo número nos Caps. 17 e 18 (linhas 8117 e 8227).</t>
  </si>
  <si>
    <t xml:space="preserve">r1-fina-033</t>
  </si>
  <si>
    <t xml:space="preserve">A DLT ficou para uma etapa de longo prazo. Tirar o Drex do título do capítulo e não tratá-lo como real digital programável disponível.</t>
  </si>
  <si>
    <t xml:space="preserve">r1-trib-039</t>
  </si>
  <si>
    <t xml:space="preserve">A IN RFB 2.291/2025 (DeCripto, 14/11/2025) trata de declaração, não de imposto. O limite de declaração citado em L8653 não foi conferido aqui.</t>
  </si>
  <si>
    <t xml:space="preserve">r1-trib-040</t>
  </si>
  <si>
    <t xml:space="preserve">Como retrato da Netflix o trecho está certo. Falta dizer que no Brasil dá para flexibilizar datas, não abolir férias. Mesmo cuidado em L3144.</t>
  </si>
  <si>
    <t xml:space="preserve">r1-fina-034</t>
  </si>
  <si>
    <t xml:space="preserve">A rodada é de 2021, não de 2020. Cortar o parêntese, que também não se liga à frase sobre growth.</t>
  </si>
  <si>
    <t xml:space="preserve">r1-caso-026</t>
  </si>
  <si>
    <t xml:space="preserve">Sem busca externa, por limite de esforço. A conta interna mostra a incoerência. Refazer a tabela a partir do payback, como sugere o revisor, e citar fonte.</t>
  </si>
  <si>
    <t xml:space="preserve">r1-fina-035</t>
  </si>
  <si>
    <t xml:space="preserve">O art. 14 não cita termo de referência. A pena do art. 337-F é de 4 a 8 anos e multa (TCE-SP). Com o setor público, contribuir só por canais formais.</t>
  </si>
  <si>
    <t xml:space="preserve">r1-caso-027</t>
  </si>
  <si>
    <t xml:space="preserve">Ajuizar em juízo aleatório é prática abusiva e permite declinação de ofício (art. 63, § 5º, do CPC). Propor sede da contratada, local de execução ou arbitragem.</t>
  </si>
  <si>
    <t xml:space="preserve">r1-trib-041</t>
  </si>
  <si>
    <t xml:space="preserve">Repete em 5164 e 5191. Com CLT, atrelar a comissão ao pagamento do cliente. Clawback só em contrato PJ ou comercial, com cláusula escrita.</t>
  </si>
  <si>
    <t xml:space="preserve">r1-trib-042</t>
  </si>
  <si>
    <t xml:space="preserve">Requalificação como vínculo também existe, mas é o risco menor. Contrato escrito deve dizer se é indicação, revenda ou agência, com zona e exclusividade. Remeter à L6195.</t>
  </si>
  <si>
    <t xml:space="preserve">r1-caso-028</t>
  </si>
  <si>
    <t xml:space="preserve">'Kick' e 'Baxter Labs' não apareceram na busca. Pulse confirmado no IT Forum (27/09/2017). Status de ambos em 2026 não conferido. Rever a coluna 'Conversão estimada'.</t>
  </si>
  <si>
    <t xml:space="preserve">r1-juri-035</t>
  </si>
  <si>
    <t xml:space="preserve">Tirar 'maior rede por décadas'. Wizard é 20ª (1.003) e Espaçolaser 23ª (808). Kumon aparece no ranking de microfranquias.</t>
  </si>
  <si>
    <t xml:space="preserve">r1-juri-036</t>
  </si>
  <si>
    <t xml:space="preserve">Trocar 'R$ 100 a 150 mil' por 'até R$ 135 mil (ABF, 2025)'. Kumon é exemplo verificável de microfranquia.</t>
  </si>
  <si>
    <t xml:space="preserve">r1-juri-008</t>
  </si>
  <si>
    <t xml:space="preserve">É regra legal, não cláusula. A lei atual não fala em perdas e danos. O mesmo erro se repete em v06 L6204.</t>
  </si>
  <si>
    <t xml:space="preserve">r1-caso-029</t>
  </si>
  <si>
    <t xml:space="preserve">Não é 'nulidade absoluta'. Para ato anulável sem prazo na lei, o prazo para anular é de dois anos (CC, art. 179), então 'dois anos depois' é o limite. Cortar 'implacável e absoluta'.</t>
  </si>
  <si>
    <t xml:space="preserve">r1-juri-037</t>
  </si>
  <si>
    <t xml:space="preserve">O mesmo rótulo aparece em v06 L6204. Texto sugerido: 'O juiz olha o que o contrato faz, não o nome que ele tem (CC, art. 112).'</t>
  </si>
  <si>
    <t xml:space="preserve">r1-caso-030</t>
  </si>
  <si>
    <t xml:space="preserve">A anulação depende de pedido do franqueado. A devolução cobre filiação e royalties, não obra nem estoque. Alinhar as linhas 6047, 6172, 6219 e 6288.</t>
  </si>
  <si>
    <t xml:space="preserve">r1-juri-038</t>
  </si>
  <si>
    <t xml:space="preserve">Nada anula sozinho e 'qualquer papel' é exagero, pois NDA e recibo da COF não contam. Ajustar também L6172 ('nulidade absoluta') e L6288.</t>
  </si>
  <si>
    <t xml:space="preserve">r1-fina-036</t>
  </si>
  <si>
    <t xml:space="preserve">Omitir informação exigida tem a mesma sanção do § 2º do art. 2º (art. 4º). Fazer checklist dos incisos I a XXIII na ordem da lei.</t>
  </si>
  <si>
    <t xml:space="preserve">r1-juri-039</t>
  </si>
  <si>
    <t xml:space="preserve">Texto sugerido: 'Opere de uma a três unidades próprias por 12 a 18 meses. A lei não exige, mas sem isso a COF não tem números reais.' O código de autorregulação não foi aberto.</t>
  </si>
  <si>
    <t xml:space="preserve">r1-trib-043</t>
  </si>
  <si>
    <t xml:space="preserve">A Lei 13.966/2019 pede informar a taxa de publicidade (art. 2º, IX, c) e a gestão dos fundos (XX). Tratar como recurso carimbado e decidir o tributo com o contador.</t>
  </si>
  <si>
    <t xml:space="preserve">r1-caso-031</t>
  </si>
  <si>
    <t xml:space="preserve">Uma busca só, por limite de esforço. Provável nome corrompido. Confirmar o veículo pretendido e grafar Exame sem caixa alta.</t>
  </si>
  <si>
    <t xml:space="preserve">r1-caso-032</t>
  </si>
  <si>
    <t xml:space="preserve">Uma busca, sem rastro do bordão. A duração de 'Feito para você' do Itaú não foi conferida. Corrigir também a frase quebrada ('da Uber, veio disso').</t>
  </si>
  <si>
    <t xml:space="preserve">r1-juri-009</t>
  </si>
  <si>
    <t xml:space="preserve">Prazo em dobro para agente de pequeno porte. A resolução não fixa dever próprio do operador. O SaaS operador avisa o controlador conforme o contrato. Base: LGPD, art. 48.</t>
  </si>
  <si>
    <t xml:space="preserve">r1-caso-033</t>
  </si>
  <si>
    <t xml:space="preserve">'Silenciaram por meses' não se sustenta, houve nota logo no início. Usar o valor do Vol. 9 (cerca de R$ 25 bi, não conferido aqui) no lugar de 'R$ 20 a 40 bi'.</t>
  </si>
  <si>
    <t xml:space="preserve">r1-juri-010</t>
  </si>
  <si>
    <t xml:space="preserve">Arnt: Brazil Journal, 15/8/2023. Rafael Perez, Lucas Aisenberg e Rebeca Vergueiro não foram checados. Manter só nomes conferidos.</t>
  </si>
  <si>
    <t xml:space="preserve">r1-caso-034</t>
  </si>
  <si>
    <t xml:space="preserve">Usar a redação do revisor, sem jurisdição, ou citar Cayman. O resto do padrão de contratação não foi conferido.</t>
  </si>
  <si>
    <t xml:space="preserve">r1-trib-044</t>
  </si>
  <si>
    <t xml:space="preserve">O registro protege contra alegação de discriminação e sustenta advertências graduais em caso de desídia. Corrigir também L7951 e remeter ao Vol. 8, Cap. 7.</t>
  </si>
  <si>
    <t xml:space="preserve">r1-caso-035</t>
  </si>
  <si>
    <t xml:space="preserve">Está certo que reajuste abaixo da inflação reduz o salário real. O índice e o percentual dependem da negociação da categoria. Levar a ressalva ao Cap. 14 (linha 7844).</t>
  </si>
  <si>
    <t xml:space="preserve">r1-trib-045</t>
  </si>
  <si>
    <t xml:space="preserve">Transparência é boa. Separar a opção do salário e mostrar cenários depois da preferência de liquidação e da diluição, sem prometer valor. Vale também para L8306.</t>
  </si>
  <si>
    <t xml:space="preserve">r1-caso-036</t>
  </si>
  <si>
    <t xml:space="preserve">Não basta 'comissão de empregados'. O limite de dois pagamentos por ano civil, com intervalo mínimo de um trimestre civil, está certo no livro.</t>
  </si>
  <si>
    <t xml:space="preserve">r1-caso-037</t>
  </si>
  <si>
    <t xml:space="preserve">Duas buscas sem confirmação nos dois sentidos. Conferir no livro antes de corrigir. O revisor aponta What You Do Is Who You Are (2019). Tirar o negrito da paráfrase.</t>
  </si>
  <si>
    <t xml:space="preserve">r1-juri-040</t>
  </si>
  <si>
    <t xml:space="preserve">Cota PcD (Lei 8.213/1991, art. 93), aprendizes e Lei 14.457/2022 não foram abertas aqui. Abrir a parte prática com o quadro 'o que é lei e o que é escolha'.</t>
  </si>
  <si>
    <t xml:space="preserve">r1-caso-038</t>
  </si>
  <si>
    <t xml:space="preserve">Sem busca, por limite de esforço. Conferir o art. 93 da Lei 8.213/1991 (cota de PcD) e as regras de aprendizes na CLT antes de corrigir.</t>
  </si>
  <si>
    <t xml:space="preserve">r1-caso-039</t>
  </si>
  <si>
    <t xml:space="preserve">Post da GitLab de 28/02/2019. A calculadora do handbook hoje pede login. Stripe e Basecamp não foram conferidos. O erro se repete na linha 9747.</t>
  </si>
  <si>
    <t xml:space="preserve">r1-juri-041</t>
  </si>
  <si>
    <t xml:space="preserve">Status de 21/10/2026 visto em mixvale.com.br (autos conclusos ao relator em 18/10/2026). Avisar que a tese pode mudar o risco do PJ remoto.</t>
  </si>
  <si>
    <t xml:space="preserve">r1-juri-011</t>
  </si>
  <si>
    <t xml:space="preserve">Com core hours, 1:1 semanal e rituais com câmera, o enquadramento por produção fica frágil. Ajustar também o Ritual (L9830) e o título L9701.</t>
  </si>
  <si>
    <t xml:space="preserve">r1-caso-040</t>
  </si>
  <si>
    <t xml:space="preserve">Fonte secundária, coerente com a bio oficial de palestrante (Rosenfeld Media), que não cita essas empresas. Usar 'coach de discovery de produto, autora do blog Product Talk'.</t>
  </si>
  <si>
    <t xml:space="preserve">r1-fina-037</t>
  </si>
  <si>
    <t xml:space="preserve">A troca de nome de Codeium para Windsurf não está nesta fonte. Reescrever o mapa por categoria, com dois exemplos atuais e a data da checagem.</t>
  </si>
  <si>
    <t xml:space="preserve">r1-caso-041</t>
  </si>
  <si>
    <t xml:space="preserve">Não confirmei em fonte aberta o fim do Copilot Workspace. Citar o agente de codificação no lugar. Conferir 'AI Software Engineer', que parece descrição, não produto.</t>
  </si>
  <si>
    <t xml:space="preserve">r1-fina-039</t>
  </si>
  <si>
    <t xml:space="preserve">O METR diz que o resultado está desatualizado e publicou novos dados em fevereiro de 2026, não conferidos. O estudo do GitHub (55%) também não foi conferido.</t>
  </si>
  <si>
    <t xml:space="preserve">r1-juri-012</t>
  </si>
  <si>
    <t xml:space="preserve">Não treinar é cláusula comercial, não condição legal. Regra prática: código não deve conter dado pessoal. Remeter ao Vol. 8.</t>
  </si>
  <si>
    <t xml:space="preserve">r1-fina-038</t>
  </si>
  <si>
    <t xml:space="preserve">Fonte secundária, o changelog da GitHub foi bloqueado nesta checagem. Cody e Angular 19 não conferidos. Usar uma nota única com data real e um prazo de revisão.</t>
  </si>
  <si>
    <t xml:space="preserve">r1-caso-042</t>
  </si>
  <si>
    <t xml:space="preserve">Ver ai.google.dev/gemini-api/docs/models e platform.claude.com/docs/en/about-claude/pricing. Refazer a tabela por faixa, datada. Revisar também 4212 e 4289.</t>
  </si>
  <si>
    <t xml:space="preserve">r1-juri-042</t>
  </si>
  <si>
    <t xml:space="preserve">Acrescentar: confirmar a região de processamento, exigir as cláusulas-padrão da ANPD e registrar a transferência no inventário. Repetir no checklist (L4334).</t>
  </si>
  <si>
    <t xml:space="preserve">r1-juri-043</t>
  </si>
  <si>
    <t xml:space="preserve">O ECA Digital (Lei 15.211/2025) vigora desde 17/03/2026, data fixada pela Lei 15.352/2026. Manter a cautela no LLM, com a regra certa.</t>
  </si>
  <si>
    <t xml:space="preserve">r1-fina-040</t>
  </si>
  <si>
    <t xml:space="preserve">Nenhuma norma aberta obriga a avisar que o cliente fala com robô. Corrigir a nota da L4262 e o checklist (L4337). 'SFN' não é tipo de instituição. Site de normas do BCB bloqueado.</t>
  </si>
  <si>
    <t xml:space="preserve">r1-caso-043</t>
  </si>
  <si>
    <t xml:space="preserve">Para sigilo bancário, citar a LC 105/2001, como sugere o revisor (texto da lei não aberto aqui).</t>
  </si>
  <si>
    <t xml:space="preserve">r1-fina-041</t>
  </si>
  <si>
    <t xml:space="preserve">Ementa da 4.949 conferida em política do Daycoval que a cita. A Res. BCB 28/2020 (ouvidoria de instituições de pagamento) não foi conferida.</t>
  </si>
  <si>
    <t xml:space="preserve">r1-juri-044</t>
  </si>
  <si>
    <t xml:space="preserve">O PL 2338/2023, que trata de transparência em IA, aguarda parecer na Câmara. Conferir também as normas do BCB citadas em L4257 a L4259.</t>
  </si>
  <si>
    <t xml:space="preserve">r1-caso-044</t>
  </si>
  <si>
    <t xml:space="preserve">Títulos de busca indicam corte de cerca de dois terços no preço do GPT-3 em 2022, não alta. Leitura bloqueada por limite de sessão. Conferir antes de corrigir.</t>
  </si>
  <si>
    <t xml:space="preserve">r1-juri-013</t>
  </si>
  <si>
    <t xml:space="preserve">O texto credita a regra à reforma de 2017 e contradiz o Vol. 6, Cap. 20. Remeter a ele e enxugar a seção 8.8.</t>
  </si>
  <si>
    <t xml:space="preserve">r1-fina-042</t>
  </si>
  <si>
    <t xml:space="preserve">Preço do Notion em fonte secundária (Tinycommand, atualizada em set/2026). Reescrever sem comparação frágil ou cortar a frase.</t>
  </si>
  <si>
    <t xml:space="preserve">r1-juri-045</t>
  </si>
  <si>
    <t xml:space="preserve">Breakeven e modelo: Bloomberg Línea, 26/6/2024. Trocar a Loft por caso com número ou dizer o mecanismo de cada exemplo.</t>
  </si>
  <si>
    <t xml:space="preserve">r2v8-001</t>
  </si>
  <si>
    <t xml:space="preserve">Conta Azul: Série D de US$ 30 milhões liderada pela Tiger Global em 2018 (globalprivatecapital.org/?p=13995). Granatum não foi confirmado. O escopo do callout também está errado.</t>
  </si>
  <si>
    <t xml:space="preserve">r2v8-002</t>
  </si>
  <si>
    <t xml:space="preserve">O teto só muda por lei complementar. O PLP 186/2026 (R$ 110 mil em 2027, R$ 140 mil em 2028) segue em tramitação, diz gov.br/memp em set/2026. Software no Anexo XI não conferido.</t>
  </si>
  <si>
    <t xml:space="preserve">r2v8-003</t>
  </si>
  <si>
    <t xml:space="preserve">§ 1º do art. 1.052 conferido no Planalto (Lei 13.874/2019). A revogação do art. 980-A pela Lei 14.382/2022 não foi conferida. A l. 138 erra ao dizer que a LTDA exige mais de um sócio.</t>
  </si>
  <si>
    <t xml:space="preserve">r2v8-004</t>
  </si>
  <si>
    <t xml:space="preserve">A lei também protege o investidor que não vira sócio (arts. 5º e 8º) e simplifica a S.A. fechada com receita bruta de até R$ 78 milhões (art. 16). Trocar "Lei 182" por "LC 182".</t>
  </si>
  <si>
    <t xml:space="preserve">r2v8-005</t>
  </si>
  <si>
    <t xml:space="preserve">A dispensa não vale para tratamento de alto risco nem acima do teto de receita (art. 3º). Toda empresa com empregado trata dados pessoais, então tirar "(se trata dados pessoais)".</t>
  </si>
  <si>
    <t xml:space="preserve">r2v8-006</t>
  </si>
  <si>
    <t xml:space="preserve">A DIRF 2025, do ano-calendário 2024, foi a última. A troca da DCTF consta de notícia de 17/12/2024 em gov.br/esocial. DEFIS segue para o Simples. Conferir a l. 337.</t>
  </si>
  <si>
    <t xml:space="preserve">r2v8-007</t>
  </si>
  <si>
    <t xml:space="preserve">Em 2018 o contador já estaria errado para ME e EPP. Para empresa acima do porte de EPP a proteção expressa só veio com a LC 182. Corrigir também a l. 1129.</t>
  </si>
  <si>
    <t xml:space="preserve">r2v8-008</t>
  </si>
  <si>
    <t xml:space="preserve">Na opção de compra o dinheiro vai aos sócios, não ao caixa (contradiz a l. 1168 e o diagrama). O análogo do SAFE é a opção de subscrição ou o mútuo conversível. Sigla também em v05, v06, v09, v10.</t>
  </si>
  <si>
    <t xml:space="preserve">r2v8-009</t>
  </si>
  <si>
    <t xml:space="preserve">O número de R$ 2 trilhões não tem fonte e não mede o que o CPSI alcança. Cortar ou trocar por dado com fonte e ano.</t>
  </si>
  <si>
    <t xml:space="preserve">r2v8-010</t>
  </si>
  <si>
    <t xml:space="preserve">O livro erra em "dez anos de constituição" e "exercício social", e o "potencial de ruptura" não está no art. 4º. Ensinar a pôr a declaração no contrato social, cobrada no Espelho (l. 1419).</t>
  </si>
  <si>
    <t xml:space="preserve">r2v8-011</t>
  </si>
  <si>
    <t xml:space="preserve">A LC 182, de junho de 2021, ainda cita a EIRELI porque é anterior à Lei 14.195, de 26/8/2021. Lista prática: empresário individual, limitada (inclusive SLU), S.A., sociedade simples e cooperativa.</t>
  </si>
  <si>
    <t xml:space="preserve">r2v8-012</t>
  </si>
  <si>
    <t xml:space="preserve">A l. 1255 também está desatualizada: a LC 182 reescreveu o § 6º e elevou a remuneração para até 7 anos. O teto de 50% dos lucros e os 5 anos eram da LC 155/2016. Corrigir a l. 1260.</t>
  </si>
  <si>
    <t xml:space="preserve">r2v8-013</t>
  </si>
  <si>
    <t xml:space="preserve">O art. 20 citado na l. 1354 também não existe. Conferir todas as remissões a artigo do capítulo.</t>
  </si>
  <si>
    <t xml:space="preserve">r2v8-014</t>
  </si>
  <si>
    <t xml:space="preserve">Res. CNSP 381/2020 e 407/2021 conferidas no site da SUSEP. O status de ANATEL e ANS em 2026 e o sandbox da ANPD não foram checados.</t>
  </si>
  <si>
    <t xml:space="preserve">r2v8-015</t>
  </si>
  <si>
    <t xml:space="preserve">Participam pessoas físicas ou jurídicas, isoladas ou em consórcio, não só startups (art. 13). Expandir a sigla: Contrato Público para Solução Inovadora.</t>
  </si>
  <si>
    <t xml:space="preserve">r2v8-016</t>
  </si>
  <si>
    <t xml:space="preserve">Teto do CPSI: R$ 1,6 milhão (art. 14, § 2º). Fornecimento: até R$ 8 milhões com prorrogações, salvo reajustes e acréscimos legais. O passo 5 não depende de valor da Lei 14.133.</t>
  </si>
  <si>
    <t xml:space="preserve">r2v8-017</t>
  </si>
  <si>
    <t xml:space="preserve">Valores do Decreto 12.807/2025, vigentes desde 1º/1/2026. R$ 57,5 mil não é o valor de 2026.</t>
  </si>
  <si>
    <t xml:space="preserve">r2v8-018</t>
  </si>
  <si>
    <t xml:space="preserve">Segundo o STJ, vale para executivos, empregados e prestadores. Alinhar com o Cap. 16 do Vol. 6.</t>
  </si>
  <si>
    <t xml:space="preserve">r2v8-019</t>
  </si>
  <si>
    <t xml:space="preserve">Ajuste: a startup foi ré como tomadora desde a inicial, perdeu, e o juiz abriu IDPJ com bloqueio cautelar dos sócios. A Súmula 331 do TST não foi aberta (site do TST bloqueado).</t>
  </si>
  <si>
    <t xml:space="preserve">r2v8-020</t>
  </si>
  <si>
    <t xml:space="preserve">Texto do art. 1.052 conferido em acórdão do TRF3 (AI 5016128-92.2017.4.03.0000). O callout da l. 1496 já diz isso. A regra da S.A. não foi conferida.</t>
  </si>
  <si>
    <t xml:space="preserve">r2v8-021</t>
  </si>
  <si>
    <t xml:space="preserve">Retitular o callout, que contraria o Tema 962. Os dois temas aplicam o art. 135, III, do CTN. Tema 962: REsp 1.377.019.</t>
  </si>
  <si>
    <t xml:space="preserve">r2v8-022</t>
  </si>
  <si>
    <t xml:space="preserve">Orientar: exigir certidões antes de assumir e, se a empresa encerrar, fazer a baixa regular. Conferir o item da l. 1563, que parece fora de lugar.</t>
  </si>
  <si>
    <t xml:space="preserve">r2v8-023</t>
  </si>
  <si>
    <t xml:space="preserve">O cancelamento da 205 não fundamenta a inclusão de sócios. A tese do Tema 1.232 cita o art. 50 do CC como hipótese de redirecionamento a terceiro. Levar a 205 para a seção 2.6.</t>
  </si>
  <si>
    <t xml:space="preserve">r2v8-024</t>
  </si>
  <si>
    <t xml:space="preserve">A regra trabalhista própria substitui a ideia de interpretação extensiva do art. 1.032 do CC.</t>
  </si>
  <si>
    <t xml:space="preserve">r2v8-025</t>
  </si>
  <si>
    <t xml:space="preserve">Tema 1.127 julgado em março de 2022 (RE 1.307.334, noticias.stf.jus.br). Destacar o risco do sócio fiador do aluguel da própria empresa e ligar ao item de avalista ou fiador de 2.1.</t>
  </si>
  <si>
    <t xml:space="preserve">r2v8-026</t>
  </si>
  <si>
    <t xml:space="preserve">A precedência se alega na oposição (60 dias da publicação, art. 158), no processo de nulidade (180 dias da concessão, art. 169) ou na ação de nulidade (5 anos, art. 174). Ajustar a cena.</t>
  </si>
  <si>
    <t xml:space="preserve">r2v8-027</t>
  </si>
  <si>
    <t xml:space="preserve">Depositar antes de divulgar continua prudente para quem quer proteção fora do Brasil. Conferir as l. 1855 e 2140, que repetiriam o erro.</t>
  </si>
  <si>
    <t xml:space="preserve">r2v8-028</t>
  </si>
  <si>
    <t xml:space="preserve">A LPI não usa "atributivo" nem "declaratório", mas o art. 129 descreve o sistema atributivo. O exemplo seguinte precisa ressalvar a precedência do usuário.</t>
  </si>
  <si>
    <t xml:space="preserve">r2v8-029</t>
  </si>
  <si>
    <t xml:space="preserve">Mesma tabela: patente de invenção (cód. 200) R$ 260, ou R$ 130 com desconto, e programa de computador (cód. 730) R$ 210. PCT e pedido multiclasse não foram conferidos.</t>
  </si>
  <si>
    <t xml:space="preserve">r2v8-030</t>
  </si>
  <si>
    <t xml:space="preserve">Sugestão do revisor: "Média. O método de diagnóstico não é patenteável. O dispositivo ou o processamento técnico pode ser."</t>
  </si>
  <si>
    <t xml:space="preserve">r2v8-031</t>
  </si>
  <si>
    <t xml:space="preserve">A cessão expressa segue útil como prova e para o que fica fora do escopo. A l. 2051 também erra ao dizer "independente de cláusula": a regra vale salvo estipulação em contrário.</t>
  </si>
  <si>
    <t xml:space="preserve">r2v8-032</t>
  </si>
  <si>
    <t xml:space="preserve">Unificar a contagem de requisitos no volume, conferir l. 2387 e 3172. O Tema 1.389 do STF (pejotização) seguia sem julgamento de mérito em 18/6/2026 (noticias.stf.jus.br).</t>
  </si>
  <si>
    <t xml:space="preserve">r2v8-033</t>
  </si>
  <si>
    <t xml:space="preserve">O DPA continua recomendável como prova das instruções. Citar o art. 39 sem aspas inventadas.</t>
  </si>
  <si>
    <t xml:space="preserve">r2v8-034</t>
  </si>
  <si>
    <t xml:space="preserve">A LGPD (art. 48, § 1º) deixa o prazo para a ANPD fixar. Com 3 dias úteis, 72 horas do operador ao controlador é prazo longo. Corrigir a tabela da l. 2783.</t>
  </si>
  <si>
    <t xml:space="preserve">r2v8-035</t>
  </si>
  <si>
    <t xml:space="preserve">Prazo encerrado em agosto de 2025. Na linha do encarregado (l. 2787), incluir a dispensa do pequeno porte, que mantém canal com o titular (Res. CD/ANPD 2/2022, art. 11).</t>
  </si>
  <si>
    <t xml:space="preserve">r2v8-036</t>
  </si>
  <si>
    <t xml:space="preserve">REsp 1.051.065/AM, 3ª Turma, 2013. A tese do revisor sobre LOI completa valer como contrato preliminar (CC, arts. 462 e 463) não foi conferida.</t>
  </si>
  <si>
    <t xml:space="preserve">r2v8-037</t>
  </si>
  <si>
    <t xml:space="preserve">Consentimento é só uma das dez bases do art. 7º. Execução de contrato e legítimo interesse costumam cobrir boa parte do tratamento numa startup.</t>
  </si>
  <si>
    <t xml:space="preserve">r2v8-038</t>
  </si>
  <si>
    <t xml:space="preserve">Até 29/8/2024 a fase judicial usava a Selic. O TST (SDI-1) uniformizou o critério no fim de 2024. Fonte: OJ EX SE 06 do TRT-PR, de dezembro de 2024.</t>
  </si>
  <si>
    <t xml:space="preserve">r2v8-039</t>
  </si>
  <si>
    <t xml:space="preserve">O dia 7 valeu até a competência abril/2019 (Nota Orientativa 18/2019). Admissão (S-2200) até a véspera do início está certa. Afastamentos têm prazo próprio por tipo.</t>
  </si>
  <si>
    <t xml:space="preserve">r2v8-040</t>
  </si>
  <si>
    <t xml:space="preserve">O art. 47 prevê multa administrativa, não crime, ao contrário do callout da l. 3304. R$ 1.812,87 (l. 3300) não tem base achada. Não achei portaria de reajuste pela TR (art. 634, § 2º).</t>
  </si>
  <si>
    <t xml:space="preserve">r2v8-041</t>
  </si>
  <si>
    <t xml:space="preserve">Se o dia 20 cair em dia não útil, antecipar. Corrigir o checklist da l. 3642. A multa de 5% por atraso citada na l. 3392 não foi conferida.</t>
  </si>
  <si>
    <t xml:space="preserve">r2v8-042</t>
  </si>
  <si>
    <t xml:space="preserve">A conta do livro segue o entendimento anterior do MTE, que contava a partir de 2 anos e foi revisto em 2012. Corrigir também o exemplo de 10 anos (57 dias). Lei 12.506 conferida no Planalto.</t>
  </si>
  <si>
    <t xml:space="preserve">r2v8-043</t>
  </si>
  <si>
    <t xml:space="preserve">E-ED-RR-42900-92.2007.5.01.0068. Corrigir também a l. 3164, que repete o erro e diz "O processo é revertido".</t>
  </si>
  <si>
    <t xml:space="preserve">r2v8-044</t>
  </si>
  <si>
    <t xml:space="preserve">SEPROSC não é a entidade paulista. SINDIGITAL, SEPROSC-SP e SETI-MG não foram confirmados. Separar patronais de laborais na lista.</t>
  </si>
  <si>
    <t xml:space="preserve">r2v8-045</t>
  </si>
  <si>
    <t xml:space="preserve">CONIMA conferido em documento de 2024 publicado pela B3. A taxa de 60% a 70% não tem fonte, conferir também a l. 4114. Citar câmaras reais, como CAM-CCBC e CAMARB, ou cortar o número.</t>
  </si>
  <si>
    <t xml:space="preserve">r2v9-caso-023</t>
  </si>
  <si>
    <t xml:space="preserve">Christensen nomeou um dilema (O Dilema da Inovação), não 'esse momento'. A sugestão do revisor está correta.</t>
  </si>
  <si>
    <t xml:space="preserve">r2v9-caso-001</t>
  </si>
  <si>
    <t xml:space="preserve">Trocar na tabela por 'cerca de R$ 41 bilhões em 2015, segundo a E-bit'.</t>
  </si>
  <si>
    <t xml:space="preserve">r2v9-fina-001</t>
  </si>
  <si>
    <t xml:space="preserve">Reescrever a Candidata C como expansão da Luizacred rumo a conta digital e pagamentos. Corrigir também a linha 346 (não conhece banking).</t>
  </si>
  <si>
    <t xml:space="preserve">r2v9-fina-002</t>
  </si>
  <si>
    <t xml:space="preserve">Usar: a P&amp;G usa o OGSM há décadas e o difundiu em empresas de consumo. Tirar anos 1990 sob Lafley, Honda e irmão ocidental. Wikipedia (OGSM) diz origem incerta.</t>
  </si>
  <si>
    <t xml:space="preserve">r2v9-caso-002</t>
  </si>
  <si>
    <t xml:space="preserve">A referência da l. 1265 já lista os coautores certos. Só a l. 1199 erra. Moesta pode seguir citado pelas Switch Interviews.</t>
  </si>
  <si>
    <t xml:space="preserve">r2v9-trib-001</t>
  </si>
  <si>
    <t xml:space="preserve">O nome mudou de Open Banking para Open Finance em 2/5/2022 (Resolução Conjunta 4/2022). Linha sugerida: acessar via agregador autorizado ou como participante.</t>
  </si>
  <si>
    <t xml:space="preserve">r2v9-fina-020</t>
  </si>
  <si>
    <t xml:space="preserve">Atendimento humano local procede (Green Angels). MDR, aluguel e D+1 não aparecem no trecho lido do F-1. Sem dado, declarar a tabela ilustrativa.</t>
  </si>
  <si>
    <t xml:space="preserve">r2v9-fina-003</t>
  </si>
  <si>
    <t xml:space="preserve">Em 2014 a presença era pequena. Linha sugerida: Baixa em 2014, crescendo com polos e agentes locais | Raise.</t>
  </si>
  <si>
    <t xml:space="preserve">r2v9-caso-024</t>
  </si>
  <si>
    <t xml:space="preserve">Trocar o primeiro corte por lucro ou ativo estratégico. Padronizar 'defensibilidade', grafia da l. 1637, no lugar de 'defensabilidade' (l. 1617).</t>
  </si>
  <si>
    <t xml:space="preserve">r2v9-fina-021</t>
  </si>
  <si>
    <t xml:space="preserve">O revisor parece certo: conversão automática das preferenciais no IPO é cláusula padrão de term sheet. Conferir no modelo da NVCA antes de corrigir 1687 e 2816.</t>
  </si>
  <si>
    <t xml:space="preserve">r2v9-fina-022</t>
  </si>
  <si>
    <t xml:space="preserve">Em M&amp;A, sandbagging costuma designar o comprador que conhecia a falha antes do closing. Confirmar e reescrever 1770 e 1992 como obrigação de não frustrar o earn-out.</t>
  </si>
  <si>
    <t xml:space="preserve">r2v9-trib-002</t>
  </si>
  <si>
    <t xml:space="preserve">O nome ajuda, mas não basta. Desvincular o earn-out da permanência, pôr a retenção em bônus separado e validar com tributarista.</t>
  </si>
  <si>
    <t xml:space="preserve">r2v9-caso-003</t>
  </si>
  <si>
    <t xml:space="preserve">Não é estrutura 'no Brasil' e não reduz o IR brasileiro de quem é residente aqui. O limite de ativos brutos da empresa subiu para US$ 75 milhões.</t>
  </si>
  <si>
    <t xml:space="preserve">r2v9-trib-003</t>
  </si>
  <si>
    <t xml:space="preserve">Lucros até 2025 com distribuição aprovada até 31/12/2025 seguem isentos se pagos até 2028. Avisar que a holding que vende a participação paga IRPJ e CSLL sobre o ganho.</t>
  </si>
  <si>
    <t xml:space="preserve">r2v9-trib-004</t>
  </si>
  <si>
    <t xml:space="preserve">A estrutura segue legal, mas o diferimento acabou em boa parte dos casos. O próprio livro cita a lei em 3872. Avaliar com tributarista antes de montar.</t>
  </si>
  <si>
    <t xml:space="preserve">r2v9-trib-005</t>
  </si>
  <si>
    <t xml:space="preserve">Unificar as faixas de 1794 (20 a 40%) e 2015 (30 a 50%), que excedem o próprio imposto da pessoa física, de no máximo 22,5% do ganho.</t>
  </si>
  <si>
    <t xml:space="preserve">r2v9-caso-004</t>
  </si>
  <si>
    <t xml:space="preserve">Na S.A., a dissolução é deliberada em assembleia. Reordenar os passos: sócios, time, clientes e fornecedores, público.</t>
  </si>
  <si>
    <t xml:space="preserve">r2v9-trib-006</t>
  </si>
  <si>
    <t xml:space="preserve">Para o fisco, usar os 5 anos que o próprio livro adota em 5579 (CTN não aberto nesta rodada). Alinhar a l. 1895, que fala em dois a três anos.</t>
  </si>
  <si>
    <t xml:space="preserve">r2v9-fina-004</t>
  </si>
  <si>
    <t xml:space="preserve">Trocar Pedro Ivo Sebba por Pedro Bachiega e Bruno Vargas por Bruno Ghisi. Baguete (baguete.com.br/noticias/resultados-digitais-aporte-de-r-15-mi) lista os mesmos cinco sócios.</t>
  </si>
  <si>
    <t xml:space="preserve">r2v9-fina-023</t>
  </si>
  <si>
    <t xml:space="preserve">Fontes não citam ações nem earn-out. Corrigir outubro de 2021 nas linhas 1910, 1930 e 1936. Fechamento: startups.com.br (1/6/2021). Troca de CEO: release 1T23 da TOTVS.</t>
  </si>
  <si>
    <t xml:space="preserve">r2v9-caso-005</t>
  </si>
  <si>
    <t xml:space="preserve">Ajustar também a l. 1961. Em 2022 a Prosus comprou os 33,3% da Just Eat no iFood, que passou a ser 100% de Prosus e Movile.</t>
  </si>
  <si>
    <t xml:space="preserve">r2v9-juri-005</t>
  </si>
  <si>
    <t xml:space="preserve">Referência sugerida: Ury, W. (1991, rev. 1993). Getting Past No. Bantam.</t>
  </si>
  <si>
    <t xml:space="preserve">r2v9-fina-024</t>
  </si>
  <si>
    <t xml:space="preserve">Pistas não abertas: Série C de R$ 580 milhões em ago/2021 liderada pela Riverwood (riverwoodcapital.com). Tratar a tabela como reconstrução hipotética, sem métricas da Omie.</t>
  </si>
  <si>
    <t xml:space="preserve">r2v9-caso-025</t>
  </si>
  <si>
    <t xml:space="preserve">A mesma tabela está no Vol. 5 (l. 1152) e no Vol. 8 (l. 997). Corrigir nos três.</t>
  </si>
  <si>
    <t xml:space="preserve">r2v9-caso-026</t>
  </si>
  <si>
    <t xml:space="preserve">Texto sugerido: 'Preferred A: converter daria 15% de R$ 8M = R$ 1,2M. Fica com a preferência de R$ 3M.'</t>
  </si>
  <si>
    <t xml:space="preserve">r2v9-caso-027</t>
  </si>
  <si>
    <t xml:space="preserve">O livro soma R$ 19,24M porque reparte o saldo como se o Seed participasse. Na l. 2886, fundadores recebem 15,4%. Os 15,6% eram fundadores mais pool.</t>
  </si>
  <si>
    <t xml:space="preserve">r2v9-caso-028</t>
  </si>
  <si>
    <t xml:space="preserve">O livro desconta a preferência do Seed e ainda o faz converter, e a conta fecha em R$ 77M. Fundadores têm 52,5% do cap table, não 52,5% do common.</t>
  </si>
  <si>
    <t xml:space="preserve">r2v9-caso-007</t>
  </si>
  <si>
    <t xml:space="preserve">Corrigir também a tabela (l. 3113-3114). Separar conselho consultivo de Conselho de Administração e dizer quando a startup vira S.A.</t>
  </si>
  <si>
    <t xml:space="preserve">r2v9-fina-005</t>
  </si>
  <si>
    <t xml:space="preserve">Maioria independente é regra de NYSE e Nasdaq, não da B3. Corrigir também 3094 e 3244. Rejeição da reforma: capitalaberto.com.br, set/2025.</t>
  </si>
  <si>
    <t xml:space="preserve">r2v9-caso-006</t>
  </si>
  <si>
    <t xml:space="preserve">Na Ltda, o conselho é contratual. Na l. 3059, trocar 'demitiu membro improdutivo' por 'conduziu a troca de um conselheiro'.</t>
  </si>
  <si>
    <t xml:space="preserve">r2v9-trib-007</t>
  </si>
  <si>
    <t xml:space="preserve">Segundo o IBDFAM, as novas regras dependem de lei estadual e valem a partir de 2027. Tema 796 do STF não conferido. Remeter ao Cap. 23 e pedir tributarista.</t>
  </si>
  <si>
    <t xml:space="preserve">r2v9-caso-008</t>
  </si>
  <si>
    <t xml:space="preserve">Na IUPAR o capital votante é dividido igualmente entre Itaúsa e Cia. E. Johnston (Moreira Salles). Conferir 'CEO não familiar por décadas'.</t>
  </si>
  <si>
    <t xml:space="preserve">r2v9-caso-009</t>
  </si>
  <si>
    <t xml:space="preserve">Usar 'pacto antenupcial', o termo legal. Empresa fundada antes do casamento não é bem comum na comunhão parcial.</t>
  </si>
  <si>
    <t xml:space="preserve">r2v9-caso-010</t>
  </si>
  <si>
    <t xml:space="preserve">Perguntar se o contrato social regula entrada de cônjuges e herdeiros e apuração de haveres, e se as quotas doadas têm cláusula de incomunicabilidade.</t>
  </si>
  <si>
    <t xml:space="preserve">r2v9-caso-029</t>
  </si>
  <si>
    <t xml:space="preserve">Startup com Delaware flip pode ter 409A como referência. Para Ltda ou S.A. brasileira vale a sugestão do revisor, com o preço da última rodada como baliza.</t>
  </si>
  <si>
    <t xml:space="preserve">r2v9-juri-006</t>
  </si>
  <si>
    <t xml:space="preserve">O prazo de pagamento em 90 dias (CC, art. 1.031, § 2º) não foi conferido nesta rodada. A falta dessa regra de base é o que torna grave o caso de Rafael.</t>
  </si>
  <si>
    <t xml:space="preserve">r2v9-juri-007</t>
  </si>
  <si>
    <t xml:space="preserve">O próprio livro usa distrato para encerrar a empresa (5472). A lista de 3527 não traz a cessão de propriedade intelectual que o título promete.</t>
  </si>
  <si>
    <t xml:space="preserve">r2v9-juri-014</t>
  </si>
  <si>
    <t xml:space="preserve">Contar um caso documentado com fonte pública ou retirar os nomes das empresas. O parágrafo seguinte, de saídas conflituosas, também não traz caso.</t>
  </si>
  <si>
    <t xml:space="preserve">r2v9-fina-006</t>
  </si>
  <si>
    <t xml:space="preserve">O revisor também errou: a CVM 244 (29/5/2026) revogou a obrigatoriedade de 2026. Omnibus I: lw.com (DOUE 26/2/2026). SEC: climatecasechart.com (Iowa v. SEC).</t>
  </si>
  <si>
    <t xml:space="preserve">r2v9-juri-017</t>
  </si>
  <si>
    <t xml:space="preserve">Decreto 11.129/2022 e Lei 14.133/2021, sugeridos pelo revisor, não foram conferidos nesta rodada.</t>
  </si>
  <si>
    <t xml:space="preserve">r2v9-caso-011</t>
  </si>
  <si>
    <t xml:space="preserve">Taxa em reais não confirmada. Shopify (2025) cita US$ 1 mil a 50 mil por ano. Unificar texto (R$ 5-30 mil) e tabela (R$ 3-30 mil). Vol. 10 (l. 3969) repete 80 pontos.</t>
  </si>
  <si>
    <t xml:space="preserve">r2v9-juri-015</t>
  </si>
  <si>
    <t xml:space="preserve">O corpo do capítulo já fala em E-2 via dupla cidadania (3892). Ajustar o mapa da parte e incluir o Canadá, que o capítulo cobre.</t>
  </si>
  <si>
    <t xml:space="preserve">r2v9-trib-008</t>
  </si>
  <si>
    <t xml:space="preserve">A l. 3794 ('IPO em NYSE leva a Delaware') induz a erro. Grafia: 'as Ilhas Cayman', não 'Caymans'. O efeito fiscal de Delaware no topo não foi conferido.</t>
  </si>
  <si>
    <t xml:space="preserve">r2v9-caso-012</t>
  </si>
  <si>
    <t xml:space="preserve">Corrigir também o Vol. 5, Cap. 3. Melhor remeter à lista da Receita, que inclui acordos recentes como Suíça, Singapura, Emirados e Uruguai.</t>
  </si>
  <si>
    <t xml:space="preserve">r2v9-caso-013</t>
  </si>
  <si>
    <t xml:space="preserve">Abaixo de R$ 15 milhões em transações controladas há dispensa de entrega, mas o arm's length vale. Trocar 'mais' por 'e'. Conferir o prazo vigente em 2026.</t>
  </si>
  <si>
    <t xml:space="preserve">r2v9-caso-014</t>
  </si>
  <si>
    <t xml:space="preserve">O trecho lido do 20-F não traz o organograma (Item 4.C). Conferir a cadeia societária antes de nomear subsidiárias.</t>
  </si>
  <si>
    <t xml:space="preserve">r2v9-caso-015</t>
  </si>
  <si>
    <t xml:space="preserve">O exemplo não mostra expansão na LatAm e já foi desfeito. Cortar a Stone do bloco ou trocar por movimento internacional real.</t>
  </si>
  <si>
    <t xml:space="preserve">r2v9-trib-009</t>
  </si>
  <si>
    <t xml:space="preserve">Fazer o flip cedo segue prudente, mas a régua é o valor de mercado. Não se achou posição oficial da Receita sobre o art. 23 em holding estrangeira. Pedir parecer.</t>
  </si>
  <si>
    <t xml:space="preserve">r2v9-caso-016</t>
  </si>
  <si>
    <t xml:space="preserve">Os € 9.120 anuais do D7 são 12 x € 760, mínimo de 2023. Trocar o selo pela data real da revisão e datar cada regra com fonte oficial (AIMA, IRCC, USCIS).</t>
  </si>
  <si>
    <t xml:space="preserve">r2v9-caso-017</t>
  </si>
  <si>
    <t xml:space="preserve">O revisor errou sobre Portugal. A rota Grenada em 6 a 12 meses não vale mais. Cidadania portuguesa por residência leva 7 anos para brasileiros. Brasil segue fora da lista.</t>
  </si>
  <si>
    <t xml:space="preserve">r2v9-caso-018</t>
  </si>
  <si>
    <t xml:space="preserve">A faixa de 25% a 50% não tem fonte e a taxa de seleção do FY2027 não foi publicada. Para fundador, o H-1B ficou ainda pior que o O-1A.</t>
  </si>
  <si>
    <t xml:space="preserve">r2v9-trib-010</t>
  </si>
  <si>
    <t xml:space="preserve">Trocar 'requer não-trabalho' por 'foi feito para quem vive de renda'. A frase contradiz 3812, que indica o D7 para fundador.</t>
  </si>
  <si>
    <t xml:space="preserve">r2v9-juri-008</t>
  </si>
  <si>
    <t xml:space="preserve">O IAPMEI analisa o pedido da empresa em até 20 dias úteis. O prazo de 1 a 3 meses do visto não foi conferido. O FAQ do IAPMEI é a versão 4, de 2019.</t>
  </si>
  <si>
    <t xml:space="preserve">r2v9-fina-007</t>
  </si>
  <si>
    <t xml:space="preserve">O Tribunal Constitucional barrou a aplicação a pedidos já feitos, que em regra seguem os 5 anos. Conferir número da lei no DRE. Corrigir também 3971 e trocar citizenship por cidadania.</t>
  </si>
  <si>
    <t xml:space="preserve">r2v9-caso-030</t>
  </si>
  <si>
    <t xml:space="preserve">Usar 'cerca de 11,4 milhões de habitantes'. O INE revisou a série com dados de imigração da AIMA (2024 passou para 11,39 milhões).</t>
  </si>
  <si>
    <t xml:space="preserve">r2v9-fina-008</t>
  </si>
  <si>
    <t xml:space="preserve">Reescrever o bloco como programa encerrado e remeter ao novo piloto para empreendedores imigrantes, a conferir em canada.ca. A cota de 10 pedidos por organização não foi conferida.</t>
  </si>
  <si>
    <t xml:space="preserve">r2v9-trib-011</t>
  </si>
  <si>
    <t xml:space="preserve">A Lei 14.754/2023 não criou exit tax e não há parcelamento em seis anos. Corrigir 3899, 3910, 3912, 4019 (cortar o callout), 4032, 4068, 4080 e 6727.</t>
  </si>
  <si>
    <t xml:space="preserve">r2v9-fina-009</t>
  </si>
  <si>
    <t xml:space="preserve">Atividades elegíveis na Portaria 352/2024/1. Unificar 3812, 3971 e 4028. É regime de pessoa física e não se aplica à holding de 4221. Fim do RNH: idealista.pt (OE 2024).</t>
  </si>
  <si>
    <t xml:space="preserve">r2v9-juri-001</t>
  </si>
  <si>
    <t xml:space="preserve">Nenhuma fonte indica mudança que autorize o O-3 a trabalhar. O título de 4034 promete L-2 vs. O-3 e o corpo omite o L-2, que pesa na escolha entre O-1A e L-1A.</t>
  </si>
  <si>
    <t xml:space="preserve">r2v9-juri-004</t>
  </si>
  <si>
    <t xml:space="preserve">Vélez, colombiano que veio para o Brasil, é o inverso do tema. Cortar os dois casos ou usar brasileiro que mudou de país com visto e data documentados.</t>
  </si>
  <si>
    <t xml:space="preserve">r2v9-juri-009</t>
  </si>
  <si>
    <t xml:space="preserve">A distinção do livro está certa, mas o critério não é o salário. Gerir o time local é trabalho e pede visto de trabalho mesmo com salário pago do Brasil.</t>
  </si>
  <si>
    <t xml:space="preserve">r2v9-fina-010</t>
  </si>
  <si>
    <t xml:space="preserve">Antes só bancos, embaixadas, seguradoras e setores específicos. Res. Conjunta 13/2024: mattosfilho.com.br. Base legal: Lei 14.286, art. 5º, IX. Citar Res. BCB 277 e 278/2022.</t>
  </si>
  <si>
    <t xml:space="preserve">r2v9-caso-019</t>
  </si>
  <si>
    <t xml:space="preserve">Não é adesão às 'guidelines BEPS', é alinhamento às regras de preços de transferência da OCDE. Deixar o tema só no Cap. 5 (l. 3800) e remeter a ele.</t>
  </si>
  <si>
    <t xml:space="preserve">r2v9-trib-013</t>
  </si>
  <si>
    <t xml:space="preserve">Reter lucro lá fora não adia o IRPJ e a CSLL no Brasil. O lado americano (GILTI, dedução de dividendos) não foi conferido nesta rodada.</t>
  </si>
  <si>
    <t xml:space="preserve">r2v9-trib-012</t>
  </si>
  <si>
    <t xml:space="preserve">No cenário da holding de Delaware, a remessa à controladora americana sofre os 10%. Lucros até 2025 aprovados até 31/12/2025 ficam fora. Alinhar com o Vol. 5.</t>
  </si>
  <si>
    <t xml:space="preserve">r2v9-trib-014</t>
  </si>
  <si>
    <t xml:space="preserve">O custo passa de US$ 120 mil mesmo sem reajuste do IRRF. As alíquotas de IOF citadas no livro batem com o Decreto 12.499. Software sem transferência de tecnologia não paga CIDE.</t>
  </si>
  <si>
    <t xml:space="preserve">r2v9-fina-011</t>
  </si>
  <si>
    <t xml:space="preserve">Desde 1/10/2026 a empresa com sócio estrangeiro pode ter conta em moeda estrangeira no país (Res. BCB 575/2026). Há declarações trimestral, anual e quinquenal conforme o ativo total.</t>
  </si>
  <si>
    <t xml:space="preserve">r2v9-fina-012</t>
  </si>
  <si>
    <t xml:space="preserve">Agente de pequeno porte tem prazo em dobro (art. 6º, § 8º e art. 9º, § 6º), o que vale para muitas startups. Usar o mesmo texto em 4793 e no Vol. 8.</t>
  </si>
  <si>
    <t xml:space="preserve">r2v9-juri-002</t>
  </si>
  <si>
    <t xml:space="preserve">Decidir tudo antes segue válido, mas o diálogo com o sindicato vem antes do anúncio. O art. 477-A da CLT dispensa autorização, não a intervenção prévia. Remeter ao Cap. 11.</t>
  </si>
  <si>
    <t xml:space="preserve">r2v9-fina-013</t>
  </si>
  <si>
    <t xml:space="preserve">Corrigir também 4794 (prazo razoável para titulares). Agente de pequeno porte tem prazo em dobro. Unificar com 4582 e com o Vol. 8.</t>
  </si>
  <si>
    <t xml:space="preserve">r2v9-juri-016</t>
  </si>
  <si>
    <t xml:space="preserve">'Você provavelmente não saberá antes do jornalista' não tem base. Conferir também o prazo de 72 horas (4793) com a norma vigente da ANPD.</t>
  </si>
  <si>
    <t xml:space="preserve">r2v9-juri-010</t>
  </si>
  <si>
    <t xml:space="preserve">Pôr a etapa no cronograma e no checklist de preparação (5284 a 5294). Trocar 'acima de certo tamanho' (5146) por 'em dispensa em massa'. Vale para cortes após 14/6/2022.</t>
  </si>
  <si>
    <t xml:space="preserve">r2v9-trib-015</t>
  </si>
  <si>
    <t xml:space="preserve">Texto sugerido: verifique se a convenção coletiva da categoria exige homologação.</t>
  </si>
  <si>
    <t xml:space="preserve">r2v9-trib-016</t>
  </si>
  <si>
    <t xml:space="preserve">A redução voluntária de salário de C-level empregado também depende de acordo coletivo. Conferir: o planalto já mostra o art. 7º, XIII, com redação da EC 141/2026 (40 horas).</t>
  </si>
  <si>
    <t xml:space="preserve">r2v9-juri-011</t>
  </si>
  <si>
    <t xml:space="preserve">Acrescentar a autofalência à seção 2 e à matriz (5416). O dever do liquidante pelo CC, art. 1.103, VII, não foi conferido nesta rodada.</t>
  </si>
  <si>
    <t xml:space="preserve">r2v9-juri-003</t>
  </si>
  <si>
    <t xml:space="preserve">A lei também mudou o art. 66 (venda de ativo não circulante) e trouxe parcelamento e desconto de dívida tributária. Título: Lei 11.101/2005, com a reforma da Lei 14.112/2020.</t>
  </si>
  <si>
    <t xml:space="preserve">r2v9-fina-014</t>
  </si>
  <si>
    <t xml:space="preserve">Súmula 581 na íntegra: migalhas.com.br/coluna/migalhas-superiores/330310. ACC (art. 49, § 4º) não conferido no texto da lei. Mútuo conversível não convertido é dívida.</t>
  </si>
  <si>
    <t xml:space="preserve">r2v9-trib-017</t>
  </si>
  <si>
    <t xml:space="preserve">O prazo de 60 dias do plano (5459) está certo: é improrrogável, sob pena de falência (art. 53). Se o plano do devedor cair, credores podem propor o seu (art. 56, § 4º).</t>
  </si>
  <si>
    <t xml:space="preserve">r2v9-fina-015</t>
  </si>
  <si>
    <t xml:space="preserve">Mudar o título da caixa (negocia tempo, não perdão) e consertar o trecho truncado (e adicional de honorários). O stay de 180 dias é prorrogável uma vez (art. 6º, § 4º).</t>
  </si>
  <si>
    <t xml:space="preserve">r2v9-trib-018</t>
  </si>
  <si>
    <t xml:space="preserve">A lei não fala em baixa 'com ressalva'. Lei 11.598, art. 7º-A, lista de declarações, canal REDESIM e prazo de 6 a 12 meses (5516) não foram conferidos.</t>
  </si>
  <si>
    <t xml:space="preserve">r2v9-trib-019</t>
  </si>
  <si>
    <t xml:space="preserve">Débito não lançado pode ser lançado depois da baixa (LC 123, art. 9º, § 4º). A interrupção pela citação (CTN, art. 174) não foi aberta nesta rodada. Pedir tributarista.</t>
  </si>
  <si>
    <t xml:space="preserve">r2v9-trib-020</t>
  </si>
  <si>
    <t xml:space="preserve">O parágrafo único do art. 60 foi vetado em 2020 e promulgado após derrubada do veto em 26/3/2021. A sucessão tributária do CTN, art. 133, não foi aberta nesta rodada.</t>
  </si>
  <si>
    <t xml:space="preserve">r2v9-trib-021</t>
  </si>
  <si>
    <t xml:space="preserve">Texto sugerido: '...e permite ao fisco cobrar as dívidas tributárias da empresa de quem a administrava, no seu CPF?'. O corpo (5579) já diz isso.</t>
  </si>
  <si>
    <t xml:space="preserve">r2v9-caso-020</t>
  </si>
  <si>
    <t xml:space="preserve">Com take rate de 10%, 0,8x a 2,5x GMV equivale a 8x a 25x receita. SaaS aqui 4-10x ARR e na l. 1637 5-15x. Citar fonte ou dar só ordem de grandeza.</t>
  </si>
  <si>
    <t xml:space="preserve">r2v9-caso-021</t>
  </si>
  <si>
    <t xml:space="preserve">Provável invenção. Trocar por fontes reais de deal flow, como contadores, associações comerciais, sindicatos patronais e boutiques de M&amp;A. Corrigir também a l. 6044.</t>
  </si>
  <si>
    <t xml:space="preserve">r2v9-fina-016</t>
  </si>
  <si>
    <t xml:space="preserve">Se mantiver 40% a 60% de dívida, dizer de onde vem a faixa e avisar sobre custo do crédito, garantia pessoal e covenants. O Espelho (6073) recomenda o contrário.</t>
  </si>
  <si>
    <t xml:space="preserve">r2v9-caso-extra-001</t>
  </si>
  <si>
    <t xml:space="preserve">Buser (mobilidade urbana) foi adquirida via estrutura proxima a ETA por searcher experiente em 2022. Bumeran Brasil teve aquisicao por searcher self-funded em 2023. Search Fund Brasil (SFB) [...] Patria Search Fund [...] CIBE Capital</t>
  </si>
  <si>
    <t xml:space="preserve">Após duas buscas, nenhuma fonte liga Buser, Bumeran, Search Fund Brasil, Patria Search Fund ou CIBE Capital a search funds. A FGV contou 29 search funds no Brasil em 2022 e a Forbes (2023) cita o OUMUA Capital.</t>
  </si>
  <si>
    <t xml:space="preserve">https://portal.fgv.br/en/noticia/search-funds-expand-brazil-alternative-takeover-entrepreneurship | https://forbes.com.br/forbes-money/2023/04/search-funds-buscam-empresas-medias-para-investimento-de-milhoes/</t>
  </si>
  <si>
    <t xml:space="preserve">Item fora da lista de entrada. Forte indício de casos inventados na seção 'Casos Reais'. Cortar ou trocar por caso documentado com fonte.</t>
  </si>
  <si>
    <t xml:space="preserve">r2v9-trib-022</t>
  </si>
  <si>
    <t xml:space="preserve">Separar os casos: pessoa física (15% a 22,5%), holding no lucro real ou presumido (ganho inteiro na base) e FIP (regra própria, não conferida). Remeter ao Cap. 18.</t>
  </si>
  <si>
    <t xml:space="preserve">r2v9-fina-017</t>
  </si>
  <si>
    <t xml:space="preserve">AWS, Zé Delivery e Linx Pay seguiram dentro dos grupos e não provam spin-off (não conferido em fonte aqui). Trocar por cisões documentadas, como Assaí e GPA.</t>
  </si>
  <si>
    <t xml:space="preserve">r2v9-trib-023</t>
  </si>
  <si>
    <t xml:space="preserve">O Tema 1.226 trata de IR e não encerra a discussão previdenciária. Na mesma linha, conferir '20% de FGTS/reflexos'. Remeter ao Cap. 16 do Vol. 6.</t>
  </si>
  <si>
    <t xml:space="preserve">r2v9-fina-025</t>
  </si>
  <si>
    <t xml:space="preserve">Trocar dívida pública por dívida no mercado de capitais (debêntures, notas comerciais). Conferir na Resolução CVM 160 quem pode ofertar dívida sem registro de emissor.</t>
  </si>
  <si>
    <t xml:space="preserve">r2v9-fina-018</t>
  </si>
  <si>
    <t xml:space="preserve">Atribuir a desconsideração à jurisprudência do CARF sobre propósito negocial. A falta de lei que regulamente o art. 116, parágrafo único, do CTN não foi conferida aqui.</t>
  </si>
  <si>
    <t xml:space="preserve">r2v9-trib-024</t>
  </si>
  <si>
    <t xml:space="preserve">SC Disit 7006/2020, vinculada à SC Cosit 347/2017. A via dos 32% depende do objeto social e de como a participação está registrada, e pede parecer.</t>
  </si>
  <si>
    <t xml:space="preserve">r2v9-trib-025</t>
  </si>
  <si>
    <t xml:space="preserve">O redutor pode reduzir ou zerar o adicional sobre lucro que já pagou carga cheia. Lucros até 2025 aprovados até 31/12/2025 seguem isentos. Refazer 6652 e 6812.</t>
  </si>
  <si>
    <t xml:space="preserve">r2v9-trib-026</t>
  </si>
  <si>
    <t xml:space="preserve">Estrutura com veículo estrangeiro anterior pode mudar o quadro, mas a venda direta segue tributada no Brasil. Pedir tributarista.</t>
  </si>
  <si>
    <t xml:space="preserve">r2v9-trib-027</t>
  </si>
  <si>
    <t xml:space="preserve">Nenhuma fonte aponta lei de 2024 a 2026 que tenha criado a cobrança (a Lei 14.754/2023 não a prevê). O risco real é vender depois da saída. Reescrever o aviso de 6727.</t>
  </si>
  <si>
    <t xml:space="preserve">r2v9-trib-028</t>
  </si>
  <si>
    <t xml:space="preserve">A SC não aplica a soma do art. 21, § 3º, sugerida pelo revisor, e vincula só o consulente. Corrigir o IR do closing de R$ 30 milhões: R$ 5,625 milhões, não 5,8.</t>
  </si>
  <si>
    <t xml:space="preserve">r2v9-trib-029</t>
  </si>
  <si>
    <t xml:space="preserve">A SC é de pessoa física, mas se apoia no CTN, art. 117, que vale para a holding. Preço só diferido, sem condição, segue a competência. Alinhar com 6813 e 6816.</t>
  </si>
  <si>
    <t xml:space="preserve">r2v9-fina-026</t>
  </si>
  <si>
    <t xml:space="preserve">Sem fonte, cortar o exemplo. A busca só trouxe a Hi Platform como compradora (SAMchat em 2019, YourViews), em resultados não abertos.</t>
  </si>
  <si>
    <t xml:space="preserve">r2v9-fina-027</t>
  </si>
  <si>
    <t xml:space="preserve">Pela definição usual o texto descreve o single-trigger. No double-trigger a aceleração exige venda e demissão sem justa causa. Conferir em modelo de term sheet antes de mudar 7075 e 7160.</t>
  </si>
  <si>
    <t xml:space="preserve">r2v9-fina-019</t>
  </si>
  <si>
    <t xml:space="preserve">Refazer trajetória, diagnóstico e lições sobre pagamento em ações. Trocar 2016 por 2014 (linha 7296). Data da compra: meioemensagem.com.br (9/10/2014).</t>
  </si>
  <si>
    <t xml:space="preserve">r2v9-fina-028</t>
  </si>
  <si>
    <t xml:space="preserve">Tirar o rótulo Ponzi do título. Na CPI das Pirâmides (6/9/2023) Ramiro admitiu erro de planejamento. Fontes abertas não falam em condenação. Ano de fundação não conferido.</t>
  </si>
  <si>
    <t xml:space="preserve">r2v9-juri-012</t>
  </si>
  <si>
    <t xml:space="preserve">O livro diz Madeira, 2013 e pedido em setembro. O blog Renova Invest dá fundação em 2016. A compra de milhas de pessoas físicas não foi conferida.</t>
  </si>
  <si>
    <t xml:space="preserve">r2v9-fina-029</t>
  </si>
  <si>
    <t xml:space="preserve">IPO, preço, queda e processos não têm base e expõem empresa real. Retirar a autópsia e o caso de 7602, 7747 e 7764. Aporte de 2023: baguete.com.br.</t>
  </si>
  <si>
    <t xml:space="preserve">r2v9-juri-013</t>
  </si>
  <si>
    <t xml:space="preserve">Captação líquida estimada de R$ 514 milhões. Easy Taxi e Tappsi anunciaram fusão em 2015 e o acordo com a Cabify é de 2017, não 2016. Kekanto não foi conferida.</t>
  </si>
  <si>
    <t xml:space="preserve">r2v9-fina-030</t>
  </si>
  <si>
    <t xml:space="preserve">Sem fonte, cortar comprador e venda de 2024 aqui e no Vol. 2 (8022). Reportagem da Forbes de jan/2026, não aberta, indica empresa ativa. Monashees não aparece nas fontes.</t>
  </si>
  <si>
    <t xml:space="preserve">r2v9-trib-030</t>
  </si>
  <si>
    <t xml:space="preserve">O redutor limita a soma da carga da empresa com o IRPFM a 34% e pode reduzir o imposto no ajuste. Dividendo pago à holding só sofre retenção ao chegar ao CPF. Ajustar 7924 e 8019.</t>
  </si>
  <si>
    <t xml:space="preserve">r2v9-caso-022</t>
  </si>
  <si>
    <t xml:space="preserve">Distribuir caixa sem lucro pode ser lucro fictício (art. 1.009 do CC). Esvaziar a operacional diante de credores favorece desconsideração. Tirar 'blindando' ou ressalvar.</t>
  </si>
  <si>
    <t xml:space="preserve">r2v10-juri-026</t>
  </si>
  <si>
    <t xml:space="preserve">A Lei 13.243/2016 trocou a remuneração por contrapartida financeira ou não financeira. A redação sugerida pelo revisor está correta.</t>
  </si>
  <si>
    <t xml:space="preserve">r2v10-juri-001</t>
  </si>
  <si>
    <t xml:space="preserve">A redação sugerida pelo revisor está correta. 'Celeiro do planeta' é hipérbole e pode sair.</t>
  </si>
  <si>
    <t xml:space="preserve">r2v10-fina-002</t>
  </si>
  <si>
    <t xml:space="preserve">O revisor errou ao pôr em dúvida o Criatec 4 e o Primatec. Criatec 4: monitormercantil.com.br, 7/12/2022. Fundos de 2015 e 2022 não formaram a primeira geração de gestores.</t>
  </si>
  <si>
    <t xml:space="preserve">r2v10-trib-027</t>
  </si>
  <si>
    <t xml:space="preserve">A LC 224/2025 cortou 10% dos benefícios federais desde 2026 e não lista a Lei do Bem entre as exceções. Conferir o efeito na exclusão adicional antes de imprimir.</t>
  </si>
  <si>
    <t xml:space="preserve">r2v10-fina-003</t>
  </si>
  <si>
    <t xml:space="preserve">Ordem da CMA: gov.uk, Retail Banking Market Investigation Order 2017. A frase sugerida pelo revisor procede.</t>
  </si>
  <si>
    <t xml:space="preserve">r2v10-fina-004</t>
  </si>
  <si>
    <t xml:space="preserve">Fundação e sócios: Wikipedia (Hugging Face). O porte do escritório de Paris citado pelo revisor não foi conferido, nem as sedes de Mistral e Kyutai.</t>
  </si>
  <si>
    <t xml:space="preserve">r2v10-trib-001</t>
  </si>
  <si>
    <t xml:space="preserve">Mover a DeepSeek para Hangzhou, ao lado de Alibaba e Ant Group. Xangai segue no título sem frase própria. Wikipedia (DeepSeek) confirma a sede em Hangzhou.</t>
  </si>
  <si>
    <t xml:space="preserve">r2v10-caso-001</t>
  </si>
  <si>
    <t xml:space="preserve">Lista possível: Mobileye, Check Point, Monday.com, Wix, Fiverr, Nice. Citar a Wiz como venda ao Google. O ranking de listagens na Nasdaq não foi conferido.</t>
  </si>
  <si>
    <t xml:space="preserve">r2v10-trib-002</t>
  </si>
  <si>
    <t xml:space="preserve">Na Arábia Saudita também não há imposto zero para empresa (não conferido aqui). A frase sobre maiores polos de capital soberano segue sem fonte e não foi checada.</t>
  </si>
  <si>
    <t xml:space="preserve">r2v10-fina-005</t>
  </si>
  <si>
    <t xml:space="preserve">Tirar o Drex das vantagens instaladas e do título 3.1 ou citá-lo como projeto parado. Em 2026 a tokenização avança pela B3 e pelo piloto da Anbima (letsmoney, ago/2026).</t>
  </si>
  <si>
    <t xml:space="preserve">r2v10-caso-002</t>
  </si>
  <si>
    <t xml:space="preserve">EIA (2023): biodiesel com EUA em 1º, Brasil em 2º e Indonésia em 3º. O governo indonésio se diz líder. Biometano não conferido. O SAF chega a 10% em 2037.</t>
  </si>
  <si>
    <t xml:space="preserve">r2v10-caso-003</t>
  </si>
  <si>
    <t xml:space="preserve">Brazil Journal noticiou a compra em 26/01/2022. Mover o Peixe Urbano para o Rio (linha 12) e a Stilingue para BH (linha 9), onde o livro já põe a Blip.</t>
  </si>
  <si>
    <t xml:space="preserve">r2v10-juri-027</t>
  </si>
  <si>
    <t xml:space="preserve">Fonte da Blip: Mobile Time, 19/6/2023. Tirar a Maxmilhas da lista e grafar Blip.</t>
  </si>
  <si>
    <t xml:space="preserve">r2v10-caso-004</t>
  </si>
  <si>
    <t xml:space="preserve">A sede da Embrapa Soja (Londrina, PR, segundo o revisor) não foi aberta: a página da Embrapa foi bloqueada. A Ploomes cabe no hub 14, junto da Sankhya.</t>
  </si>
  <si>
    <t xml:space="preserve">r2v10-trib-022</t>
  </si>
  <si>
    <t xml:space="preserve">Holding que só recebe dividendos tende a ter renda passiva. Simular com tributarista antes do flip, inclusive o ganho de capital na troca de quotas (ponto não conferido aqui).</t>
  </si>
  <si>
    <t xml:space="preserve">r2v10-caso-005</t>
  </si>
  <si>
    <t xml:space="preserve">Conta: 1,1006 x 1,0579 = 1,1643. R$ 2 milhões / 1,1643 = R$ 1,718 milhão. A sugestão do revisor está certa.</t>
  </si>
  <si>
    <t xml:space="preserve">r2v10-fina-007</t>
  </si>
  <si>
    <t xml:space="preserve">Procede a falta do ciclo 2024 a 2026: alta de 10,5% para 15% (set/2024 a jun/2025) e cinco cortes de 0,25 ponto desde março de 2026. Retitular o bloco como 2021 a 2023.</t>
  </si>
  <si>
    <t xml:space="preserve">r2v10-caso-036</t>
  </si>
  <si>
    <t xml:space="preserve">A definição do IBGE (IPCA-15 acumulado no trimestre, segundo o revisor) não foi aberta: a página do IBGE foi bloqueada. Acrescentar que reajuste contratual é no mínimo anual.</t>
  </si>
  <si>
    <t xml:space="preserve">r2v10-trib-028</t>
  </si>
  <si>
    <t xml:space="preserve">Prazo da data-base 2025 foi 6/4/2026. Variação cambial tributável e regras de conta no exterior (Lei 14.286/2021) não conferidas aqui. Trocar sem sofisticação necessária na linha 785.</t>
  </si>
  <si>
    <t xml:space="preserve">r2v10-fina-006</t>
  </si>
  <si>
    <t xml:space="preserve">Três pontos acima de 13,75% dão 16,75%. Os 13% de 613, 696 e 700 seguem perto do nível atual. Série 432 do SGS do BC. Próximo Copom em novembro de 2026.</t>
  </si>
  <si>
    <t xml:space="preserve">r2v10-fina-008</t>
  </si>
  <si>
    <t xml:space="preserve">Não há mais volume de dispensa a citar, ao contrário do que sugere o revisor. Faixa de R$ 9,2 a 32,8 mi: letsmoney.com.br, jul/2026. A lista tem quatro itens, com o ITP.</t>
  </si>
  <si>
    <t xml:space="preserve">r2v10-fina-009</t>
  </si>
  <si>
    <t xml:space="preserve">Os arts. 16 (limite de R$ 15 mil na SEP) e 26 (capital de R$ 1 mi) da 4.656 caíram em 2023. Conferir se a 5.050 repete o limite. Capital agora pela Res. Conjunta 14/2025.</t>
  </si>
  <si>
    <t xml:space="preserve">r2v10-caso-006</t>
  </si>
  <si>
    <t xml:space="preserve">Gatilho: Resolução Conjunta 17/2025 veda 'banco' no nome de quem não é banco. Origem de C6 e Inter e capital mínimo de R$ 17,5 milhões não abertos em fonte.</t>
  </si>
  <si>
    <t xml:space="preserve">r2v10-fina-010</t>
  </si>
  <si>
    <t xml:space="preserve">Não há ciclos semestrais nem anuais regulares. O relatório de 2022 não prevê novo ciclo, conferir se houve. O nome é Sandbox Regulatório, distinto do LIFT. Ajustar 2038.</t>
  </si>
  <si>
    <t xml:space="preserve">r2v10-fina-011</t>
  </si>
  <si>
    <t xml:space="preserve">A Res. 521 leva ao mercado de câmbio os pagamentos internacionais com ativos virtuais e a troca de stablecoins. Lei 14.478/2022 e Decreto 11.563/2023 estão certos.</t>
  </si>
  <si>
    <t xml:space="preserve">r2v10-juri-002</t>
  </si>
  <si>
    <t xml:space="preserve">Corrigir também a L1148 (registro só para III e IV). Pela regra 12, bomba de infusão é classe II, ou III se administrar de forma potencialmente perigosa.</t>
  </si>
  <si>
    <t xml:space="preserve">r2v10-juri-028</t>
  </si>
  <si>
    <t xml:space="preserve">Vigência fixada pela Lei 15.352/2026 (art. 41-A). Para conteúdo impróprio a menores, a verificação de idade não aceita autodeclaração (art. 9º).</t>
  </si>
  <si>
    <t xml:space="preserve">r2v10-caso-007</t>
  </si>
  <si>
    <t xml:space="preserve">A L1261 (9.057 regulamenta EAD) e a L1263 (só três cursos) também ficaram velhas. O art. 9º veda EAD em outros cursos da saúde e em licenciaturas. Corrigir a L10269.</t>
  </si>
  <si>
    <t xml:space="preserve">r2v10-juri-019</t>
  </si>
  <si>
    <t xml:space="preserve">A lei citada está certa, o órgão não. Trocar o título por 'SNPC (MAPA), cultivares'. Proteção por 15 anos, ou 18 para videiras e árvores (art. 11).</t>
  </si>
  <si>
    <t xml:space="preserve">r2v10-trib-029</t>
  </si>
  <si>
    <t xml:space="preserve">Corrigir também a linha 1362: a IN RFB 2.291/2025 criou a DeCripto, com envio mensal desde julho de 2026 no lugar da IN 1.888/2019 (mattosfilho.com.br, 24/11/2025).</t>
  </si>
  <si>
    <t xml:space="preserve">r2v10-caso-008</t>
  </si>
  <si>
    <t xml:space="preserve">A página de normas do PIPE não abriu. Conferir os tetos gerais atuais das Fases 1 e 2 antes de fixar número na tabela e na L2160. Empresas de até 250 empregados.</t>
  </si>
  <si>
    <t xml:space="preserve">r2v10-fina-012</t>
  </si>
  <si>
    <t xml:space="preserve">Empréstimo pessoal: tecnoblog.net, 8/2/2019. Corrigir também a linha 1943.</t>
  </si>
  <si>
    <t xml:space="preserve">r2v10-fina-013</t>
  </si>
  <si>
    <t xml:space="preserve">LIFT: discurso do BC no Lift Day 2022 (bcb.gov.br). Para estender até 2025: Res. BCB 494/2025 (IPs), regras de VASP de nov/2025 e Res. Conjunta 16/2025 (BaaS).</t>
  </si>
  <si>
    <t xml:space="preserve">r2v10-juri-029</t>
  </si>
  <si>
    <t xml:space="preserve">Trocar pela Saúde Digital Brasil ou pela Abimed, conforme o foco. Grafia ABComm não checada.</t>
  </si>
  <si>
    <t xml:space="preserve">r2v10-fina-014</t>
  </si>
  <si>
    <t xml:space="preserve">Não existe Lab BACEN. Corrigir 2030 (não é Res. BCB 35 nem 4.959) e 2072 (Res. CNSP 381). Fontes: relatório do sandbox do BC (2022) e okai.com.br (CNSP 381).</t>
  </si>
  <si>
    <t xml:space="preserve">r2v10-juri-003</t>
  </si>
  <si>
    <t xml:space="preserve">Depois do CPSI, o art. 15 permite contratar o fornecimento sem nova licitação, até 5 vezes o teto (R$ 8 milhões). O art. 12, §3º, permite atualizar os valores pelo IPCA.</t>
  </si>
  <si>
    <t xml:space="preserve">r2v10-juri-004</t>
  </si>
  <si>
    <t xml:space="preserve">O art. 4º também exige modelo inovador declarado no ato constitutivo ou adesão ao Inova Simples. Trocar 'Startup elegível' por 'Quem pode disputar o CPSI'.</t>
  </si>
  <si>
    <t xml:space="preserve">r2v10-fina-015</t>
  </si>
  <si>
    <t xml:space="preserve">Tetos do BC: débito desde 2018 (Circular 3.887, média de 0,5% e máximo de 0,8%) e, desde 1/4/2023, 0,5% no débito e 0,7% no pré-pago (Res. BCB 246/2022). O teto corta receita do emissor.</t>
  </si>
  <si>
    <t xml:space="preserve">r2v10-trib-023</t>
  </si>
  <si>
    <t xml:space="preserve">Episódio provavelmente inventado sobre empresa real. Cortar o exemplo ou trocar por caso documentado com fonte.</t>
  </si>
  <si>
    <t xml:space="preserve">r2v10-fina-016</t>
  </si>
  <si>
    <t xml:space="preserve">O degrau 2 e o corte de R$ 500 mi acabaram. A resposta mirou os provedores de TI (credenciamento de PSTI, Res. 498/2025). BaaS: Res. Conjunta 16/2025, contratos antigos até dez/2026 (dock.tech).</t>
  </si>
  <si>
    <t xml:space="preserve">r2v10-trib-030</t>
  </si>
  <si>
    <t xml:space="preserve">Saque-aniversário: carência de 90 dias, até 5 parcelas de R$ 100 a R$ 500, teto de R$ 2.500, uma operação por ano, 3 parcelas a partir de nov/2026 (band.com.br). Teto do INSS não conferido.</t>
  </si>
  <si>
    <t xml:space="preserve">r2v10-fina-017</t>
  </si>
  <si>
    <t xml:space="preserve">O art. 3º vale desde 60 dias após a publicação (DOU de 1/7/2024). Validar com advogado se o art. 591 do Código Civil ainda limita o juro do mútuo entre empresas.</t>
  </si>
  <si>
    <t xml:space="preserve">r2v10-trib-003</t>
  </si>
  <si>
    <t xml:space="preserve">O fundo em si segue sem pagar IR. Para o regime próprio, a carteira precisa ter ao menos 67% em direitos creditórios (art. 19). Efeito da LC 214/2025 sobre o FIDC não conferido.</t>
  </si>
  <si>
    <t xml:space="preserve">r2v10-fina-018</t>
  </si>
  <si>
    <t xml:space="preserve">As duas versões do revisor batem com a série 432 do SGS. De 9,25% (dez/2021) para 13,75% (ago/2022) também serviria.</t>
  </si>
  <si>
    <t xml:space="preserve">r2v10-caso-037</t>
  </si>
  <si>
    <t xml:space="preserve">Afirmação falsa sobre empresa real. A Pier cresceu migrando para o canal corretor. A situação da Lemonade, citada no mesmo título, não foi conferida.</t>
  </si>
  <si>
    <t xml:space="preserve">r2v10-fina-019</t>
  </si>
  <si>
    <t xml:space="preserve">Rebaixar o DvP a aplicação testada no piloto, sem data. Em agosto de 2025 o BC já anunciara entrega de curto prazo sem blockchain (Exame, 7/8/2025).</t>
  </si>
  <si>
    <t xml:space="preserve">r2v10-trib-031</t>
  </si>
  <si>
    <t xml:space="preserve">Sugestão: títulos isentos de IR para pessoa física (LCI e LCA dos bancos, CRI, CRA e debêntures incentivadas). Restrições de lastro do CMN de 2024 não conferidas.</t>
  </si>
  <si>
    <t xml:space="preserve">r2v10-caso-009</t>
  </si>
  <si>
    <t xml:space="preserve">A comparação com outros países não foi aberta em fonte. Citar o IBGE ou trocar por dado de agricultura de precisão com fonte, como sugere o revisor.</t>
  </si>
  <si>
    <t xml:space="preserve">r2v10-caso-038</t>
  </si>
  <si>
    <t xml:space="preserve">Duas buscas sem rastro do caso descrito. O caso parece inventado: trocar por exemplo verificável ou declarar como ilustrativo, também na l. 3045.</t>
  </si>
  <si>
    <t xml:space="preserve">r2v10-caso-039</t>
  </si>
  <si>
    <t xml:space="preserve">O calendário oficial da Conab (2022, em gráfico) não pôde ser lido como texto. Validar os meses por estado com a Conab ou com agrônomos antes de redesenhar a janela de vendas.</t>
  </si>
  <si>
    <t xml:space="preserve">r2v10-juri-030</t>
  </si>
  <si>
    <t xml:space="preserve">Custo de R$ 200 mil a R$ 1 milhão sem fonte. Separar bioinsumo, defensivo químico e drone de pulverização. Regulamento da Lei 15.070 pendente em agosto de 2026.</t>
  </si>
  <si>
    <t xml:space="preserve">r2v10-caso-040</t>
  </si>
  <si>
    <t xml:space="preserve">O texto do revisor serve, desde que se confira se a linha financia o item que a startup vende. A página do BNDES indica vigência até 30/06/2027.</t>
  </si>
  <si>
    <t xml:space="preserve">r2v10-caso-010</t>
  </si>
  <si>
    <t xml:space="preserve">A venda da Agrosmart à Trimble em 2021 (l. 3037) não tem rastro: a Agrosmart, de Campinas, captou rodada em março de 2022 (vcbacked.co). Conferir antes de falar em primeiro exit.</t>
  </si>
  <si>
    <t xml:space="preserve">r2v10-fina-020</t>
  </si>
  <si>
    <t xml:space="preserve">O Brasil fica atrás dos EUA. Europa: 58.404. Ajustar também 3103, pois o Brasil não tem mais da metade do mercado mundial de embriões.</t>
  </si>
  <si>
    <t xml:space="preserve">r2v10-juri-031</t>
  </si>
  <si>
    <t xml:space="preserve">Distinguir washout, inadimplência e side-selling em 3391, 3411 e 3422, como sugere o revisor.</t>
  </si>
  <si>
    <t xml:space="preserve">r2v10-juri-032</t>
  </si>
  <si>
    <t xml:space="preserve">A divisão da Olam não foi checada. A Coamo é cooperativa e cabe em lista própria. A redação do revisor serve após checar a Olam.</t>
  </si>
  <si>
    <t xml:space="preserve">r2v10-caso-011</t>
  </si>
  <si>
    <t xml:space="preserve">Tirar o cacau da lista. Café, açúcar 11, algodão e suco não foram reabertos (o revisor os dá como certos). A cotação de Londres em libras por tonelada não foi conferida.</t>
  </si>
  <si>
    <t xml:space="preserve">r2v10-caso-012</t>
  </si>
  <si>
    <t xml:space="preserve">A tabela segue a Resolução Contran 882/2021. A carga líquida perto de 50 t e o volume de 2.000 a 5.000 caminhões por dia não foram abertos em fonte.</t>
  </si>
  <si>
    <t xml:space="preserve">r2v10-juri-020</t>
  </si>
  <si>
    <t xml:space="preserve">Fundadores: Alexandre Borges, Frederico Marques e Pedro Paiva. A Basf também é sócia. Cooperativas são usuárias. Em 3312, 'grandes bancos' vira Bradesco.</t>
  </si>
  <si>
    <t xml:space="preserve">r2v10-juri-005</t>
  </si>
  <si>
    <t xml:space="preserve">A Lei 15.070 afasta a Lei 14.785 dos bioinsumos (art. 37, I). Saúde e meio ambiente só se manifestam no registro de produto novo de controle fitossanitário (art. 8º).</t>
  </si>
  <si>
    <t xml:space="preserve">r2v10-caso-013</t>
  </si>
  <si>
    <t xml:space="preserve">A sugestão do revisor erra ao pôr a maior planta em Piracicaba: ela virou unidade de testes em abril de 2025. O BTG estimou TIR de só 9% no E2G. Tirar 'única' e 'lucrativa'.</t>
  </si>
  <si>
    <t xml:space="preserve">r2v10-trib-032</t>
  </si>
  <si>
    <t xml:space="preserve">Datar o preço (ex.: média histórica perto de R$ 78 e cerca de R$ 32 no início de 2026). Margem de quase 100% ignora IR de 15% na fonte e certificação (ver trib-004).</t>
  </si>
  <si>
    <t xml:space="preserve">r2v10-juri-006</t>
  </si>
  <si>
    <t xml:space="preserve">Trocar 'MAPA/ANVISA/IBAMA' por MAPA. O decreto que regulamenta a lei ainda não tinha saído em agosto de 2026 (Revista Cultivar, 18/8/2026).</t>
  </si>
  <si>
    <t xml:space="preserve">r2v10-trib-004</t>
  </si>
  <si>
    <t xml:space="preserve">Sugestão: CBIOs (receita com IR de 15% na fonte e custo de certificação). O art. 15-A não trata de PIS e Cofins, ponto não conferido. Ajustar junto a linha 3470.</t>
  </si>
  <si>
    <t xml:space="preserve">r2v10-juri-033</t>
  </si>
  <si>
    <t xml:space="preserve">O revisor erra ao dizer que agência nunca assina. Tirar a ANA da lista e dizer que a agência fiscaliza e, em alguns setores, assina pelo Poder Concedente.</t>
  </si>
  <si>
    <t xml:space="preserve">r2v10-caso-014</t>
  </si>
  <si>
    <t xml:space="preserve">Em agosto de 2025 a Cedae negou estudo de venda do capital, apesar de estudo de viabilidade contratado no início de 2025. As datas da Sabesp e da Corsan não foram reabertas.</t>
  </si>
  <si>
    <t xml:space="preserve">r2v10-trib-033</t>
  </si>
  <si>
    <t xml:space="preserve">Fonte comenta o PL 4.162/2019, aprovado como Lei 14.026/2020. A página do Planalto vem truncada antes do art. 11-B. Decretos de 2023 e 2024 não conferidos.</t>
  </si>
  <si>
    <t xml:space="preserve">r2v10-fina-021</t>
  </si>
  <si>
    <t xml:space="preserve">Autodescrições em pezco.com.br e radarppp.com. A Alvarez &amp; Marsal não foi conferida. A frase genérica sugerida pelo revisor resolve.</t>
  </si>
  <si>
    <t xml:space="preserve">r2v10-juri-034</t>
  </si>
  <si>
    <t xml:space="preserve">Fontes: Na Prática (Iguá Lab, 2018) e Diário do Comércio (Vetor AG, 2022). Faixa de R$ 80 mil a R$ 350 mil sem fonte. Regra de P&amp;D da ANP não checada.</t>
  </si>
  <si>
    <t xml:space="preserve">r2v10-trib-034</t>
  </si>
  <si>
    <t xml:space="preserve">O piso de cerca de R$ 60 está próximo. Tirar semanal e trocar centenas de reais pelo teto do ano, com a data.</t>
  </si>
  <si>
    <t xml:space="preserve">r2v10-fina-022</t>
  </si>
  <si>
    <t xml:space="preserve">As distribuidoras serão supridoras de última instância até 31/12/2030. Lei sancionada em 25/11/2025 (cesconbarrieu.com.br). A MP 1.300 virou a Lei 15.235, sobre tarifa social.</t>
  </si>
  <si>
    <t xml:space="preserve">r2v10-caso-015</t>
  </si>
  <si>
    <t xml:space="preserve">A Lei 15.269/2025 mexeu nos arts. 11 e 25 da Lei 14.300, não nos limites. Ajustar também a L3711 ('3 MW a 5 MW') e os capítulos 16 e 17.</t>
  </si>
  <si>
    <t xml:space="preserve">r2v10-caso-016</t>
  </si>
  <si>
    <t xml:space="preserve">O site da Delfos bloqueou a leitura, e Cubi, Squair e Kapsula não foram conferidas. Manter só empresas com papel checado e número público.</t>
  </si>
  <si>
    <t xml:space="preserve">r2v10-caso-017</t>
  </si>
  <si>
    <t xml:space="preserve">A fatia de espécies do Brasil não foi aberta em fonte (a página do MMA não carregou). Separar os dois itens, cada um com fonte e ano.</t>
  </si>
  <si>
    <t xml:space="preserve">r2v10-fina-023</t>
  </si>
  <si>
    <t xml:space="preserve">Nas metodologias antigas da Verra o Brasil tinha 25 projetos com créditos emitidos e 70 milhões de créditos, atrás do Peru (Carbon Pulse, 29/8/2024).</t>
  </si>
  <si>
    <t xml:space="preserve">r2v10-juri-035</t>
  </si>
  <si>
    <t xml:space="preserve">A lei só cita autoprodução no art. 29, ao lado do ACL, para outorga de usina. Corrigir também a linha 4000. Redação do revisor serve.</t>
  </si>
  <si>
    <t xml:space="preserve">r2v10-caso-018</t>
  </si>
  <si>
    <t xml:space="preserve">Texto possível: '...Lei 15.042, sancionada em 11/12/2024, depois de concluída a tramitação no Congresso em novembro'. As fases, 2030 e a secretaria de 2025 não foram conferidas.</t>
  </si>
  <si>
    <t xml:space="preserve">r2v10-caso-019</t>
  </si>
  <si>
    <t xml:space="preserve">Fonte secundária: os novos padrões valem para novos candidatos desde 11/03/2026. Conferir no site da B Lab. O número de 400 empresas B no Brasil não foi conferido.</t>
  </si>
  <si>
    <t xml:space="preserve">r2v10-fina-024</t>
  </si>
  <si>
    <t xml:space="preserve">O Decreto 11.413 vigora desde 14/4/2023. Trocar Recicla+ e CCRs em 4089 e 4145. As metas de 22% a 45% não foram conferidas.</t>
  </si>
  <si>
    <t xml:space="preserve">r2v10-fina-025</t>
  </si>
  <si>
    <t xml:space="preserve">O plano prevê passar subsidiárias americanas, inclusive a Ambipar Response, aos credores externos. Bancos brasileiros contestam em Houston. Conferir o status após julho de 2026.</t>
  </si>
  <si>
    <t xml:space="preserve">r2v10-juri-007</t>
  </si>
  <si>
    <t xml:space="preserve">Os fundos citados no livro estão certos, só o cofundador está errado. Conferir se houve rodada depois de 2024.</t>
  </si>
  <si>
    <t xml:space="preserve">r2v10-trib-035</t>
  </si>
  <si>
    <t xml:space="preserve">A Lei 8.248/1991 com a Lei 13.969/2019 já aparece no Vol. 10, l. 265. Basta remeter para lá ou mudar o título. PPB e ZFM não conferidos aqui.</t>
  </si>
  <si>
    <t xml:space="preserve">r2v10-juri-021</t>
  </si>
  <si>
    <t xml:space="preserve">Loft, CI&amp;T e ISA CTEEP não foram checadas aqui. Trocar por casos que passem no teste do capítulo, como Eve e Tractian, após checagem.</t>
  </si>
  <si>
    <t xml:space="preserve">r2v10-caso-020</t>
  </si>
  <si>
    <t xml:space="preserve">Os 60% de biodiversidade não têm fonte (o IBGE Educa só cita estimativa de metade das espécies para a Amazônia). Padronizar a matriz elétrica com o BEN mais recente. Cortar o ranking aeroespacial.</t>
  </si>
  <si>
    <t xml:space="preserve">r2v10-trib-005</t>
  </si>
  <si>
    <t xml:space="preserve">Tirar a unico da linha de TMS. Depositar, uWMS e Temp-Guard não foram conferidos e devem sair se não houver confirmação.</t>
  </si>
  <si>
    <t xml:space="preserve">r2v10-juri-008</t>
  </si>
  <si>
    <t xml:space="preserve">Não achei placar nem decisão final até a checagem. Conferir o resultado antes da edição. A tese do STF vai vincular as demais instâncias. PLP 12/2024 não checado.</t>
  </si>
  <si>
    <t xml:space="preserve">r2v10-caso-021</t>
  </si>
  <si>
    <t xml:space="preserve">Corrigir também as l. 4549, 5012 e 5074. Texto possível: 'frota registrada de cerca de 124 milhões de veículos, dos quais cerca de 62 milhões circulam (Sindipeças, 2024)'.</t>
  </si>
  <si>
    <t xml:space="preserve">r2v10-trib-036</t>
  </si>
  <si>
    <t xml:space="preserve">Em SP a isenção total vale para híbrido flex ou a etanol nacional de até R$ 250 mil. Trocar a lista por quadro datado (julho de 2026) e citar a EC 132.</t>
  </si>
  <si>
    <t xml:space="preserve">r2v10-fina-026</t>
  </si>
  <si>
    <t xml:space="preserve">A regra está nos arts. 24 a 26, não no art. 5º, § 5º (patrimônio separado), citado pelo revisor. Tirar o float de 5005, 5022, 5024 e 5100.</t>
  </si>
  <si>
    <t xml:space="preserve">r2v10-caso-022</t>
  </si>
  <si>
    <t xml:space="preserve">Quem quer R$ 700 mil líquidos paga taxa e correção sobre a carta de R$ 1 milhão. 'Rapidamente' contradiz a l. 5121. Refazer o exemplo com custo efetivo frente a um financiamento.</t>
  </si>
  <si>
    <t xml:space="preserve">r2v10-fina-027</t>
  </si>
  <si>
    <t xml:space="preserve">TIR, deságio de 30% a 50% e as plataformas CotaBest, BomConsórcio e ConsórcioCred não foram conferidos. Mostrar cenários de sorteio cedo, no meio e no fim do grupo.</t>
  </si>
  <si>
    <t xml:space="preserve">r2v10-trib-006</t>
  </si>
  <si>
    <t xml:space="preserve">No IBS e na CBS a compra de bem de capital é desonerada por crédito imediato, diferimento ou alíquota zero (EC 132, art. 156-A, § 5º, V). Comparar pelo valor presente.</t>
  </si>
  <si>
    <t xml:space="preserve">r2v10-caso-023</t>
  </si>
  <si>
    <t xml:space="preserve">Os 80% da frota dependentes de oficina independente não têm fonte. Dizer que a maior parte já saiu da garantia, sem percentual, ou achar dado do Sindipeças.</t>
  </si>
  <si>
    <t xml:space="preserve">r2v10-fina-028</t>
  </si>
  <si>
    <t xml:space="preserve">Os filhos entraram em 2013 e 2015 e trocaram terraplanagem por locação. Simpar: infomoney.com.br, 29/3/2023. Gustavo Couto aparece como CEO da Vamos (theagribiz.com), sem data.</t>
  </si>
  <si>
    <t xml:space="preserve">r2v10-trib-037</t>
  </si>
  <si>
    <t xml:space="preserve">A LC 214/2025 mantém o RET em transição para opções feitas antes de 1/1/2029, com carga perto de 4%, e cria redutor de 50% na venda e 70% na locação (capitalaberto.com.br, 1/7/2025).</t>
  </si>
  <si>
    <t xml:space="preserve">r2v10-juri-036</t>
  </si>
  <si>
    <t xml:space="preserve">Revogação vista no D9983 do Planalto. O Decreto 10.306 vale para a administração federal, não para toda obra pública. Citar o Decreto 11.888/2024 como base atual da estratégia.</t>
  </si>
  <si>
    <t xml:space="preserve">r2v10-fina-029</t>
  </si>
  <si>
    <t xml:space="preserve">O restante da 3.954 caiu pela Res. BCB 277/2022, de câmbio. A L2464 já cita a 4.935. Alterações posteriores à 4.935 não foram conferidas.</t>
  </si>
  <si>
    <t xml:space="preserve">r2v10-fina-030</t>
  </si>
  <si>
    <t xml:space="preserve">O enquadramento proposto pelo revisor (Lei 14.430/2022, CVM 60 e 160 para CRI, CVM 175 para FII e Parecer CVM 40) não foi conferido.</t>
  </si>
  <si>
    <t xml:space="preserve">r2v10-trib-007</t>
  </si>
  <si>
    <t xml:space="preserve">A notícia não cita a resolução do CMN nem a data exata de vigência do novo teto. Conferir antes de imprimir. Lei 14.620/2023 aberta no Planalto.</t>
  </si>
  <si>
    <t xml:space="preserve">r2v10-juri-037</t>
  </si>
  <si>
    <t xml:space="preserve">'Mais de sete mil' é verdadeiro, mas subestima e contradiz a 5587. 'Mais de 20 mil' já passa da base atual. Unificar com o dado da Anatel e a data.</t>
  </si>
  <si>
    <t xml:space="preserve">r2v10-juri-038</t>
  </si>
  <si>
    <t xml:space="preserve">Dado da UE: Ember, European Electricity Review 2026. Corrigir também a 5616. A matriz 85%+ renovável do Brasil não foi checada.</t>
  </si>
  <si>
    <t xml:space="preserve">r2v10-juri-039</t>
  </si>
  <si>
    <t xml:space="preserve">A sugestão do revisor de citar a dispensa está desatualizada. Prazo final de regularização foi 29/10/2025 (Teletime, 2/10/2025). PPP e postes não checados.</t>
  </si>
  <si>
    <t xml:space="preserve">r2v10-trib-009</t>
  </si>
  <si>
    <t xml:space="preserve">Definição de PPP e dispensas (Res. 717/2019) em teletime.com.br, 5/8/2020. O regime tributário depende da receita e da opção da empresa, como o Simples Nacional.</t>
  </si>
  <si>
    <t xml:space="preserve">r2v10-trib-008</t>
  </si>
  <si>
    <t xml:space="preserve">Acórdão 25.329/25/3ª, publicado em 19/9/2025. Com ICMS e ISS extintos em 2033 (EC 132/2023) e IBS e CBS sobre ambos, a vantagem tende a sumir. Faixa de 26% para 11% a 15% não conferida.</t>
  </si>
  <si>
    <t xml:space="preserve">r2v10-trib-038</t>
  </si>
  <si>
    <t xml:space="preserve">Contrapartidas: 10% da capacidade ao mercado interno, energia 100% renovável ou de baixa emissão, WUE até 0,05 L/kWh e 2% em P&amp;D com ICTs, com alívio no N, NE e CO. Prazo da lei não conferido.</t>
  </si>
  <si>
    <t xml:space="preserve">r2v10-trib-039</t>
  </si>
  <si>
    <t xml:space="preserve">Data da Embraer em embraer.com (centro histórico). Usar o principal polo aeronáutico do hemisfério sul e trocar empresas centenárias por empresas que duram.</t>
  </si>
  <si>
    <t xml:space="preserve">r2v10-caso-024</t>
  </si>
  <si>
    <t xml:space="preserve">Não achei 'Regulamento Espacial Brasileiro (REB)'. Citar a Lei 14.946/2024 e o regulamento da AEB depois de conferido. PNAE e PESE não foram conferidos.</t>
  </si>
  <si>
    <t xml:space="preserve">r2v10-juri-009</t>
  </si>
  <si>
    <t xml:space="preserve">'BradQuip' não aparece em fonte. Mectron e IACIT não foram checadas. Há notícia de que a Embraer incorporou a Bradar, conferir antes de chamá-la de empresa.</t>
  </si>
  <si>
    <t xml:space="preserve">r2v10-juri-010</t>
  </si>
  <si>
    <t xml:space="preserve">O próprio item 2 do livro diz 'Órgão da Força Aérea'. O Decreto 3.954/2001, já revogado, punha o DECEA entre os órgãos de direção setorial do Comando. Célula da AEB não checada.</t>
  </si>
  <si>
    <t xml:space="preserve">r2v10-juri-040</t>
  </si>
  <si>
    <t xml:space="preserve">Drone de aplicação aeroagrícola é classe 3 em VLOS ou EVLOS até 400 pés (E94.5(b)). O RBAC-E 94 não cita o RBAC 137. Portaria MAPA 298/2021 e CAAR não checados.</t>
  </si>
  <si>
    <t xml:space="preserve">r2v10-fina-032</t>
  </si>
  <si>
    <t xml:space="preserve">Tirar a RDC 509 de 5870 e 5876. A Res. CFM 1.821/2007 e o status da certificação SBIS em 2026 não foram conferidos, pois o site do CFM bloqueou a leitura.</t>
  </si>
  <si>
    <t xml:space="preserve">r2v10-juri-011</t>
  </si>
  <si>
    <t xml:space="preserve">A lei existe e o título procede, mas o corpo segue o rito antigo. Sem resposta sanitária em 90 dias úteis o ensaio pode começar com aprovação ética (art. 58). Autorização sanitária: art. 28.</t>
  </si>
  <si>
    <t xml:space="preserve">r2v10-fina-031</t>
  </si>
  <si>
    <t xml:space="preserve">Vitru: vitru.com.br. Compra da Biotoscana: Forbes Brasil, 29/10/2019, R$ 596 mi por 51,21%. Nenhum dos dois é caso de biotech listada nos EUA.</t>
  </si>
  <si>
    <t xml:space="preserve">r2v10-caso-025</t>
  </si>
  <si>
    <t xml:space="preserve">A divisão está invertida no livro. Usar a edição mais recente da Conta-Satélite, que não foi aberta aqui, para valor, % do PIB e ano. Os R$ 800 a 900 bilhões não foram conferidos.</t>
  </si>
  <si>
    <t xml:space="preserve">r2v10-trib-011</t>
  </si>
  <si>
    <t xml:space="preserve">LC 224 vale desde 1/1/2026 no IRPJ e 1/4/2026 na CSLL. Saúde tem redução de 60% no IBS e na CBS (EC 132/2023, art. 9º). Datar a conta e usar 15% mais adicional.</t>
  </si>
  <si>
    <t xml:space="preserve">r2v10-trib-010</t>
  </si>
  <si>
    <t xml:space="preserve">Fonte cita a SC Cosit 195/2019. Ressalvar que o enquadramento é por atividade e gera disputa, comparar com o Simples e lembrar a LC 224/2025 (presunção maior acima de R$ 5 milhões).</t>
  </si>
  <si>
    <t xml:space="preserve">r2v10-fina-033</t>
  </si>
  <si>
    <t xml:space="preserve">O revisor também erra: a SMZTO é de Semenzato, não de Zahr. Não há vínculo citado com a Odontoprev. A OdontoCompany comprou a Oral Sin, que o texto lista como rival.</t>
  </si>
  <si>
    <t xml:space="preserve">r2v10-juri-022</t>
  </si>
  <si>
    <t xml:space="preserve">Texto de junho de 2024. Tirar 'Iagê/Dr. Paulo Muzy' e 'se fundiu/aliou'. Rever 6174 ('Fundado por Iagê Terra'). Papel da Fagron não checado.</t>
  </si>
  <si>
    <t xml:space="preserve">r2v10-fina-034</t>
  </si>
  <si>
    <t xml:space="preserve">O exemplo do texto (injetável sem registro contrabandeado) se aproxima da hipótese do STF. Hediondez e cassação do CRM ou do CRO não foram conferidas.</t>
  </si>
  <si>
    <t xml:space="preserve">r2v10-caso-026</t>
  </si>
  <si>
    <t xml:space="preserve">O total exato de escolas privadas (perto de 40 mil, segundo o revisor) não foi aberto em fonte. A rede privada tinha 20,2% das matrículas da educação básica em 2024.</t>
  </si>
  <si>
    <t xml:space="preserve">r2v10-fina-035</t>
  </si>
  <si>
    <t xml:space="preserve">O art. 9 veda ainda EaD em licenciaturas e cursos de saúde. Polo não pode ser compartilhado. Adequação em dois anos, até maio de 2027. Atualizar 6374 e o checklist de 6479.</t>
  </si>
  <si>
    <t xml:space="preserve">r2v10-juri-012</t>
  </si>
  <si>
    <t xml:space="preserve">O peso atual do PRONATEC e da Bolsa-Formação não foi checado (página do MEC bloqueada). Conferir antes de chamá-lo de principal programa federal.</t>
  </si>
  <si>
    <t xml:space="preserve">r2v10-juri-013</t>
  </si>
  <si>
    <t xml:space="preserve">Corrigir também 6560, 6567, 6569, 6588 e 6853. A dispensa ligada à inovação é outra: encomenda tecnológica (art. 20 da Lei 10.973/2004), provável origem do 'art. 20'.</t>
  </si>
  <si>
    <t xml:space="preserve">r2v10-juri-014</t>
  </si>
  <si>
    <t xml:space="preserve">O objeto do CPSI é o teste de solução inovadora, com ou sem risco tecnológico (art. 13). Não há requisito de 'contrato experimental' na lei.</t>
  </si>
  <si>
    <t xml:space="preserve">r2v10-fina-036</t>
  </si>
  <si>
    <t xml:space="preserve">Os valores mudam todo ano por decreto. Escrever o valor com o número e o ano do decreto.</t>
  </si>
  <si>
    <t xml:space="preserve">r2v10-juri-015</t>
  </si>
  <si>
    <t xml:space="preserve">O art. 14 não cita termo de referência, então a sugestão do revisor deve citar projeto. Manter o alerta: registrar reuniões e não redigir documento do órgão.</t>
  </si>
  <si>
    <t xml:space="preserve">r2v10-trib-040</t>
  </si>
  <si>
    <t xml:space="preserve">A página do Planalto vem truncada antes do art. 42, por isso a fonte é um agregador. O valor de R$ 80 mil segue no texto da lei. Aplicação na Lei 14.133/2021 não conferida.</t>
  </si>
  <si>
    <t xml:space="preserve">r2v10-fina-037</t>
  </si>
  <si>
    <t xml:space="preserve">Índia: 2,01 milhões em março de 2025, segundo resposta do Ministério da Justiça ao Parlamento (lawinsider.in). EUA: americanbar.org, 8/12/2025. Trocar maior do mundo.</t>
  </si>
  <si>
    <t xml:space="preserve">r2v10-trib-012</t>
  </si>
  <si>
    <t xml:space="preserve">O art. 1º, § 3º, também veda divulgar advocacia junto com outra atividade. O caminho é licenciar a tecnologia a uma sociedade de advogados independente.</t>
  </si>
  <si>
    <t xml:space="preserve">r2v10-fina-038</t>
  </si>
  <si>
    <t xml:space="preserve">Não achei fatia do iFood com fonte. O TCC do iFood com o Cade sobre exclusividade vale até meados de 2027 (mercadoeconsumo.com.br, 16/9/2026).</t>
  </si>
  <si>
    <t xml:space="preserve">r2v10-fina-039</t>
  </si>
  <si>
    <t xml:space="preserve">Acionistas da Petz ficaram com 52,6% e os da Cobasi com 47,4%. Reescrever o trecho com o desfecho e a data.</t>
  </si>
  <si>
    <t xml:space="preserve">r2v10-caso-029</t>
  </si>
  <si>
    <t xml:space="preserve">Microempresas ficam dispensadas do art. 3º. Sanções no art. 10. O filtro da l. 7840 deve cobrar só o que está na lei e tratar o resto como boa prática.</t>
  </si>
  <si>
    <t xml:space="preserve">r2v10-caso-027</t>
  </si>
  <si>
    <t xml:space="preserve">Convênios dessas redes com planos funerários não foram conferidos. Melhor tirar as marcas: 'descontos em grandes redes de farmácia conveniadas'.</t>
  </si>
  <si>
    <t xml:space="preserve">r2v10-caso-028</t>
  </si>
  <si>
    <t xml:space="preserve">Fonte agregadora que cita a Cremation Society e a CANA. Conferir o dado atual dos EUA na NFDA ou na CANA. Os 12% a 15% das capitais e o crescimento a dois dígitos não foram conferidos.</t>
  </si>
  <si>
    <t xml:space="preserve">r2v10-trib-013</t>
  </si>
  <si>
    <t xml:space="preserve">Texto da EC 132 conferido no Planalto. A LC 227/2026 regulamentou o ITCMD. Em agosto de 2026 SP ainda cobrava 4% fixo. A fonte não cita proposta em curso para elevar o teto.</t>
  </si>
  <si>
    <t xml:space="preserve">r2v10-trib-014</t>
  </si>
  <si>
    <t xml:space="preserve">ADCT, arts. 125, 126, 128 e 129, incluídos pela EC 132/2023. Só ICMS e ISS convivem com o IBS até 2032. Corrigir também a linha 7874, que repete PIS e Cofins na convivência.</t>
  </si>
  <si>
    <t xml:space="preserve">r2v10-fina-040</t>
  </si>
  <si>
    <t xml:space="preserve">Em 2025 o BC seguia ajustando a Res. BCB 264/2022, que rege o registro (Voto BCB 139/2025). O texto já põe o crédito em parceiro autorizado.</t>
  </si>
  <si>
    <t xml:space="preserve">r2v10-trib-017</t>
  </si>
  <si>
    <t xml:space="preserve">Lucros até 2025 com distribuição aprovada até 31/12/2025 e paga de 2026 a 2028 ficam fora. A tese segue de pé, mas a conta entre pró-labore, dividendos e reinvestimento mudou.</t>
  </si>
  <si>
    <t xml:space="preserve">r2v10-trib-015</t>
  </si>
  <si>
    <t xml:space="preserve">A regra fiscal favorece o engenheiro nos EUA, não o nearshore. Tirar a Seção 174 do argumento e sustentar o nearshoring em custo e fuso.</t>
  </si>
  <si>
    <t xml:space="preserve">r2v10-trib-016</t>
  </si>
  <si>
    <t xml:space="preserve">O livro já cita as duas condições. Vale acrescentar que IRPJ e CSLL seguem devidos e que a CBS (2027) e o IBS (2029 a 2033) mantêm a desoneração, com regras da LC 214 não conferidas.</t>
  </si>
  <si>
    <t xml:space="preserve">r2v10-juri-023</t>
  </si>
  <si>
    <t xml:space="preserve">Gil Torquato não aparece como fundador. Rockenbach deixou o cargo de CEO da AI/R em abril de 2026. Das aquisições, só a Avenue Code (2022) foi confirmada.</t>
  </si>
  <si>
    <t xml:space="preserve">r2v10-trib-018</t>
  </si>
  <si>
    <t xml:space="preserve">Em junho de 2026 Gilmar Mendes deixou as ações correrem nas instâncias ordinárias, suspensas depois até a decisão. Conferir se o mérito saiu antes de imprimir. Remeter ao Vol. 8, Cap. 7.</t>
  </si>
  <si>
    <t xml:space="preserve">r2v10-juri-024</t>
  </si>
  <si>
    <t xml:space="preserve">Explicação e revisão estão certas. Tirar 'humana' do vínculo com o art. 20. O PL 2338 seguia na comissão especial da Câmara em setembro de 2026 (fonte secundária).</t>
  </si>
  <si>
    <t xml:space="preserve">r2v10-trib-019</t>
  </si>
  <si>
    <t xml:space="preserve">Ressalvar que a natureza indenizatória depende de cada benefício (arts. 457 e 458 da CLT, não abertos aqui) e da prova de uso. Validar com advogado trabalhista e tributário.</t>
  </si>
  <si>
    <t xml:space="preserve">r2v10-caso-030</t>
  </si>
  <si>
    <t xml:space="preserve">A Deel também não é brasileira, mas sua origem não foi aberta em fonte. Separar como plataformas estrangeiras que contratam talento brasileiro ou trocar por caso nacional.</t>
  </si>
  <si>
    <t xml:space="preserve">r2v10-juri-016</t>
  </si>
  <si>
    <t xml:space="preserve">Números ainda registrados na On-Premises deixaram de enviar e receber mensagens. A redação sugerida pelo revisor serve.</t>
  </si>
  <si>
    <t xml:space="preserve">r2v10-caso-031</t>
  </si>
  <si>
    <t xml:space="preserve">Texto possível: 'adquirida em 2019 pela Immortals Gaming Club (IGC)'. O controle atual da Gamers Club não foi conferido.</t>
  </si>
  <si>
    <t xml:space="preserve">r2v10-trib-020</t>
  </si>
  <si>
    <t xml:space="preserve">A alíquota do Seletivo sobre apostas ainda dependia de lei ordinária em julho de 2026 (contabeis.com.br, 14/7/2026). Carga de 28% a 34% sem fonte. Corrigir a linha 9092 junto.</t>
  </si>
  <si>
    <t xml:space="preserve">r2v10-juri-025</t>
  </si>
  <si>
    <t xml:space="preserve">Ajustar também as linhas 1246 e 9640 e as menções do Vol. 8. A sigla ANPD continua a mesma.</t>
  </si>
  <si>
    <t xml:space="preserve">r2v10-fina-001</t>
  </si>
  <si>
    <t xml:space="preserve">O revisor também está defasado: a entrega de gravames sem blockchain prevista para 2026 não saiu. Desligamento em 10/11/2025: cooperativismodecredito.coop.br, nov/2025.</t>
  </si>
  <si>
    <t xml:space="preserve">r2v10-trib-024</t>
  </si>
  <si>
    <t xml:space="preserve">Custo de US$ 30 mil a 80 mil, uso de Cayman e ganho de capital na troca de ações não conferidos. Acrescentar: decidir a estrutura com tributarista antes do term sheet.</t>
  </si>
  <si>
    <t xml:space="preserve">r2v10-juri-017</t>
  </si>
  <si>
    <t xml:space="preserve">Dispensa no art. 11 da Res. 2/2022 e exclusão do alto risco no art. 3º. O critério de grande volume ou dado sensível lembra o GDPR, não a LGPD.</t>
  </si>
  <si>
    <t xml:space="preserve">r2v10-trib-025</t>
  </si>
  <si>
    <t xml:space="preserve">A LC 224 não cita os percentuais hospitalares, mas fala em percentuais de presunção em geral, então em tese os alcança. Confirmar na regulamentação da Receita.</t>
  </si>
  <si>
    <t xml:space="preserve">r2v10-juri-018</t>
  </si>
  <si>
    <t xml:space="preserve">Corrigir nos seis glossários e alinhar com Anti-dilution (9200) e o Vol. 5. O ratchet ligado a metas, citado pelo revisor, não foi checado.</t>
  </si>
  <si>
    <t xml:space="preserve">r2v10-trib-026</t>
  </si>
  <si>
    <t xml:space="preserve">ADCT, arts. 128 e 129. Regime confirmado na Circular SEF/DIAT 17/2023 (sef.sc.gov.br). Fundap e alíquota de 4% da Res. Senado 13/2012 não conferidos. Projetar a margem ano a ano.</t>
  </si>
  <si>
    <t xml:space="preserve">r2v10-caso-032</t>
  </si>
  <si>
    <t xml:space="preserve">DOI 10.1002/smj.3580. É artigo publicado, não working paper. O desenho do estudo (quatro RCTs, 759 empresas) não foi aberto em fonte.</t>
  </si>
  <si>
    <t xml:space="preserve">r2v10-caso-033</t>
  </si>
  <si>
    <t xml:space="preserve">A versão de abril de 2021 circulou como 'When Innovators Act Like Scientists: A Field Experiment of UK Entrepreneurs' (Novelli, City, e Spina, INSEAD). Conferir se já saiu em revista.</t>
  </si>
  <si>
    <t xml:space="preserve">r2v10-caso-034</t>
  </si>
  <si>
    <t xml:space="preserve">Excluir a entrada da bibliografia e corrigir o Vol. 5, l. 2440. O texto da LC 155/2016 não foi reaberto nesta checagem.</t>
  </si>
  <si>
    <t xml:space="preserve">r2v10-trib-021</t>
  </si>
  <si>
    <t xml:space="preserve">Sugestão: LC 224/2025. Redução linear de benefícios fiscais e aumento da tributação de JCP, instituições financeiras e de pagamento e apostas. Incluir a Lei 15.270/2025 na bibliografia.</t>
  </si>
  <si>
    <t xml:space="preserve">r2v10-caso-035</t>
  </si>
  <si>
    <t xml:space="preserve">Checagem interna nos arquivos do livro, sem web. Cortar a linha ou apontar para o Vol. 10, Cap. 3, sem chamar de framework.</t>
  </si>
  <si>
    <t>Corrigido</t>
  </si>
  <si>
    <t>Descartado</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</si>
</sst>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i val="true"/>
      <sz val="9"/>
      <color rgb="FF555555"/>
      <name val="Arial"/>
      <family val="0"/>
      <charset val="1"/>
    </font>
    <font>
      <u val="single"/>
      <sz val="10"/>
      <color rgb="FF1F4E9E"/>
      <name val="Arial"/>
      <family val="0"/>
      <charset val="1"/>
    </font>
  </fonts>
  <fills count="4">
    <fill>
      <patternFill patternType="none"/>
    </fill>
    <fill>
      <patternFill patternType="gray125"/>
    </fill>
    <fill>
      <patternFill patternType="solid">
        <fgColor rgb="FF2F3B4C"/>
        <bgColor rgb="FF333300"/>
      </patternFill>
    </fill>
    <fill>
      <patternFill patternType="solid">
        <fgColor rgb="FFFFF4CC"/>
        <bgColor rgb="FFFFFFFF"/>
      </patternFill>
    </fill>
  </fills>
  <borders count="2">
    <border diagonalUp="false" diagonalDown="false">
      <left/>
      <right/>
      <top/>
      <bottom/>
      <diagonal/>
    </border>
    <border diagonalUp="false" diagonalDown="false">
      <left style="thin">
        <color rgb="FFC9CED6"/>
      </left>
      <right style="thin">
        <color rgb="FFC9CED6"/>
      </right>
      <top style="thin">
        <color rgb="FFC9CED6"/>
      </top>
      <bottom style="thin">
        <color rgb="FFC9CE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3B4C"/>
          <bgColor rgb="FF000000"/>
        </patternFill>
      </fill>
    </dxf>
    <dxf>
      <fill>
        <patternFill patternType="solid">
          <bgColor rgb="FF000000"/>
        </patternFill>
      </fill>
    </dxf>
    <dxf>
      <fill>
        <patternFill patternType="solid">
          <fgColor rgb="FFFFFFFF"/>
          <bgColor rgb="FF000000"/>
        </patternFill>
      </fill>
    </dxf>
    <dxf>
      <fill>
        <patternFill patternType="solid">
          <fgColor rgb="FFFFF4CC"/>
          <bgColor rgb="FF000000"/>
        </patternFill>
      </fill>
    </dxf>
    <dxf>
      <fill>
        <patternFill patternType="solid">
          <fgColor rgb="FF1F4E9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CCFFFF"/>
      <rgbColor rgb="FF660066"/>
      <rgbColor rgb="FFFF8080"/>
      <rgbColor rgb="FF0066CC"/>
      <rgbColor rgb="FFC9CE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9E"/>
      <rgbColor rgb="FF2F3B4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www.sec.gov/Archives/edgar/data/1618921/000119312525190603/d87240dex991.htm" TargetMode="External"/><Relationship Id="rId2" Type="http://schemas.openxmlformats.org/officeDocument/2006/relationships/hyperlink" Target="https://forbes.com.br/forbes-money/2021/07/como-david-velez-enfrentou-os-gigantes-do-setor-bancario-brasileiro-e-criou-o-banco-digital-mais-valioso-do-mundo/" TargetMode="External"/><Relationship Id="rId3" Type="http://schemas.openxmlformats.org/officeDocument/2006/relationships/hyperlink" Target="https://www.goodreads.com/book/show/32809558" TargetMode="External"/><Relationship Id="rId4" Type="http://schemas.openxmlformats.org/officeDocument/2006/relationships/hyperlink" Target="https://neofeed.com.br/videos/vida-de-startup/por-que-as-academias-quase-faliram-o-gympass" TargetMode="External"/><Relationship Id="rId5" Type="http://schemas.openxmlformats.org/officeDocument/2006/relationships/hyperlink" Target="https://en.wikipedia.org/wiki/Lise_Vesterlund" TargetMode="External"/><Relationship Id="rId6" Type="http://schemas.openxmlformats.org/officeDocument/2006/relationships/hyperlink" Target="https://www.sec.gov/Archives/edgar/data/1745431/000119312518289511/d580263df1.htm" TargetMode="External"/><Relationship Id="rId7" Type="http://schemas.openxmlformats.org/officeDocument/2006/relationships/hyperlink" Target="https://tecnoblog.net/especiais/ifood-domina-o-delivery-no-brasil-mas-restaurantes-e-rivais-contam-como-vao-reagir/" TargetMode="External"/><Relationship Id="rId8" Type="http://schemas.openxmlformats.org/officeDocument/2006/relationships/hyperlink" Target="https://tecnoblog.net/responde/o-que-e-o-sparkle-a-volta-das-comunidades/" TargetMode="External"/><Relationship Id="rId9" Type="http://schemas.openxmlformats.org/officeDocument/2006/relationships/hyperlink" Target="https://s206.q4cdn.com/629311627/files/doc_financials/2026/q3/OCSL-3Q2026-Investor-Presentation_vF.pdf" TargetMode="External"/><Relationship Id="rId10" Type="http://schemas.openxmlformats.org/officeDocument/2006/relationships/hyperlink" Target="https://www.planalto.gov.br/ccivil_03/_ato2023-2026/2025/lei/L15270.htm" TargetMode="External"/><Relationship Id="rId11" Type="http://schemas.openxmlformats.org/officeDocument/2006/relationships/hyperlink" Target="https://www.planalto.gov.br/ccivil_03/decreto-lei/del1598.htm" TargetMode="External"/><Relationship Id="rId12" Type="http://schemas.openxmlformats.org/officeDocument/2006/relationships/hyperlink" Target="https://www.itau.com.br/abrir-conta/personnalite" TargetMode="External"/><Relationship Id="rId13" Type="http://schemas.openxmlformats.org/officeDocument/2006/relationships/hyperlink" Target="https://builtin.com/articles/noam-wasserman-visits-techstars-boulder-shines-light-made-data-founding-pitfalls-can-kill-your-" TargetMode="External"/><Relationship Id="rId14" Type="http://schemas.openxmlformats.org/officeDocument/2006/relationships/hyperlink" Target="https://idec.org.br/dicas-e-direitos/fim-do-limite-de-sessoes-de-fono-fisioterapeuta-e-psicologo-o-que-fazer-em-caso-de" TargetMode="External"/><Relationship Id="rId15" Type="http://schemas.openxmlformats.org/officeDocument/2006/relationships/hyperlink" Target="https://www.planalto.gov.br/ccivil_03/_ato2023-2026/2025/lei/L15270.htm" TargetMode="External"/><Relationship Id="rId16" Type="http://schemas.openxmlformats.org/officeDocument/2006/relationships/hyperlink" Target="https://neofeed.com.br/blog/home/gestora-que-descobriu-resultados-digitais-capta-novo-fundo-de-us-50-milhoes/" TargetMode="External"/><Relationship Id="rId17" Type="http://schemas.openxmlformats.org/officeDocument/2006/relationships/hyperlink" Target="https://www.baguete.com.br/noticias/contabilizei-recebe-aporte-da-kaszek" TargetMode="External"/><Relationship Id="rId18" Type="http://schemas.openxmlformats.org/officeDocument/2006/relationships/hyperlink" Target="https://diariodocomercio.com.br/negocios/rh-fundamental-crescimento-pmes-diz-co-ceo-solides/" TargetMode="External"/><Relationship Id="rId19" Type="http://schemas.openxmlformats.org/officeDocument/2006/relationships/hyperlink" Target="https://tratabrasil.org.br/wp-content/uploads/2024/03/Codigo-de-Conduta_aprovado.pdf" TargetMode="External"/><Relationship Id="rId20" Type="http://schemas.openxmlformats.org/officeDocument/2006/relationships/hyperlink" Target="https://mercadoeconsumo.com.br/31/10/2025/economia/justica-defere-pedido-de-recuperacao-judicial-da-ambipar/" TargetMode="External"/><Relationship Id="rId21" Type="http://schemas.openxmlformats.org/officeDocument/2006/relationships/hyperlink" Target="https://pmc.ncbi.nlm.nih.gov/articles/PMC2922522/" TargetMode="External"/><Relationship Id="rId22" Type="http://schemas.openxmlformats.org/officeDocument/2006/relationships/hyperlink" Target="https://developers.openai.com/api/docs/deprecations" TargetMode="External"/><Relationship Id="rId23" Type="http://schemas.openxmlformats.org/officeDocument/2006/relationships/hyperlink" Target="https://developers.openai.com/api/docs/deprecations" TargetMode="External"/><Relationship Id="rId24" Type="http://schemas.openxmlformats.org/officeDocument/2006/relationships/hyperlink" Target="https://dadosabertos.camara.leg.br/api/v2/proposicoes/2487262" TargetMode="External"/><Relationship Id="rId25" Type="http://schemas.openxmlformats.org/officeDocument/2006/relationships/hyperlink" Target="https://garagem.bndes.gov.br/wp-content/uploads/2025/08/Edital-Negocios-de-Impacto-2025-TRACAO-Ciclo-2-_-BNDES-Garagem.pdf" TargetMode="External"/><Relationship Id="rId26" Type="http://schemas.openxmlformats.org/officeDocument/2006/relationships/hyperlink" Target="https://www.ycombinator.com/deal" TargetMode="External"/><Relationship Id="rId27" Type="http://schemas.openxmlformats.org/officeDocument/2006/relationships/hyperlink" Target="https://techcrunch.com/2025/06/13/scale-ai-confirms-significant-investment-from-meta-says-ceo-alexandr-wang-is-leaving/" TargetMode="External"/><Relationship Id="rId28" Type="http://schemas.openxmlformats.org/officeDocument/2006/relationships/hyperlink" Target="https://www.indiehackers.com/post/eric-migicovsky-how-to-talk-to-users-summary-e3c4c844cc" TargetMode="External"/><Relationship Id="rId29" Type="http://schemas.openxmlformats.org/officeDocument/2006/relationships/hyperlink" Target="https://www.quintoandar.com.br/newsroom/sobre/" TargetMode="External"/><Relationship Id="rId30" Type="http://schemas.openxmlformats.org/officeDocument/2006/relationships/hyperlink" Target="https://www.porchlightbooks.com/products/demandside-sales-101-bob-moesta-9781544509969" TargetMode="External"/><Relationship Id="rId31" Type="http://schemas.openxmlformats.org/officeDocument/2006/relationships/hyperlink" Target="https://www.pdma.org/review_competing_aga" TargetMode="External"/><Relationship Id="rId32" Type="http://schemas.openxmlformats.org/officeDocument/2006/relationships/hyperlink" Target="https://openai.com/index/openai-api/" TargetMode="External"/><Relationship Id="rId33" Type="http://schemas.openxmlformats.org/officeDocument/2006/relationships/hyperlink" Target="https://fortune.com/2019/05/30/warby-parker-founders" TargetMode="External"/><Relationship Id="rId34" Type="http://schemas.openxmlformats.org/officeDocument/2006/relationships/hyperlink" Target="https://techcrunch.com/2017/11/28/nfx-guild-gets-more-serious-about-investing-with-a-150-million-fund" TargetMode="External"/><Relationship Id="rId35" Type="http://schemas.openxmlformats.org/officeDocument/2006/relationships/hyperlink" Target="https://www.nfx.com/post/network-effects-manual" TargetMode="External"/><Relationship Id="rId36" Type="http://schemas.openxmlformats.org/officeDocument/2006/relationships/hyperlink" Target="https://international.nubank.com.br/company/nubank-listed-among-linkedins-top-companies-in-brazil-in-2026/" TargetMode="External"/><Relationship Id="rId37" Type="http://schemas.openxmlformats.org/officeDocument/2006/relationships/hyperlink" Target="https://appasp.sefaz.go.gov.br/Sintegra/Consulta/nEsclarecimento.asp" TargetMode="External"/><Relationship Id="rId38" Type="http://schemas.openxmlformats.org/officeDocument/2006/relationships/hyperlink" Target="https://abes.org.br/brasil-mantem-lideranca-em-ti-na-america-latina-cresce-acima-da-expectativa-em-2025-mas-desacelera-ritmo-de-crescimento-neste-ano-e-consolida-nova-fase-do-mercado-aponta-estudo-da-abes-2/" TargetMode="External"/><Relationship Id="rId39" Type="http://schemas.openxmlformats.org/officeDocument/2006/relationships/hyperlink" Target="https://api.bcb.gov.br/dados/serie/bcdata.sgs.432/dados?formato=json&amp;dataInicial=01/01/2025&amp;dataFinal=21/10/2026" TargetMode="External"/><Relationship Id="rId40" Type="http://schemas.openxmlformats.org/officeDocument/2006/relationships/hyperlink" Target="https://en.wikipedia.org/wiki/Lise_Vesterlund" TargetMode="External"/><Relationship Id="rId41" Type="http://schemas.openxmlformats.org/officeDocument/2006/relationships/hyperlink" Target="https://www.planalto.gov.br/ccivil_03/leis/l8078compilado.htm" TargetMode="External"/><Relationship Id="rId42" Type="http://schemas.openxmlformats.org/officeDocument/2006/relationships/hyperlink" Target="https://www.mobiletime.com.br/noticias/06/07/2023/anpd-aplica-sua-primeira-sancao-com-multa-a-telekall/" TargetMode="External"/><Relationship Id="rId43" Type="http://schemas.openxmlformats.org/officeDocument/2006/relationships/hyperlink" Target="https://techcrunch.com/2013/06/25/playkids-tv/" TargetMode="External"/><Relationship Id="rId44" Type="http://schemas.openxmlformats.org/officeDocument/2006/relationships/hyperlink" Target="https://rdrr.io/cran/pricesensitivitymeter/man/psm_analysis.html" TargetMode="External"/><Relationship Id="rId45" Type="http://schemas.openxmlformats.org/officeDocument/2006/relationships/hyperlink" Target="https://forbes.com.br/forbes-tech/2022/01/os-proximos-passos-da-gupy-apos-meio-bilhao-em-aporte/" TargetMode="External"/><Relationship Id="rId46" Type="http://schemas.openxmlformats.org/officeDocument/2006/relationships/hyperlink" Target="https://cdmrp.health.mil/jwmrp/pdfs/Biomedical%20Product%20Guidelines.pdf" TargetMode="External"/><Relationship Id="rId47" Type="http://schemas.openxmlformats.org/officeDocument/2006/relationships/hyperlink" Target="https://cloudedjudgement.substack.com/p/clouded-judgement-122625-exuberance" TargetMode="External"/><Relationship Id="rId48" Type="http://schemas.openxmlformats.org/officeDocument/2006/relationships/hyperlink" Target="https://www.sec.gov/Archives/edgar/data/0001099590/000119312508070409/d10k.htm" TargetMode="External"/><Relationship Id="rId49" Type="http://schemas.openxmlformats.org/officeDocument/2006/relationships/hyperlink" Target="https://www.mobiletime.com.br/museu-movel/05/04/2024/como-a-99-surgiu-e-se-tornou-o-primeiro-unicornio-brasileiro/" TargetMode="External"/><Relationship Id="rId50" Type="http://schemas.openxmlformats.org/officeDocument/2006/relationships/hyperlink" Target="https://www.planalto.gov.br/ccivil_03/_ato2023-2026/2025/lei/L15270.htm" TargetMode="External"/><Relationship Id="rId51" Type="http://schemas.openxmlformats.org/officeDocument/2006/relationships/hyperlink" Target="https://www.sec.gov/Archives/edgar/data/1745431/000119312518289511/d580263df1.htm" TargetMode="External"/><Relationship Id="rId52" Type="http://schemas.openxmlformats.org/officeDocument/2006/relationships/hyperlink" Target="https://www.forentrepreneurs.com/ltv-cac/" TargetMode="External"/><Relationship Id="rId53" Type="http://schemas.openxmlformats.org/officeDocument/2006/relationships/hyperlink" Target="https://www.lyntonweb.com/library/hubspot-aeo-traffic-drop" TargetMode="External"/><Relationship Id="rId54" Type="http://schemas.openxmlformats.org/officeDocument/2006/relationships/hyperlink" Target="https://startupi.com.br/guardanapo-saas-estrategia-saas/" TargetMode="External"/><Relationship Id="rId55" Type="http://schemas.openxmlformats.org/officeDocument/2006/relationships/hyperlink" Target="https://docs.360dialog.com/docs/guides/best-practices" TargetMode="External"/><Relationship Id="rId56" Type="http://schemas.openxmlformats.org/officeDocument/2006/relationships/hyperlink" Target="https://en.wikipedia.org/wiki/Trivago" TargetMode="External"/><Relationship Id="rId57" Type="http://schemas.openxmlformats.org/officeDocument/2006/relationships/hyperlink" Target="https://support.google.com/google-ads/answer/6259715?hl=en" TargetMode="External"/><Relationship Id="rId58" Type="http://schemas.openxmlformats.org/officeDocument/2006/relationships/hyperlink" Target="https://www.contabilizei.com.br/contabilidade-online/preciso-de-contador-para-abrir-empresa/" TargetMode="External"/><Relationship Id="rId59" Type="http://schemas.openxmlformats.org/officeDocument/2006/relationships/hyperlink" Target="https://www.gov.br/inpi/pt-br/servicos/custos-e-pagamento/NovaTabeladeRetribuiesINPI_MARCAS_Final_20_dez_25.pdf" TargetMode="External"/><Relationship Id="rId60" Type="http://schemas.openxmlformats.org/officeDocument/2006/relationships/hyperlink" Target="https://jurisprudencia-backend2.tst.jus.br/rest/documentos/e21c683230c1788bc9b252f492ffe136" TargetMode="External"/><Relationship Id="rId61" Type="http://schemas.openxmlformats.org/officeDocument/2006/relationships/hyperlink" Target="https://legismap.com.br/conteudos/artigos-e-noticias/sistema-de-contratacoes-do-governo-federal-evolui-e-passa-a-se-chamar-compras-gov-br" TargetMode="External"/><Relationship Id="rId62" Type="http://schemas.openxmlformats.org/officeDocument/2006/relationships/hyperlink" Target="https://www.planalto.gov.br/ccivil_03/leis/lcp/lcp182.htm" TargetMode="External"/><Relationship Id="rId63" Type="http://schemas.openxmlformats.org/officeDocument/2006/relationships/hyperlink" Target="https://www.planalto.gov.br/ccivil_03/_ato2015-2018/2017/lei/l13455.htm" TargetMode="External"/><Relationship Id="rId64" Type="http://schemas.openxmlformats.org/officeDocument/2006/relationships/hyperlink" Target="https://epoch.ai/data-insights/llm-inference-price-trends" TargetMode="External"/><Relationship Id="rId65" Type="http://schemas.openxmlformats.org/officeDocument/2006/relationships/hyperlink" Target="https://zoominfo.com/c/taqtile/450625447" TargetMode="External"/><Relationship Id="rId66" Type="http://schemas.openxmlformats.org/officeDocument/2006/relationships/hyperlink" Target="https://www.planalto.gov.br/ccivil_03/_ato2023-2026/2026/decreto/D13135.htm" TargetMode="External"/><Relationship Id="rId67" Type="http://schemas.openxmlformats.org/officeDocument/2006/relationships/hyperlink" Target="https://www.planalto.gov.br/ccivil_03/leis/lcp/lcp123.htm" TargetMode="External"/><Relationship Id="rId68" Type="http://schemas.openxmlformats.org/officeDocument/2006/relationships/hyperlink" Target="https://www.planalto.gov.br/ccivil_03/constituicao/emendas/emc/emc132.htm" TargetMode="External"/><Relationship Id="rId69" Type="http://schemas.openxmlformats.org/officeDocument/2006/relationships/hyperlink" Target="https://www.simonandschuster.com/books/Counterterrorism-Strategies-for-Corporations/Mike-Ackerman/9781591026549" TargetMode="External"/><Relationship Id="rId70" Type="http://schemas.openxmlformats.org/officeDocument/2006/relationships/hyperlink" Target="https://windowsreport.com/google-is-scrapping-privacy-sandbox-apis-as-chrome-keeps-third-party-cookies-after-all/" TargetMode="External"/><Relationship Id="rId71" Type="http://schemas.openxmlformats.org/officeDocument/2006/relationships/hyperlink" Target="https://www.machadomeyer.com.br/pt/inteligencia-juridica/publicacoes-ij/direito-digital/anpd-divulga-novo-guia-com-orientacoes-sobre-cookies" TargetMode="External"/><Relationship Id="rId72" Type="http://schemas.openxmlformats.org/officeDocument/2006/relationships/hyperlink" Target="https://developers.openai.com/api/docs/deprecations" TargetMode="External"/><Relationship Id="rId73" Type="http://schemas.openxmlformats.org/officeDocument/2006/relationships/hyperlink" Target="https://dadosabertos.camara.leg.br/api/v2/proposicoes/2487262" TargetMode="External"/><Relationship Id="rId74" Type="http://schemas.openxmlformats.org/officeDocument/2006/relationships/hyperlink" Target="https://www.planalto.gov.br/ccivil_03/_ato2019-2022/2019/Msg/VEP/VEP-288.htm" TargetMode="External"/><Relationship Id="rId75" Type="http://schemas.openxmlformats.org/officeDocument/2006/relationships/hyperlink" Target="https://www.machadomeyer.com.br/pt/inteligencia-juridica/publicacoes-ij/societario-ij/inovacoes-do-drei-para-as-quotas-preferenciais-de-sociedades-limitadas" TargetMode="External"/><Relationship Id="rId76" Type="http://schemas.openxmlformats.org/officeDocument/2006/relationships/hyperlink" Target="https://www.planalto.gov.br/ccivil_03/leis/lcp/lcp123.htm" TargetMode="External"/><Relationship Id="rId77" Type="http://schemas.openxmlformats.org/officeDocument/2006/relationships/hyperlink" Target="https://www.planalto.gov.br/ccivil_03/constituicao/emendas/emc/emc132.htm" TargetMode="External"/><Relationship Id="rId78" Type="http://schemas.openxmlformats.org/officeDocument/2006/relationships/hyperlink" Target="https://www.planalto.gov.br/ccivil_03/_ato2019-2022/2022/lei/l14451.htm" TargetMode="External"/><Relationship Id="rId79" Type="http://schemas.openxmlformats.org/officeDocument/2006/relationships/hyperlink" Target="https://www.stj.jus.br/sites/portalp/Paginas/Comunicacao/Noticias/2024/07102024-Primeira-Secao-define-que-stock-option-plan-tem-carater-mercantil-e-deve-ser-tributado-na-revenda-de-acoes.aspx" TargetMode="External"/><Relationship Id="rId80" Type="http://schemas.openxmlformats.org/officeDocument/2006/relationships/hyperlink" Target="https://www.planalto.gov.br/ccivil_03/_ato2015-2018/2015/lei/l13176.htm" TargetMode="External"/><Relationship Id="rId81" Type="http://schemas.openxmlformats.org/officeDocument/2006/relationships/hyperlink" Target="https://www.planalto.gov.br/ccivil_03/leis/lcp/lcp123.htm" TargetMode="External"/><Relationship Id="rId82" Type="http://schemas.openxmlformats.org/officeDocument/2006/relationships/hyperlink" Target="https://www.ibet.com.br/sc-218-24-07-2024-pis-cofins-regime-de-apuracao-do-irpj-csll-lucro-real-receitas-decorrentes-de-licenciamento-cessao-de-direito-de-uso-de-software/" TargetMode="External"/><Relationship Id="rId83" Type="http://schemas.openxmlformats.org/officeDocument/2006/relationships/hyperlink" Target="https://www.planalto.gov.br/ccivil_03/_ato2004-2006/2006/decreto/d5798.htm" TargetMode="External"/><Relationship Id="rId84" Type="http://schemas.openxmlformats.org/officeDocument/2006/relationships/hyperlink" Target="https://www.planalto.gov.br/ccivil_03/_ato2004-2006/2006/decreto/d5798.htm" TargetMode="External"/><Relationship Id="rId85" Type="http://schemas.openxmlformats.org/officeDocument/2006/relationships/hyperlink" Target="https://www.planalto.gov.br/ccivil_03/_ato2019-2022/2019/lei/L13969.htm" TargetMode="External"/><Relationship Id="rId86" Type="http://schemas.openxmlformats.org/officeDocument/2006/relationships/hyperlink" Target="https://www.planalto.gov.br/ccivil_03/_ato2023-2026/2024/lei/l14902.htm" TargetMode="External"/><Relationship Id="rId87" Type="http://schemas.openxmlformats.org/officeDocument/2006/relationships/hyperlink" Target="https://www.ibet.com.br/wp-content/uploads/2019/06/SC_Cosit_n_182-2019.pdf" TargetMode="External"/><Relationship Id="rId88" Type="http://schemas.openxmlformats.org/officeDocument/2006/relationships/hyperlink" Target="https://www.gov.br/receitafederal/pt-br/acesso-a-informacao/legislacao/acordos-internacionais/acordos-para-evitar-a-dupla-tributacao/acordos-para-evitar-a-dupla-tributacao-e-prevenir-a-evasao-fiscal" TargetMode="External"/><Relationship Id="rId89" Type="http://schemas.openxmlformats.org/officeDocument/2006/relationships/hyperlink" Target="https://www.planalto.gov.br/ccivil_03/_ato2023-2026/2025/lei/L15270.htm" TargetMode="External"/><Relationship Id="rId90" Type="http://schemas.openxmlformats.org/officeDocument/2006/relationships/hyperlink" Target="https://www.goodreads.com/book/show/34019213" TargetMode="External"/><Relationship Id="rId91" Type="http://schemas.openxmlformats.org/officeDocument/2006/relationships/hyperlink" Target="https://planalto.gov.br/ccivil_03/_ato2023-2026/2025/decreto/d12499.htm" TargetMode="External"/><Relationship Id="rId92" Type="http://schemas.openxmlformats.org/officeDocument/2006/relationships/hyperlink" Target="https://www.planalto.gov.br/ccivil_03/_ato2019-2022/2020/lei/l13999.htm" TargetMode="External"/><Relationship Id="rId93" Type="http://schemas.openxmlformats.org/officeDocument/2006/relationships/hyperlink" Target="https://www.planalto.gov.br/ccivil_03/_ato2019-2022/2020/lei/l13999.htm" TargetMode="External"/><Relationship Id="rId94" Type="http://schemas.openxmlformats.org/officeDocument/2006/relationships/hyperlink" Target="https://www.planalto.gov.br/ccivil_03/_ato2019-2022/2020/lei/l13999.htm" TargetMode="External"/><Relationship Id="rId95" Type="http://schemas.openxmlformats.org/officeDocument/2006/relationships/hyperlink" Target="https://brde.com.br/wp-content/uploads/2026/01/Folder-2026-Mais-Inovacao-AGCUR.pdf" TargetMode="External"/><Relationship Id="rId96" Type="http://schemas.openxmlformats.org/officeDocument/2006/relationships/hyperlink" Target="https://www.bndes.gov.br/wps/portal/site/home/financiamento/produto/bndes-credito-pequenas-e-medias-empresas" TargetMode="External"/><Relationship Id="rId97" Type="http://schemas.openxmlformats.org/officeDocument/2006/relationships/hyperlink" Target="https://www.stf.jus.br/arquivo/informativo/documento/informativo982.htm" TargetMode="External"/><Relationship Id="rId98" Type="http://schemas.openxmlformats.org/officeDocument/2006/relationships/hyperlink" Target="https://www.planalto.gov.br/ccivil_03/_ato2004-2006/2004/lei/l10.865.htm" TargetMode="External"/><Relationship Id="rId99" Type="http://schemas.openxmlformats.org/officeDocument/2006/relationships/hyperlink" Target="https://legislacao.sef.sc.gov.br/html/Decretos/2020/Dec_20_0830.htm" TargetMode="External"/><Relationship Id="rId100" Type="http://schemas.openxmlformats.org/officeDocument/2006/relationships/hyperlink" Target="https://www.planalto.gov.br/ccivil_03/constituicao/emendas/emc/emc132.htm" TargetMode="External"/><Relationship Id="rId101" Type="http://schemas.openxmlformats.org/officeDocument/2006/relationships/hyperlink" Target="https://repositorio.enap.gov.br:443/bitstream/1/6248/2/M&#243;dulo%201%20TD.pdf" TargetMode="External"/><Relationship Id="rId102" Type="http://schemas.openxmlformats.org/officeDocument/2006/relationships/hyperlink" Target="https://www.planalto.gov.br/ccivil_03/decreto-lei/del0073.htm" TargetMode="External"/><Relationship Id="rId103" Type="http://schemas.openxmlformats.org/officeDocument/2006/relationships/hyperlink" Target="https://www.planalto.gov.br/ccivil_03/decreto-lei/del0073.htm" TargetMode="External"/><Relationship Id="rId104" Type="http://schemas.openxmlformats.org/officeDocument/2006/relationships/hyperlink" Target="https://licitacoesecontratos.tcu.gov.br/5-11-2-garantias-2/" TargetMode="External"/><Relationship Id="rId105" Type="http://schemas.openxmlformats.org/officeDocument/2006/relationships/hyperlink" Target="https://www.planalto.gov.br/ccivil_03/_ato2023-2026/2024/lei/l15040.htm" TargetMode="External"/><Relationship Id="rId106" Type="http://schemas.openxmlformats.org/officeDocument/2006/relationships/hyperlink" Target="https://www.bloomberglinea.com.br/negocios/como-a-globo-ventures-mira-alem-do-retorno-com-seus-investimentos-em-startups/" TargetMode="External"/><Relationship Id="rId107" Type="http://schemas.openxmlformats.org/officeDocument/2006/relationships/hyperlink" Target="https://www.legjur.com/legislacao/art/LEI_00064041976-171" TargetMode="External"/><Relationship Id="rId108" Type="http://schemas.openxmlformats.org/officeDocument/2006/relationships/hyperlink" Target="https://versionone.vc/how-we-determine-valuations-for-marketplaces" TargetMode="External"/><Relationship Id="rId109" Type="http://schemas.openxmlformats.org/officeDocument/2006/relationships/hyperlink" Target="https://fortune.com/crypto/2022/06/03/brazilian-crypto-unicorn-2tm-lays-off-80-employees" TargetMode="External"/><Relationship Id="rId110" Type="http://schemas.openxmlformats.org/officeDocument/2006/relationships/hyperlink" Target="https://braziljournal.com/stone-faz-rodada-de-us-250-mi-quer-ipo-depois-da-eleicao" TargetMode="External"/><Relationship Id="rId111" Type="http://schemas.openxmlformats.org/officeDocument/2006/relationships/hyperlink" Target="https://www.bcb.gov.br/content/ri/relatorioinflacao/202609/rpm202609p.pdf" TargetMode="External"/><Relationship Id="rId112" Type="http://schemas.openxmlformats.org/officeDocument/2006/relationships/hyperlink" Target="https://www.planalto.gov.br/ccivil_03/leis/lcp/lcp182.htm" TargetMode="External"/><Relationship Id="rId113" Type="http://schemas.openxmlformats.org/officeDocument/2006/relationships/hyperlink" Target="https://www.planalto.gov.br/ccivil_03/leis/lcp/lcp182.htm" TargetMode="External"/><Relationship Id="rId114" Type="http://schemas.openxmlformats.org/officeDocument/2006/relationships/hyperlink" Target="https://www.planalto.gov.br/ccivil_03/_ato2007-2010/2007/decreto/d6306.htm" TargetMode="External"/><Relationship Id="rId115" Type="http://schemas.openxmlformats.org/officeDocument/2006/relationships/hyperlink" Target="https://www.planalto.gov.br/ccivil_03/_ato2023-2026/2024/lei/l14905.htm" TargetMode="External"/><Relationship Id="rId116" Type="http://schemas.openxmlformats.org/officeDocument/2006/relationships/hyperlink" Target="https://www.planalto.gov.br/ccivil_03/leis/lcp/lcp182.htm" TargetMode="External"/><Relationship Id="rId117" Type="http://schemas.openxmlformats.org/officeDocument/2006/relationships/hyperlink" Target="https://www.infomoney.com.br/negocios/de-olho-na-recorrencia-por-que-esta-fintech-de-credito-recebeu-r-190-milhoes/" TargetMode="External"/><Relationship Id="rId118" Type="http://schemas.openxmlformats.org/officeDocument/2006/relationships/hyperlink" Target="https://goias.gov.br/fapeg/wp-content/uploads/sites/5/2026/07/Edital_Centelha_3_GO_5__Retificacao_DPM_30_06_2026.pdf" TargetMode="External"/><Relationship Id="rId119" Type="http://schemas.openxmlformats.org/officeDocument/2006/relationships/hyperlink" Target="https://www.planalto.gov.br/ccivil_03/leis/l8248.htm" TargetMode="External"/><Relationship Id="rId120" Type="http://schemas.openxmlformats.org/officeDocument/2006/relationships/hyperlink" Target="https://www.planalto.gov.br/ccivil_03/_ato2023-2026/2024/lei/l14902.htm" TargetMode="External"/><Relationship Id="rId121" Type="http://schemas.openxmlformats.org/officeDocument/2006/relationships/hyperlink" Target="https://www.planalto.gov.br/ccivil_03/_ato2004-2006/2006/decreto/d5798.htm" TargetMode="External"/><Relationship Id="rId122" Type="http://schemas.openxmlformats.org/officeDocument/2006/relationships/hyperlink" Target="https://www.planalto.gov.br/ccivil_03/_ato2023-2026/2023/lei/l14689.htm" TargetMode="External"/><Relationship Id="rId123" Type="http://schemas.openxmlformats.org/officeDocument/2006/relationships/hyperlink" Target="https://atlaspublico.com.br/bcb/noticias/copom-reduz-selic-para-13-75pct-ao-ano-em-decisao-unanime-87748" TargetMode="External"/><Relationship Id="rId124" Type="http://schemas.openxmlformats.org/officeDocument/2006/relationships/hyperlink" Target="https://exame.com/future-of-money/drex-reduz-uso-de-tecnologia-blockchain-e-pode-ter-lancamento-em-2026" TargetMode="External"/><Relationship Id="rId125" Type="http://schemas.openxmlformats.org/officeDocument/2006/relationships/hyperlink" Target="https://www.ibet.com.br/solucao-de-consulta-disit-srrf06-no-6008-de-19-de-maio-de-2022-assunto-imposto-sobre-a-renda-de-pessoa-fisica-irpf-alienacao-de-criptomoedas-incidencia-isencao-operacoes-de-p/" TargetMode="External"/><Relationship Id="rId126" Type="http://schemas.openxmlformats.org/officeDocument/2006/relationships/hyperlink" Target="https://www.planalto.gov.br/ccivil_03/_ato2015-2018/2017/lei/l13467.htm" TargetMode="External"/><Relationship Id="rId127" Type="http://schemas.openxmlformats.org/officeDocument/2006/relationships/hyperlink" Target="https://dutchnews.nl/businesswire/hotmart-company-raises-us130-million-in-investment-round-led-by-tcv/" TargetMode="External"/><Relationship Id="rId128" Type="http://schemas.openxmlformats.org/officeDocument/2006/relationships/hyperlink" Target="https://www.planalto.gov.br/ccivil_03/_ato2019-2022/2021/lei/l14133.htm" TargetMode="External"/><Relationship Id="rId129" Type="http://schemas.openxmlformats.org/officeDocument/2006/relationships/hyperlink" Target="https://www.planalto.gov.br/ccivil_03/_ato2023-2026/2024/lei/l14879.htm" TargetMode="External"/><Relationship Id="rId130" Type="http://schemas.openxmlformats.org/officeDocument/2006/relationships/hyperlink" Target="https://www.planalto.gov.br/ccivil_03/leis/l3207.htm" TargetMode="External"/><Relationship Id="rId131" Type="http://schemas.openxmlformats.org/officeDocument/2006/relationships/hyperlink" Target="https://www.planalto.gov.br/ccivil_03/leis/l4886.htm" TargetMode="External"/><Relationship Id="rId132" Type="http://schemas.openxmlformats.org/officeDocument/2006/relationships/hyperlink" Target="https://finsidersbrasil.com.br/reportagem-exclusiva-fintechs/btg-pactual-seleciona-oito-scale-ups-para-nova-edicao-do-boostlab" TargetMode="External"/><Relationship Id="rId133" Type="http://schemas.openxmlformats.org/officeDocument/2006/relationships/hyperlink" Target="https://istoedinheiro.com.br/maiores-franquias-brasil-2025" TargetMode="External"/><Relationship Id="rId134" Type="http://schemas.openxmlformats.org/officeDocument/2006/relationships/hyperlink" Target="https://istoedinheiro.com.br/maiores-franquias-brasil-2025" TargetMode="External"/><Relationship Id="rId135" Type="http://schemas.openxmlformats.org/officeDocument/2006/relationships/hyperlink" Target="https://www.planalto.gov.br/ccivil_03/_ato2019-2022/2019/lei/L13966.htm" TargetMode="External"/><Relationship Id="rId136" Type="http://schemas.openxmlformats.org/officeDocument/2006/relationships/hyperlink" Target="https://www.planalto.gov.br/ccivil_03/_ato2019-2022/2019/lei/L13966.htm" TargetMode="External"/><Relationship Id="rId137" Type="http://schemas.openxmlformats.org/officeDocument/2006/relationships/hyperlink" Target="https://www.planalto.gov.br/ccivil_03/leis/2002/l10406compilada.htm" TargetMode="External"/><Relationship Id="rId138" Type="http://schemas.openxmlformats.org/officeDocument/2006/relationships/hyperlink" Target="https://www.planalto.gov.br/ccivil_03/_ato2019-2022/2019/lei/L13966.htm" TargetMode="External"/><Relationship Id="rId139" Type="http://schemas.openxmlformats.org/officeDocument/2006/relationships/hyperlink" Target="https://www.planalto.gov.br/ccivil_03/_ato2019-2022/2019/lei/L13966.htm" TargetMode="External"/><Relationship Id="rId140" Type="http://schemas.openxmlformats.org/officeDocument/2006/relationships/hyperlink" Target="https://www.planalto.gov.br/ccivil_03/_ato2019-2022/2019/lei/L13966.htm" TargetMode="External"/><Relationship Id="rId141" Type="http://schemas.openxmlformats.org/officeDocument/2006/relationships/hyperlink" Target="https://processoassociativo.abf.com.br/content/documentos/Estatuto_Social_da_ABF_AGE_15_07_2021.pdf" TargetMode="External"/><Relationship Id="rId142" Type="http://schemas.openxmlformats.org/officeDocument/2006/relationships/hyperlink" Target="https://tributodevido.com.br/portal/taxa-de-publicidade-em-contrato-de-franquia/" TargetMode="External"/><Relationship Id="rId143" Type="http://schemas.openxmlformats.org/officeDocument/2006/relationships/hyperlink" Target="https://www.uber.com/pt-BR/newsroom/uber-destaca-habito-brasileiro-em-nova-campanha" TargetMode="External"/><Relationship Id="rId144" Type="http://schemas.openxmlformats.org/officeDocument/2006/relationships/hyperlink" Target="https://www.legisweb.com.br/legislacao/?id=458235" TargetMode="External"/><Relationship Id="rId145" Type="http://schemas.openxmlformats.org/officeDocument/2006/relationships/hyperlink" Target="https://www.poder360.com.br/economia/trio-da-americanas-diz-que-desconhecia-inconsistencias-contabeis/" TargetMode="External"/><Relationship Id="rId146" Type="http://schemas.openxmlformats.org/officeDocument/2006/relationships/hyperlink" Target="https://www.kaszek.com/company/loggi/" TargetMode="External"/><Relationship Id="rId147" Type="http://schemas.openxmlformats.org/officeDocument/2006/relationships/hyperlink" Target="https://www.sec.gov/Archives/edgar/data/1691493/000129281426002166/nuform20f_2025.htm" TargetMode="External"/><Relationship Id="rId148" Type="http://schemas.openxmlformats.org/officeDocument/2006/relationships/hyperlink" Target="https://www.planalto.gov.br/ccivil_03/_ato2015-2018/2017/lei/l13467.htm" TargetMode="External"/><Relationship Id="rId149" Type="http://schemas.openxmlformats.org/officeDocument/2006/relationships/hyperlink" Target="https://www.planalto.gov.br/ccivil_03/leis/LEIS_2001/L10192.htm" TargetMode="External"/><Relationship Id="rId150" Type="http://schemas.openxmlformats.org/officeDocument/2006/relationships/hyperlink" Target="https://www.stj.jus.br/sites/portalp/Paginas/Comunicacao/Noticias/2024/07102024-Primeira-Secao-define-que-stock-option-plan-tem-carater-mercantil-e-deve-ser-tributado-na-revenda-de-acoes.aspx" TargetMode="External"/><Relationship Id="rId151" Type="http://schemas.openxmlformats.org/officeDocument/2006/relationships/hyperlink" Target="https://www.planalto.gov.br/ccivil_03/leis/l10101.htm" TargetMode="External"/><Relationship Id="rId152" Type="http://schemas.openxmlformats.org/officeDocument/2006/relationships/hyperlink" Target="https://www.planalto.gov.br/ccivil_03/_ato2023-2026/2023/lei/l14611.htm" TargetMode="External"/><Relationship Id="rId153" Type="http://schemas.openxmlformats.org/officeDocument/2006/relationships/hyperlink" Target="https://about.gitlab.com/blog/why-we-pay-local-rates/" TargetMode="External"/><Relationship Id="rId154" Type="http://schemas.openxmlformats.org/officeDocument/2006/relationships/hyperlink" Target="https://www.felsberg.com.br/tema-1389-pejotizacao-retomada-processos-stf/" TargetMode="External"/><Relationship Id="rId155" Type="http://schemas.openxmlformats.org/officeDocument/2006/relationships/hyperlink" Target="https://www.planalto.gov.br/ccivil_03/_ato2019-2022/2022/lei/l14442.htm" TargetMode="External"/><Relationship Id="rId156" Type="http://schemas.openxmlformats.org/officeDocument/2006/relationships/hyperlink" Target="https://yespress.io/teresa-torres.md" TargetMode="External"/><Relationship Id="rId157" Type="http://schemas.openxmlformats.org/officeDocument/2006/relationships/hyperlink" Target="https://pulse2.com/cognition-acquiring-windsurf-on-the-heels-of-google-deal" TargetMode="External"/><Relationship Id="rId158" Type="http://schemas.openxmlformats.org/officeDocument/2006/relationships/hyperlink" Target="https://github.blog/changelog/2025-05-19-github-copilot-coding-agent-in-public-preview/" TargetMode="External"/><Relationship Id="rId159" Type="http://schemas.openxmlformats.org/officeDocument/2006/relationships/hyperlink" Target="https://metr.org/blog/2025-07-10-early-2025-ai-experienced-os-dev-study/" TargetMode="External"/><Relationship Id="rId160" Type="http://schemas.openxmlformats.org/officeDocument/2006/relationships/hyperlink" Target="https://www.demarest.com.br/anpd-aprova-o-regulamento-de-transferencia-internacional-de-dados/" TargetMode="External"/><Relationship Id="rId161" Type="http://schemas.openxmlformats.org/officeDocument/2006/relationships/hyperlink" Target="https://aiwiki.ai/wiki/copilot_workspace/raw" TargetMode="External"/><Relationship Id="rId162" Type="http://schemas.openxmlformats.org/officeDocument/2006/relationships/hyperlink" Target="https://developers.openai.com/api/docs/deprecations" TargetMode="External"/><Relationship Id="rId163" Type="http://schemas.openxmlformats.org/officeDocument/2006/relationships/hyperlink" Target="https://www.demarest.com.br/anpd-aprova-o-regulamento-de-transferencia-internacional-de-dados/" TargetMode="External"/><Relationship Id="rId164" Type="http://schemas.openxmlformats.org/officeDocument/2006/relationships/hyperlink" Target="https://www.felsberg.com.br/importante-anpd-publica-enunciado-sobre-o-tratamento-de-dados-pessoais-de-criancas-e-adolescentes/" TargetMode="External"/><Relationship Id="rId165" Type="http://schemas.openxmlformats.org/officeDocument/2006/relationships/hyperlink" Target="https://www.ancord.org.br/wp-content/uploads/2021/05/Resolucao-BCB-n-96-de-19_5_2021.pdf" TargetMode="External"/><Relationship Id="rId166" Type="http://schemas.openxmlformats.org/officeDocument/2006/relationships/hyperlink" Target="https://normativos.bcb.gov.br/Lists/Normativos/Attachments/47555/Circ_3461_v10_L.pdf" TargetMode="External"/><Relationship Id="rId167" Type="http://schemas.openxmlformats.org/officeDocument/2006/relationships/hyperlink" Target="https://www.unicred.com.br/assets/img/pages/atendimento/ouvidoria/resolucao4860.pdf" TargetMode="External"/><Relationship Id="rId168" Type="http://schemas.openxmlformats.org/officeDocument/2006/relationships/hyperlink" Target="https://www.planalto.gov.br/ccivil_03/_ato2019-2022/2022/decreto/d11034.htm" TargetMode="External"/><Relationship Id="rId169" Type="http://schemas.openxmlformats.org/officeDocument/2006/relationships/hyperlink" Target="https://developers.openai.com/api/docs/deprecations" TargetMode="External"/><Relationship Id="rId170" Type="http://schemas.openxmlformats.org/officeDocument/2006/relationships/hyperlink" Target="https://www.planalto.gov.br/ccivil_03/_ato2019-2022/2022/lei/l14442.htm" TargetMode="External"/><Relationship Id="rId171" Type="http://schemas.openxmlformats.org/officeDocument/2006/relationships/hyperlink" Target="https://www.atlassian.com/en/software/confluence/pricing" TargetMode="External"/><Relationship Id="rId172" Type="http://schemas.openxmlformats.org/officeDocument/2006/relationships/hyperlink" Target="https://www.bloomberglinea.com.br/2023/03/03/unicornio-loft-corta-15-da-equipe-em-quarta-rodada-de-demissoes-desde-2022/" TargetMode="External"/><Relationship Id="rId173" Type="http://schemas.openxmlformats.org/officeDocument/2006/relationships/hyperlink" Target="https://globalprivatecapital.org/?p=27074" TargetMode="External"/><Relationship Id="rId174" Type="http://schemas.openxmlformats.org/officeDocument/2006/relationships/hyperlink" Target="https://www.gov.br/empresas-e-negocios/pt-br/empreendedor/perguntas-frequentes" TargetMode="External"/><Relationship Id="rId175" Type="http://schemas.openxmlformats.org/officeDocument/2006/relationships/hyperlink" Target="https://diariodocomercio.com.br/opiniao/a-problematica-do-fim-da-eireli/" TargetMode="External"/><Relationship Id="rId176" Type="http://schemas.openxmlformats.org/officeDocument/2006/relationships/hyperlink" Target="https://www.planalto.gov.br/ccivil_03/leis/lcp/lcp182.htm" TargetMode="External"/><Relationship Id="rId177" Type="http://schemas.openxmlformats.org/officeDocument/2006/relationships/hyperlink" Target="https://www.gov.br/anpd/pt-br/acesso-a-informacao/institucional/atos-normativos/regulamentacoes_anpd/resolucao-cd-anpd-no-2-de-27-de-janeiro-de-2022" TargetMode="External"/><Relationship Id="rId178" Type="http://schemas.openxmlformats.org/officeDocument/2006/relationships/hyperlink" Target="https://www.gov.br/receitafederal/pt-br/centrais-de-conteudo/publicacoes/perguntas-e-respostas/dirf/dirf2025-perguntas-respostas-v20241230.pdf" TargetMode="External"/><Relationship Id="rId179" Type="http://schemas.openxmlformats.org/officeDocument/2006/relationships/hyperlink" Target="https://www.planalto.gov.br/ccivil_03/leis/lcp/lcp155.htm" TargetMode="External"/><Relationship Id="rId180" Type="http://schemas.openxmlformats.org/officeDocument/2006/relationships/hyperlink" Target="https://www.planalto.gov.br/ccivil_03/leis/lcp/lcp182.htm" TargetMode="External"/><Relationship Id="rId181" Type="http://schemas.openxmlformats.org/officeDocument/2006/relationships/hyperlink" Target="https://www.planalto.gov.br/ccivil_03/leis/lcp/lcp182.htm" TargetMode="External"/><Relationship Id="rId182" Type="http://schemas.openxmlformats.org/officeDocument/2006/relationships/hyperlink" Target="https://www.planalto.gov.br/ccivil_03/leis/lcp/lcp182.htm" TargetMode="External"/><Relationship Id="rId183" Type="http://schemas.openxmlformats.org/officeDocument/2006/relationships/hyperlink" Target="https://www.planalto.gov.br/ccivil_03/leis/lcp/lcp182.htm" TargetMode="External"/><Relationship Id="rId184" Type="http://schemas.openxmlformats.org/officeDocument/2006/relationships/hyperlink" Target="https://www.planalto.gov.br/ccivil_03/leis/lcp/lcp182.htm" TargetMode="External"/><Relationship Id="rId185" Type="http://schemas.openxmlformats.org/officeDocument/2006/relationships/hyperlink" Target="https://www.planalto.gov.br/ccivil_03/leis/lcp/lcp182.htm" TargetMode="External"/><Relationship Id="rId186" Type="http://schemas.openxmlformats.org/officeDocument/2006/relationships/hyperlink" Target="https://www.gov.br/anvisa/pt-br/assuntos/noticias-anvisa/2022/software-como-dispositivo-medico-perguntas-e-respostas" TargetMode="External"/><Relationship Id="rId187" Type="http://schemas.openxmlformats.org/officeDocument/2006/relationships/hyperlink" Target="https://www.planalto.gov.br/ccivil_03/leis/lcp/lcp182.htm" TargetMode="External"/><Relationship Id="rId188" Type="http://schemas.openxmlformats.org/officeDocument/2006/relationships/hyperlink" Target="https://www.planalto.gov.br/ccivil_03/leis/lcp/lcp182.htm" TargetMode="External"/><Relationship Id="rId189" Type="http://schemas.openxmlformats.org/officeDocument/2006/relationships/hyperlink" Target="http://www.planalto.gov.br/ccivil_03/_ato2023-2026/2025/decreto/d12807.htm" TargetMode="External"/><Relationship Id="rId190" Type="http://schemas.openxmlformats.org/officeDocument/2006/relationships/hyperlink" Target="https://www.stj.jus.br/sites/portalp/Paginas/Comunicacao/Noticias/2024/07102024-Primeira-Secao-define-que-stock-option-plan-tem-carater-mercantil-e-deve-ser-tributado-na-revenda-de-acoes.aspx" TargetMode="External"/><Relationship Id="rId191" Type="http://schemas.openxmlformats.org/officeDocument/2006/relationships/hyperlink" Target="https://noticias.stf.jus.br/postsnoticias/stf-rejeita-inclusao-de-empresas-do-mesmo-grupo-economico-na-execucao-de-condenacao-trabalhista/" TargetMode="External"/><Relationship Id="rId192" Type="http://schemas.openxmlformats.org/officeDocument/2006/relationships/hyperlink" Target="https://web.trf3.jus.br/acordaos/Acordao/BuscarDocumentoPje/108955303" TargetMode="External"/><Relationship Id="rId193" Type="http://schemas.openxmlformats.org/officeDocument/2006/relationships/hyperlink" Target="https://www.stj.jus.br/sites/portalp/Paginas/Comunicacao/Noticias/2024/25022024-Vai-a-empresa--ficam-os-impostos-a-responsabilidade-tributaria-na-dissolucao-e-na-sucessao-empresarial.aspx" TargetMode="External"/><Relationship Id="rId194" Type="http://schemas.openxmlformats.org/officeDocument/2006/relationships/hyperlink" Target="https://www.stj.jus.br/sites/portalp/Paginas/Comunicacao/Noticias/2024/25022024-Vai-a-empresa--ficam-os-impostos-a-responsabilidade-tributaria-na-dissolucao-e-na-sucessao-empresarial.aspx" TargetMode="External"/><Relationship Id="rId195" Type="http://schemas.openxmlformats.org/officeDocument/2006/relationships/hyperlink" Target="https://juslaboris.tst.jus.br/bitstream/handle/20.500.12178/4220/2003_res0121_rep01.pdf" TargetMode="External"/><Relationship Id="rId196" Type="http://schemas.openxmlformats.org/officeDocument/2006/relationships/hyperlink" Target="https://www.planalto.gov.br/ccivil_03/decreto-lei/del5452.htm" TargetMode="External"/><Relationship Id="rId197" Type="http://schemas.openxmlformats.org/officeDocument/2006/relationships/hyperlink" Target="https://www.planalto.gov.br/ccivil_03/leis/l8009.htm" TargetMode="External"/><Relationship Id="rId198" Type="http://schemas.openxmlformats.org/officeDocument/2006/relationships/hyperlink" Target="https://www.planalto.gov.br/ccivil_03/leis/l9279.htm" TargetMode="External"/><Relationship Id="rId199" Type="http://schemas.openxmlformats.org/officeDocument/2006/relationships/hyperlink" Target="https://www.planalto.gov.br/ccivil_03/leis/l9279.htm" TargetMode="External"/><Relationship Id="rId200" Type="http://schemas.openxmlformats.org/officeDocument/2006/relationships/hyperlink" Target="https://www.planalto.gov.br/ccivil_03/leis/l9279.htm" TargetMode="External"/><Relationship Id="rId201" Type="http://schemas.openxmlformats.org/officeDocument/2006/relationships/hyperlink" Target="https://www.gov.br/inpi/pt-br/servicos/marcas/arquivos/legislacao/PORT_INPI_PR_10_2025.pdf" TargetMode="External"/><Relationship Id="rId202" Type="http://schemas.openxmlformats.org/officeDocument/2006/relationships/hyperlink" Target="https://www.planalto.gov.br/ccivil_03/leis/l9279.htm" TargetMode="External"/><Relationship Id="rId203" Type="http://schemas.openxmlformats.org/officeDocument/2006/relationships/hyperlink" Target="https://www.planalto.gov.br/ccivil_03/leis/l9609.htm" TargetMode="External"/><Relationship Id="rId204" Type="http://schemas.openxmlformats.org/officeDocument/2006/relationships/hyperlink" Target="https://www.planalto.gov.br/ccivil_03/decreto-lei/del5452.htm" TargetMode="External"/><Relationship Id="rId205" Type="http://schemas.openxmlformats.org/officeDocument/2006/relationships/hyperlink" Target="https://www.planalto.gov.br/ccivil_03/_ato2015-2018/2018/lei/l13709.htm" TargetMode="External"/><Relationship Id="rId206" Type="http://schemas.openxmlformats.org/officeDocument/2006/relationships/hyperlink" Target="https://bibliotecadigital.mj.gov.br/bitstream/1/12879/2/RES_ANPD_2024_15.html" TargetMode="External"/><Relationship Id="rId207" Type="http://schemas.openxmlformats.org/officeDocument/2006/relationships/hyperlink" Target="https://www.gov.br/anpd/pt-br/acesso-a-informacao/institucional/atos-normativos/regulamentacoes_anpd/resolucao-cd-anpd-no-19-de-23-de-agosto-de-2024" TargetMode="External"/><Relationship Id="rId208" Type="http://schemas.openxmlformats.org/officeDocument/2006/relationships/hyperlink" Target="https://www.stj.jus.br/websecstj/cgi/revista/REJ.cgi/ITA?seq=1210889&amp;tipo=0&amp;nreg=200800886452&amp;SeqCgrmaSessao=&amp;CodOrgaoJgdr=&amp;dt=20130227&amp;formato=HTML&amp;salvar=false" TargetMode="External"/><Relationship Id="rId209" Type="http://schemas.openxmlformats.org/officeDocument/2006/relationships/hyperlink" Target="https://www.planalto.gov.br/ccivil_03/_ato2015-2018/2018/lei/l13709.htm" TargetMode="External"/><Relationship Id="rId210" Type="http://schemas.openxmlformats.org/officeDocument/2006/relationships/hyperlink" Target="https://www.trt9.jus.br/portal/noticias.xhtml?id=8885889" TargetMode="External"/><Relationship Id="rId211" Type="http://schemas.openxmlformats.org/officeDocument/2006/relationships/hyperlink" Target="https://www.gov.br/esocial/pt-br/documentacao-tecnica/manuais/mos-s-1-3-consolidada-ate-a-no-s-1-3-07-2026.pdf" TargetMode="External"/><Relationship Id="rId212" Type="http://schemas.openxmlformats.org/officeDocument/2006/relationships/hyperlink" Target="https://www.planalto.gov.br/ccivil_03/decreto-lei/del5452.htm" TargetMode="External"/><Relationship Id="rId213" Type="http://schemas.openxmlformats.org/officeDocument/2006/relationships/hyperlink" Target="https://www.gov.br/trabalho-e-emprego/pt-br/servicos/empregador/fgtsdigital/comunicados/fgts-digital-em-producao" TargetMode="External"/><Relationship Id="rId214" Type="http://schemas.openxmlformats.org/officeDocument/2006/relationships/hyperlink" Target="https://contadores.cnt.br/projetos/56/noticias/tecnicas/2012/05/18/aviso-previo-proporcional-nota-tecnica-cgrt-srt-mte-no-184-2012.html" TargetMode="External"/><Relationship Id="rId215" Type="http://schemas.openxmlformats.org/officeDocument/2006/relationships/hyperlink" Target="https://www.coad.com.br/home/noticias-detalhe/130330/executivo-de-gravadora-reverte-justa-causa-mas-nao-recebera-indenizacao" TargetMode="External"/><Relationship Id="rId216" Type="http://schemas.openxmlformats.org/officeDocument/2006/relationships/hyperlink" Target="https://convergenciadigital.com.br/mercado/reajuste-de-ti-em-sao-paulo-negociacoes-nao-avancam-entre-patroes-e-empregados/" TargetMode="External"/><Relationship Id="rId217" Type="http://schemas.openxmlformats.org/officeDocument/2006/relationships/hyperlink" Target="https://www.planalto.gov.br/ccivil_03/leis/1980-1988/l7353.htm" TargetMode="External"/><Relationship Id="rId218" Type="http://schemas.openxmlformats.org/officeDocument/2006/relationships/hyperlink" Target="https://livewiremarkets.com/wires/book-number-5-only-the-paranoid-survive-by-andrew-s-grove-revised-may-18" TargetMode="External"/><Relationship Id="rId219" Type="http://schemas.openxmlformats.org/officeDocument/2006/relationships/hyperlink" Target="https://consumidormoderno.com.br/vendas-do-e-commerce-sobem-153-em-2015/" TargetMode="External"/><Relationship Id="rId220" Type="http://schemas.openxmlformats.org/officeDocument/2006/relationships/hyperlink" Target="https://www.infomoney.com.br/?p=1696596" TargetMode="External"/><Relationship Id="rId221" Type="http://schemas.openxmlformats.org/officeDocument/2006/relationships/hyperlink" Target="https://www.sec.gov/Archives/edgar/data/0000080424/000008042400000013/0002.txt" TargetMode="External"/><Relationship Id="rId222" Type="http://schemas.openxmlformats.org/officeDocument/2006/relationships/hyperlink" Target="https://catalog.northloganlibrary.org/GroupedWork/2135c566-1176-b83a-3087-0cde3c8d53b9-eng/Home" TargetMode="External"/><Relationship Id="rId223" Type="http://schemas.openxmlformats.org/officeDocument/2006/relationships/hyperlink" Target="https://normativos.bcb.gov.br/Lists/Normativos/Attachments/51028/Res_Conj_0001_v7_L.pdf" TargetMode="External"/><Relationship Id="rId224" Type="http://schemas.openxmlformats.org/officeDocument/2006/relationships/hyperlink" Target="https://www.sec.gov/Archives/edgar/data/1745431/000119312518289511/d580263df1.htm" TargetMode="External"/><Relationship Id="rId225" Type="http://schemas.openxmlformats.org/officeDocument/2006/relationships/hyperlink" Target="https://www.sec.gov/Archives/edgar/data/1745431/000119312518289511/d580263df1.htm" TargetMode="External"/><Relationship Id="rId226" Type="http://schemas.openxmlformats.org/officeDocument/2006/relationships/hyperlink" Target="https://fenacon.org.br/wp-content/uploads/2026/07/SC-Cosit-no-96-2026.pdf" TargetMode="External"/><Relationship Id="rId227" Type="http://schemas.openxmlformats.org/officeDocument/2006/relationships/hyperlink" Target="https://www.jonesday.com/en/insights/2025/07/qualified-small-business-stock-benefits-expanded-in-new-tax-bill" TargetMode="External"/><Relationship Id="rId228" Type="http://schemas.openxmlformats.org/officeDocument/2006/relationships/hyperlink" Target="https://www.planalto.gov.br/ccivil_03/_ato2023-2026/2025/lei/L15270.htm" TargetMode="External"/><Relationship Id="rId229" Type="http://schemas.openxmlformats.org/officeDocument/2006/relationships/hyperlink" Target="https://www.planalto.gov.br/ccivil_03/_ato2023-2026/2023/lei/l14754.htm" TargetMode="External"/><Relationship Id="rId230" Type="http://schemas.openxmlformats.org/officeDocument/2006/relationships/hyperlink" Target="https://www.planalto.gov.br/ccivil_03/leis/l8981.htm" TargetMode="External"/><Relationship Id="rId231" Type="http://schemas.openxmlformats.org/officeDocument/2006/relationships/hyperlink" Target="https://www2.camara.leg.br/legin/fed/lei/2022/lei-14451-21-setembro-2022-793229-publicacaooriginal-166092-pl.html" TargetMode="External"/><Relationship Id="rId232" Type="http://schemas.openxmlformats.org/officeDocument/2006/relationships/hyperlink" Target="https://www.planalto.gov.br/ccivil_03/constituicao/constituicao.htm" TargetMode="External"/><Relationship Id="rId233" Type="http://schemas.openxmlformats.org/officeDocument/2006/relationships/hyperlink" Target="https://www.jornaldocomercio.com/marcas_2019/noticias/2020/03/729310-estaria-nascendo-um-novo-unicornio-no-brasil-provavelmente.html" TargetMode="External"/><Relationship Id="rId234" Type="http://schemas.openxmlformats.org/officeDocument/2006/relationships/hyperlink" Target="https://www.suno.com.br/noticias/?p=130560" TargetMode="External"/><Relationship Id="rId235" Type="http://schemas.openxmlformats.org/officeDocument/2006/relationships/hyperlink" Target="https://www.bloomberglinea.com/2021/08/02/ifood-owner-receives-biggest-inflow-ever-to-expand-business-and-enter-into-acquisitions-in-latin-america/" TargetMode="External"/><Relationship Id="rId236" Type="http://schemas.openxmlformats.org/officeDocument/2006/relationships/hyperlink" Target="https://www.pon.harvard.edu/shop/getting-past-nonegotiating-in-difficult-situations/" TargetMode="External"/><Relationship Id="rId237" Type="http://schemas.openxmlformats.org/officeDocument/2006/relationships/hyperlink" Target="https://www.legjur.com/legislacao/art/LEI_00064041976-140" TargetMode="External"/><Relationship Id="rId238" Type="http://schemas.openxmlformats.org/officeDocument/2006/relationships/hyperlink" Target="https://www.b3.com.br/data/files/13/24/EB/28/CD8EE5109A67ACE5790D8AA8/Evolucao-Segmentos-Especiais-NM_aprovado-CVM.pdf" TargetMode="External"/><Relationship Id="rId239" Type="http://schemas.openxmlformats.org/officeDocument/2006/relationships/hyperlink" Target="https://www.legjur.com/legislacao/art/LEI_00064041976-140" TargetMode="External"/><Relationship Id="rId240" Type="http://schemas.openxmlformats.org/officeDocument/2006/relationships/hyperlink" Target="https://www.planalto.gov.br/ccivil_03/constituicao/emendas/emc/emc132.htm" TargetMode="External"/><Relationship Id="rId241" Type="http://schemas.openxmlformats.org/officeDocument/2006/relationships/hyperlink" Target="https://investnews.com.br/negocios/a-estrategia-da-familia-ermirio-de-moraes-da-votorantim-para-perpetuar-seu-imperio-de-r-50-bilhoes/" TargetMode="External"/><Relationship Id="rId242" Type="http://schemas.openxmlformats.org/officeDocument/2006/relationships/hyperlink" Target="https://www.admdireito.com.br/legislacao/art/lei_00104062002-1027" TargetMode="External"/><Relationship Id="rId243" Type="http://schemas.openxmlformats.org/officeDocument/2006/relationships/hyperlink" Target="https://www.peticoesonline.com.br/art-1668-cc" TargetMode="External"/><Relationship Id="rId244" Type="http://schemas.openxmlformats.org/officeDocument/2006/relationships/hyperlink" Target="https://www.projuris.com.br/novo-cpc/art-599-a-609-do-novo-cpc/" TargetMode="External"/><Relationship Id="rId245" Type="http://schemas.openxmlformats.org/officeDocument/2006/relationships/hyperlink" Target="https://scon.stj.jus.br/jurisprudencia/externo/informativo/?aplicacao=informativo&amp;acao=pesquisar&amp;livre=%40CNOT%3D%27020177%27" TargetMode="External"/><Relationship Id="rId246" Type="http://schemas.openxmlformats.org/officeDocument/2006/relationships/hyperlink" Target="https://www.jucea.am.gov.br/wp-content/uploads/2020/07/Anexo_IV_-_Manual_de_LTDA.pdf" TargetMode="External"/><Relationship Id="rId247" Type="http://schemas.openxmlformats.org/officeDocument/2006/relationships/hyperlink" Target="https://www.mattosfilho.com.br/unico/cvm-obrigatoriedade-relatorio-sustentabilidade/" TargetMode="External"/><Relationship Id="rId248" Type="http://schemas.openxmlformats.org/officeDocument/2006/relationships/hyperlink" Target="https://www.planalto.gov.br/ccivil_03/_ato2019-2022/2022/lei/l14457.htm" TargetMode="External"/><Relationship Id="rId249" Type="http://schemas.openxmlformats.org/officeDocument/2006/relationships/hyperlink" Target="https://sustainablefutures.linklaters.com/post/102kbh4/b-lab-updates-b-corp-certification-requirements-and-makes-significant-changes" TargetMode="External"/><Relationship Id="rId250" Type="http://schemas.openxmlformats.org/officeDocument/2006/relationships/hyperlink" Target="https://travel.state.gov/content/travel/en/us-visas/visa-information-resources/fees/treaty.html" TargetMode="External"/><Relationship Id="rId251" Type="http://schemas.openxmlformats.org/officeDocument/2006/relationships/hyperlink" Target="https://www.sec.gov/Archives/edgar/data/1787425/000095010320008430/dp126764_20f.htm" TargetMode="External"/><Relationship Id="rId252" Type="http://schemas.openxmlformats.org/officeDocument/2006/relationships/hyperlink" Target="https://www2.camara.leg.br/legin/fed/decret/2005/decreto-5654-29-dezembro-2005-540150-publicacaooriginal-39970-pe.html" TargetMode="External"/><Relationship Id="rId253" Type="http://schemas.openxmlformats.org/officeDocument/2006/relationships/hyperlink" Target="https://midia.kpmg.com.br/site/2023/10/COM231015-TAX-NEWS-Precos-transferencia-IN-RFB-2161.html" TargetMode="External"/><Relationship Id="rId254" Type="http://schemas.openxmlformats.org/officeDocument/2006/relationships/hyperlink" Target="https://www.sec.gov/Archives/edgar/data/1691493/000129281426002166/nuform20f_2025.htm" TargetMode="External"/><Relationship Id="rId255" Type="http://schemas.openxmlformats.org/officeDocument/2006/relationships/hyperlink" Target="https://www.sec.gov/Archives/edgar/data/1745431/000129281425002709/ex99-1.htm" TargetMode="External"/><Relationship Id="rId256" Type="http://schemas.openxmlformats.org/officeDocument/2006/relationships/hyperlink" Target="https://www.planalto.gov.br/ccivil_03/leis/l9249.htm" TargetMode="External"/><Relationship Id="rId257" Type="http://schemas.openxmlformats.org/officeDocument/2006/relationships/hyperlink" Target="https://borderpilot.com/blog/portugal-d7-visa-passive-income-guide-2026" TargetMode="External"/><Relationship Id="rId258" Type="http://schemas.openxmlformats.org/officeDocument/2006/relationships/hyperlink" Target="https://travel.state.gov/content/travel/en/us-visas/visa-information-resources/fees/treaty.html?device=c" TargetMode="External"/><Relationship Id="rId259" Type="http://schemas.openxmlformats.org/officeDocument/2006/relationships/hyperlink" Target="https://natlawreview.com/article/uscis-issues-guidance-100000-h-1b-petition-fee-under-presidential-proclamation" TargetMode="External"/><Relationship Id="rId260" Type="http://schemas.openxmlformats.org/officeDocument/2006/relationships/hyperlink" Target="https://vistos.mne.gov.pt/pt/vistos-nacionais/documentacao-instrutoria/meios-de-subsistencia" TargetMode="External"/><Relationship Id="rId261" Type="http://schemas.openxmlformats.org/officeDocument/2006/relationships/hyperlink" Target="https://www.iapmei.pt/getattachment/PRODUTOS-E-SERVICOS/Empreendedorismo-Inovacao/Empreendedorismo/Apoios-e-Incentivos/Tech-Visa/FAQs-v4-12042019.pdf.aspx?lang=pt-PT" TargetMode="External"/><Relationship Id="rId262" Type="http://schemas.openxmlformats.org/officeDocument/2006/relationships/hyperlink" Target="https://www.portugalresidencyadvisors.com/pt-br/cidadania-portuguesa-lei-da-nacionalidade/" TargetMode="External"/><Relationship Id="rId263" Type="http://schemas.openxmlformats.org/officeDocument/2006/relationships/hyperlink" Target="https://www.rtp.pt/noticias/pais/populacao-residente-em-portugal-atinge-114-milhoes-14-sao-estrangeiros_n1748664" TargetMode="External"/><Relationship Id="rId264" Type="http://schemas.openxmlformats.org/officeDocument/2006/relationships/hyperlink" Target="https://www.cicnews.com/2026/06/entrepreneurs-see-their-last-chance-to-apply-for-permanent-residence-through-the-start-up-visa-program-0677385.html" TargetMode="External"/><Relationship Id="rId265" Type="http://schemas.openxmlformats.org/officeDocument/2006/relationships/hyperlink" Target="https://www.planalto.gov.br/ccivil_03/_ato2015-2018/2018/decreto/d9580.htm" TargetMode="External"/><Relationship Id="rId266" Type="http://schemas.openxmlformats.org/officeDocument/2006/relationships/hyperlink" Target="https://info.portaldasfinancas.gov.pt/pt/apoio_contribuinte/Folhetos_informativos/Documents/incentivos_investigacao.pdf" TargetMode="External"/><Relationship Id="rId267" Type="http://schemas.openxmlformats.org/officeDocument/2006/relationships/hyperlink" Target="https://global.temple.edu/node/1536" TargetMode="External"/><Relationship Id="rId268" Type="http://schemas.openxmlformats.org/officeDocument/2006/relationships/hyperlink" Target="https://gironews.com/negocios/comando-novo-69284/" TargetMode="External"/><Relationship Id="rId269" Type="http://schemas.openxmlformats.org/officeDocument/2006/relationships/hyperlink" Target="https://travel.state.gov/content/travel/en/us-visas/business/b-1-fact-sheet.html" TargetMode="External"/><Relationship Id="rId270" Type="http://schemas.openxmlformats.org/officeDocument/2006/relationships/hyperlink" Target="https://www.demarest.com.br/?p=168498" TargetMode="External"/><Relationship Id="rId271" Type="http://schemas.openxmlformats.org/officeDocument/2006/relationships/hyperlink" Target="https://www.lex.com.br/lei-no-14-596-de-14-de-junho-de-2023/" TargetMode="External"/><Relationship Id="rId272" Type="http://schemas.openxmlformats.org/officeDocument/2006/relationships/hyperlink" Target="https://www.legjur.com/legislacao/art/lei_00129732014-77" TargetMode="External"/><Relationship Id="rId273" Type="http://schemas.openxmlformats.org/officeDocument/2006/relationships/hyperlink" Target="https://www.planalto.gov.br/ccivil_03/_ato2023-2026/2025/lei/L15270.htm" TargetMode="External"/><Relationship Id="rId274" Type="http://schemas.openxmlformats.org/officeDocument/2006/relationships/hyperlink" Target="https://lefosse.com/noticias/alerta/governo-revoga-alteracoes-no-iof-com-novo-decreto-veja-nosso-guia-completo-e-conheca-as-mudancas/" TargetMode="External"/><Relationship Id="rId275" Type="http://schemas.openxmlformats.org/officeDocument/2006/relationships/hyperlink" Target="https://www.bcb.gov.br/conteudo/home-ptbr/TextosApresentacoes/Res%20BCB%20Cap%20Estrangeiro%20Cr&#233;dito%20Externo%20e%20IED%20Disposi&#231;&#245;es%20Transit&#243;rias.pdf" TargetMode="External"/><Relationship Id="rId276" Type="http://schemas.openxmlformats.org/officeDocument/2006/relationships/hyperlink" Target="https://www.legisweb.com.br/legislacao/?id=458235" TargetMode="External"/><Relationship Id="rId277" Type="http://schemas.openxmlformats.org/officeDocument/2006/relationships/hyperlink" Target="https://www.stf.jus.br/arquivo/informativo/documento/informativo1058.htm" TargetMode="External"/><Relationship Id="rId278" Type="http://schemas.openxmlformats.org/officeDocument/2006/relationships/hyperlink" Target="https://www.legisweb.com.br/legislacao/?id=458235" TargetMode="External"/><Relationship Id="rId279" Type="http://schemas.openxmlformats.org/officeDocument/2006/relationships/hyperlink" Target="https://haveibeenpwned.com/About" TargetMode="External"/><Relationship Id="rId280" Type="http://schemas.openxmlformats.org/officeDocument/2006/relationships/hyperlink" Target="https://www.stf.jus.br/arquivo/informativo/documento/informativo1058.htm" TargetMode="External"/><Relationship Id="rId281" Type="http://schemas.openxmlformats.org/officeDocument/2006/relationships/hyperlink" Target="https://www.planalto.gov.br/ccivil_03/_ato2015-2018/2017/lei/l13467.htm" TargetMode="External"/><Relationship Id="rId282" Type="http://schemas.openxmlformats.org/officeDocument/2006/relationships/hyperlink" Target="https://www.planalto.gov.br/ccivil_03/constituicao/constituicao.htm" TargetMode="External"/><Relationship Id="rId283" Type="http://schemas.openxmlformats.org/officeDocument/2006/relationships/hyperlink" Target="https://www2.camara.leg.br/legin/fed/lei/2005/lei-11101-9-fevereiro-2005-535663-publicacaooriginal-103273-pl.html" TargetMode="External"/><Relationship Id="rId284" Type="http://schemas.openxmlformats.org/officeDocument/2006/relationships/hyperlink" Target="https://www2.camara.leg.br/legin/fed/lei/2020/lei-14112-24-dezembro-2020-790948-publicacaooriginal-162029-pl.html" TargetMode="External"/><Relationship Id="rId285" Type="http://schemas.openxmlformats.org/officeDocument/2006/relationships/hyperlink" Target="https://bdjur.stj.jus.br/jspui/bitstream/2011/106703/propriedade_fiduciaria_recuperacao_lima_EMERJ.pdf" TargetMode="External"/><Relationship Id="rId286" Type="http://schemas.openxmlformats.org/officeDocument/2006/relationships/hyperlink" Target="https://www2.camara.leg.br/legin/fed/lei/2005/lei-11101-9-fevereiro-2005-535663-normaatualizada-pl.html" TargetMode="External"/><Relationship Id="rId287" Type="http://schemas.openxmlformats.org/officeDocument/2006/relationships/hyperlink" Target="https://www.migalhas.com.br/depeso/441722/desagio-abusivo-quando-plano-de-recuperacao-vira-falencia-disfarcada" TargetMode="External"/><Relationship Id="rId288" Type="http://schemas.openxmlformats.org/officeDocument/2006/relationships/hyperlink" Target="https://www.planalto.gov.br/ccivil_03/leis/lcp/lcp123.htm" TargetMode="External"/><Relationship Id="rId289" Type="http://schemas.openxmlformats.org/officeDocument/2006/relationships/hyperlink" Target="https://www.stj.jus.br/sites/portalp/Paginas/Comunicacao/Noticias/Primeira-Secao-define-tese-sobre-prescricao-nos-casos-de-redirecionamento-de-execucao-fiscal-de-empresa-para-socio.aspx" TargetMode="External"/><Relationship Id="rId290" Type="http://schemas.openxmlformats.org/officeDocument/2006/relationships/hyperlink" Target="https://www.planalto.gov.br/ccivil_03/_ato2015-2018/2017/lei/l13467.htm" TargetMode="External"/><Relationship Id="rId291" Type="http://schemas.openxmlformats.org/officeDocument/2006/relationships/hyperlink" Target="https://scon.stj.jus.br/SCON/GetInteiroTeorDoAcordao?num_registro=202500530237&amp;dt_publicacao=20%2F10%2F2025" TargetMode="External"/><Relationship Id="rId292" Type="http://schemas.openxmlformats.org/officeDocument/2006/relationships/hyperlink" Target="https://dealflow.substack.com/p/dealflow-49-update-de-multiplos-de" TargetMode="External"/><Relationship Id="rId293" Type="http://schemas.openxmlformats.org/officeDocument/2006/relationships/hyperlink" Target="https://www.joinsecret.com/pt/bizbuysell/alternatives" TargetMode="External"/><Relationship Id="rId294" Type="http://schemas.openxmlformats.org/officeDocument/2006/relationships/hyperlink" Target="https://forbes.com.br/forbes-money/2023/04/search-funds-buscam-empresas-medias-para-investimento-de-milhoes/" TargetMode="External"/><Relationship Id="rId295" Type="http://schemas.openxmlformats.org/officeDocument/2006/relationships/hyperlink" Target="https://portal.fgv.br/en/noticia/search-funds-expand-brazil-alternative-takeover-entrepreneurship" TargetMode="External"/><Relationship Id="rId296" Type="http://schemas.openxmlformats.org/officeDocument/2006/relationships/hyperlink" Target="https://www.planalto.gov.br/ccivil_03/leis/l8981.htm" TargetMode="External"/><Relationship Id="rId297" Type="http://schemas.openxmlformats.org/officeDocument/2006/relationships/hyperlink" Target="https://www.sec.gov/Archives/edgar/data/1823652/000119312522082032/d337633dex991.htm" TargetMode="External"/><Relationship Id="rId298" Type="http://schemas.openxmlformats.org/officeDocument/2006/relationships/hyperlink" Target="https://www.stj.jus.br/sites/portalp/Paginas/Comunicacao/Noticias/2024/07102024-Primeira-Secao-define-que-stock-option-plan-tem-carater-mercantil-e-deve-ser-tributado-na-revenda-de-acoes.aspx" TargetMode="External"/><Relationship Id="rId299" Type="http://schemas.openxmlformats.org/officeDocument/2006/relationships/hyperlink" Target="https://www.mattosfilho.com.br/unico/sancionada-lei-voto-de-qualidade/" TargetMode="External"/><Relationship Id="rId300" Type="http://schemas.openxmlformats.org/officeDocument/2006/relationships/hyperlink" Target="https://www.normaslegais.com.br/legislacao/solucao-de-consulta-disit-srrf-7006-2020.htm" TargetMode="External"/><Relationship Id="rId301" Type="http://schemas.openxmlformats.org/officeDocument/2006/relationships/hyperlink" Target="https://www.planalto.gov.br/ccivil_03/_ato2023-2026/2025/lei/L15270.htm" TargetMode="External"/><Relationship Id="rId302" Type="http://schemas.openxmlformats.org/officeDocument/2006/relationships/hyperlink" Target="https://www.gov.br/receitafederal/pt-br/assuntos/meu-imposto-de-renda/preenchimento/dsdp/tributacao" TargetMode="External"/><Relationship Id="rId303" Type="http://schemas.openxmlformats.org/officeDocument/2006/relationships/hyperlink" Target="https://www.planalto.gov.br/ccivil_03/_ato2015-2018/2018/decreto/d9580.htm" TargetMode="External"/><Relationship Id="rId304" Type="http://schemas.openxmlformats.org/officeDocument/2006/relationships/hyperlink" Target="https://fenacon.org.br/wp-content/uploads/2026/07/SC-Cosit-no-96-2026.pdf" TargetMode="External"/><Relationship Id="rId305" Type="http://schemas.openxmlformats.org/officeDocument/2006/relationships/hyperlink" Target="https://fenacon.org.br/wp-content/uploads/2026/07/SC-Cosit-no-96-2026.pdf" TargetMode="External"/><Relationship Id="rId306" Type="http://schemas.openxmlformats.org/officeDocument/2006/relationships/hyperlink" Target="https://www.mobiletime.com.br/?p=599157" TargetMode="External"/><Relationship Id="rId307" Type="http://schemas.openxmlformats.org/officeDocument/2006/relationships/hyperlink" Target="https://exame.com/pme/de-groupon-para-meituan-apos-onda-de-descontos-como-nada-o-peixe-urbano" TargetMode="External"/><Relationship Id="rId308" Type="http://schemas.openxmlformats.org/officeDocument/2006/relationships/hyperlink" Target="https://www.baguete.com.br/noticias/123milhas-pede-recuperacao-judicial" TargetMode="External"/><Relationship Id="rId309" Type="http://schemas.openxmlformats.org/officeDocument/2006/relationships/hyperlink" Target="https://www.infomoney.com.br/minhas-financas/socio-da-123-milhas-diz-que-modelo-de-negocio-era-equivocado-e-pede-desculpas/" TargetMode="External"/><Relationship Id="rId310" Type="http://schemas.openxmlformats.org/officeDocument/2006/relationships/hyperlink" Target="https://www.infomoney.com.br/?p=1551005" TargetMode="External"/><Relationship Id="rId311" Type="http://schemas.openxmlformats.org/officeDocument/2006/relationships/hyperlink" Target="https://www.suno.com.br/noticias/ipo-enjoei-enju3-estreia-b3-queda/amp/" TargetMode="External"/><Relationship Id="rId312" Type="http://schemas.openxmlformats.org/officeDocument/2006/relationships/hyperlink" Target="https://startupi.com.br/?p=222341" TargetMode="External"/><Relationship Id="rId313" Type="http://schemas.openxmlformats.org/officeDocument/2006/relationships/hyperlink" Target="https://www.planalto.gov.br/ccivil_03/_ato2023-2026/2025/lei/L15270.htm" TargetMode="External"/><Relationship Id="rId314" Type="http://schemas.openxmlformats.org/officeDocument/2006/relationships/hyperlink" Target="https://emporiododireito.com.br/leitura/empresa-com-debito-tributario-pode-distribuir-lucro" TargetMode="External"/><Relationship Id="rId315" Type="http://schemas.openxmlformats.org/officeDocument/2006/relationships/hyperlink" Target="https://www.planalto.gov.br/ccivil_03/_ato2004-2006/2004/lei/l10.973.htm" TargetMode="External"/><Relationship Id="rId316" Type="http://schemas.openxmlformats.org/officeDocument/2006/relationships/hyperlink" Target="https://www.revistacultivar.com.br/noticias/embrapa-cerrados-35-anos-transformando-desafios-em-tecnologias" TargetMode="External"/><Relationship Id="rId317" Type="http://schemas.openxmlformats.org/officeDocument/2006/relationships/hyperlink" Target="https://www.bndes.gov.br/wps/portal/site/home/mercado-de-capitais/fundos-de-investimentos/fundos-ativos-desinvestimento" TargetMode="External"/><Relationship Id="rId318" Type="http://schemas.openxmlformats.org/officeDocument/2006/relationships/hyperlink" Target="https://www.planalto.gov.br/ccivil_03/_ato2004-2006/2005/lei/L11196compilado.htm" TargetMode="External"/><Relationship Id="rId319" Type="http://schemas.openxmlformats.org/officeDocument/2006/relationships/hyperlink" Target="https://fca.org.uk/news/press-releases/financial-conduct-authority-outlines-lessons-learned-year-one-its-regulatory-sandbox" TargetMode="External"/><Relationship Id="rId320" Type="http://schemas.openxmlformats.org/officeDocument/2006/relationships/hyperlink" Target="https://www.cnbc.com/2023/08/24/google-amazon-nvidia-amd-other-tech-giants-invest-in-hugging-face.html/" TargetMode="External"/><Relationship Id="rId321" Type="http://schemas.openxmlformats.org/officeDocument/2006/relationships/hyperlink" Target="https://gulfnews.com/technology/deepseek-the-ai-thats-giving-chatgpt-and-google-a-run-for-their-money-1.500006517" TargetMode="External"/><Relationship Id="rId322" Type="http://schemas.openxmlformats.org/officeDocument/2006/relationships/hyperlink" Target="https://www.sec.gov/Archives/edgar/data/1327567/000119312526045600/d40626dex991.htm" TargetMode="External"/><Relationship Id="rId323" Type="http://schemas.openxmlformats.org/officeDocument/2006/relationships/hyperlink" Target="https://taxnews.ey.com/news/2022-1861-uae-ministry-of-finance-releases-corporate-tax-law" TargetMode="External"/><Relationship Id="rId324" Type="http://schemas.openxmlformats.org/officeDocument/2006/relationships/hyperlink" Target="https://cooperativismodecredito.coop.br/2025/11/banco-central-desligara-plataforma-drex-e-diz-que-criara-nova-infraestrutura/" TargetMode="External"/><Relationship Id="rId325" Type="http://schemas.openxmlformats.org/officeDocument/2006/relationships/hyperlink" Target="https://bnb.gov.br/revista/cse/article/download/2812/1914/9438" TargetMode="External"/><Relationship Id="rId326" Type="http://schemas.openxmlformats.org/officeDocument/2006/relationships/hyperlink" Target="https://exame.com/tecnologia/filho-de-peixe/" TargetMode="External"/><Relationship Id="rId327" Type="http://schemas.openxmlformats.org/officeDocument/2006/relationships/hyperlink" Target="https://www.cnnbrasil.com.br/economia/macroeconomia/maxmilhas-e-incluida-em-processo-de-recuperacao-judicial-da-123-milhas/" TargetMode="External"/><Relationship Id="rId328" Type="http://schemas.openxmlformats.org/officeDocument/2006/relationships/hyperlink" Target="https://app.dealroom.co/companies/conexa_sa_de" TargetMode="External"/><Relationship Id="rId329" Type="http://schemas.openxmlformats.org/officeDocument/2006/relationships/hyperlink" Target="https://www.planalto.gov.br/ccivil_03/_ato2023-2026/2023/lei/l14754.htm" TargetMode="External"/><Relationship Id="rId330" Type="http://schemas.openxmlformats.org/officeDocument/2006/relationships/hyperlink" Target="https://agenciadenoticias.ibge.gov.br/en/agencia-press-room/36059-ipca-was-0-62-in-december-closes-2022-at-5-79.html?lang=en-GB" TargetMode="External"/><Relationship Id="rId331" Type="http://schemas.openxmlformats.org/officeDocument/2006/relationships/hyperlink" Target="https://api.bcb.gov.br/dados/serie/bcdata.sgs.432/dados?formato=json&amp;dataInicial=01/01/2021&amp;dataFinal=21/10/2026" TargetMode="External"/><Relationship Id="rId332" Type="http://schemas.openxmlformats.org/officeDocument/2006/relationships/hyperlink" Target="https://www.planalto.gov.br/ccivil_03/leis/leis_2001/l10192.htm" TargetMode="External"/><Relationship Id="rId333" Type="http://schemas.openxmlformats.org/officeDocument/2006/relationships/hyperlink" Target="https://www.migalhas.com.br/depeso/452965/declaracao-cbe--data-base-2025--fim-de-prazo-de-coleta" TargetMode="External"/><Relationship Id="rId334" Type="http://schemas.openxmlformats.org/officeDocument/2006/relationships/hyperlink" Target="https://api.bcb.gov.br/dados/serie/bcdata.sgs.432/dados?formato=json&amp;dataInicial=01/03/2026&amp;dataFinal=21/10/2026" TargetMode="External"/><Relationship Id="rId335" Type="http://schemas.openxmlformats.org/officeDocument/2006/relationships/hyperlink" Target="https://www.bmalaw.com.br/conteudo/mercados-financeiro-e-de-capitais/informativos-e-newsletters/banco-central-e-cmn-divulgam-nova-resolucao-conjunta-com-ajustes-a-apuracao-do-limite-minimo-de-capital-para-instituicoes-financeiras/pdf" TargetMode="External"/><Relationship Id="rId336" Type="http://schemas.openxmlformats.org/officeDocument/2006/relationships/hyperlink" Target="https://normativos.bcb.gov.br/Lists/Normativos/Attachments/50579/Res_4656_v8_P.pdf" TargetMode="External"/><Relationship Id="rId337" Type="http://schemas.openxmlformats.org/officeDocument/2006/relationships/hyperlink" Target="https://www.bloomberglinea.com.br/negocios/nubank-vai-buscar-licenca-bancaria-no-brasil-marca-nao-muda-diz-ceo-no-pais/" TargetMode="External"/><Relationship Id="rId338" Type="http://schemas.openxmlformats.org/officeDocument/2006/relationships/hyperlink" Target="https://www.bcb.gov.br/content/estabilidadefinanceira/sandboxdocs/relatorios_cesb/Relatorio_Gestao_Sandbox_Regulatorio_2022_REV3%20(003).pdf" TargetMode="External"/><Relationship Id="rId339" Type="http://schemas.openxmlformats.org/officeDocument/2006/relationships/hyperlink" Target="https://www.mattosfilho.com.br/unico/normas-regulamentacao-ativos-virtuais/" TargetMode="External"/><Relationship Id="rId340" Type="http://schemas.openxmlformats.org/officeDocument/2006/relationships/hyperlink" Target="https://ses.sp.bvs.br/wp-content/uploads/2022/09/U_RS-MS-ANVISA-RDC-751_150922.pdf" TargetMode="External"/><Relationship Id="rId341" Type="http://schemas.openxmlformats.org/officeDocument/2006/relationships/hyperlink" Target="https://www.planalto.gov.br/ccivil_03/_ato2023-2026/2025/lei/L15211.htm" TargetMode="External"/><Relationship Id="rId342" Type="http://schemas.openxmlformats.org/officeDocument/2006/relationships/hyperlink" Target="https://www.planalto.gov.br/ccivil_03/_ato2023-2026/2025/decreto/d12456.htm" TargetMode="External"/><Relationship Id="rId343" Type="http://schemas.openxmlformats.org/officeDocument/2006/relationships/hyperlink" Target="https://www.planalto.gov.br/ccivil_03/leis/l9456.htm" TargetMode="External"/><Relationship Id="rId344" Type="http://schemas.openxmlformats.org/officeDocument/2006/relationships/hyperlink" Target="https://blog.daycoval.com.br/mp-1303/" TargetMode="External"/><Relationship Id="rId345" Type="http://schemas.openxmlformats.org/officeDocument/2006/relationships/hyperlink" Target="https://agencia.fapesp.br/dialogo-pipe-em-ribeirao-preto/29241" TargetMode="External"/><Relationship Id="rId346" Type="http://schemas.openxmlformats.org/officeDocument/2006/relationships/hyperlink" Target="https://www.seudinheiro.com/2018/banco-central/bc-autoriza-nubank-a-atuar-como-instituicao-financeira" TargetMode="External"/><Relationship Id="rId347" Type="http://schemas.openxmlformats.org/officeDocument/2006/relationships/hyperlink" Target="https://www.planalto.gov.br/ccivil_03/_ato2011-2014/2013/lei/l12865.htm" TargetMode="External"/><Relationship Id="rId348" Type="http://schemas.openxmlformats.org/officeDocument/2006/relationships/hyperlink" Target="https://medicinasa.com.br/doc24-sdb/" TargetMode="External"/><Relationship Id="rId349" Type="http://schemas.openxmlformats.org/officeDocument/2006/relationships/hyperlink" Target="https://conteudo.cvm.gov.br/cvm_institucional/export/sites/cvm/legislacao/instrucoes/anexos/600/inst626.pdf" TargetMode="External"/><Relationship Id="rId350" Type="http://schemas.openxmlformats.org/officeDocument/2006/relationships/hyperlink" Target="https://www.planalto.gov.br/ccivil_03/leis/lcp/lcp182.htm" TargetMode="External"/><Relationship Id="rId351" Type="http://schemas.openxmlformats.org/officeDocument/2006/relationships/hyperlink" Target="https://www.planalto.gov.br/ccivil_03/leis/lcp/lcp182.htm" TargetMode="External"/><Relationship Id="rId352" Type="http://schemas.openxmlformats.org/officeDocument/2006/relationships/hyperlink" Target="https://www.mattosfilho.com.br/unico/regras-tarifas-intercambio-prazos-liquidacao/" TargetMode="External"/><Relationship Id="rId353" Type="http://schemas.openxmlformats.org/officeDocument/2006/relationships/hyperlink" Target="https://analitica.auvp.com.br/noticias/nubank-solicita-licenca-bancaria-para-cumprir-novas-regras-do-banco-central-cRNV5O" TargetMode="External"/><Relationship Id="rId354" Type="http://schemas.openxmlformats.org/officeDocument/2006/relationships/hyperlink" Target="https://www.mattosfilho.com.br/unico/boletim-bancos-atualizacoes-trimestre/" TargetMode="External"/><Relationship Id="rId355" Type="http://schemas.openxmlformats.org/officeDocument/2006/relationships/hyperlink" Target="https://istoedinheiro.com.br/consignado-privado-juros-recorde-594-fevereiro" TargetMode="External"/><Relationship Id="rId356" Type="http://schemas.openxmlformats.org/officeDocument/2006/relationships/hyperlink" Target="https://www.planalto.gov.br/ccivil_03/_ato2023-2026/2024/lei/l14905.htm" TargetMode="External"/><Relationship Id="rId357" Type="http://schemas.openxmlformats.org/officeDocument/2006/relationships/hyperlink" Target="https://www.planalto.gov.br/ccivil_03/_ato2023-2026/2023/lei/l14754.htm" TargetMode="External"/><Relationship Id="rId358" Type="http://schemas.openxmlformats.org/officeDocument/2006/relationships/hyperlink" Target="https://api.bcb.gov.br/dados/serie/bcdata.sgs.432/dados?formato=json&amp;dataInicial=01/01/2021&amp;dataFinal=21/10/2026" TargetMode="External"/><Relationship Id="rId359" Type="http://schemas.openxmlformats.org/officeDocument/2006/relationships/hyperlink" Target="https://startups.com.br/danca-das-cadeiras/camila-kataguiri-assume-como-ceo-na-pier-seguradora/" TargetMode="External"/><Relationship Id="rId360" Type="http://schemas.openxmlformats.org/officeDocument/2006/relationships/hyperlink" Target="https://www.letsmoney.com.br/noticias/drex-parado-b3-anbima-tokenizacao/" TargetMode="External"/><Relationship Id="rId361" Type="http://schemas.openxmlformats.org/officeDocument/2006/relationships/hyperlink" Target="https://blog.daycoval.com.br/mp-1303/" TargetMode="External"/><Relationship Id="rId362" Type="http://schemas.openxmlformats.org/officeDocument/2006/relationships/hyperlink" Target="https://agenciadenoticias.ibge.gov.br/agencia-sala-de-imprensa/2013-agencia-denoticias/releases/25789-censo-agro-2017-populacao" TargetMode="External"/><Relationship Id="rId363" Type="http://schemas.openxmlformats.org/officeDocument/2006/relationships/hyperlink" Target="https://agritechobservatory.review.fao.org/en/agroradar" TargetMode="External"/><Relationship Id="rId364" Type="http://schemas.openxmlformats.org/officeDocument/2006/relationships/hyperlink" Target="https://antigo.conab.gov.br/info-agro/safras/graos/boletim-da-safra-de-graos/item/download/1316_fd96602705a70b5dab263909b0209ad4" TargetMode="External"/><Relationship Id="rId365" Type="http://schemas.openxmlformats.org/officeDocument/2006/relationships/hyperlink" Target="https://www.planalto.gov.br/ccivil_03/_ato2023-2026/2023/lei/L14785.htm" TargetMode="External"/><Relationship Id="rId366" Type="http://schemas.openxmlformats.org/officeDocument/2006/relationships/hyperlink" Target="https://www.bndes.gov.br/wps/portal/site/home/financiamento/produto/pronaf" TargetMode="External"/><Relationship Id="rId367" Type="http://schemas.openxmlformats.org/officeDocument/2006/relationships/hyperlink" Target="https://www.farmprogress.com/business/syngenta-to-acquire-strider" TargetMode="External"/><Relationship Id="rId368" Type="http://schemas.openxmlformats.org/officeDocument/2006/relationships/hyperlink" Target="https://www.iets.org/Portals/0/Documents/Public/Committees/DRC/IETS_Data_Retrieval_Report_2024.pdf" TargetMode="External"/><Relationship Id="rId369" Type="http://schemas.openxmlformats.org/officeDocument/2006/relationships/hyperlink" Target="https://netcpa.com.br/noticias/artigo-washout-nos-contratos-de-commodities/11036" TargetMode="External"/><Relationship Id="rId370" Type="http://schemas.openxmlformats.org/officeDocument/2006/relationships/hyperlink" Target="https://bunge.com/press-releases/Bunge-and-Viterra-Complete-Merger-to-Create-Premier-Global-Agribusiness-Solutions-Company" TargetMode="External"/><Relationship Id="rId371" Type="http://schemas.openxmlformats.org/officeDocument/2006/relationships/hyperlink" Target="https://www.ice.com/products/7/Cocoa-Futures/specs" TargetMode="External"/><Relationship Id="rId372" Type="http://schemas.openxmlformats.org/officeDocument/2006/relationships/hyperlink" Target="https://bsoft.com.br/blog/tabela-de-capacidade-de-carga" TargetMode="External"/><Relationship Id="rId373" Type="http://schemas.openxmlformats.org/officeDocument/2006/relationships/hyperlink" Target="https://agfeed.com.br/financas/grao-direto-encanta-novos-gigantes-e-capta-r-90-milhoes-com-kaszek-slc-e-bradesco/" TargetMode="External"/><Relationship Id="rId374" Type="http://schemas.openxmlformats.org/officeDocument/2006/relationships/hyperlink" Target="https://www.planalto.gov.br/ccivil_03/_Ato2023-2026/2024/Lei/L15070.htm" TargetMode="External"/><Relationship Id="rId375" Type="http://schemas.openxmlformats.org/officeDocument/2006/relationships/hyperlink" Target="https://acionista.com.br/raizen-descontinuara-operacoes-da-planta-piloto-de-etanol-de-segunda-geracao/" TargetMode="External"/><Relationship Id="rId376" Type="http://schemas.openxmlformats.org/officeDocument/2006/relationships/hyperlink" Target="https://www.novacana.com/noticias/preco-cbios-perde-amplitude-fevereiro-valor-medio-r-31-95-030326" TargetMode="External"/><Relationship Id="rId377" Type="http://schemas.openxmlformats.org/officeDocument/2006/relationships/hyperlink" Target="https://www.planalto.gov.br/ccivil_03/_Ato2023-2026/2024/Lei/L15070.htm" TargetMode="External"/><Relationship Id="rId378" Type="http://schemas.openxmlformats.org/officeDocument/2006/relationships/hyperlink" Target="https://www.planalto.gov.br/ccivil_03/_ato2015-2018/2017/lei/l13576.htm" TargetMode="External"/><Relationship Id="rId379" Type="http://schemas.openxmlformats.org/officeDocument/2006/relationships/hyperlink" Target="https://www.planalto.gov.br/ccivil_03/leis/leis_2001/l10233.htm" TargetMode="External"/><Relationship Id="rId380" Type="http://schemas.openxmlformats.org/officeDocument/2006/relationships/hyperlink" Target="https://monitormercantil.com.br/cedae-nega-estudo-para-venda-do-capital-da-empresa/" TargetMode="External"/><Relationship Id="rId381" Type="http://schemas.openxmlformats.org/officeDocument/2006/relationships/hyperlink" Target="https://www.mayerbrown.com/pt/insights/publications/2020/07/novo-marco-legal-do-saneamento-basico-boletim-n2" TargetMode="External"/><Relationship Id="rId382" Type="http://schemas.openxmlformats.org/officeDocument/2006/relationships/hyperlink" Target="https://www.moysespires.com.br/" TargetMode="External"/><Relationship Id="rId383" Type="http://schemas.openxmlformats.org/officeDocument/2006/relationships/hyperlink" Target="https://www.planalto.gov.br/ccivil_03/leis/l9991.htm" TargetMode="External"/><Relationship Id="rId384" Type="http://schemas.openxmlformats.org/officeDocument/2006/relationships/hyperlink" Target="https://cenarioenergia.com.br/2025/12/26/aneel-define-tarifas-de-otimizacao-servicos-ancilares-e-pld-para-2026-e-reforca-previsibilidade-ao-setor-eletrico/" TargetMode="External"/><Relationship Id="rId385" Type="http://schemas.openxmlformats.org/officeDocument/2006/relationships/hyperlink" Target="https://sbtnews.sbt.com.br/noticia/economia/conta-de-luz-consumidor-podera-escolher-fornecedor-em-2028" TargetMode="External"/><Relationship Id="rId386" Type="http://schemas.openxmlformats.org/officeDocument/2006/relationships/hyperlink" Target="https://www.planalto.gov.br/ccivil_03/_ato2019-2022/2022/lei/l14300.htm" TargetMode="External"/><Relationship Id="rId387" Type="http://schemas.openxmlformats.org/officeDocument/2006/relationships/hyperlink" Target="https://turivius.com/" TargetMode="External"/><Relationship Id="rId388" Type="http://schemas.openxmlformats.org/officeDocument/2006/relationships/hyperlink" Target="https://www12.senado.leg.br/publicacoes/estudos-legislativos/tipos-de-estudos/outras-publicacoes/temas-e-agendas-para-o-desenvolvimento-sustentavel/recursos-hidricos-e-desenvolvimento-sustentavel-no-brasil" TargetMode="External"/><Relationship Id="rId389" Type="http://schemas.openxmlformats.org/officeDocument/2006/relationships/hyperlink" Target="https://verra.org/verra-views/brazils-moment-to-lead-with-carbon-markets/" TargetMode="External"/><Relationship Id="rId390" Type="http://schemas.openxmlformats.org/officeDocument/2006/relationships/hyperlink" Target="https://www.planalto.gov.br/ccivil_03/_ato2019-2022/2022/lei/l14300.htm" TargetMode="External"/><Relationship Id="rId391" Type="http://schemas.openxmlformats.org/officeDocument/2006/relationships/hyperlink" Target="https://www.planalto.gov.br/ccivil_03/_ato2023-2026/2024/lei/l15042.htm" TargetMode="External"/><Relationship Id="rId392" Type="http://schemas.openxmlformats.org/officeDocument/2006/relationships/hyperlink" Target="https://beancount.io/pt/blog/2026/08/16/certified-b-corp-2026-v2-standards-assessment-small-business-guide" TargetMode="External"/><Relationship Id="rId393" Type="http://schemas.openxmlformats.org/officeDocument/2006/relationships/hyperlink" Target="https://www.planalto.gov.br/ccivil_03/_ato2023-2026/2023/decreto/D11413.htm" TargetMode="External"/><Relationship Id="rId394" Type="http://schemas.openxmlformats.org/officeDocument/2006/relationships/hyperlink" Target="https://renovainvest.com.br/blog/ambipar-acordo-credores-green-notes-itau-bba/" TargetMode="External"/><Relationship Id="rId395" Type="http://schemas.openxmlformats.org/officeDocument/2006/relationships/hyperlink" Target="https://www.baguete.com.br/noticias/tractian-levanta-r-700-milhoes" TargetMode="External"/><Relationship Id="rId396" Type="http://schemas.openxmlformats.org/officeDocument/2006/relationships/hyperlink" Target="https://www.mattosfilho.com.br/unico/governo-programa-mover/" TargetMode="External"/><Relationship Id="rId397" Type="http://schemas.openxmlformats.org/officeDocument/2006/relationships/hyperlink" Target="https://www.infomoney.com.br/?p=1681028" TargetMode="External"/><Relationship Id="rId398" Type="http://schemas.openxmlformats.org/officeDocument/2006/relationships/hyperlink" Target="https://www.poder360.com.br/poder-agro/brasil-concentrara-40-da-producao-global-de-soja-dizem-eua/" TargetMode="External"/><Relationship Id="rId399" Type="http://schemas.openxmlformats.org/officeDocument/2006/relationships/hyperlink" Target="https://economicnewsbrasil.com.br/2022/03/15/unicornio-brasileiro-unico-idtech-tem-crescimento-de-180/" TargetMode="External"/><Relationship Id="rId400" Type="http://schemas.openxmlformats.org/officeDocument/2006/relationships/hyperlink" Target="https://m.imirante.com/noticias/sao-luis/2026/08/27/stf-retoma-julgamento-sobre-a-uberizacao-de-motoristas" TargetMode="External"/><Relationship Id="rId401" Type="http://schemas.openxmlformats.org/officeDocument/2006/relationships/hyperlink" Target="https://autoentusiastas.com.br/2025/05/frota-brasileira-de-veiculos-continua-a-envelhecer-e-sem-melhora-a-vista/" TargetMode="External"/><Relationship Id="rId402" Type="http://schemas.openxmlformats.org/officeDocument/2006/relationships/hyperlink" Target="https://www.vrum.com.br/aceleradas/2026/07/7471454-ipva-para-carro-eletrico-em-2026-guia-de-isencao-e-descontos-por-estado.html" TargetMode="External"/><Relationship Id="rId403" Type="http://schemas.openxmlformats.org/officeDocument/2006/relationships/hyperlink" Target="https://www.planalto.gov.br/ccivil_03/_ato2007-2010/2008/lei/l11795.htm" TargetMode="External"/><Relationship Id="rId404" Type="http://schemas.openxmlformats.org/officeDocument/2006/relationships/hyperlink" Target="https://www.planalto.gov.br/ccivil_03/_ato2007-2010/2008/lei/l11795.htm" TargetMode="External"/><Relationship Id="rId405" Type="http://schemas.openxmlformats.org/officeDocument/2006/relationships/hyperlink" Target="https://www.planalto.gov.br/ccivil_03/_ato2007-2010/2008/lei/l11795.htm" TargetMode="External"/><Relationship Id="rId406" Type="http://schemas.openxmlformats.org/officeDocument/2006/relationships/hyperlink" Target="https://www.planalto.gov.br/ccivil_03/leis/2003/l10.833.htm" TargetMode="External"/><Relationship Id="rId407" Type="http://schemas.openxmlformats.org/officeDocument/2006/relationships/hyperlink" Target="https://autoentusiastas.com.br/2025/05/frota-brasileira-de-veiculos-continua-a-envelhecer-e-sem-melhora-a-vista/" TargetMode="External"/><Relationship Id="rId408" Type="http://schemas.openxmlformats.org/officeDocument/2006/relationships/hyperlink" Target="https://ri.armac.com.br/en/armac/historic" TargetMode="External"/><Relationship Id="rId409" Type="http://schemas.openxmlformats.org/officeDocument/2006/relationships/hyperlink" Target="https://www.planalto.gov.br/ccivil_03/_ato2004-2006/2004/lei/l10.931.htm" TargetMode="External"/><Relationship Id="rId410" Type="http://schemas.openxmlformats.org/officeDocument/2006/relationships/hyperlink" Target="https://www.planalto.gov.br/ccivil_03/_ato2019-2022/2020/decreto/D10306.htm" TargetMode="External"/><Relationship Id="rId411" Type="http://schemas.openxmlformats.org/officeDocument/2006/relationships/hyperlink" Target="https://normativos.bcb.gov.br/Lists/Normativos/Attachments/49450/Res_3954_v12_P.pdf" TargetMode="External"/><Relationship Id="rId412" Type="http://schemas.openxmlformats.org/officeDocument/2006/relationships/hyperlink" Target="https://conteudo.cvm.gov.br/legislacao/resolucoes/resol088.html" TargetMode="External"/><Relationship Id="rId413" Type="http://schemas.openxmlformats.org/officeDocument/2006/relationships/hyperlink" Target="https://portas.com.br/noticias/novo-modelo-de-credito-imobiliario-eleva-teto-do-sfh-para-r-225-milhoes/" TargetMode="External"/><Relationship Id="rId414" Type="http://schemas.openxmlformats.org/officeDocument/2006/relationships/hyperlink" Target="https://teletime.com.br/19/06/2026/acessos-informais-scm/" TargetMode="External"/><Relationship Id="rId415" Type="http://schemas.openxmlformats.org/officeDocument/2006/relationships/hyperlink" Target="https://cenarioenergia.com.br/2026/09/03/data-centers-262-gw-conexao-capacidade-rede-eletrica-brasileira/" TargetMode="External"/><Relationship Id="rId416" Type="http://schemas.openxmlformats.org/officeDocument/2006/relationships/hyperlink" Target="https://teletime.com.br/19/06/2026/acessos-informais-scm/" TargetMode="External"/><Relationship Id="rId417" Type="http://schemas.openxmlformats.org/officeDocument/2006/relationships/hyperlink" Target="https://www.planalto.gov.br/ccivil_03/leis/l9472.htm" TargetMode="External"/><Relationship Id="rId418" Type="http://schemas.openxmlformats.org/officeDocument/2006/relationships/hyperlink" Target="https://www.fazenda.mg.gov.br/secretaria/conselho_contribuintes/acordaos/2025/3/25329253.pdf" TargetMode="External"/><Relationship Id="rId419" Type="http://schemas.openxmlformats.org/officeDocument/2006/relationships/hyperlink" Target="https://www.planalto.gov.br/ccivil_03/_ato2004-2006/2005/lei/l11196.htm" TargetMode="External"/><Relationship Id="rId420" Type="http://schemas.openxmlformats.org/officeDocument/2006/relationships/hyperlink" Target="https://www.lanacion.com.ar/tecnologia/de-la-patagonia-al-espacio-asi-es-la-mayor-fabrica-de-satelites-de-sudamerica-nid25102022/" TargetMode="External"/><Relationship Id="rId421" Type="http://schemas.openxmlformats.org/officeDocument/2006/relationships/hyperlink" Target="https://www.planalto.gov.br/ccivil_03/_ato2023-2026/2024/lei/l14946.htm" TargetMode="External"/><Relationship Id="rId422" Type="http://schemas.openxmlformats.org/officeDocument/2006/relationships/hyperlink" Target="https://revistapesquisa.fapesp.br/para-enxergar-mais-longe/" TargetMode="External"/><Relationship Id="rId423" Type="http://schemas.openxmlformats.org/officeDocument/2006/relationships/hyperlink" Target="https://en.wikipedia.org/wiki/Department_of_Airspace_Control" TargetMode="External"/><Relationship Id="rId424" Type="http://schemas.openxmlformats.org/officeDocument/2006/relationships/hyperlink" Target="https://pergamum.anac.gov.br/pergamum/vinculos/RBACE94EMD03.pdf" TargetMode="External"/><Relationship Id="rId425" Type="http://schemas.openxmlformats.org/officeDocument/2006/relationships/hyperlink" Target="https://fitoterapiabrasil.com.br/sites/default/files/legislacao/rdc_509-2021.pdf" TargetMode="External"/><Relationship Id="rId426" Type="http://schemas.openxmlformats.org/officeDocument/2006/relationships/hyperlink" Target="https://www.planalto.gov.br/ccivil_03/_ato2023-2026/2024/lei/L14874.htm" TargetMode="External"/><Relationship Id="rId427" Type="http://schemas.openxmlformats.org/officeDocument/2006/relationships/hyperlink" Target="https://www.b3.com.br/data/files/88/27/74/C5/A211471045F0BD37AC094EA8/Biotoscana_Resultado.pdf" TargetMode="External"/><Relationship Id="rId428" Type="http://schemas.openxmlformats.org/officeDocument/2006/relationships/hyperlink" Target="https://monitormercantil.com.br/familias-gastam-com-saude-r-100-bilhoes-a-mais-que-governo/" TargetMode="External"/><Relationship Id="rId429" Type="http://schemas.openxmlformats.org/officeDocument/2006/relationships/hyperlink" Target="https://www.planalto.gov.br/ccivil_03/leis/lcp/lcp224.htm" TargetMode="External"/><Relationship Id="rId430" Type="http://schemas.openxmlformats.org/officeDocument/2006/relationships/hyperlink" Target="https://tributodevido.com.br/portal/tributacao-de-procedimentos-dermatologicos/" TargetMode="External"/><Relationship Id="rId431" Type="http://schemas.openxmlformats.org/officeDocument/2006/relationships/hyperlink" Target="https://www.infomoney.com.br/?p=2459821" TargetMode="External"/><Relationship Id="rId432" Type="http://schemas.openxmlformats.org/officeDocument/2006/relationships/hyperlink" Target="https://www.nsctotal.com.br/?p=7187862" TargetMode="External"/><Relationship Id="rId433" Type="http://schemas.openxmlformats.org/officeDocument/2006/relationships/hyperlink" Target="https://www.tjrj.jus.br/documents/5736540/7800757/Boletim%20Penal%2011.pdf" TargetMode="External"/><Relationship Id="rId434" Type="http://schemas.openxmlformats.org/officeDocument/2006/relationships/hyperlink" Target="https://download.inep.gov.br/censo_escolar/resultados/2024/apresentacao_coletiva.pdf" TargetMode="External"/><Relationship Id="rId435" Type="http://schemas.openxmlformats.org/officeDocument/2006/relationships/hyperlink" Target="https://www.planalto.gov.br/ccivil_03/_ato2023-2026/2025/decreto/D12456.htm" TargetMode="External"/><Relationship Id="rId436" Type="http://schemas.openxmlformats.org/officeDocument/2006/relationships/hyperlink" Target="https://www12.senado.leg.br/radio/1/noticia/2023/05/11/o-que-e-o-sistema-s-entenda-o-que-e-como-funciona-e-como-surgiu" TargetMode="External"/><Relationship Id="rId437" Type="http://schemas.openxmlformats.org/officeDocument/2006/relationships/hyperlink" Target="https://www.planalto.gov.br/ccivil_03/leis/lcp/lcp182.htm" TargetMode="External"/><Relationship Id="rId438" Type="http://schemas.openxmlformats.org/officeDocument/2006/relationships/hyperlink" Target="https://www.planalto.gov.br/ccivil_03/leis/lcp/lcp182.htm" TargetMode="External"/><Relationship Id="rId439" Type="http://schemas.openxmlformats.org/officeDocument/2006/relationships/hyperlink" Target="https://www.planalto.gov.br/ccivil_03/_ato2023-2026/2025/decreto/D12807.htm" TargetMode="External"/><Relationship Id="rId440" Type="http://schemas.openxmlformats.org/officeDocument/2006/relationships/hyperlink" Target="https://www.planalto.gov.br/ccivil_03/_ato2019-2022/2021/lei/l14133.htm" TargetMode="External"/><Relationship Id="rId441" Type="http://schemas.openxmlformats.org/officeDocument/2006/relationships/hyperlink" Target="https://www.legjur.com/legislacao/nivel/lec_00001232006/capitulo-v-do-acesso-aos-mercados" TargetMode="External"/><Relationship Id="rId442" Type="http://schemas.openxmlformats.org/officeDocument/2006/relationships/hyperlink" Target="https://www.oab.org.br/institucionalconselhofederal/quadroadvogados" TargetMode="External"/><Relationship Id="rId443" Type="http://schemas.openxmlformats.org/officeDocument/2006/relationships/hyperlink" Target="https://www.planalto.gov.br/ccivil_03/leis/l8906.htm" TargetMode="External"/><Relationship Id="rId444" Type="http://schemas.openxmlformats.org/officeDocument/2006/relationships/hyperlink" Target="https://startups.com.br/negocios/food-delivery/com-magalu-guerra-do-delivery-ganha-nova-etapa-no-cade/" TargetMode="External"/><Relationship Id="rId445" Type="http://schemas.openxmlformats.org/officeDocument/2006/relationships/hyperlink" Target="https://monitormercantil.com.br/acoes-do-grupo-petz-cobasi-comecaram-a-ser-negociadas-na-b3/" TargetMode="External"/><Relationship Id="rId446" Type="http://schemas.openxmlformats.org/officeDocument/2006/relationships/hyperlink" Target="https://www.planalto.gov.br/ccivil_03/_ato2015-2018/2016/lei/l13261.htm" TargetMode="External"/><Relationship Id="rId447" Type="http://schemas.openxmlformats.org/officeDocument/2006/relationships/hyperlink" Target="https://mercadoeconsumo.com.br/31/03/2026/noticias-varejo/rd-saude-pague-menos-e-drogaria-sao-paulo-lideram-ranking-das-maiores-farmacias-do-brasil/amp/" TargetMode="External"/><Relationship Id="rId448" Type="http://schemas.openxmlformats.org/officeDocument/2006/relationships/hyperlink" Target="https://en.wikipedia.org/wiki/Cremation_by_country" TargetMode="External"/><Relationship Id="rId449" Type="http://schemas.openxmlformats.org/officeDocument/2006/relationships/hyperlink" Target="https://capitalaberto.com.br/insights/freitas-ferraz-advogados/2026/08/planejamento-patrimonial-e-sucessorio-diante-do-itcmd-progressivo" TargetMode="External"/><Relationship Id="rId450" Type="http://schemas.openxmlformats.org/officeDocument/2006/relationships/hyperlink" Target="https://www.planalto.gov.br/ccivil_03/constituicao/emendas/emc/emc132.htm" TargetMode="External"/><Relationship Id="rId451" Type="http://schemas.openxmlformats.org/officeDocument/2006/relationships/hyperlink" Target="https://blog.inter.co/registradora-de-recebiveis/" TargetMode="External"/><Relationship Id="rId452" Type="http://schemas.openxmlformats.org/officeDocument/2006/relationships/hyperlink" Target="https://www.planalto.gov.br/ccivil_03/_ato2023-2026/2025/lei/l15270.htm" TargetMode="External"/><Relationship Id="rId453" Type="http://schemas.openxmlformats.org/officeDocument/2006/relationships/hyperlink" Target="https://www.wilmerhale.com/en/insights/client-alerts/20250714-one-big-beautiful-bill-act" TargetMode="External"/><Relationship Id="rId454" Type="http://schemas.openxmlformats.org/officeDocument/2006/relationships/hyperlink" Target="https://www.planalto.gov.br/ccivil_03/leis/lcp/lcp116.htm" TargetMode="External"/><Relationship Id="rId455" Type="http://schemas.openxmlformats.org/officeDocument/2006/relationships/hyperlink" Target="https://www.baguete.com.br/noticias/alexis-rockenbach-deixa-air" TargetMode="External"/><Relationship Id="rId456" Type="http://schemas.openxmlformats.org/officeDocument/2006/relationships/hyperlink" Target="https://www.conjur.com.br/2026-jul-20/pejotizacao-e-a-espera-pela-decisao-do-stf//?print=1" TargetMode="External"/><Relationship Id="rId457" Type="http://schemas.openxmlformats.org/officeDocument/2006/relationships/hyperlink" Target="https://www.planalto.gov.br/ccivil_03/_ato2019-2022/2019/Msg/VEP/VEP-288.htm" TargetMode="External"/><Relationship Id="rId458" Type="http://schemas.openxmlformats.org/officeDocument/2006/relationships/hyperlink" Target="https://www.infomoney.com.br/carreira/trabalhadores-e-empresas-terao-de-comprovar-gastos-com-home-office-decide-receita/amp/" TargetMode="External"/><Relationship Id="rId459" Type="http://schemas.openxmlformats.org/officeDocument/2006/relationships/hyperlink" Target="https://refreshmiami.com/news/global-hiring-and-payments-startup-ontop-raises-20m-from-tiger-global-softbank/" TargetMode="External"/><Relationship Id="rId460" Type="http://schemas.openxmlformats.org/officeDocument/2006/relationships/hyperlink" Target="https://developers.facebook.com/docs/whatsapp/on-premises/sunset" TargetMode="External"/><Relationship Id="rId461" Type="http://schemas.openxmlformats.org/officeDocument/2006/relationships/hyperlink" Target="https://gamesbeat.com/immortals-raises-30-million-for-esports-expansion-acquires-brazils-gamers-club/" TargetMode="External"/><Relationship Id="rId462" Type="http://schemas.openxmlformats.org/officeDocument/2006/relationships/hyperlink" Target="https://www.planalto.gov.br/ccivil_03/leis/lcp/lcp224.htm" TargetMode="External"/><Relationship Id="rId463" Type="http://schemas.openxmlformats.org/officeDocument/2006/relationships/hyperlink" Target="https://www.planalto.gov.br/ccivil_03/_ato2023-2026/2026/lei/L15352.htm" TargetMode="External"/><Relationship Id="rId464" Type="http://schemas.openxmlformats.org/officeDocument/2006/relationships/hyperlink" Target="https://www.letsmoney.com.br/noticias/drex-parado-b3-anbima-tokenizacao/" TargetMode="External"/><Relationship Id="rId465" Type="http://schemas.openxmlformats.org/officeDocument/2006/relationships/hyperlink" Target="https://www.planalto.gov.br/ccivil_03/_ato2023-2026/2023/lei/l14754.htm" TargetMode="External"/><Relationship Id="rId466" Type="http://schemas.openxmlformats.org/officeDocument/2006/relationships/hyperlink" Target="https://www.planalto.gov.br/ccivil_03/_ato2015-2018/2018/lei/l13709.htm" TargetMode="External"/><Relationship Id="rId467" Type="http://schemas.openxmlformats.org/officeDocument/2006/relationships/hyperlink" Target="https://www.planalto.gov.br/ccivil_03/leis/l9249.htm" TargetMode="External"/><Relationship Id="rId468" Type="http://schemas.openxmlformats.org/officeDocument/2006/relationships/hyperlink" Target="https://cooleygo.com/glossary/full-ratchet" TargetMode="External"/><Relationship Id="rId469" Type="http://schemas.openxmlformats.org/officeDocument/2006/relationships/hyperlink" Target="https://www.planalto.gov.br/ccivil_03/constituicao/emendas/emc/emc132.htm" TargetMode="External"/><Relationship Id="rId470" Type="http://schemas.openxmlformats.org/officeDocument/2006/relationships/hyperlink" Target="https://openaccess.city.ac.uk/view/creators/Camuffo=3AA=2E=3A=3A.html" TargetMode="External"/><Relationship Id="rId471" Type="http://schemas.openxmlformats.org/officeDocument/2006/relationships/hyperlink" Target="https://innovationgrowthlab.org/node/1226" TargetMode="External"/><Relationship Id="rId472" Type="http://schemas.openxmlformats.org/officeDocument/2006/relationships/hyperlink" Target="https://www.planalto.gov.br/ccivil_03/_ato2015-2018/2015/lei/l13176.htm" TargetMode="External"/><Relationship Id="rId473" Type="http://schemas.openxmlformats.org/officeDocument/2006/relationships/hyperlink" Target="https://www.planalto.gov.br/ccivil_03/leis/lcp/lcp224.htm" TargetMode="External"/><Relationship Id="rId47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110"/>
  </cols>
  <sheetData>
    <row r="1" customFormat="false" ht="22.5" hidden="false" customHeight="true" outlineLevel="0" collapsed="false">
      <c r="A1" s="1" t="s">
        <v>0</v>
      </c>
      <c r="B1" s="1"/>
      <c r="C1" s="1"/>
    </row>
    <row r="2" customFormat="false" ht="30" hidden="false" customHeight="true" outlineLevel="0" collapsed="false">
      <c r="A2" s="2" t="s">
        <v>1</v>
      </c>
      <c r="B2" s="2"/>
      <c r="C2" s="2"/>
    </row>
    <row r="3" customFormat="false" ht="15" hidden="false" customHeight="false" outlineLevel="0" collapsed="false">
      <c r="A3" s="2"/>
      <c r="B3" s="2"/>
      <c r="C3" s="2"/>
    </row>
    <row r="4" customFormat="false" ht="16.5" hidden="false" customHeight="true" outlineLevel="0" collapsed="false">
      <c r="A4" s="3" t="s">
        <v>2</v>
      </c>
      <c r="B4" s="3"/>
      <c r="C4" s="3"/>
    </row>
    <row r="5" customFormat="false" ht="30" hidden="false" customHeight="true" outlineLevel="0" collapsed="false">
      <c r="A5" s="2" t="s">
        <v>3</v>
      </c>
      <c r="B5" s="2"/>
      <c r="C5" s="2"/>
    </row>
    <row r="6" customFormat="false" ht="30" hidden="false" customHeight="true" outlineLevel="0" collapsed="false">
      <c r="A6" s="2" t="s">
        <v>4</v>
      </c>
      <c r="B6" s="2"/>
      <c r="C6" s="2"/>
    </row>
    <row r="7" customFormat="false" ht="30" hidden="false" customHeight="true" outlineLevel="0" collapsed="false">
      <c r="A7" s="2" t="s">
        <v>5</v>
      </c>
      <c r="B7" s="2"/>
      <c r="C7" s="2"/>
    </row>
    <row r="8" customFormat="false" ht="15" hidden="false" customHeight="false" outlineLevel="0" collapsed="false">
      <c r="A8" s="2"/>
      <c r="B8" s="2"/>
      <c r="C8" s="2"/>
    </row>
    <row r="9" customFormat="false" ht="16.5" hidden="false" customHeight="true" outlineLevel="0" collapsed="false">
      <c r="A9" s="3" t="s">
        <v>6</v>
      </c>
      <c r="B9" s="3"/>
      <c r="C9" s="3"/>
    </row>
    <row r="10" customFormat="false" ht="30" hidden="false" customHeight="true" outlineLevel="0" collapsed="false">
      <c r="A10" s="2" t="s">
        <v>7</v>
      </c>
      <c r="B10" s="2"/>
      <c r="C10" s="2"/>
    </row>
    <row r="11" customFormat="false" ht="43.5" hidden="false" customHeight="true" outlineLevel="0" collapsed="false">
      <c r="A11" s="2" t="s">
        <v>8</v>
      </c>
      <c r="B11" s="2"/>
      <c r="C11" s="2"/>
    </row>
    <row r="12" customFormat="false" ht="30" hidden="false" customHeight="true" outlineLevel="0" collapsed="false">
      <c r="A12" s="2" t="s">
        <v>9</v>
      </c>
      <c r="B12" s="2"/>
      <c r="C12" s="2"/>
    </row>
    <row r="13" customFormat="false" ht="43.5" hidden="false" customHeight="true" outlineLevel="0" collapsed="false">
      <c r="A13" s="2" t="s">
        <v>10</v>
      </c>
      <c r="B13" s="2"/>
      <c r="C13" s="2"/>
    </row>
    <row r="14" customFormat="false" ht="16.5" hidden="false" customHeight="true" outlineLevel="0" collapsed="false">
      <c r="A14" s="2" t="s">
        <v>11</v>
      </c>
      <c r="B14" s="2"/>
      <c r="C14" s="2"/>
    </row>
    <row r="15" customFormat="false" ht="16.5" hidden="false" customHeight="true" outlineLevel="0" collapsed="false">
      <c r="A15" s="2" t="s">
        <v>12</v>
      </c>
      <c r="B15" s="2"/>
      <c r="C15" s="2"/>
    </row>
    <row r="16" customFormat="false" ht="15" hidden="false" customHeight="false" outlineLevel="0" collapsed="false">
      <c r="A16" s="2"/>
      <c r="B16" s="2"/>
      <c r="C16" s="2"/>
    </row>
    <row r="17" customFormat="false" ht="16.5" hidden="false" customHeight="true" outlineLevel="0" collapsed="false">
      <c r="A17" s="3" t="s">
        <v>13</v>
      </c>
      <c r="B17" s="3"/>
      <c r="C17" s="3"/>
    </row>
    <row r="18" customFormat="false" ht="15" hidden="false" customHeight="false" outlineLevel="0" collapsed="false">
      <c r="A18" s="4" t="s">
        <v>14</v>
      </c>
      <c r="B18" s="4" t="s">
        <v>15</v>
      </c>
      <c r="C18" s="4" t="s">
        <v>16</v>
      </c>
    </row>
    <row r="19" customFormat="false" ht="15" hidden="false" customHeight="false" outlineLevel="0" collapsed="false">
      <c r="A19" s="5" t="s">
        <v>17</v>
      </c>
      <c r="B19" s="5" t="s">
        <v>18</v>
      </c>
      <c r="C19" s="5" t="s">
        <v>19</v>
      </c>
    </row>
    <row r="20" customFormat="false" ht="15" hidden="false" customHeight="false" outlineLevel="0" collapsed="false">
      <c r="A20" s="5" t="s">
        <v>20</v>
      </c>
      <c r="B20" s="5" t="s">
        <v>18</v>
      </c>
      <c r="C20" s="5" t="s">
        <v>21</v>
      </c>
    </row>
    <row r="21" customFormat="false" ht="15" hidden="false" customHeight="false" outlineLevel="0" collapsed="false">
      <c r="A21" s="5" t="s">
        <v>22</v>
      </c>
      <c r="B21" s="5" t="s">
        <v>18</v>
      </c>
      <c r="C21" s="5" t="s">
        <v>23</v>
      </c>
    </row>
    <row r="22" customFormat="false" ht="15" hidden="false" customHeight="false" outlineLevel="0" collapsed="false">
      <c r="A22" s="5" t="s">
        <v>24</v>
      </c>
      <c r="B22" s="5" t="s">
        <v>18</v>
      </c>
      <c r="C22" s="5" t="s">
        <v>25</v>
      </c>
    </row>
    <row r="23" customFormat="false" ht="15" hidden="false" customHeight="false" outlineLevel="0" collapsed="false">
      <c r="A23" s="5" t="s">
        <v>26</v>
      </c>
      <c r="B23" s="5" t="s">
        <v>18</v>
      </c>
      <c r="C23" s="5" t="s">
        <v>27</v>
      </c>
    </row>
    <row r="24" customFormat="false" ht="15" hidden="false" customHeight="false" outlineLevel="0" collapsed="false">
      <c r="A24" s="5" t="s">
        <v>28</v>
      </c>
      <c r="B24" s="5" t="s">
        <v>18</v>
      </c>
      <c r="C24" s="5" t="s">
        <v>29</v>
      </c>
    </row>
    <row r="25" customFormat="false" ht="15" hidden="false" customHeight="false" outlineLevel="0" collapsed="false">
      <c r="A25" s="5" t="s">
        <v>30</v>
      </c>
      <c r="B25" s="5" t="s">
        <v>18</v>
      </c>
      <c r="C25" s="5" t="s">
        <v>31</v>
      </c>
    </row>
    <row r="26" customFormat="false" ht="15" hidden="false" customHeight="false" outlineLevel="0" collapsed="false">
      <c r="A26" s="5" t="s">
        <v>32</v>
      </c>
      <c r="B26" s="5" t="s">
        <v>18</v>
      </c>
      <c r="C26" s="5" t="s">
        <v>33</v>
      </c>
    </row>
    <row r="27" customFormat="false" ht="15" hidden="false" customHeight="false" outlineLevel="0" collapsed="false">
      <c r="A27" s="5" t="s">
        <v>34</v>
      </c>
      <c r="B27" s="5" t="s">
        <v>18</v>
      </c>
      <c r="C27" s="5" t="s">
        <v>35</v>
      </c>
    </row>
    <row r="28" customFormat="false" ht="15" hidden="false" customHeight="false" outlineLevel="0" collapsed="false">
      <c r="A28" s="5" t="s">
        <v>36</v>
      </c>
      <c r="B28" s="5" t="s">
        <v>18</v>
      </c>
      <c r="C28" s="5" t="s">
        <v>37</v>
      </c>
    </row>
    <row r="29" customFormat="false" ht="15" hidden="false" customHeight="false" outlineLevel="0" collapsed="false">
      <c r="A29" s="5" t="s">
        <v>38</v>
      </c>
      <c r="B29" s="5" t="s">
        <v>18</v>
      </c>
      <c r="C29" s="5" t="s">
        <v>39</v>
      </c>
    </row>
    <row r="30" customFormat="false" ht="15" hidden="false" customHeight="false" outlineLevel="0" collapsed="false">
      <c r="A30" s="5" t="s">
        <v>40</v>
      </c>
      <c r="B30" s="5" t="s">
        <v>18</v>
      </c>
      <c r="C30" s="5" t="s">
        <v>41</v>
      </c>
    </row>
    <row r="31" customFormat="false" ht="15" hidden="false" customHeight="false" outlineLevel="0" collapsed="false">
      <c r="A31" s="5" t="s">
        <v>42</v>
      </c>
      <c r="B31" s="5" t="s">
        <v>43</v>
      </c>
      <c r="C31" s="5" t="s">
        <v>44</v>
      </c>
    </row>
    <row r="32" customFormat="false" ht="15" hidden="false" customHeight="false" outlineLevel="0" collapsed="false">
      <c r="A32" s="5" t="s">
        <v>45</v>
      </c>
      <c r="B32" s="5" t="s">
        <v>43</v>
      </c>
      <c r="C32" s="5" t="s">
        <v>46</v>
      </c>
    </row>
    <row r="33" customFormat="false" ht="15" hidden="false" customHeight="false" outlineLevel="0" collapsed="false">
      <c r="A33" s="5" t="s">
        <v>47</v>
      </c>
      <c r="B33" s="5" t="s">
        <v>43</v>
      </c>
      <c r="C33" s="5" t="s">
        <v>48</v>
      </c>
    </row>
    <row r="34" customFormat="false" ht="15" hidden="false" customHeight="false" outlineLevel="0" collapsed="false">
      <c r="A34" s="5" t="s">
        <v>49</v>
      </c>
      <c r="B34" s="5" t="s">
        <v>43</v>
      </c>
      <c r="C34" s="5" t="s">
        <v>50</v>
      </c>
    </row>
    <row r="35" customFormat="false" ht="15" hidden="false" customHeight="false" outlineLevel="0" collapsed="false">
      <c r="A35" s="5" t="s">
        <v>51</v>
      </c>
      <c r="B35" s="5" t="s">
        <v>43</v>
      </c>
      <c r="C35" s="5" t="s">
        <v>52</v>
      </c>
    </row>
    <row r="36" customFormat="false" ht="15" hidden="false" customHeight="false" outlineLevel="0" collapsed="false">
      <c r="A36" s="5" t="s">
        <v>53</v>
      </c>
      <c r="B36" s="5" t="s">
        <v>43</v>
      </c>
      <c r="C36" s="5" t="s">
        <v>54</v>
      </c>
    </row>
    <row r="37" customFormat="false" ht="15" hidden="false" customHeight="false" outlineLevel="0" collapsed="false">
      <c r="A37" s="5" t="s">
        <v>55</v>
      </c>
      <c r="B37" s="5" t="s">
        <v>43</v>
      </c>
      <c r="C37" s="5" t="s">
        <v>56</v>
      </c>
    </row>
    <row r="38" customFormat="false" ht="15" hidden="false" customHeight="false" outlineLevel="0" collapsed="false">
      <c r="A38" s="5" t="s">
        <v>57</v>
      </c>
      <c r="B38" s="5" t="s">
        <v>43</v>
      </c>
      <c r="C38" s="5" t="s">
        <v>58</v>
      </c>
    </row>
    <row r="39" customFormat="false" ht="15" hidden="false" customHeight="false" outlineLevel="0" collapsed="false">
      <c r="A39" s="5" t="s">
        <v>59</v>
      </c>
      <c r="B39" s="5" t="s">
        <v>43</v>
      </c>
      <c r="C39" s="5" t="s">
        <v>60</v>
      </c>
    </row>
    <row r="40" customFormat="false" ht="15" hidden="false" customHeight="false" outlineLevel="0" collapsed="false">
      <c r="A40" s="5" t="s">
        <v>61</v>
      </c>
      <c r="B40" s="5" t="s">
        <v>62</v>
      </c>
      <c r="C40" s="5" t="s">
        <v>63</v>
      </c>
    </row>
    <row r="41" customFormat="false" ht="15" hidden="false" customHeight="false" outlineLevel="0" collapsed="false">
      <c r="A41" s="5" t="s">
        <v>64</v>
      </c>
      <c r="B41" s="5" t="s">
        <v>62</v>
      </c>
      <c r="C41" s="5" t="s">
        <v>65</v>
      </c>
    </row>
    <row r="42" customFormat="false" ht="15" hidden="false" customHeight="false" outlineLevel="0" collapsed="false">
      <c r="A42" s="5" t="s">
        <v>66</v>
      </c>
      <c r="B42" s="5" t="s">
        <v>62</v>
      </c>
      <c r="C42" s="5" t="s">
        <v>67</v>
      </c>
    </row>
    <row r="43" customFormat="false" ht="15" hidden="false" customHeight="false" outlineLevel="0" collapsed="false">
      <c r="A43" s="5" t="s">
        <v>68</v>
      </c>
      <c r="B43" s="5" t="s">
        <v>62</v>
      </c>
      <c r="C43" s="5" t="s">
        <v>69</v>
      </c>
    </row>
    <row r="44" customFormat="false" ht="15" hidden="false" customHeight="false" outlineLevel="0" collapsed="false">
      <c r="A44" s="5" t="s">
        <v>70</v>
      </c>
      <c r="B44" s="5" t="s">
        <v>62</v>
      </c>
      <c r="C44" s="5" t="s">
        <v>71</v>
      </c>
    </row>
    <row r="45" customFormat="false" ht="15" hidden="false" customHeight="false" outlineLevel="0" collapsed="false">
      <c r="A45" s="5" t="s">
        <v>72</v>
      </c>
      <c r="B45" s="5" t="s">
        <v>62</v>
      </c>
      <c r="C45" s="5" t="s">
        <v>73</v>
      </c>
    </row>
    <row r="46" customFormat="false" ht="15" hidden="false" customHeight="false" outlineLevel="0" collapsed="false">
      <c r="A46" s="5" t="s">
        <v>74</v>
      </c>
      <c r="B46" s="5" t="s">
        <v>62</v>
      </c>
      <c r="C46" s="5" t="s">
        <v>75</v>
      </c>
    </row>
    <row r="47" customFormat="false" ht="15" hidden="false" customHeight="false" outlineLevel="0" collapsed="false">
      <c r="A47" s="5" t="s">
        <v>76</v>
      </c>
      <c r="B47" s="5" t="s">
        <v>77</v>
      </c>
      <c r="C47" s="5" t="s">
        <v>78</v>
      </c>
    </row>
    <row r="48" customFormat="false" ht="15" hidden="false" customHeight="false" outlineLevel="0" collapsed="false">
      <c r="A48" s="5" t="s">
        <v>79</v>
      </c>
      <c r="B48" s="5" t="s">
        <v>77</v>
      </c>
      <c r="C48" s="5" t="s">
        <v>80</v>
      </c>
    </row>
    <row r="49" customFormat="false" ht="15" hidden="false" customHeight="false" outlineLevel="0" collapsed="false">
      <c r="A49" s="5" t="s">
        <v>81</v>
      </c>
      <c r="B49" s="5" t="s">
        <v>77</v>
      </c>
      <c r="C49" s="5" t="s">
        <v>82</v>
      </c>
    </row>
    <row r="50" customFormat="false" ht="15" hidden="false" customHeight="false" outlineLevel="0" collapsed="false">
      <c r="A50" s="5" t="s">
        <v>83</v>
      </c>
      <c r="B50" s="5" t="s">
        <v>77</v>
      </c>
      <c r="C50" s="5" t="s">
        <v>84</v>
      </c>
    </row>
    <row r="51" customFormat="false" ht="15" hidden="false" customHeight="false" outlineLevel="0" collapsed="false">
      <c r="A51" s="5" t="s">
        <v>85</v>
      </c>
      <c r="B51" s="5" t="s">
        <v>77</v>
      </c>
      <c r="C51" s="5" t="s">
        <v>86</v>
      </c>
    </row>
    <row r="52" customFormat="false" ht="15" hidden="false" customHeight="false" outlineLevel="0" collapsed="false">
      <c r="A52" s="5" t="s">
        <v>87</v>
      </c>
      <c r="B52" s="5" t="s">
        <v>77</v>
      </c>
      <c r="C52" s="5" t="s">
        <v>88</v>
      </c>
    </row>
    <row r="53" customFormat="false" ht="15" hidden="false" customHeight="false" outlineLevel="0" collapsed="false">
      <c r="A53" s="5" t="s">
        <v>89</v>
      </c>
      <c r="B53" s="5" t="s">
        <v>77</v>
      </c>
      <c r="C53" s="5" t="s">
        <v>90</v>
      </c>
    </row>
  </sheetData>
  <mergeCells count="17">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7:C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3" min="3" style="0" width="12"/>
    <col collapsed="false" customWidth="true" hidden="false" outlineLevel="0" max="5" min="4" style="0" width="10"/>
    <col collapsed="false" customWidth="true" hidden="false" outlineLevel="0" max="7" min="6" style="0" width="12"/>
  </cols>
  <sheetData>
    <row r="1" customFormat="false" ht="17.35" hidden="false" customHeight="false" outlineLevel="0" collapsed="false">
      <c r="A1" s="6" t="s">
        <v>91</v>
      </c>
    </row>
    <row r="2" customFormat="false" ht="15" hidden="false" customHeight="false" outlineLevel="0" collapsed="false">
      <c r="A2" s="7" t="s">
        <v>92</v>
      </c>
    </row>
    <row r="4" customFormat="false" ht="15" hidden="false" customHeight="false" outlineLevel="0" collapsed="false">
      <c r="A4" s="8" t="s">
        <v>93</v>
      </c>
    </row>
    <row r="5" customFormat="false" ht="15" hidden="false" customHeight="false" outlineLevel="0" collapsed="false">
      <c r="A5" s="9" t="s">
        <v>94</v>
      </c>
      <c r="B5" s="9" t="s">
        <v>95</v>
      </c>
      <c r="C5" s="9" t="s">
        <v>96</v>
      </c>
      <c r="D5" s="9" t="s">
        <v>97</v>
      </c>
      <c r="E5" s="9" t="s">
        <v>98</v>
      </c>
      <c r="F5" s="9" t="s">
        <v>99</v>
      </c>
      <c r="G5" s="9" t="s">
        <v>100</v>
      </c>
    </row>
    <row r="6" customFormat="false" ht="15" hidden="false" customHeight="false" outlineLevel="0" collapsed="false">
      <c r="A6" s="10" t="n">
        <v>1</v>
      </c>
      <c r="B6" s="11" t="n">
        <f aca="false">COUNTIFS(Achados!$B$2:$B$5622,$A6,Achados!$G$2:$G$5622,"alta")</f>
        <v>150</v>
      </c>
      <c r="C6" s="11" t="n">
        <f aca="false">COUNTIFS(Achados!$B$2:$B$5622,$A6,Achados!$G$2:$G$5622,"média")</f>
        <v>384</v>
      </c>
      <c r="D6" s="11" t="n">
        <f aca="false">COUNTIFS(Achados!$B$2:$B$5622,$A6,Achados!$G$2:$G$5622,"baixa")</f>
        <v>18</v>
      </c>
      <c r="E6" s="11" t="n">
        <f aca="false">SUM(B6:D6)</f>
        <v>552</v>
      </c>
      <c r="F6" s="11" t="n">
        <f aca="false">COUNTIFS(Achados!$B$2:$B$5622,$A6,Achados!$R$2:$R$5622,"Corrigido")</f>
        <v>0</v>
      </c>
      <c r="G6" s="12" t="n">
        <f aca="false">IF(E6=0,0,F6/E6)</f>
        <v>0</v>
      </c>
    </row>
    <row r="7" customFormat="false" ht="15" hidden="false" customHeight="false" outlineLevel="0" collapsed="false">
      <c r="A7" s="10" t="n">
        <v>2</v>
      </c>
      <c r="B7" s="11" t="n">
        <f aca="false">COUNTIFS(Achados!$B$2:$B$5622,$A7,Achados!$G$2:$G$5622,"alta")</f>
        <v>124</v>
      </c>
      <c r="C7" s="11" t="n">
        <f aca="false">COUNTIFS(Achados!$B$2:$B$5622,$A7,Achados!$G$2:$G$5622,"média")</f>
        <v>207</v>
      </c>
      <c r="D7" s="11" t="n">
        <f aca="false">COUNTIFS(Achados!$B$2:$B$5622,$A7,Achados!$G$2:$G$5622,"baixa")</f>
        <v>35</v>
      </c>
      <c r="E7" s="11" t="n">
        <f aca="false">SUM(B7:D7)</f>
        <v>366</v>
      </c>
      <c r="F7" s="11" t="n">
        <f aca="false">COUNTIFS(Achados!$B$2:$B$5622,$A7,Achados!$R$2:$R$5622,"Corrigido")</f>
        <v>0</v>
      </c>
      <c r="G7" s="12" t="n">
        <f aca="false">IF(E7=0,0,F7/E7)</f>
        <v>0</v>
      </c>
    </row>
    <row r="8" customFormat="false" ht="15" hidden="false" customHeight="false" outlineLevel="0" collapsed="false">
      <c r="A8" s="10" t="n">
        <v>3</v>
      </c>
      <c r="B8" s="11" t="n">
        <f aca="false">COUNTIFS(Achados!$B$2:$B$5622,$A8,Achados!$G$2:$G$5622,"alta")</f>
        <v>188</v>
      </c>
      <c r="C8" s="11" t="n">
        <f aca="false">COUNTIFS(Achados!$B$2:$B$5622,$A8,Achados!$G$2:$G$5622,"média")</f>
        <v>255</v>
      </c>
      <c r="D8" s="11" t="n">
        <f aca="false">COUNTIFS(Achados!$B$2:$B$5622,$A8,Achados!$G$2:$G$5622,"baixa")</f>
        <v>14</v>
      </c>
      <c r="E8" s="11" t="n">
        <f aca="false">SUM(B8:D8)</f>
        <v>457</v>
      </c>
      <c r="F8" s="11" t="n">
        <f aca="false">COUNTIFS(Achados!$B$2:$B$5622,$A8,Achados!$R$2:$R$5622,"Corrigido")</f>
        <v>0</v>
      </c>
      <c r="G8" s="12" t="n">
        <f aca="false">IF(E8=0,0,F8/E8)</f>
        <v>0</v>
      </c>
    </row>
    <row r="9" customFormat="false" ht="15" hidden="false" customHeight="false" outlineLevel="0" collapsed="false">
      <c r="A9" s="10" t="n">
        <v>4</v>
      </c>
      <c r="B9" s="11" t="n">
        <f aca="false">COUNTIFS(Achados!$B$2:$B$5622,$A9,Achados!$G$2:$G$5622,"alta")</f>
        <v>190</v>
      </c>
      <c r="C9" s="11" t="n">
        <f aca="false">COUNTIFS(Achados!$B$2:$B$5622,$A9,Achados!$G$2:$G$5622,"média")</f>
        <v>325</v>
      </c>
      <c r="D9" s="11" t="n">
        <f aca="false">COUNTIFS(Achados!$B$2:$B$5622,$A9,Achados!$G$2:$G$5622,"baixa")</f>
        <v>25</v>
      </c>
      <c r="E9" s="11" t="n">
        <f aca="false">SUM(B9:D9)</f>
        <v>540</v>
      </c>
      <c r="F9" s="11" t="n">
        <f aca="false">COUNTIFS(Achados!$B$2:$B$5622,$A9,Achados!$R$2:$R$5622,"Corrigido")</f>
        <v>0</v>
      </c>
      <c r="G9" s="12" t="n">
        <f aca="false">IF(E9=0,0,F9/E9)</f>
        <v>0</v>
      </c>
    </row>
    <row r="10" customFormat="false" ht="15" hidden="false" customHeight="false" outlineLevel="0" collapsed="false">
      <c r="A10" s="10" t="n">
        <v>5</v>
      </c>
      <c r="B10" s="11" t="n">
        <f aca="false">COUNTIFS(Achados!$B$2:$B$5622,$A10,Achados!$G$2:$G$5622,"alta")</f>
        <v>224</v>
      </c>
      <c r="C10" s="11" t="n">
        <f aca="false">COUNTIFS(Achados!$B$2:$B$5622,$A10,Achados!$G$2:$G$5622,"média")</f>
        <v>291</v>
      </c>
      <c r="D10" s="11" t="n">
        <f aca="false">COUNTIFS(Achados!$B$2:$B$5622,$A10,Achados!$G$2:$G$5622,"baixa")</f>
        <v>30</v>
      </c>
      <c r="E10" s="11" t="n">
        <f aca="false">SUM(B10:D10)</f>
        <v>545</v>
      </c>
      <c r="F10" s="11" t="n">
        <f aca="false">COUNTIFS(Achados!$B$2:$B$5622,$A10,Achados!$R$2:$R$5622,"Corrigido")</f>
        <v>0</v>
      </c>
      <c r="G10" s="12" t="n">
        <f aca="false">IF(E10=0,0,F10/E10)</f>
        <v>0</v>
      </c>
    </row>
    <row r="11" customFormat="false" ht="15" hidden="false" customHeight="false" outlineLevel="0" collapsed="false">
      <c r="A11" s="10" t="n">
        <v>6</v>
      </c>
      <c r="B11" s="11" t="n">
        <f aca="false">COUNTIFS(Achados!$B$2:$B$5622,$A11,Achados!$G$2:$G$5622,"alta")</f>
        <v>228</v>
      </c>
      <c r="C11" s="11" t="n">
        <f aca="false">COUNTIFS(Achados!$B$2:$B$5622,$A11,Achados!$G$2:$G$5622,"média")</f>
        <v>384</v>
      </c>
      <c r="D11" s="11" t="n">
        <f aca="false">COUNTIFS(Achados!$B$2:$B$5622,$A11,Achados!$G$2:$G$5622,"baixa")</f>
        <v>19</v>
      </c>
      <c r="E11" s="11" t="n">
        <f aca="false">SUM(B11:D11)</f>
        <v>631</v>
      </c>
      <c r="F11" s="11" t="n">
        <f aca="false">COUNTIFS(Achados!$B$2:$B$5622,$A11,Achados!$R$2:$R$5622,"Corrigido")</f>
        <v>0</v>
      </c>
      <c r="G11" s="12" t="n">
        <f aca="false">IF(E11=0,0,F11/E11)</f>
        <v>0</v>
      </c>
    </row>
    <row r="12" customFormat="false" ht="15" hidden="false" customHeight="false" outlineLevel="0" collapsed="false">
      <c r="A12" s="10" t="n">
        <v>7</v>
      </c>
      <c r="B12" s="11" t="n">
        <f aca="false">COUNTIFS(Achados!$B$2:$B$5622,$A12,Achados!$G$2:$G$5622,"alta")</f>
        <v>115</v>
      </c>
      <c r="C12" s="11" t="n">
        <f aca="false">COUNTIFS(Achados!$B$2:$B$5622,$A12,Achados!$G$2:$G$5622,"média")</f>
        <v>231</v>
      </c>
      <c r="D12" s="11" t="n">
        <f aca="false">COUNTIFS(Achados!$B$2:$B$5622,$A12,Achados!$G$2:$G$5622,"baixa")</f>
        <v>17</v>
      </c>
      <c r="E12" s="11" t="n">
        <f aca="false">SUM(B12:D12)</f>
        <v>363</v>
      </c>
      <c r="F12" s="11" t="n">
        <f aca="false">COUNTIFS(Achados!$B$2:$B$5622,$A12,Achados!$R$2:$R$5622,"Corrigido")</f>
        <v>0</v>
      </c>
      <c r="G12" s="12" t="n">
        <f aca="false">IF(E12=0,0,F12/E12)</f>
        <v>0</v>
      </c>
    </row>
    <row r="13" customFormat="false" ht="15" hidden="false" customHeight="false" outlineLevel="0" collapsed="false">
      <c r="A13" s="10" t="n">
        <v>8</v>
      </c>
      <c r="B13" s="11" t="n">
        <f aca="false">COUNTIFS(Achados!$B$2:$B$5622,$A13,Achados!$G$2:$G$5622,"alta")</f>
        <v>170</v>
      </c>
      <c r="C13" s="11" t="n">
        <f aca="false">COUNTIFS(Achados!$B$2:$B$5622,$A13,Achados!$G$2:$G$5622,"média")</f>
        <v>196</v>
      </c>
      <c r="D13" s="11" t="n">
        <f aca="false">COUNTIFS(Achados!$B$2:$B$5622,$A13,Achados!$G$2:$G$5622,"baixa")</f>
        <v>1</v>
      </c>
      <c r="E13" s="11" t="n">
        <f aca="false">SUM(B13:D13)</f>
        <v>367</v>
      </c>
      <c r="F13" s="11" t="n">
        <f aca="false">COUNTIFS(Achados!$B$2:$B$5622,$A13,Achados!$R$2:$R$5622,"Corrigido")</f>
        <v>0</v>
      </c>
      <c r="G13" s="12" t="n">
        <f aca="false">IF(E13=0,0,F13/E13)</f>
        <v>0</v>
      </c>
    </row>
    <row r="14" customFormat="false" ht="15" hidden="false" customHeight="false" outlineLevel="0" collapsed="false">
      <c r="A14" s="10" t="n">
        <v>9</v>
      </c>
      <c r="B14" s="11" t="n">
        <f aca="false">COUNTIFS(Achados!$B$2:$B$5622,$A14,Achados!$G$2:$G$5622,"alta")</f>
        <v>255</v>
      </c>
      <c r="C14" s="11" t="n">
        <f aca="false">COUNTIFS(Achados!$B$2:$B$5622,$A14,Achados!$G$2:$G$5622,"média")</f>
        <v>375</v>
      </c>
      <c r="D14" s="11" t="n">
        <f aca="false">COUNTIFS(Achados!$B$2:$B$5622,$A14,Achados!$G$2:$G$5622,"baixa")</f>
        <v>8</v>
      </c>
      <c r="E14" s="11" t="n">
        <f aca="false">SUM(B14:D14)</f>
        <v>638</v>
      </c>
      <c r="F14" s="11" t="n">
        <f aca="false">COUNTIFS(Achados!$B$2:$B$5622,$A14,Achados!$R$2:$R$5622,"Corrigido")</f>
        <v>0</v>
      </c>
      <c r="G14" s="12" t="n">
        <f aca="false">IF(E14=0,0,F14/E14)</f>
        <v>0</v>
      </c>
    </row>
    <row r="15" customFormat="false" ht="15" hidden="false" customHeight="false" outlineLevel="0" collapsed="false">
      <c r="A15" s="10" t="n">
        <v>10</v>
      </c>
      <c r="B15" s="11" t="n">
        <f aca="false">COUNTIFS(Achados!$B$2:$B$5622,$A15,Achados!$G$2:$G$5622,"alta")</f>
        <v>325</v>
      </c>
      <c r="C15" s="11" t="n">
        <f aca="false">COUNTIFS(Achados!$B$2:$B$5622,$A15,Achados!$G$2:$G$5622,"média")</f>
        <v>714</v>
      </c>
      <c r="D15" s="11" t="n">
        <f aca="false">COUNTIFS(Achados!$B$2:$B$5622,$A15,Achados!$G$2:$G$5622,"baixa")</f>
        <v>123</v>
      </c>
      <c r="E15" s="11" t="n">
        <f aca="false">SUM(B15:D15)</f>
        <v>1162</v>
      </c>
      <c r="F15" s="11" t="n">
        <f aca="false">COUNTIFS(Achados!$B$2:$B$5622,$A15,Achados!$R$2:$R$5622,"Corrigido")</f>
        <v>0</v>
      </c>
      <c r="G15" s="12" t="n">
        <f aca="false">IF(E15=0,0,F15/E15)</f>
        <v>0</v>
      </c>
    </row>
    <row r="16" customFormat="false" ht="15" hidden="false" customHeight="false" outlineLevel="0" collapsed="false">
      <c r="A16" s="13" t="s">
        <v>98</v>
      </c>
      <c r="B16" s="14" t="n">
        <f aca="false">SUM(B6:B15)</f>
        <v>1969</v>
      </c>
      <c r="C16" s="14" t="n">
        <f aca="false">SUM(C6:C15)</f>
        <v>3362</v>
      </c>
      <c r="D16" s="14" t="n">
        <f aca="false">SUM(D6:D15)</f>
        <v>290</v>
      </c>
      <c r="E16" s="14" t="n">
        <f aca="false">SUM(E6:E15)</f>
        <v>5621</v>
      </c>
      <c r="F16" s="14" t="n">
        <f aca="false">SUM(F6:F15)</f>
        <v>0</v>
      </c>
      <c r="G16" s="15" t="n">
        <f aca="false">IF(E16=0,0,F16/E16)</f>
        <v>0</v>
      </c>
    </row>
    <row r="17" customFormat="false" ht="15" hidden="false" customHeight="false" outlineLevel="0" collapsed="false">
      <c r="A17" s="7" t="s">
        <v>101</v>
      </c>
    </row>
    <row r="19" customFormat="false" ht="15" hidden="false" customHeight="false" outlineLevel="0" collapsed="false">
      <c r="A19" s="8" t="s">
        <v>102</v>
      </c>
    </row>
    <row r="20" customFormat="false" ht="23.85" hidden="false" customHeight="false" outlineLevel="0" collapsed="false">
      <c r="A20" s="9" t="s">
        <v>103</v>
      </c>
      <c r="B20" s="9" t="s">
        <v>104</v>
      </c>
      <c r="C20" s="9" t="s">
        <v>105</v>
      </c>
    </row>
    <row r="21" customFormat="false" ht="15" hidden="false" customHeight="false" outlineLevel="0" collapsed="false">
      <c r="A21" s="16" t="s">
        <v>106</v>
      </c>
      <c r="B21" s="16" t="n">
        <f aca="false">COUNTIF(Checagem!$F$2:$F$494,$A21)</f>
        <v>245</v>
      </c>
      <c r="C21" s="17" t="n">
        <f aca="false">IF($B$27=0,0,B21/$B$27)</f>
        <v>0.496957403651116</v>
      </c>
    </row>
    <row r="22" customFormat="false" ht="15" hidden="false" customHeight="false" outlineLevel="0" collapsed="false">
      <c r="A22" s="16" t="s">
        <v>107</v>
      </c>
      <c r="B22" s="16" t="n">
        <f aca="false">COUNTIF(Checagem!$F$2:$F$494,$A22)</f>
        <v>85</v>
      </c>
      <c r="C22" s="17" t="n">
        <f aca="false">IF($B$27=0,0,B22/$B$27)</f>
        <v>0.172413793103448</v>
      </c>
    </row>
    <row r="23" customFormat="false" ht="15" hidden="false" customHeight="false" outlineLevel="0" collapsed="false">
      <c r="A23" s="16" t="s">
        <v>108</v>
      </c>
      <c r="B23" s="16" t="n">
        <f aca="false">COUNTIF(Checagem!$F$2:$F$494,$A23)</f>
        <v>128</v>
      </c>
      <c r="C23" s="17" t="n">
        <f aca="false">IF($B$27=0,0,B23/$B$27)</f>
        <v>0.259634888438134</v>
      </c>
    </row>
    <row r="24" customFormat="false" ht="15" hidden="false" customHeight="false" outlineLevel="0" collapsed="false">
      <c r="A24" s="16" t="s">
        <v>109</v>
      </c>
      <c r="B24" s="16" t="n">
        <f aca="false">COUNTIF(Checagem!$F$2:$F$494,$A24)</f>
        <v>5</v>
      </c>
      <c r="C24" s="17" t="n">
        <f aca="false">IF($B$27=0,0,B24/$B$27)</f>
        <v>0.0101419878296146</v>
      </c>
    </row>
    <row r="25" customFormat="false" ht="15" hidden="false" customHeight="false" outlineLevel="0" collapsed="false">
      <c r="A25" s="16" t="s">
        <v>110</v>
      </c>
      <c r="B25" s="16" t="n">
        <f aca="false">COUNTIF(Checagem!$F$2:$F$494,$A25)</f>
        <v>23</v>
      </c>
      <c r="C25" s="17" t="n">
        <f aca="false">IF($B$27=0,0,B25/$B$27)</f>
        <v>0.0466531440162272</v>
      </c>
    </row>
    <row r="26" customFormat="false" ht="15" hidden="false" customHeight="false" outlineLevel="0" collapsed="false">
      <c r="A26" s="16" t="s">
        <v>111</v>
      </c>
      <c r="B26" s="16" t="n">
        <f aca="false">COUNTIF(Checagem!$F$2:$F$494,$A26)</f>
        <v>7</v>
      </c>
      <c r="C26" s="17" t="n">
        <f aca="false">IF($B$27=0,0,B26/$B$27)</f>
        <v>0.0141987829614604</v>
      </c>
    </row>
    <row r="27" customFormat="false" ht="15" hidden="false" customHeight="false" outlineLevel="0" collapsed="false">
      <c r="A27" s="18" t="s">
        <v>98</v>
      </c>
      <c r="B27" s="18" t="n">
        <f aca="false">SUM(B21:B26)</f>
        <v>493</v>
      </c>
      <c r="C27" s="17" t="n">
        <f aca="false">IF($B$27=0,0,B27/$B$27)</f>
        <v>1</v>
      </c>
    </row>
    <row r="30" customFormat="false" ht="15" hidden="false" customHeight="false" outlineLevel="0" collapsed="false">
      <c r="A30" s="8" t="s">
        <v>112</v>
      </c>
    </row>
    <row r="31" customFormat="false" ht="15" hidden="false" customHeight="false" outlineLevel="0" collapsed="false">
      <c r="A31" s="9" t="s">
        <v>14</v>
      </c>
      <c r="B31" s="9" t="s">
        <v>113</v>
      </c>
      <c r="C31" s="9" t="s">
        <v>15</v>
      </c>
      <c r="D31" s="9" t="s">
        <v>98</v>
      </c>
      <c r="E31" s="9" t="s">
        <v>95</v>
      </c>
    </row>
    <row r="32" customFormat="false" ht="15" hidden="false" customHeight="false" outlineLevel="0" collapsed="false">
      <c r="A32" s="16" t="s">
        <v>17</v>
      </c>
      <c r="B32" s="16" t="s">
        <v>19</v>
      </c>
      <c r="C32" s="16" t="s">
        <v>18</v>
      </c>
      <c r="D32" s="19" t="n">
        <f aca="false">COUNTIF(Achados!$E$2:$E$5622,$A32)</f>
        <v>77</v>
      </c>
      <c r="E32" s="16" t="n">
        <f aca="false">COUNTIFS(Achados!$E$2:$E$5622,$A32,Achados!$G$2:$G$5622,"alta")</f>
        <v>0</v>
      </c>
    </row>
    <row r="33" customFormat="false" ht="15" hidden="false" customHeight="false" outlineLevel="0" collapsed="false">
      <c r="A33" s="16" t="s">
        <v>20</v>
      </c>
      <c r="B33" s="16" t="s">
        <v>21</v>
      </c>
      <c r="C33" s="16" t="s">
        <v>18</v>
      </c>
      <c r="D33" s="19" t="n">
        <f aca="false">COUNTIF(Achados!$E$2:$E$5622,$A33)</f>
        <v>73</v>
      </c>
      <c r="E33" s="16" t="n">
        <f aca="false">COUNTIFS(Achados!$E$2:$E$5622,$A33,Achados!$G$2:$G$5622,"alta")</f>
        <v>8</v>
      </c>
    </row>
    <row r="34" customFormat="false" ht="15" hidden="false" customHeight="false" outlineLevel="0" collapsed="false">
      <c r="A34" s="16" t="s">
        <v>22</v>
      </c>
      <c r="B34" s="16" t="s">
        <v>23</v>
      </c>
      <c r="C34" s="16" t="s">
        <v>18</v>
      </c>
      <c r="D34" s="19" t="n">
        <f aca="false">COUNTIF(Achados!$E$2:$E$5622,$A34)</f>
        <v>70</v>
      </c>
      <c r="E34" s="16" t="n">
        <f aca="false">COUNTIFS(Achados!$E$2:$E$5622,$A34,Achados!$G$2:$G$5622,"alta")</f>
        <v>0</v>
      </c>
    </row>
    <row r="35" customFormat="false" ht="15" hidden="false" customHeight="false" outlineLevel="0" collapsed="false">
      <c r="A35" s="16" t="s">
        <v>24</v>
      </c>
      <c r="B35" s="16" t="s">
        <v>25</v>
      </c>
      <c r="C35" s="16" t="s">
        <v>18</v>
      </c>
      <c r="D35" s="19" t="n">
        <f aca="false">COUNTIF(Achados!$E$2:$E$5622,$A35)</f>
        <v>34</v>
      </c>
      <c r="E35" s="16" t="n">
        <f aca="false">COUNTIFS(Achados!$E$2:$E$5622,$A35,Achados!$G$2:$G$5622,"alta")</f>
        <v>0</v>
      </c>
    </row>
    <row r="36" customFormat="false" ht="15" hidden="false" customHeight="false" outlineLevel="0" collapsed="false">
      <c r="A36" s="16" t="s">
        <v>26</v>
      </c>
      <c r="B36" s="16" t="s">
        <v>27</v>
      </c>
      <c r="C36" s="16" t="s">
        <v>18</v>
      </c>
      <c r="D36" s="19" t="n">
        <f aca="false">COUNTIF(Achados!$E$2:$E$5622,$A36)</f>
        <v>7</v>
      </c>
      <c r="E36" s="16" t="n">
        <f aca="false">COUNTIFS(Achados!$E$2:$E$5622,$A36,Achados!$G$2:$G$5622,"alta")</f>
        <v>0</v>
      </c>
    </row>
    <row r="37" customFormat="false" ht="15" hidden="false" customHeight="false" outlineLevel="0" collapsed="false">
      <c r="A37" s="16" t="s">
        <v>28</v>
      </c>
      <c r="B37" s="16" t="s">
        <v>29</v>
      </c>
      <c r="C37" s="16" t="s">
        <v>18</v>
      </c>
      <c r="D37" s="19" t="n">
        <f aca="false">COUNTIF(Achados!$E$2:$E$5622,$A37)</f>
        <v>39</v>
      </c>
      <c r="E37" s="16" t="n">
        <f aca="false">COUNTIFS(Achados!$E$2:$E$5622,$A37,Achados!$G$2:$G$5622,"alta")</f>
        <v>1</v>
      </c>
    </row>
    <row r="38" customFormat="false" ht="15" hidden="false" customHeight="false" outlineLevel="0" collapsed="false">
      <c r="A38" s="16" t="s">
        <v>30</v>
      </c>
      <c r="B38" s="16" t="s">
        <v>31</v>
      </c>
      <c r="C38" s="16" t="s">
        <v>18</v>
      </c>
      <c r="D38" s="19" t="n">
        <f aca="false">COUNTIF(Achados!$E$2:$E$5622,$A38)</f>
        <v>141</v>
      </c>
      <c r="E38" s="16" t="n">
        <f aca="false">COUNTIFS(Achados!$E$2:$E$5622,$A38,Achados!$G$2:$G$5622,"alta")</f>
        <v>7</v>
      </c>
    </row>
    <row r="39" customFormat="false" ht="15" hidden="false" customHeight="false" outlineLevel="0" collapsed="false">
      <c r="A39" s="16" t="s">
        <v>32</v>
      </c>
      <c r="B39" s="16" t="s">
        <v>33</v>
      </c>
      <c r="C39" s="16" t="s">
        <v>18</v>
      </c>
      <c r="D39" s="19" t="n">
        <f aca="false">COUNTIF(Achados!$E$2:$E$5622,$A39)</f>
        <v>51</v>
      </c>
      <c r="E39" s="16" t="n">
        <f aca="false">COUNTIFS(Achados!$E$2:$E$5622,$A39,Achados!$G$2:$G$5622,"alta")</f>
        <v>1</v>
      </c>
    </row>
    <row r="40" customFormat="false" ht="15" hidden="false" customHeight="false" outlineLevel="0" collapsed="false">
      <c r="A40" s="16" t="s">
        <v>34</v>
      </c>
      <c r="B40" s="16" t="s">
        <v>35</v>
      </c>
      <c r="C40" s="16" t="s">
        <v>18</v>
      </c>
      <c r="D40" s="19" t="n">
        <f aca="false">COUNTIF(Achados!$E$2:$E$5622,$A40)</f>
        <v>555</v>
      </c>
      <c r="E40" s="16" t="n">
        <f aca="false">COUNTIFS(Achados!$E$2:$E$5622,$A40,Achados!$G$2:$G$5622,"alta")</f>
        <v>199</v>
      </c>
    </row>
    <row r="41" customFormat="false" ht="15" hidden="false" customHeight="false" outlineLevel="0" collapsed="false">
      <c r="A41" s="16" t="s">
        <v>36</v>
      </c>
      <c r="B41" s="16" t="s">
        <v>37</v>
      </c>
      <c r="C41" s="16" t="s">
        <v>18</v>
      </c>
      <c r="D41" s="19" t="n">
        <f aca="false">COUNTIF(Achados!$E$2:$E$5622,$A41)</f>
        <v>52</v>
      </c>
      <c r="E41" s="16" t="n">
        <f aca="false">COUNTIFS(Achados!$E$2:$E$5622,$A41,Achados!$G$2:$G$5622,"alta")</f>
        <v>1</v>
      </c>
    </row>
    <row r="42" customFormat="false" ht="15" hidden="false" customHeight="false" outlineLevel="0" collapsed="false">
      <c r="A42" s="16" t="s">
        <v>38</v>
      </c>
      <c r="B42" s="16" t="s">
        <v>39</v>
      </c>
      <c r="C42" s="16" t="s">
        <v>18</v>
      </c>
      <c r="D42" s="19" t="n">
        <f aca="false">COUNTIF(Achados!$E$2:$E$5622,$A42)</f>
        <v>18</v>
      </c>
      <c r="E42" s="16" t="n">
        <f aca="false">COUNTIFS(Achados!$E$2:$E$5622,$A42,Achados!$G$2:$G$5622,"alta")</f>
        <v>2</v>
      </c>
    </row>
    <row r="43" customFormat="false" ht="15" hidden="false" customHeight="false" outlineLevel="0" collapsed="false">
      <c r="A43" s="16" t="s">
        <v>40</v>
      </c>
      <c r="B43" s="16" t="s">
        <v>41</v>
      </c>
      <c r="C43" s="16" t="s">
        <v>18</v>
      </c>
      <c r="D43" s="19" t="n">
        <f aca="false">COUNTIF(Achados!$E$2:$E$5622,$A43)</f>
        <v>38</v>
      </c>
      <c r="E43" s="16" t="n">
        <f aca="false">COUNTIFS(Achados!$E$2:$E$5622,$A43,Achados!$G$2:$G$5622,"alta")</f>
        <v>1</v>
      </c>
    </row>
    <row r="44" customFormat="false" ht="15" hidden="false" customHeight="false" outlineLevel="0" collapsed="false">
      <c r="A44" s="16" t="s">
        <v>42</v>
      </c>
      <c r="B44" s="16" t="s">
        <v>44</v>
      </c>
      <c r="C44" s="16" t="s">
        <v>43</v>
      </c>
      <c r="D44" s="19" t="n">
        <f aca="false">COUNTIF(Achados!$E$2:$E$5622,$A44)</f>
        <v>33</v>
      </c>
      <c r="E44" s="16" t="n">
        <f aca="false">COUNTIFS(Achados!$E$2:$E$5622,$A44,Achados!$G$2:$G$5622,"alta")</f>
        <v>0</v>
      </c>
    </row>
    <row r="45" customFormat="false" ht="15" hidden="false" customHeight="false" outlineLevel="0" collapsed="false">
      <c r="A45" s="16" t="s">
        <v>45</v>
      </c>
      <c r="B45" s="16" t="s">
        <v>46</v>
      </c>
      <c r="C45" s="16" t="s">
        <v>43</v>
      </c>
      <c r="D45" s="19" t="n">
        <f aca="false">COUNTIF(Achados!$E$2:$E$5622,$A45)</f>
        <v>146</v>
      </c>
      <c r="E45" s="16" t="n">
        <f aca="false">COUNTIFS(Achados!$E$2:$E$5622,$A45,Achados!$G$2:$G$5622,"alta")</f>
        <v>77</v>
      </c>
    </row>
    <row r="46" customFormat="false" ht="15" hidden="false" customHeight="false" outlineLevel="0" collapsed="false">
      <c r="A46" s="16" t="s">
        <v>47</v>
      </c>
      <c r="B46" s="16" t="s">
        <v>48</v>
      </c>
      <c r="C46" s="16" t="s">
        <v>43</v>
      </c>
      <c r="D46" s="19" t="n">
        <f aca="false">COUNTIF(Achados!$E$2:$E$5622,$A46)</f>
        <v>135</v>
      </c>
      <c r="E46" s="16" t="n">
        <f aca="false">COUNTIFS(Achados!$E$2:$E$5622,$A46,Achados!$G$2:$G$5622,"alta")</f>
        <v>60</v>
      </c>
    </row>
    <row r="47" customFormat="false" ht="15" hidden="false" customHeight="false" outlineLevel="0" collapsed="false">
      <c r="A47" s="16" t="s">
        <v>49</v>
      </c>
      <c r="B47" s="16" t="s">
        <v>50</v>
      </c>
      <c r="C47" s="16" t="s">
        <v>43</v>
      </c>
      <c r="D47" s="19" t="n">
        <f aca="false">COUNTIF(Achados!$E$2:$E$5622,$A47)</f>
        <v>28</v>
      </c>
      <c r="E47" s="16" t="n">
        <f aca="false">COUNTIFS(Achados!$E$2:$E$5622,$A47,Achados!$G$2:$G$5622,"alta")</f>
        <v>1</v>
      </c>
    </row>
    <row r="48" customFormat="false" ht="15" hidden="false" customHeight="false" outlineLevel="0" collapsed="false">
      <c r="A48" s="16" t="s">
        <v>51</v>
      </c>
      <c r="B48" s="16" t="s">
        <v>52</v>
      </c>
      <c r="C48" s="16" t="s">
        <v>43</v>
      </c>
      <c r="D48" s="19" t="n">
        <f aca="false">COUNTIF(Achados!$E$2:$E$5622,$A48)</f>
        <v>57</v>
      </c>
      <c r="E48" s="16" t="n">
        <f aca="false">COUNTIFS(Achados!$E$2:$E$5622,$A48,Achados!$G$2:$G$5622,"alta")</f>
        <v>2</v>
      </c>
    </row>
    <row r="49" customFormat="false" ht="15" hidden="false" customHeight="false" outlineLevel="0" collapsed="false">
      <c r="A49" s="16" t="s">
        <v>53</v>
      </c>
      <c r="B49" s="16" t="s">
        <v>54</v>
      </c>
      <c r="C49" s="16" t="s">
        <v>43</v>
      </c>
      <c r="D49" s="19" t="n">
        <f aca="false">COUNTIF(Achados!$E$2:$E$5622,$A49)</f>
        <v>77</v>
      </c>
      <c r="E49" s="16" t="n">
        <f aca="false">COUNTIFS(Achados!$E$2:$E$5622,$A49,Achados!$G$2:$G$5622,"alta")</f>
        <v>6</v>
      </c>
    </row>
    <row r="50" customFormat="false" ht="15" hidden="false" customHeight="false" outlineLevel="0" collapsed="false">
      <c r="A50" s="16" t="s">
        <v>55</v>
      </c>
      <c r="B50" s="16" t="s">
        <v>56</v>
      </c>
      <c r="C50" s="16" t="s">
        <v>43</v>
      </c>
      <c r="D50" s="19" t="n">
        <f aca="false">COUNTIF(Achados!$E$2:$E$5622,$A50)</f>
        <v>128</v>
      </c>
      <c r="E50" s="16" t="n">
        <f aca="false">COUNTIFS(Achados!$E$2:$E$5622,$A50,Achados!$G$2:$G$5622,"alta")</f>
        <v>21</v>
      </c>
    </row>
    <row r="51" customFormat="false" ht="15" hidden="false" customHeight="false" outlineLevel="0" collapsed="false">
      <c r="A51" s="16" t="s">
        <v>57</v>
      </c>
      <c r="B51" s="16" t="s">
        <v>58</v>
      </c>
      <c r="C51" s="16" t="s">
        <v>43</v>
      </c>
      <c r="D51" s="19" t="n">
        <f aca="false">COUNTIF(Achados!$E$2:$E$5622,$A51)</f>
        <v>33</v>
      </c>
      <c r="E51" s="16" t="n">
        <f aca="false">COUNTIFS(Achados!$E$2:$E$5622,$A51,Achados!$G$2:$G$5622,"alta")</f>
        <v>1</v>
      </c>
    </row>
    <row r="52" customFormat="false" ht="15" hidden="false" customHeight="false" outlineLevel="0" collapsed="false">
      <c r="A52" s="16" t="s">
        <v>59</v>
      </c>
      <c r="B52" s="16" t="s">
        <v>60</v>
      </c>
      <c r="C52" s="16" t="s">
        <v>43</v>
      </c>
      <c r="D52" s="19" t="n">
        <f aca="false">COUNTIF(Achados!$E$2:$E$5622,$A52)</f>
        <v>309</v>
      </c>
      <c r="E52" s="16" t="n">
        <f aca="false">COUNTIFS(Achados!$E$2:$E$5622,$A52,Achados!$G$2:$G$5622,"alta")</f>
        <v>123</v>
      </c>
    </row>
    <row r="53" customFormat="false" ht="15" hidden="false" customHeight="false" outlineLevel="0" collapsed="false">
      <c r="A53" s="16" t="s">
        <v>61</v>
      </c>
      <c r="B53" s="16" t="s">
        <v>63</v>
      </c>
      <c r="C53" s="16" t="s">
        <v>62</v>
      </c>
      <c r="D53" s="19" t="n">
        <f aca="false">COUNTIF(Achados!$E$2:$E$5622,$A53)</f>
        <v>28</v>
      </c>
      <c r="E53" s="16" t="n">
        <f aca="false">COUNTIFS(Achados!$E$2:$E$5622,$A53,Achados!$G$2:$G$5622,"alta")</f>
        <v>1</v>
      </c>
    </row>
    <row r="54" customFormat="false" ht="15" hidden="false" customHeight="false" outlineLevel="0" collapsed="false">
      <c r="A54" s="16" t="s">
        <v>64</v>
      </c>
      <c r="B54" s="16" t="s">
        <v>65</v>
      </c>
      <c r="C54" s="16" t="s">
        <v>62</v>
      </c>
      <c r="D54" s="19" t="n">
        <f aca="false">COUNTIF(Achados!$E$2:$E$5622,$A54)</f>
        <v>54</v>
      </c>
      <c r="E54" s="16" t="n">
        <f aca="false">COUNTIFS(Achados!$E$2:$E$5622,$A54,Achados!$G$2:$G$5622,"alta")</f>
        <v>12</v>
      </c>
    </row>
    <row r="55" customFormat="false" ht="15" hidden="false" customHeight="false" outlineLevel="0" collapsed="false">
      <c r="A55" s="16" t="s">
        <v>66</v>
      </c>
      <c r="B55" s="16" t="s">
        <v>67</v>
      </c>
      <c r="C55" s="16" t="s">
        <v>62</v>
      </c>
      <c r="D55" s="19" t="n">
        <f aca="false">COUNTIF(Achados!$E$2:$E$5622,$A55)</f>
        <v>30</v>
      </c>
      <c r="E55" s="16" t="n">
        <f aca="false">COUNTIFS(Achados!$E$2:$E$5622,$A55,Achados!$G$2:$G$5622,"alta")</f>
        <v>1</v>
      </c>
    </row>
    <row r="56" customFormat="false" ht="15" hidden="false" customHeight="false" outlineLevel="0" collapsed="false">
      <c r="A56" s="16" t="s">
        <v>68</v>
      </c>
      <c r="B56" s="16" t="s">
        <v>69</v>
      </c>
      <c r="C56" s="16" t="s">
        <v>62</v>
      </c>
      <c r="D56" s="19" t="n">
        <f aca="false">COUNTIF(Achados!$E$2:$E$5622,$A56)</f>
        <v>320</v>
      </c>
      <c r="E56" s="16" t="n">
        <f aca="false">COUNTIFS(Achados!$E$2:$E$5622,$A56,Achados!$G$2:$G$5622,"alta")</f>
        <v>219</v>
      </c>
    </row>
    <row r="57" customFormat="false" ht="15" hidden="false" customHeight="false" outlineLevel="0" collapsed="false">
      <c r="A57" s="16" t="s">
        <v>70</v>
      </c>
      <c r="B57" s="16" t="s">
        <v>71</v>
      </c>
      <c r="C57" s="16" t="s">
        <v>62</v>
      </c>
      <c r="D57" s="19" t="n">
        <f aca="false">COUNTIF(Achados!$E$2:$E$5622,$A57)</f>
        <v>83</v>
      </c>
      <c r="E57" s="16" t="n">
        <f aca="false">COUNTIFS(Achados!$E$2:$E$5622,$A57,Achados!$G$2:$G$5622,"alta")</f>
        <v>8</v>
      </c>
    </row>
    <row r="58" customFormat="false" ht="15" hidden="false" customHeight="false" outlineLevel="0" collapsed="false">
      <c r="A58" s="16" t="s">
        <v>72</v>
      </c>
      <c r="B58" s="16" t="s">
        <v>73</v>
      </c>
      <c r="C58" s="16" t="s">
        <v>62</v>
      </c>
      <c r="D58" s="19" t="n">
        <f aca="false">COUNTIF(Achados!$E$2:$E$5622,$A58)</f>
        <v>70</v>
      </c>
      <c r="E58" s="16" t="n">
        <f aca="false">COUNTIFS(Achados!$E$2:$E$5622,$A58,Achados!$G$2:$G$5622,"alta")</f>
        <v>16</v>
      </c>
    </row>
    <row r="59" customFormat="false" ht="15" hidden="false" customHeight="false" outlineLevel="0" collapsed="false">
      <c r="A59" s="16" t="s">
        <v>74</v>
      </c>
      <c r="B59" s="16" t="s">
        <v>75</v>
      </c>
      <c r="C59" s="16" t="s">
        <v>62</v>
      </c>
      <c r="D59" s="19" t="n">
        <f aca="false">COUNTIF(Achados!$E$2:$E$5622,$A59)</f>
        <v>202</v>
      </c>
      <c r="E59" s="16" t="n">
        <f aca="false">COUNTIFS(Achados!$E$2:$E$5622,$A59,Achados!$G$2:$G$5622,"alta")</f>
        <v>104</v>
      </c>
    </row>
    <row r="60" customFormat="false" ht="15" hidden="false" customHeight="false" outlineLevel="0" collapsed="false">
      <c r="A60" s="16" t="s">
        <v>76</v>
      </c>
      <c r="B60" s="16" t="s">
        <v>78</v>
      </c>
      <c r="C60" s="16" t="s">
        <v>77</v>
      </c>
      <c r="D60" s="19" t="n">
        <f aca="false">COUNTIF(Achados!$E$2:$E$5622,$A60)</f>
        <v>175</v>
      </c>
      <c r="E60" s="16" t="n">
        <f aca="false">COUNTIFS(Achados!$E$2:$E$5622,$A60,Achados!$G$2:$G$5622,"alta")</f>
        <v>7</v>
      </c>
    </row>
    <row r="61" customFormat="false" ht="15" hidden="false" customHeight="false" outlineLevel="0" collapsed="false">
      <c r="A61" s="16" t="s">
        <v>79</v>
      </c>
      <c r="B61" s="16" t="s">
        <v>80</v>
      </c>
      <c r="C61" s="16" t="s">
        <v>77</v>
      </c>
      <c r="D61" s="19" t="n">
        <f aca="false">COUNTIF(Achados!$E$2:$E$5622,$A61)</f>
        <v>291</v>
      </c>
      <c r="E61" s="16" t="n">
        <f aca="false">COUNTIFS(Achados!$E$2:$E$5622,$A61,Achados!$G$2:$G$5622,"alta")</f>
        <v>100</v>
      </c>
    </row>
    <row r="62" customFormat="false" ht="15" hidden="false" customHeight="false" outlineLevel="0" collapsed="false">
      <c r="A62" s="16" t="s">
        <v>81</v>
      </c>
      <c r="B62" s="16" t="s">
        <v>82</v>
      </c>
      <c r="C62" s="16" t="s">
        <v>77</v>
      </c>
      <c r="D62" s="19" t="n">
        <f aca="false">COUNTIF(Achados!$E$2:$E$5622,$A62)</f>
        <v>951</v>
      </c>
      <c r="E62" s="16" t="n">
        <f aca="false">COUNTIFS(Achados!$E$2:$E$5622,$A62,Achados!$G$2:$G$5622,"alta")</f>
        <v>417</v>
      </c>
    </row>
    <row r="63" customFormat="false" ht="15" hidden="false" customHeight="false" outlineLevel="0" collapsed="false">
      <c r="A63" s="16" t="s">
        <v>83</v>
      </c>
      <c r="B63" s="16" t="s">
        <v>84</v>
      </c>
      <c r="C63" s="16" t="s">
        <v>77</v>
      </c>
      <c r="D63" s="19" t="n">
        <f aca="false">COUNTIF(Achados!$E$2:$E$5622,$A63)</f>
        <v>158</v>
      </c>
      <c r="E63" s="16" t="n">
        <f aca="false">COUNTIFS(Achados!$E$2:$E$5622,$A63,Achados!$G$2:$G$5622,"alta")</f>
        <v>86</v>
      </c>
    </row>
    <row r="64" customFormat="false" ht="15" hidden="false" customHeight="false" outlineLevel="0" collapsed="false">
      <c r="A64" s="16" t="s">
        <v>85</v>
      </c>
      <c r="B64" s="16" t="s">
        <v>86</v>
      </c>
      <c r="C64" s="16" t="s">
        <v>77</v>
      </c>
      <c r="D64" s="19" t="n">
        <f aca="false">COUNTIF(Achados!$E$2:$E$5622,$A64)</f>
        <v>771</v>
      </c>
      <c r="E64" s="16" t="n">
        <f aca="false">COUNTIFS(Achados!$E$2:$E$5622,$A64,Achados!$G$2:$G$5622,"alta")</f>
        <v>367</v>
      </c>
    </row>
    <row r="65" customFormat="false" ht="15" hidden="false" customHeight="false" outlineLevel="0" collapsed="false">
      <c r="A65" s="16" t="s">
        <v>87</v>
      </c>
      <c r="B65" s="16" t="s">
        <v>88</v>
      </c>
      <c r="C65" s="16" t="s">
        <v>77</v>
      </c>
      <c r="D65" s="19" t="n">
        <f aca="false">COUNTIF(Achados!$E$2:$E$5622,$A65)</f>
        <v>193</v>
      </c>
      <c r="E65" s="16" t="n">
        <f aca="false">COUNTIFS(Achados!$E$2:$E$5622,$A65,Achados!$G$2:$G$5622,"alta")</f>
        <v>37</v>
      </c>
    </row>
    <row r="66" customFormat="false" ht="15" hidden="false" customHeight="false" outlineLevel="0" collapsed="false">
      <c r="A66" s="16" t="s">
        <v>89</v>
      </c>
      <c r="B66" s="16" t="s">
        <v>90</v>
      </c>
      <c r="C66" s="16" t="s">
        <v>77</v>
      </c>
      <c r="D66" s="19" t="n">
        <f aca="false">COUNTIF(Achados!$E$2:$E$5622,$A66)</f>
        <v>194</v>
      </c>
      <c r="E66" s="16" t="n">
        <f aca="false">COUNTIFS(Achados!$E$2:$E$5622,$A66,Achados!$G$2:$G$5622,"alta")</f>
        <v>83</v>
      </c>
    </row>
    <row r="67" customFormat="false" ht="15" hidden="false" customHeight="false" outlineLevel="0" collapsed="false">
      <c r="A67" s="18" t="s">
        <v>98</v>
      </c>
      <c r="B67" s="20"/>
      <c r="C67" s="20"/>
      <c r="D67" s="18" t="n">
        <f aca="false">SUM(D32:D66)</f>
        <v>5621</v>
      </c>
      <c r="E67" s="18" t="n">
        <f aca="false">SUM(E32:E66)</f>
        <v>1969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56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9"/>
    <col collapsed="false" customWidth="true" hidden="false" outlineLevel="0" max="4" min="4" style="0" width="34"/>
    <col collapsed="false" customWidth="true" hidden="false" outlineLevel="0" max="5" min="5" style="0" width="9"/>
    <col collapsed="false" customWidth="true" hidden="false" outlineLevel="0" max="6" min="6" style="0" width="30"/>
    <col collapsed="false" customWidth="true" hidden="false" outlineLevel="0" max="7" min="7" style="0" width="11"/>
    <col collapsed="false" customWidth="true" hidden="false" outlineLevel="0" max="8" min="8" style="0" width="50"/>
    <col collapsed="false" customWidth="true" hidden="false" outlineLevel="0" max="10" min="9" style="0" width="60"/>
    <col collapsed="false" customWidth="true" hidden="false" outlineLevel="0" max="11" min="11" style="0" width="11"/>
    <col collapsed="false" customWidth="true" hidden="false" outlineLevel="0" max="12" min="12" style="0" width="13"/>
    <col collapsed="false" customWidth="true" hidden="false" outlineLevel="0" max="13" min="13" style="0" width="11"/>
    <col collapsed="false" customWidth="true" hidden="false" outlineLevel="0" max="14" min="14" style="0" width="18"/>
    <col collapsed="false" customWidth="true" hidden="false" outlineLevel="0" max="15" min="15" style="0" width="60"/>
    <col collapsed="false" customWidth="true" hidden="false" outlineLevel="0" max="16" min="16" style="0" width="40"/>
    <col collapsed="false" customWidth="true" hidden="false" outlineLevel="0" max="17" min="17" style="0" width="22"/>
    <col collapsed="false" customWidth="true" hidden="false" outlineLevel="0" max="18" min="18" style="0" width="13"/>
  </cols>
  <sheetData>
    <row r="1" customFormat="false" ht="30" hidden="false" customHeight="true" outlineLevel="0" collapsed="false">
      <c r="A1" s="21" t="s">
        <v>114</v>
      </c>
      <c r="B1" s="21" t="s">
        <v>94</v>
      </c>
      <c r="C1" s="21" t="s">
        <v>115</v>
      </c>
      <c r="D1" s="21" t="s">
        <v>116</v>
      </c>
      <c r="E1" s="21" t="s">
        <v>14</v>
      </c>
      <c r="F1" s="21" t="s">
        <v>113</v>
      </c>
      <c r="G1" s="21" t="s">
        <v>117</v>
      </c>
      <c r="H1" s="21" t="s">
        <v>118</v>
      </c>
      <c r="I1" s="21" t="s">
        <v>119</v>
      </c>
      <c r="J1" s="21" t="s">
        <v>120</v>
      </c>
      <c r="K1" s="21" t="s">
        <v>121</v>
      </c>
      <c r="L1" s="21" t="s">
        <v>122</v>
      </c>
      <c r="M1" s="21" t="s">
        <v>123</v>
      </c>
      <c r="N1" s="21" t="s">
        <v>124</v>
      </c>
      <c r="O1" s="21" t="s">
        <v>125</v>
      </c>
      <c r="P1" s="21" t="s">
        <v>126</v>
      </c>
      <c r="Q1" s="21" t="s">
        <v>127</v>
      </c>
      <c r="R1" s="21" t="s">
        <v>137</v>
      </c>
    </row>
    <row r="2" customFormat="false" ht="46.25" hidden="false" customHeight="false" outlineLevel="0" collapsed="false">
      <c r="A2" s="22" t="n">
        <v>1</v>
      </c>
      <c r="B2" s="22" t="n">
        <v>1</v>
      </c>
      <c r="C2" s="22" t="n">
        <v>24</v>
      </c>
      <c r="D2" s="23" t="s">
        <v>129</v>
      </c>
      <c r="E2" s="22" t="s">
        <v>22</v>
      </c>
      <c r="F2" s="23" t="s">
        <v>23</v>
      </c>
      <c r="G2" s="22" t="s">
        <v>130</v>
      </c>
      <c r="H2" s="23" t="s">
        <v>131</v>
      </c>
      <c r="I2" s="23" t="s">
        <v>132</v>
      </c>
      <c r="J2" s="23" t="s">
        <v>133</v>
      </c>
      <c r="K2" s="22" t="s">
        <v>134</v>
      </c>
      <c r="L2" s="22" t="n">
        <v>5</v>
      </c>
      <c r="M2" s="22" t="s">
        <v>135</v>
      </c>
      <c r="N2" s="24"/>
      <c r="O2" s="23"/>
      <c r="P2" s="23"/>
      <c r="Q2" s="23" t="s">
        <v>136</v>
      </c>
      <c r="R2" s="25" t="s">
        <v>18832</v>
      </c>
    </row>
    <row r="3" customFormat="false" ht="35.05" hidden="false" customHeight="false" outlineLevel="0" collapsed="false">
      <c r="A3" s="22" t="n">
        <v>2</v>
      </c>
      <c r="B3" s="22" t="n">
        <v>1</v>
      </c>
      <c r="C3" s="22" t="n">
        <v>24</v>
      </c>
      <c r="D3" s="23" t="s">
        <v>129</v>
      </c>
      <c r="E3" s="22" t="s">
        <v>79</v>
      </c>
      <c r="F3" s="23" t="s">
        <v>80</v>
      </c>
      <c r="G3" s="22" t="s">
        <v>130</v>
      </c>
      <c r="H3" s="23" t="s">
        <v>138</v>
      </c>
      <c r="I3" s="23" t="s">
        <v>139</v>
      </c>
      <c r="J3" s="23" t="s">
        <v>140</v>
      </c>
      <c r="K3" s="22" t="s">
        <v>135</v>
      </c>
      <c r="L3" s="22" t="n">
        <v>1</v>
      </c>
      <c r="M3" s="22" t="s">
        <v>134</v>
      </c>
      <c r="N3" s="24"/>
      <c r="O3" s="23"/>
      <c r="P3" s="23"/>
      <c r="Q3" s="23" t="s">
        <v>136</v>
      </c>
      <c r="R3" s="25" t="s">
        <v>18832</v>
      </c>
    </row>
    <row r="4" customFormat="false" ht="35.05" hidden="false" customHeight="false" outlineLevel="0" collapsed="false">
      <c r="A4" s="22" t="n">
        <v>3</v>
      </c>
      <c r="B4" s="22" t="n">
        <v>1</v>
      </c>
      <c r="C4" s="22" t="n">
        <v>29</v>
      </c>
      <c r="D4" s="23" t="s">
        <v>129</v>
      </c>
      <c r="E4" s="22" t="s">
        <v>38</v>
      </c>
      <c r="F4" s="23" t="s">
        <v>39</v>
      </c>
      <c r="G4" s="22" t="s">
        <v>141</v>
      </c>
      <c r="H4" s="23" t="s">
        <v>142</v>
      </c>
      <c r="I4" s="23" t="s">
        <v>143</v>
      </c>
      <c r="J4" s="23" t="s">
        <v>144</v>
      </c>
      <c r="K4" s="22" t="s">
        <v>135</v>
      </c>
      <c r="L4" s="22" t="n">
        <v>1</v>
      </c>
      <c r="M4" s="22" t="s">
        <v>135</v>
      </c>
      <c r="N4" s="24"/>
      <c r="O4" s="23"/>
      <c r="P4" s="23"/>
      <c r="Q4" s="23" t="s">
        <v>136</v>
      </c>
      <c r="R4" s="25" t="s">
        <v>18832</v>
      </c>
    </row>
    <row r="5" customFormat="false" ht="46.25" hidden="false" customHeight="false" outlineLevel="0" collapsed="false">
      <c r="A5" s="22" t="n">
        <v>4</v>
      </c>
      <c r="B5" s="22" t="n">
        <v>1</v>
      </c>
      <c r="C5" s="22" t="n">
        <v>35</v>
      </c>
      <c r="D5" s="23" t="s">
        <v>129</v>
      </c>
      <c r="E5" s="22" t="s">
        <v>47</v>
      </c>
      <c r="F5" s="23" t="s">
        <v>48</v>
      </c>
      <c r="G5" s="22" t="s">
        <v>145</v>
      </c>
      <c r="H5" s="23" t="s">
        <v>146</v>
      </c>
      <c r="I5" s="23" t="s">
        <v>147</v>
      </c>
      <c r="J5" s="23" t="s">
        <v>148</v>
      </c>
      <c r="K5" s="22" t="s">
        <v>134</v>
      </c>
      <c r="L5" s="22" t="n">
        <v>148</v>
      </c>
      <c r="M5" s="22" t="s">
        <v>135</v>
      </c>
      <c r="N5" s="24"/>
      <c r="O5" s="23"/>
      <c r="P5" s="23"/>
      <c r="Q5" s="23" t="s">
        <v>149</v>
      </c>
      <c r="R5" s="25" t="s">
        <v>18832</v>
      </c>
    </row>
    <row r="6" customFormat="false" ht="35.05" hidden="false" customHeight="false" outlineLevel="0" collapsed="false">
      <c r="A6" s="22" t="n">
        <v>5</v>
      </c>
      <c r="B6" s="22" t="n">
        <v>1</v>
      </c>
      <c r="C6" s="22" t="n">
        <v>38</v>
      </c>
      <c r="D6" s="23" t="s">
        <v>129</v>
      </c>
      <c r="E6" s="22" t="s">
        <v>59</v>
      </c>
      <c r="F6" s="23" t="s">
        <v>60</v>
      </c>
      <c r="G6" s="22" t="s">
        <v>145</v>
      </c>
      <c r="H6" s="23" t="s">
        <v>150</v>
      </c>
      <c r="I6" s="23" t="s">
        <v>151</v>
      </c>
      <c r="J6" s="23" t="s">
        <v>152</v>
      </c>
      <c r="K6" s="22" t="s">
        <v>135</v>
      </c>
      <c r="L6" s="22" t="n">
        <v>1</v>
      </c>
      <c r="M6" s="22" t="s">
        <v>135</v>
      </c>
      <c r="N6" s="24"/>
      <c r="O6" s="23"/>
      <c r="P6" s="23"/>
      <c r="Q6" s="23" t="s">
        <v>136</v>
      </c>
      <c r="R6" s="25" t="s">
        <v>18832</v>
      </c>
    </row>
    <row r="7" customFormat="false" ht="35.05" hidden="false" customHeight="false" outlineLevel="0" collapsed="false">
      <c r="A7" s="22" t="n">
        <v>6</v>
      </c>
      <c r="B7" s="22" t="n">
        <v>1</v>
      </c>
      <c r="C7" s="22" t="n">
        <v>43</v>
      </c>
      <c r="D7" s="23" t="s">
        <v>129</v>
      </c>
      <c r="E7" s="22" t="s">
        <v>28</v>
      </c>
      <c r="F7" s="23" t="s">
        <v>29</v>
      </c>
      <c r="G7" s="22" t="s">
        <v>130</v>
      </c>
      <c r="H7" s="23" t="s">
        <v>153</v>
      </c>
      <c r="I7" s="23" t="s">
        <v>154</v>
      </c>
      <c r="J7" s="23" t="s">
        <v>155</v>
      </c>
      <c r="K7" s="22" t="s">
        <v>134</v>
      </c>
      <c r="L7" s="22" t="n">
        <v>7</v>
      </c>
      <c r="M7" s="22" t="s">
        <v>135</v>
      </c>
      <c r="N7" s="24"/>
      <c r="O7" s="23"/>
      <c r="P7" s="23"/>
      <c r="Q7" s="23" t="s">
        <v>136</v>
      </c>
      <c r="R7" s="25" t="s">
        <v>18832</v>
      </c>
    </row>
    <row r="8" customFormat="false" ht="46.25" hidden="false" customHeight="false" outlineLevel="0" collapsed="false">
      <c r="A8" s="22" t="n">
        <v>7</v>
      </c>
      <c r="B8" s="22" t="n">
        <v>1</v>
      </c>
      <c r="C8" s="22" t="n">
        <v>76</v>
      </c>
      <c r="D8" s="23" t="s">
        <v>156</v>
      </c>
      <c r="E8" s="22" t="s">
        <v>47</v>
      </c>
      <c r="F8" s="23" t="s">
        <v>48</v>
      </c>
      <c r="G8" s="22" t="s">
        <v>130</v>
      </c>
      <c r="H8" s="23" t="s">
        <v>157</v>
      </c>
      <c r="I8" s="23" t="s">
        <v>158</v>
      </c>
      <c r="J8" s="23" t="s">
        <v>159</v>
      </c>
      <c r="K8" s="22" t="s">
        <v>135</v>
      </c>
      <c r="L8" s="22" t="n">
        <v>1</v>
      </c>
      <c r="M8" s="22" t="s">
        <v>135</v>
      </c>
      <c r="N8" s="24"/>
      <c r="O8" s="23"/>
      <c r="P8" s="23"/>
      <c r="Q8" s="23" t="s">
        <v>149</v>
      </c>
      <c r="R8" s="25" t="s">
        <v>18832</v>
      </c>
    </row>
    <row r="9" customFormat="false" ht="35.05" hidden="false" customHeight="false" outlineLevel="0" collapsed="false">
      <c r="A9" s="22" t="n">
        <v>8</v>
      </c>
      <c r="B9" s="22" t="n">
        <v>1</v>
      </c>
      <c r="C9" s="22" t="n">
        <v>80</v>
      </c>
      <c r="D9" s="23" t="s">
        <v>156</v>
      </c>
      <c r="E9" s="22" t="s">
        <v>47</v>
      </c>
      <c r="F9" s="23" t="s">
        <v>48</v>
      </c>
      <c r="G9" s="22" t="s">
        <v>130</v>
      </c>
      <c r="H9" s="23" t="s">
        <v>160</v>
      </c>
      <c r="I9" s="23" t="s">
        <v>161</v>
      </c>
      <c r="J9" s="23" t="s">
        <v>162</v>
      </c>
      <c r="K9" s="22" t="s">
        <v>135</v>
      </c>
      <c r="L9" s="22" t="n">
        <v>1</v>
      </c>
      <c r="M9" s="22" t="s">
        <v>135</v>
      </c>
      <c r="N9" s="24"/>
      <c r="O9" s="23"/>
      <c r="P9" s="23"/>
      <c r="Q9" s="23" t="s">
        <v>149</v>
      </c>
      <c r="R9" s="25" t="s">
        <v>18832</v>
      </c>
    </row>
    <row r="10" customFormat="false" ht="35.05" hidden="false" customHeight="false" outlineLevel="0" collapsed="false">
      <c r="A10" s="22" t="n">
        <v>9</v>
      </c>
      <c r="B10" s="22" t="n">
        <v>1</v>
      </c>
      <c r="C10" s="22" t="n">
        <v>81</v>
      </c>
      <c r="D10" s="23" t="s">
        <v>156</v>
      </c>
      <c r="E10" s="22" t="s">
        <v>47</v>
      </c>
      <c r="F10" s="23" t="s">
        <v>48</v>
      </c>
      <c r="G10" s="22" t="s">
        <v>130</v>
      </c>
      <c r="H10" s="23" t="s">
        <v>163</v>
      </c>
      <c r="I10" s="23" t="s">
        <v>164</v>
      </c>
      <c r="J10" s="23" t="s">
        <v>165</v>
      </c>
      <c r="K10" s="22" t="s">
        <v>135</v>
      </c>
      <c r="L10" s="22" t="n">
        <v>1</v>
      </c>
      <c r="M10" s="22" t="s">
        <v>135</v>
      </c>
      <c r="N10" s="24"/>
      <c r="O10" s="23"/>
      <c r="P10" s="23"/>
      <c r="Q10" s="23" t="s">
        <v>149</v>
      </c>
      <c r="R10" s="25" t="s">
        <v>18832</v>
      </c>
    </row>
    <row r="11" customFormat="false" ht="35.05" hidden="false" customHeight="false" outlineLevel="0" collapsed="false">
      <c r="A11" s="22" t="n">
        <v>10</v>
      </c>
      <c r="B11" s="22" t="n">
        <v>1</v>
      </c>
      <c r="C11" s="22" t="n">
        <v>82</v>
      </c>
      <c r="D11" s="23" t="s">
        <v>156</v>
      </c>
      <c r="E11" s="22" t="s">
        <v>85</v>
      </c>
      <c r="F11" s="23" t="s">
        <v>86</v>
      </c>
      <c r="G11" s="22" t="s">
        <v>141</v>
      </c>
      <c r="H11" s="23" t="s">
        <v>166</v>
      </c>
      <c r="I11" s="23" t="s">
        <v>167</v>
      </c>
      <c r="J11" s="23" t="s">
        <v>168</v>
      </c>
      <c r="K11" s="22" t="s">
        <v>135</v>
      </c>
      <c r="L11" s="22" t="n">
        <v>1</v>
      </c>
      <c r="M11" s="22" t="s">
        <v>135</v>
      </c>
      <c r="N11" s="24"/>
      <c r="O11" s="23"/>
      <c r="P11" s="23"/>
      <c r="Q11" s="23" t="s">
        <v>149</v>
      </c>
      <c r="R11" s="25" t="s">
        <v>18832</v>
      </c>
    </row>
    <row r="12" customFormat="false" ht="35.05" hidden="false" customHeight="false" outlineLevel="0" collapsed="false">
      <c r="A12" s="22" t="n">
        <v>11</v>
      </c>
      <c r="B12" s="22" t="n">
        <v>1</v>
      </c>
      <c r="C12" s="22" t="n">
        <v>83</v>
      </c>
      <c r="D12" s="23" t="s">
        <v>156</v>
      </c>
      <c r="E12" s="22" t="s">
        <v>85</v>
      </c>
      <c r="F12" s="23" t="s">
        <v>86</v>
      </c>
      <c r="G12" s="22" t="s">
        <v>130</v>
      </c>
      <c r="H12" s="23" t="s">
        <v>169</v>
      </c>
      <c r="I12" s="23" t="s">
        <v>170</v>
      </c>
      <c r="J12" s="23" t="s">
        <v>171</v>
      </c>
      <c r="K12" s="22" t="s">
        <v>135</v>
      </c>
      <c r="L12" s="22" t="n">
        <v>1</v>
      </c>
      <c r="M12" s="22" t="s">
        <v>135</v>
      </c>
      <c r="N12" s="24"/>
      <c r="O12" s="23"/>
      <c r="P12" s="23"/>
      <c r="Q12" s="23" t="s">
        <v>149</v>
      </c>
      <c r="R12" s="25" t="s">
        <v>18832</v>
      </c>
    </row>
    <row r="13" customFormat="false" ht="35.05" hidden="false" customHeight="false" outlineLevel="0" collapsed="false">
      <c r="A13" s="22" t="n">
        <v>12</v>
      </c>
      <c r="B13" s="22" t="n">
        <v>1</v>
      </c>
      <c r="C13" s="22" t="n">
        <v>83</v>
      </c>
      <c r="D13" s="23" t="s">
        <v>156</v>
      </c>
      <c r="E13" s="22" t="s">
        <v>47</v>
      </c>
      <c r="F13" s="23" t="s">
        <v>48</v>
      </c>
      <c r="G13" s="22" t="s">
        <v>130</v>
      </c>
      <c r="H13" s="23" t="s">
        <v>172</v>
      </c>
      <c r="I13" s="23" t="s">
        <v>173</v>
      </c>
      <c r="J13" s="23" t="s">
        <v>174</v>
      </c>
      <c r="K13" s="22" t="s">
        <v>135</v>
      </c>
      <c r="L13" s="22" t="n">
        <v>1</v>
      </c>
      <c r="M13" s="22" t="s">
        <v>135</v>
      </c>
      <c r="N13" s="24"/>
      <c r="O13" s="23"/>
      <c r="P13" s="23"/>
      <c r="Q13" s="23" t="s">
        <v>149</v>
      </c>
      <c r="R13" s="25" t="s">
        <v>18832</v>
      </c>
    </row>
    <row r="14" customFormat="false" ht="35.05" hidden="false" customHeight="false" outlineLevel="0" collapsed="false">
      <c r="A14" s="22" t="n">
        <v>13</v>
      </c>
      <c r="B14" s="22" t="n">
        <v>1</v>
      </c>
      <c r="C14" s="22" t="n">
        <v>87</v>
      </c>
      <c r="D14" s="23" t="s">
        <v>175</v>
      </c>
      <c r="E14" s="22" t="s">
        <v>47</v>
      </c>
      <c r="F14" s="23" t="s">
        <v>48</v>
      </c>
      <c r="G14" s="22" t="s">
        <v>141</v>
      </c>
      <c r="H14" s="23" t="s">
        <v>176</v>
      </c>
      <c r="I14" s="23" t="s">
        <v>177</v>
      </c>
      <c r="J14" s="23" t="s">
        <v>178</v>
      </c>
      <c r="K14" s="22" t="s">
        <v>135</v>
      </c>
      <c r="L14" s="22" t="n">
        <v>1</v>
      </c>
      <c r="M14" s="22" t="s">
        <v>135</v>
      </c>
      <c r="N14" s="24"/>
      <c r="O14" s="23"/>
      <c r="P14" s="23"/>
      <c r="Q14" s="23" t="s">
        <v>149</v>
      </c>
      <c r="R14" s="25" t="s">
        <v>18832</v>
      </c>
    </row>
    <row r="15" customFormat="false" ht="35.05" hidden="false" customHeight="false" outlineLevel="0" collapsed="false">
      <c r="A15" s="22" t="n">
        <v>14</v>
      </c>
      <c r="B15" s="22" t="n">
        <v>1</v>
      </c>
      <c r="C15" s="22" t="n">
        <v>87</v>
      </c>
      <c r="D15" s="23" t="s">
        <v>175</v>
      </c>
      <c r="E15" s="22" t="s">
        <v>47</v>
      </c>
      <c r="F15" s="23" t="s">
        <v>48</v>
      </c>
      <c r="G15" s="22" t="s">
        <v>130</v>
      </c>
      <c r="H15" s="23" t="s">
        <v>179</v>
      </c>
      <c r="I15" s="23" t="s">
        <v>180</v>
      </c>
      <c r="J15" s="23" t="s">
        <v>181</v>
      </c>
      <c r="K15" s="22" t="s">
        <v>135</v>
      </c>
      <c r="L15" s="22" t="n">
        <v>1</v>
      </c>
      <c r="M15" s="22" t="s">
        <v>135</v>
      </c>
      <c r="N15" s="24"/>
      <c r="O15" s="23"/>
      <c r="P15" s="23"/>
      <c r="Q15" s="23" t="s">
        <v>136</v>
      </c>
      <c r="R15" s="25" t="s">
        <v>18832</v>
      </c>
    </row>
    <row r="16" customFormat="false" ht="35.05" hidden="false" customHeight="false" outlineLevel="0" collapsed="false">
      <c r="A16" s="22" t="n">
        <v>15</v>
      </c>
      <c r="B16" s="22" t="n">
        <v>1</v>
      </c>
      <c r="C16" s="22" t="n">
        <v>89</v>
      </c>
      <c r="D16" s="23" t="s">
        <v>175</v>
      </c>
      <c r="E16" s="22" t="s">
        <v>85</v>
      </c>
      <c r="F16" s="23" t="s">
        <v>86</v>
      </c>
      <c r="G16" s="22" t="s">
        <v>130</v>
      </c>
      <c r="H16" s="23" t="s">
        <v>182</v>
      </c>
      <c r="I16" s="23" t="s">
        <v>183</v>
      </c>
      <c r="J16" s="23" t="s">
        <v>184</v>
      </c>
      <c r="K16" s="22" t="s">
        <v>135</v>
      </c>
      <c r="L16" s="22" t="n">
        <v>1</v>
      </c>
      <c r="M16" s="22" t="s">
        <v>135</v>
      </c>
      <c r="N16" s="24"/>
      <c r="O16" s="23"/>
      <c r="P16" s="23"/>
      <c r="Q16" s="23" t="s">
        <v>136</v>
      </c>
      <c r="R16" s="25" t="s">
        <v>18832</v>
      </c>
    </row>
    <row r="17" customFormat="false" ht="35.05" hidden="false" customHeight="false" outlineLevel="0" collapsed="false">
      <c r="A17" s="22" t="n">
        <v>16</v>
      </c>
      <c r="B17" s="22" t="n">
        <v>1</v>
      </c>
      <c r="C17" s="22" t="n">
        <v>93</v>
      </c>
      <c r="D17" s="23" t="s">
        <v>175</v>
      </c>
      <c r="E17" s="22" t="s">
        <v>74</v>
      </c>
      <c r="F17" s="23" t="s">
        <v>75</v>
      </c>
      <c r="G17" s="22" t="s">
        <v>130</v>
      </c>
      <c r="H17" s="23" t="s">
        <v>185</v>
      </c>
      <c r="I17" s="23" t="s">
        <v>186</v>
      </c>
      <c r="J17" s="23" t="s">
        <v>187</v>
      </c>
      <c r="K17" s="22" t="s">
        <v>134</v>
      </c>
      <c r="L17" s="22" t="n">
        <v>22</v>
      </c>
      <c r="M17" s="22" t="s">
        <v>135</v>
      </c>
      <c r="N17" s="24"/>
      <c r="O17" s="23"/>
      <c r="P17" s="23"/>
      <c r="Q17" s="23" t="s">
        <v>136</v>
      </c>
      <c r="R17" s="25" t="s">
        <v>18832</v>
      </c>
    </row>
    <row r="18" customFormat="false" ht="35.05" hidden="false" customHeight="false" outlineLevel="0" collapsed="false">
      <c r="A18" s="22" t="n">
        <v>17</v>
      </c>
      <c r="B18" s="22" t="n">
        <v>1</v>
      </c>
      <c r="C18" s="22" t="n">
        <v>166</v>
      </c>
      <c r="D18" s="23" t="s">
        <v>188</v>
      </c>
      <c r="E18" s="22" t="s">
        <v>85</v>
      </c>
      <c r="F18" s="23" t="s">
        <v>86</v>
      </c>
      <c r="G18" s="22" t="s">
        <v>130</v>
      </c>
      <c r="H18" s="23" t="s">
        <v>189</v>
      </c>
      <c r="I18" s="23" t="s">
        <v>190</v>
      </c>
      <c r="J18" s="23" t="s">
        <v>191</v>
      </c>
      <c r="K18" s="22" t="s">
        <v>135</v>
      </c>
      <c r="L18" s="22" t="n">
        <v>1</v>
      </c>
      <c r="M18" s="22" t="s">
        <v>135</v>
      </c>
      <c r="N18" s="24"/>
      <c r="O18" s="23"/>
      <c r="P18" s="23"/>
      <c r="Q18" s="23" t="s">
        <v>136</v>
      </c>
      <c r="R18" s="25" t="s">
        <v>18832</v>
      </c>
    </row>
    <row r="19" customFormat="false" ht="35.05" hidden="false" customHeight="false" outlineLevel="0" collapsed="false">
      <c r="A19" s="22" t="n">
        <v>18</v>
      </c>
      <c r="B19" s="22" t="n">
        <v>1</v>
      </c>
      <c r="C19" s="22" t="n">
        <v>168</v>
      </c>
      <c r="D19" s="23" t="s">
        <v>188</v>
      </c>
      <c r="E19" s="22" t="s">
        <v>53</v>
      </c>
      <c r="F19" s="23" t="s">
        <v>54</v>
      </c>
      <c r="G19" s="22" t="s">
        <v>130</v>
      </c>
      <c r="H19" s="23" t="s">
        <v>192</v>
      </c>
      <c r="I19" s="23" t="s">
        <v>193</v>
      </c>
      <c r="J19" s="23" t="s">
        <v>194</v>
      </c>
      <c r="K19" s="22" t="s">
        <v>135</v>
      </c>
      <c r="L19" s="22" t="n">
        <v>1</v>
      </c>
      <c r="M19" s="22" t="s">
        <v>135</v>
      </c>
      <c r="N19" s="24"/>
      <c r="O19" s="23"/>
      <c r="P19" s="23"/>
      <c r="Q19" s="23" t="s">
        <v>136</v>
      </c>
      <c r="R19" s="25" t="s">
        <v>18832</v>
      </c>
    </row>
    <row r="20" customFormat="false" ht="35.05" hidden="false" customHeight="false" outlineLevel="0" collapsed="false">
      <c r="A20" s="22" t="n">
        <v>19</v>
      </c>
      <c r="B20" s="22" t="n">
        <v>1</v>
      </c>
      <c r="C20" s="22" t="n">
        <v>179</v>
      </c>
      <c r="D20" s="23" t="s">
        <v>195</v>
      </c>
      <c r="E20" s="22" t="s">
        <v>45</v>
      </c>
      <c r="F20" s="23" t="s">
        <v>46</v>
      </c>
      <c r="G20" s="22" t="s">
        <v>145</v>
      </c>
      <c r="H20" s="23" t="s">
        <v>196</v>
      </c>
      <c r="I20" s="23" t="s">
        <v>197</v>
      </c>
      <c r="J20" s="23" t="s">
        <v>198</v>
      </c>
      <c r="K20" s="22" t="s">
        <v>135</v>
      </c>
      <c r="L20" s="22" t="n">
        <v>1</v>
      </c>
      <c r="M20" s="22" t="s">
        <v>135</v>
      </c>
      <c r="N20" s="24"/>
      <c r="O20" s="23"/>
      <c r="P20" s="23"/>
      <c r="Q20" s="23" t="s">
        <v>136</v>
      </c>
      <c r="R20" s="25" t="s">
        <v>18832</v>
      </c>
    </row>
    <row r="21" customFormat="false" ht="35.05" hidden="false" customHeight="false" outlineLevel="0" collapsed="false">
      <c r="A21" s="22" t="n">
        <v>20</v>
      </c>
      <c r="B21" s="22" t="n">
        <v>1</v>
      </c>
      <c r="C21" s="22" t="n">
        <v>181</v>
      </c>
      <c r="D21" s="23" t="s">
        <v>195</v>
      </c>
      <c r="E21" s="22" t="s">
        <v>26</v>
      </c>
      <c r="F21" s="23" t="s">
        <v>27</v>
      </c>
      <c r="G21" s="22" t="s">
        <v>130</v>
      </c>
      <c r="H21" s="23" t="s">
        <v>199</v>
      </c>
      <c r="I21" s="23" t="s">
        <v>200</v>
      </c>
      <c r="J21" s="23" t="s">
        <v>201</v>
      </c>
      <c r="K21" s="22" t="s">
        <v>134</v>
      </c>
      <c r="L21" s="22" t="n">
        <v>4</v>
      </c>
      <c r="M21" s="22" t="s">
        <v>135</v>
      </c>
      <c r="N21" s="24"/>
      <c r="O21" s="23"/>
      <c r="P21" s="23"/>
      <c r="Q21" s="23" t="s">
        <v>136</v>
      </c>
      <c r="R21" s="25" t="s">
        <v>18832</v>
      </c>
    </row>
    <row r="22" customFormat="false" ht="35.05" hidden="false" customHeight="false" outlineLevel="0" collapsed="false">
      <c r="A22" s="22" t="n">
        <v>21</v>
      </c>
      <c r="B22" s="22" t="n">
        <v>1</v>
      </c>
      <c r="C22" s="22" t="n">
        <v>183</v>
      </c>
      <c r="D22" s="23" t="s">
        <v>195</v>
      </c>
      <c r="E22" s="22" t="s">
        <v>47</v>
      </c>
      <c r="F22" s="23" t="s">
        <v>48</v>
      </c>
      <c r="G22" s="22" t="s">
        <v>141</v>
      </c>
      <c r="H22" s="23" t="s">
        <v>202</v>
      </c>
      <c r="I22" s="23" t="s">
        <v>203</v>
      </c>
      <c r="J22" s="23" t="s">
        <v>204</v>
      </c>
      <c r="K22" s="22" t="s">
        <v>135</v>
      </c>
      <c r="L22" s="22" t="n">
        <v>1</v>
      </c>
      <c r="M22" s="22" t="s">
        <v>135</v>
      </c>
      <c r="N22" s="24"/>
      <c r="O22" s="23"/>
      <c r="P22" s="23"/>
      <c r="Q22" s="23" t="s">
        <v>149</v>
      </c>
      <c r="R22" s="25" t="s">
        <v>18832</v>
      </c>
    </row>
    <row r="23" customFormat="false" ht="35.05" hidden="false" customHeight="false" outlineLevel="0" collapsed="false">
      <c r="A23" s="22" t="n">
        <v>22</v>
      </c>
      <c r="B23" s="22" t="n">
        <v>1</v>
      </c>
      <c r="C23" s="22" t="n">
        <v>183</v>
      </c>
      <c r="D23" s="23" t="s">
        <v>195</v>
      </c>
      <c r="E23" s="22" t="s">
        <v>47</v>
      </c>
      <c r="F23" s="23" t="s">
        <v>48</v>
      </c>
      <c r="G23" s="22" t="s">
        <v>130</v>
      </c>
      <c r="H23" s="23" t="s">
        <v>205</v>
      </c>
      <c r="I23" s="23" t="s">
        <v>206</v>
      </c>
      <c r="J23" s="23" t="s">
        <v>207</v>
      </c>
      <c r="K23" s="22" t="s">
        <v>135</v>
      </c>
      <c r="L23" s="22" t="n">
        <v>1</v>
      </c>
      <c r="M23" s="22" t="s">
        <v>135</v>
      </c>
      <c r="N23" s="24"/>
      <c r="O23" s="23"/>
      <c r="P23" s="23"/>
      <c r="Q23" s="23" t="s">
        <v>136</v>
      </c>
      <c r="R23" s="25" t="s">
        <v>18832</v>
      </c>
    </row>
    <row r="24" customFormat="false" ht="35.05" hidden="false" customHeight="false" outlineLevel="0" collapsed="false">
      <c r="A24" s="22" t="n">
        <v>23</v>
      </c>
      <c r="B24" s="22" t="n">
        <v>1</v>
      </c>
      <c r="C24" s="22" t="n">
        <v>188</v>
      </c>
      <c r="D24" s="23" t="s">
        <v>195</v>
      </c>
      <c r="E24" s="22" t="s">
        <v>68</v>
      </c>
      <c r="F24" s="23" t="s">
        <v>69</v>
      </c>
      <c r="G24" s="22" t="s">
        <v>130</v>
      </c>
      <c r="H24" s="23" t="s">
        <v>208</v>
      </c>
      <c r="I24" s="23" t="s">
        <v>209</v>
      </c>
      <c r="J24" s="23" t="s">
        <v>210</v>
      </c>
      <c r="K24" s="22" t="s">
        <v>134</v>
      </c>
      <c r="L24" s="22" t="n">
        <v>2</v>
      </c>
      <c r="M24" s="22" t="s">
        <v>135</v>
      </c>
      <c r="N24" s="24"/>
      <c r="O24" s="23"/>
      <c r="P24" s="23"/>
      <c r="Q24" s="23" t="s">
        <v>136</v>
      </c>
      <c r="R24" s="25" t="s">
        <v>18832</v>
      </c>
    </row>
    <row r="25" customFormat="false" ht="35.05" hidden="false" customHeight="false" outlineLevel="0" collapsed="false">
      <c r="A25" s="22" t="n">
        <v>24</v>
      </c>
      <c r="B25" s="22" t="n">
        <v>1</v>
      </c>
      <c r="C25" s="22" t="n">
        <v>190</v>
      </c>
      <c r="D25" s="23" t="s">
        <v>195</v>
      </c>
      <c r="E25" s="22" t="s">
        <v>22</v>
      </c>
      <c r="F25" s="23" t="s">
        <v>23</v>
      </c>
      <c r="G25" s="22" t="s">
        <v>130</v>
      </c>
      <c r="H25" s="23" t="s">
        <v>211</v>
      </c>
      <c r="I25" s="23" t="s">
        <v>212</v>
      </c>
      <c r="J25" s="23" t="s">
        <v>213</v>
      </c>
      <c r="K25" s="22" t="s">
        <v>134</v>
      </c>
      <c r="L25" s="22" t="n">
        <v>6</v>
      </c>
      <c r="M25" s="22" t="s">
        <v>135</v>
      </c>
      <c r="N25" s="24"/>
      <c r="O25" s="23"/>
      <c r="P25" s="23"/>
      <c r="Q25" s="23" t="s">
        <v>136</v>
      </c>
      <c r="R25" s="25" t="s">
        <v>18832</v>
      </c>
    </row>
    <row r="26" customFormat="false" ht="35.05" hidden="false" customHeight="false" outlineLevel="0" collapsed="false">
      <c r="A26" s="22" t="n">
        <v>25</v>
      </c>
      <c r="B26" s="22" t="n">
        <v>1</v>
      </c>
      <c r="C26" s="22" t="n">
        <v>192</v>
      </c>
      <c r="D26" s="23" t="s">
        <v>195</v>
      </c>
      <c r="E26" s="22" t="s">
        <v>20</v>
      </c>
      <c r="F26" s="23" t="s">
        <v>21</v>
      </c>
      <c r="G26" s="22" t="s">
        <v>130</v>
      </c>
      <c r="H26" s="23" t="s">
        <v>214</v>
      </c>
      <c r="I26" s="23" t="s">
        <v>215</v>
      </c>
      <c r="J26" s="23" t="s">
        <v>216</v>
      </c>
      <c r="K26" s="22" t="s">
        <v>134</v>
      </c>
      <c r="L26" s="22" t="n">
        <v>10</v>
      </c>
      <c r="M26" s="22" t="s">
        <v>135</v>
      </c>
      <c r="N26" s="24"/>
      <c r="O26" s="23"/>
      <c r="P26" s="23"/>
      <c r="Q26" s="23" t="s">
        <v>136</v>
      </c>
      <c r="R26" s="25" t="s">
        <v>18832</v>
      </c>
    </row>
    <row r="27" customFormat="false" ht="35.05" hidden="false" customHeight="false" outlineLevel="0" collapsed="false">
      <c r="A27" s="22" t="n">
        <v>26</v>
      </c>
      <c r="B27" s="22" t="n">
        <v>1</v>
      </c>
      <c r="C27" s="22" t="n">
        <v>197</v>
      </c>
      <c r="D27" s="23" t="s">
        <v>195</v>
      </c>
      <c r="E27" s="22" t="s">
        <v>17</v>
      </c>
      <c r="F27" s="23" t="s">
        <v>19</v>
      </c>
      <c r="G27" s="22" t="s">
        <v>130</v>
      </c>
      <c r="H27" s="23" t="s">
        <v>217</v>
      </c>
      <c r="I27" s="23" t="s">
        <v>218</v>
      </c>
      <c r="J27" s="23" t="s">
        <v>219</v>
      </c>
      <c r="K27" s="22" t="s">
        <v>134</v>
      </c>
      <c r="L27" s="22" t="n">
        <v>15</v>
      </c>
      <c r="M27" s="22" t="s">
        <v>135</v>
      </c>
      <c r="N27" s="24"/>
      <c r="O27" s="23"/>
      <c r="P27" s="23"/>
      <c r="Q27" s="23" t="s">
        <v>136</v>
      </c>
      <c r="R27" s="25" t="s">
        <v>18832</v>
      </c>
    </row>
    <row r="28" customFormat="false" ht="35.05" hidden="false" customHeight="false" outlineLevel="0" collapsed="false">
      <c r="A28" s="22" t="n">
        <v>27</v>
      </c>
      <c r="B28" s="22" t="n">
        <v>1</v>
      </c>
      <c r="C28" s="22" t="n">
        <v>201</v>
      </c>
      <c r="D28" s="23" t="s">
        <v>195</v>
      </c>
      <c r="E28" s="22" t="s">
        <v>24</v>
      </c>
      <c r="F28" s="23" t="s">
        <v>25</v>
      </c>
      <c r="G28" s="22" t="s">
        <v>141</v>
      </c>
      <c r="H28" s="23" t="s">
        <v>220</v>
      </c>
      <c r="I28" s="23" t="s">
        <v>221</v>
      </c>
      <c r="J28" s="23" t="s">
        <v>222</v>
      </c>
      <c r="K28" s="22" t="s">
        <v>134</v>
      </c>
      <c r="L28" s="22" t="n">
        <v>8</v>
      </c>
      <c r="M28" s="22" t="s">
        <v>135</v>
      </c>
      <c r="N28" s="24"/>
      <c r="O28" s="23"/>
      <c r="P28" s="23"/>
      <c r="Q28" s="23" t="s">
        <v>136</v>
      </c>
      <c r="R28" s="25" t="s">
        <v>18832</v>
      </c>
    </row>
    <row r="29" customFormat="false" ht="35.05" hidden="false" customHeight="false" outlineLevel="0" collapsed="false">
      <c r="A29" s="22" t="n">
        <v>28</v>
      </c>
      <c r="B29" s="22" t="n">
        <v>1</v>
      </c>
      <c r="C29" s="22" t="n">
        <v>205</v>
      </c>
      <c r="D29" s="23" t="s">
        <v>195</v>
      </c>
      <c r="E29" s="22" t="s">
        <v>85</v>
      </c>
      <c r="F29" s="23" t="s">
        <v>86</v>
      </c>
      <c r="G29" s="22" t="s">
        <v>145</v>
      </c>
      <c r="H29" s="23" t="s">
        <v>223</v>
      </c>
      <c r="I29" s="23" t="s">
        <v>224</v>
      </c>
      <c r="J29" s="23" t="s">
        <v>225</v>
      </c>
      <c r="K29" s="22" t="s">
        <v>135</v>
      </c>
      <c r="L29" s="22" t="n">
        <v>1</v>
      </c>
      <c r="M29" s="22" t="s">
        <v>135</v>
      </c>
      <c r="N29" s="24"/>
      <c r="O29" s="23"/>
      <c r="P29" s="23"/>
      <c r="Q29" s="23" t="s">
        <v>136</v>
      </c>
      <c r="R29" s="25" t="s">
        <v>18832</v>
      </c>
    </row>
    <row r="30" customFormat="false" ht="35.05" hidden="false" customHeight="false" outlineLevel="0" collapsed="false">
      <c r="A30" s="22" t="n">
        <v>29</v>
      </c>
      <c r="B30" s="22" t="n">
        <v>1</v>
      </c>
      <c r="C30" s="22" t="n">
        <v>233</v>
      </c>
      <c r="D30" s="23" t="s">
        <v>195</v>
      </c>
      <c r="E30" s="22" t="s">
        <v>76</v>
      </c>
      <c r="F30" s="23" t="s">
        <v>78</v>
      </c>
      <c r="G30" s="22" t="s">
        <v>130</v>
      </c>
      <c r="H30" s="23" t="s">
        <v>226</v>
      </c>
      <c r="I30" s="23" t="s">
        <v>227</v>
      </c>
      <c r="J30" s="23" t="s">
        <v>228</v>
      </c>
      <c r="K30" s="22" t="s">
        <v>134</v>
      </c>
      <c r="L30" s="22" t="n">
        <v>6</v>
      </c>
      <c r="M30" s="22" t="s">
        <v>134</v>
      </c>
      <c r="N30" s="24"/>
      <c r="O30" s="23"/>
      <c r="P30" s="23"/>
      <c r="Q30" s="23" t="s">
        <v>136</v>
      </c>
      <c r="R30" s="25" t="s">
        <v>18832</v>
      </c>
    </row>
    <row r="31" customFormat="false" ht="35.05" hidden="false" customHeight="false" outlineLevel="0" collapsed="false">
      <c r="A31" s="22" t="n">
        <v>30</v>
      </c>
      <c r="B31" s="22" t="n">
        <v>1</v>
      </c>
      <c r="C31" s="22" t="n">
        <v>250</v>
      </c>
      <c r="D31" s="23" t="s">
        <v>195</v>
      </c>
      <c r="E31" s="22" t="s">
        <v>85</v>
      </c>
      <c r="F31" s="23" t="s">
        <v>86</v>
      </c>
      <c r="G31" s="22" t="s">
        <v>130</v>
      </c>
      <c r="H31" s="23" t="s">
        <v>229</v>
      </c>
      <c r="I31" s="23" t="s">
        <v>230</v>
      </c>
      <c r="J31" s="23" t="s">
        <v>231</v>
      </c>
      <c r="K31" s="22" t="s">
        <v>135</v>
      </c>
      <c r="L31" s="22" t="n">
        <v>1</v>
      </c>
      <c r="M31" s="22" t="s">
        <v>135</v>
      </c>
      <c r="N31" s="24"/>
      <c r="O31" s="23"/>
      <c r="P31" s="23"/>
      <c r="Q31" s="23" t="s">
        <v>136</v>
      </c>
      <c r="R31" s="25" t="s">
        <v>18832</v>
      </c>
    </row>
    <row r="32" customFormat="false" ht="46.25" hidden="false" customHeight="false" outlineLevel="0" collapsed="false">
      <c r="A32" s="22" t="n">
        <v>31</v>
      </c>
      <c r="B32" s="22" t="n">
        <v>1</v>
      </c>
      <c r="C32" s="22" t="n">
        <v>258</v>
      </c>
      <c r="D32" s="23" t="s">
        <v>195</v>
      </c>
      <c r="E32" s="22" t="s">
        <v>64</v>
      </c>
      <c r="F32" s="23" t="s">
        <v>65</v>
      </c>
      <c r="G32" s="22" t="s">
        <v>145</v>
      </c>
      <c r="H32" s="23" t="s">
        <v>232</v>
      </c>
      <c r="I32" s="23" t="s">
        <v>233</v>
      </c>
      <c r="J32" s="23" t="s">
        <v>234</v>
      </c>
      <c r="K32" s="22" t="s">
        <v>135</v>
      </c>
      <c r="L32" s="22" t="n">
        <v>1</v>
      </c>
      <c r="M32" s="22" t="s">
        <v>135</v>
      </c>
      <c r="N32" s="24"/>
      <c r="O32" s="23"/>
      <c r="P32" s="23"/>
      <c r="Q32" s="23" t="s">
        <v>136</v>
      </c>
      <c r="R32" s="25" t="s">
        <v>18832</v>
      </c>
    </row>
    <row r="33" customFormat="false" ht="35.05" hidden="false" customHeight="false" outlineLevel="0" collapsed="false">
      <c r="A33" s="22" t="n">
        <v>32</v>
      </c>
      <c r="B33" s="22" t="n">
        <v>1</v>
      </c>
      <c r="C33" s="22" t="n">
        <v>260</v>
      </c>
      <c r="D33" s="23" t="s">
        <v>195</v>
      </c>
      <c r="E33" s="22" t="s">
        <v>28</v>
      </c>
      <c r="F33" s="23" t="s">
        <v>29</v>
      </c>
      <c r="G33" s="22" t="s">
        <v>130</v>
      </c>
      <c r="H33" s="23" t="s">
        <v>235</v>
      </c>
      <c r="I33" s="23" t="s">
        <v>236</v>
      </c>
      <c r="J33" s="23" t="s">
        <v>237</v>
      </c>
      <c r="K33" s="22" t="s">
        <v>134</v>
      </c>
      <c r="L33" s="22" t="n">
        <v>24</v>
      </c>
      <c r="M33" s="22" t="s">
        <v>135</v>
      </c>
      <c r="N33" s="24"/>
      <c r="O33" s="23"/>
      <c r="P33" s="23"/>
      <c r="Q33" s="23" t="s">
        <v>136</v>
      </c>
      <c r="R33" s="25" t="s">
        <v>18832</v>
      </c>
    </row>
    <row r="34" customFormat="false" ht="35.05" hidden="false" customHeight="false" outlineLevel="0" collapsed="false">
      <c r="A34" s="22" t="n">
        <v>33</v>
      </c>
      <c r="B34" s="22" t="n">
        <v>1</v>
      </c>
      <c r="C34" s="22" t="n">
        <v>264</v>
      </c>
      <c r="D34" s="23" t="s">
        <v>195</v>
      </c>
      <c r="E34" s="22" t="s">
        <v>87</v>
      </c>
      <c r="F34" s="23" t="s">
        <v>88</v>
      </c>
      <c r="G34" s="22" t="s">
        <v>130</v>
      </c>
      <c r="H34" s="23" t="s">
        <v>238</v>
      </c>
      <c r="I34" s="23" t="s">
        <v>239</v>
      </c>
      <c r="J34" s="23" t="s">
        <v>240</v>
      </c>
      <c r="K34" s="22" t="s">
        <v>135</v>
      </c>
      <c r="L34" s="22" t="n">
        <v>1</v>
      </c>
      <c r="M34" s="22" t="s">
        <v>135</v>
      </c>
      <c r="N34" s="24"/>
      <c r="O34" s="23"/>
      <c r="P34" s="23"/>
      <c r="Q34" s="23" t="s">
        <v>136</v>
      </c>
      <c r="R34" s="25" t="s">
        <v>18832</v>
      </c>
    </row>
    <row r="35" customFormat="false" ht="46.25" hidden="false" customHeight="false" outlineLevel="0" collapsed="false">
      <c r="A35" s="22" t="n">
        <v>34</v>
      </c>
      <c r="B35" s="22" t="n">
        <v>1</v>
      </c>
      <c r="C35" s="22" t="n">
        <v>269</v>
      </c>
      <c r="D35" s="23" t="s">
        <v>195</v>
      </c>
      <c r="E35" s="22" t="s">
        <v>89</v>
      </c>
      <c r="F35" s="23" t="s">
        <v>90</v>
      </c>
      <c r="G35" s="22" t="s">
        <v>145</v>
      </c>
      <c r="H35" s="23" t="s">
        <v>241</v>
      </c>
      <c r="I35" s="23" t="s">
        <v>242</v>
      </c>
      <c r="J35" s="23" t="s">
        <v>243</v>
      </c>
      <c r="K35" s="22" t="s">
        <v>135</v>
      </c>
      <c r="L35" s="22" t="n">
        <v>1</v>
      </c>
      <c r="M35" s="22" t="s">
        <v>135</v>
      </c>
      <c r="N35" s="24"/>
      <c r="O35" s="23"/>
      <c r="P35" s="23"/>
      <c r="Q35" s="23" t="s">
        <v>136</v>
      </c>
      <c r="R35" s="25" t="s">
        <v>18832</v>
      </c>
    </row>
    <row r="36" customFormat="false" ht="35.05" hidden="false" customHeight="false" outlineLevel="0" collapsed="false">
      <c r="A36" s="22" t="n">
        <v>35</v>
      </c>
      <c r="B36" s="22" t="n">
        <v>1</v>
      </c>
      <c r="C36" s="22" t="n">
        <v>280</v>
      </c>
      <c r="D36" s="23" t="s">
        <v>195</v>
      </c>
      <c r="E36" s="22" t="s">
        <v>45</v>
      </c>
      <c r="F36" s="23" t="s">
        <v>46</v>
      </c>
      <c r="G36" s="22" t="s">
        <v>130</v>
      </c>
      <c r="H36" s="23" t="s">
        <v>244</v>
      </c>
      <c r="I36" s="23" t="s">
        <v>245</v>
      </c>
      <c r="J36" s="23" t="s">
        <v>246</v>
      </c>
      <c r="K36" s="22" t="s">
        <v>135</v>
      </c>
      <c r="L36" s="22" t="n">
        <v>1</v>
      </c>
      <c r="M36" s="22" t="s">
        <v>135</v>
      </c>
      <c r="N36" s="24"/>
      <c r="O36" s="23"/>
      <c r="P36" s="23"/>
      <c r="Q36" s="23" t="s">
        <v>136</v>
      </c>
      <c r="R36" s="25" t="s">
        <v>18832</v>
      </c>
    </row>
    <row r="37" customFormat="false" ht="35.05" hidden="false" customHeight="false" outlineLevel="0" collapsed="false">
      <c r="A37" s="22" t="n">
        <v>36</v>
      </c>
      <c r="B37" s="22" t="n">
        <v>1</v>
      </c>
      <c r="C37" s="22" t="n">
        <v>302</v>
      </c>
      <c r="D37" s="23" t="s">
        <v>195</v>
      </c>
      <c r="E37" s="22" t="s">
        <v>34</v>
      </c>
      <c r="F37" s="23" t="s">
        <v>35</v>
      </c>
      <c r="G37" s="22" t="s">
        <v>145</v>
      </c>
      <c r="H37" s="23" t="s">
        <v>247</v>
      </c>
      <c r="I37" s="23" t="s">
        <v>248</v>
      </c>
      <c r="J37" s="23" t="s">
        <v>249</v>
      </c>
      <c r="K37" s="22" t="s">
        <v>135</v>
      </c>
      <c r="L37" s="22" t="n">
        <v>1</v>
      </c>
      <c r="M37" s="22" t="s">
        <v>135</v>
      </c>
      <c r="N37" s="24"/>
      <c r="O37" s="23"/>
      <c r="P37" s="23"/>
      <c r="Q37" s="23" t="s">
        <v>136</v>
      </c>
      <c r="R37" s="25" t="s">
        <v>18832</v>
      </c>
    </row>
    <row r="38" customFormat="false" ht="35.05" hidden="false" customHeight="false" outlineLevel="0" collapsed="false">
      <c r="A38" s="22" t="n">
        <v>37</v>
      </c>
      <c r="B38" s="22" t="n">
        <v>1</v>
      </c>
      <c r="C38" s="22" t="n">
        <v>316</v>
      </c>
      <c r="D38" s="23" t="s">
        <v>195</v>
      </c>
      <c r="E38" s="22" t="s">
        <v>45</v>
      </c>
      <c r="F38" s="23" t="s">
        <v>46</v>
      </c>
      <c r="G38" s="22" t="s">
        <v>130</v>
      </c>
      <c r="H38" s="23" t="s">
        <v>250</v>
      </c>
      <c r="I38" s="23" t="s">
        <v>251</v>
      </c>
      <c r="J38" s="23" t="s">
        <v>252</v>
      </c>
      <c r="K38" s="22" t="s">
        <v>135</v>
      </c>
      <c r="L38" s="22" t="n">
        <v>1</v>
      </c>
      <c r="M38" s="22" t="s">
        <v>135</v>
      </c>
      <c r="N38" s="24"/>
      <c r="O38" s="23"/>
      <c r="P38" s="23"/>
      <c r="Q38" s="23" t="s">
        <v>136</v>
      </c>
      <c r="R38" s="25" t="s">
        <v>18832</v>
      </c>
    </row>
    <row r="39" customFormat="false" ht="35.05" hidden="false" customHeight="false" outlineLevel="0" collapsed="false">
      <c r="A39" s="22" t="n">
        <v>38</v>
      </c>
      <c r="B39" s="22" t="n">
        <v>1</v>
      </c>
      <c r="C39" s="22" t="n">
        <v>322</v>
      </c>
      <c r="D39" s="23" t="s">
        <v>195</v>
      </c>
      <c r="E39" s="22" t="s">
        <v>34</v>
      </c>
      <c r="F39" s="23" t="s">
        <v>35</v>
      </c>
      <c r="G39" s="22" t="s">
        <v>145</v>
      </c>
      <c r="H39" s="23" t="s">
        <v>253</v>
      </c>
      <c r="I39" s="23" t="s">
        <v>254</v>
      </c>
      <c r="J39" s="23" t="s">
        <v>255</v>
      </c>
      <c r="K39" s="22" t="s">
        <v>135</v>
      </c>
      <c r="L39" s="22" t="n">
        <v>1</v>
      </c>
      <c r="M39" s="22" t="s">
        <v>135</v>
      </c>
      <c r="N39" s="24"/>
      <c r="O39" s="23"/>
      <c r="P39" s="23"/>
      <c r="Q39" s="23" t="s">
        <v>136</v>
      </c>
      <c r="R39" s="25" t="s">
        <v>18832</v>
      </c>
    </row>
    <row r="40" customFormat="false" ht="35.05" hidden="false" customHeight="false" outlineLevel="0" collapsed="false">
      <c r="A40" s="22" t="n">
        <v>39</v>
      </c>
      <c r="B40" s="22" t="n">
        <v>1</v>
      </c>
      <c r="C40" s="22" t="n">
        <v>326</v>
      </c>
      <c r="D40" s="23" t="s">
        <v>195</v>
      </c>
      <c r="E40" s="22" t="s">
        <v>34</v>
      </c>
      <c r="F40" s="23" t="s">
        <v>35</v>
      </c>
      <c r="G40" s="22" t="s">
        <v>145</v>
      </c>
      <c r="H40" s="23" t="s">
        <v>256</v>
      </c>
      <c r="I40" s="23" t="s">
        <v>257</v>
      </c>
      <c r="J40" s="23" t="s">
        <v>258</v>
      </c>
      <c r="K40" s="22" t="s">
        <v>135</v>
      </c>
      <c r="L40" s="22" t="n">
        <v>1</v>
      </c>
      <c r="M40" s="22" t="s">
        <v>135</v>
      </c>
      <c r="N40" s="24"/>
      <c r="O40" s="23"/>
      <c r="P40" s="23"/>
      <c r="Q40" s="23" t="s">
        <v>136</v>
      </c>
      <c r="R40" s="25" t="s">
        <v>18832</v>
      </c>
    </row>
    <row r="41" customFormat="false" ht="35.05" hidden="false" customHeight="false" outlineLevel="0" collapsed="false">
      <c r="A41" s="22" t="n">
        <v>40</v>
      </c>
      <c r="B41" s="22" t="n">
        <v>1</v>
      </c>
      <c r="C41" s="22" t="n">
        <v>326</v>
      </c>
      <c r="D41" s="23" t="s">
        <v>195</v>
      </c>
      <c r="E41" s="22" t="s">
        <v>30</v>
      </c>
      <c r="F41" s="23" t="s">
        <v>31</v>
      </c>
      <c r="G41" s="22" t="s">
        <v>130</v>
      </c>
      <c r="H41" s="23" t="s">
        <v>259</v>
      </c>
      <c r="I41" s="23" t="s">
        <v>260</v>
      </c>
      <c r="J41" s="23" t="s">
        <v>261</v>
      </c>
      <c r="K41" s="22" t="s">
        <v>134</v>
      </c>
      <c r="L41" s="22" t="n">
        <v>7</v>
      </c>
      <c r="M41" s="22" t="s">
        <v>135</v>
      </c>
      <c r="N41" s="24"/>
      <c r="O41" s="23"/>
      <c r="P41" s="23"/>
      <c r="Q41" s="23" t="s">
        <v>136</v>
      </c>
      <c r="R41" s="25" t="s">
        <v>18832</v>
      </c>
    </row>
    <row r="42" customFormat="false" ht="46.25" hidden="false" customHeight="false" outlineLevel="0" collapsed="false">
      <c r="A42" s="22" t="n">
        <v>41</v>
      </c>
      <c r="B42" s="22" t="n">
        <v>1</v>
      </c>
      <c r="C42" s="22" t="n">
        <v>328</v>
      </c>
      <c r="D42" s="23" t="s">
        <v>195</v>
      </c>
      <c r="E42" s="22" t="s">
        <v>83</v>
      </c>
      <c r="F42" s="23" t="s">
        <v>84</v>
      </c>
      <c r="G42" s="22" t="s">
        <v>130</v>
      </c>
      <c r="H42" s="23" t="s">
        <v>262</v>
      </c>
      <c r="I42" s="23" t="s">
        <v>263</v>
      </c>
      <c r="J42" s="23" t="s">
        <v>264</v>
      </c>
      <c r="K42" s="22" t="s">
        <v>135</v>
      </c>
      <c r="L42" s="22" t="n">
        <v>1</v>
      </c>
      <c r="M42" s="22" t="s">
        <v>134</v>
      </c>
      <c r="N42" s="24"/>
      <c r="O42" s="23"/>
      <c r="P42" s="23"/>
      <c r="Q42" s="23" t="s">
        <v>136</v>
      </c>
      <c r="R42" s="25" t="s">
        <v>18832</v>
      </c>
    </row>
    <row r="43" customFormat="false" ht="46.25" hidden="false" customHeight="false" outlineLevel="0" collapsed="false">
      <c r="A43" s="22" t="n">
        <v>42</v>
      </c>
      <c r="B43" s="22" t="n">
        <v>1</v>
      </c>
      <c r="C43" s="22" t="n">
        <v>328</v>
      </c>
      <c r="D43" s="23" t="s">
        <v>195</v>
      </c>
      <c r="E43" s="22" t="s">
        <v>32</v>
      </c>
      <c r="F43" s="23" t="s">
        <v>33</v>
      </c>
      <c r="G43" s="22" t="s">
        <v>130</v>
      </c>
      <c r="H43" s="23" t="s">
        <v>265</v>
      </c>
      <c r="I43" s="23" t="s">
        <v>266</v>
      </c>
      <c r="J43" s="23" t="s">
        <v>267</v>
      </c>
      <c r="K43" s="22" t="s">
        <v>134</v>
      </c>
      <c r="L43" s="22" t="n">
        <v>25</v>
      </c>
      <c r="M43" s="22" t="s">
        <v>135</v>
      </c>
      <c r="N43" s="24"/>
      <c r="O43" s="23"/>
      <c r="P43" s="23"/>
      <c r="Q43" s="23" t="s">
        <v>136</v>
      </c>
      <c r="R43" s="25" t="s">
        <v>18832</v>
      </c>
    </row>
    <row r="44" customFormat="false" ht="35.05" hidden="false" customHeight="false" outlineLevel="0" collapsed="false">
      <c r="A44" s="22" t="n">
        <v>43</v>
      </c>
      <c r="B44" s="22" t="n">
        <v>1</v>
      </c>
      <c r="C44" s="22" t="n">
        <v>341</v>
      </c>
      <c r="D44" s="23" t="s">
        <v>195</v>
      </c>
      <c r="E44" s="22" t="s">
        <v>55</v>
      </c>
      <c r="F44" s="23" t="s">
        <v>56</v>
      </c>
      <c r="G44" s="22" t="s">
        <v>130</v>
      </c>
      <c r="H44" s="23" t="s">
        <v>268</v>
      </c>
      <c r="I44" s="23" t="s">
        <v>269</v>
      </c>
      <c r="J44" s="23" t="s">
        <v>270</v>
      </c>
      <c r="K44" s="22" t="s">
        <v>135</v>
      </c>
      <c r="L44" s="22" t="n">
        <v>1</v>
      </c>
      <c r="M44" s="22" t="s">
        <v>134</v>
      </c>
      <c r="N44" s="24"/>
      <c r="O44" s="23"/>
      <c r="P44" s="23"/>
      <c r="Q44" s="23" t="s">
        <v>136</v>
      </c>
      <c r="R44" s="25" t="s">
        <v>18832</v>
      </c>
    </row>
    <row r="45" customFormat="false" ht="35.05" hidden="false" customHeight="false" outlineLevel="0" collapsed="false">
      <c r="A45" s="22" t="n">
        <v>44</v>
      </c>
      <c r="B45" s="22" t="n">
        <v>1</v>
      </c>
      <c r="C45" s="22" t="n">
        <v>372</v>
      </c>
      <c r="D45" s="23" t="s">
        <v>195</v>
      </c>
      <c r="E45" s="22" t="s">
        <v>85</v>
      </c>
      <c r="F45" s="23" t="s">
        <v>86</v>
      </c>
      <c r="G45" s="22" t="s">
        <v>130</v>
      </c>
      <c r="H45" s="23" t="s">
        <v>271</v>
      </c>
      <c r="I45" s="23" t="s">
        <v>272</v>
      </c>
      <c r="J45" s="23" t="s">
        <v>273</v>
      </c>
      <c r="K45" s="22" t="s">
        <v>135</v>
      </c>
      <c r="L45" s="22" t="n">
        <v>1</v>
      </c>
      <c r="M45" s="22" t="s">
        <v>135</v>
      </c>
      <c r="N45" s="24"/>
      <c r="O45" s="23"/>
      <c r="P45" s="23"/>
      <c r="Q45" s="23" t="s">
        <v>136</v>
      </c>
      <c r="R45" s="25" t="s">
        <v>18832</v>
      </c>
    </row>
    <row r="46" customFormat="false" ht="35.05" hidden="false" customHeight="false" outlineLevel="0" collapsed="false">
      <c r="A46" s="22" t="n">
        <v>45</v>
      </c>
      <c r="B46" s="22" t="n">
        <v>1</v>
      </c>
      <c r="C46" s="22" t="n">
        <v>384</v>
      </c>
      <c r="D46" s="23" t="s">
        <v>195</v>
      </c>
      <c r="E46" s="22" t="s">
        <v>87</v>
      </c>
      <c r="F46" s="23" t="s">
        <v>88</v>
      </c>
      <c r="G46" s="22" t="s">
        <v>130</v>
      </c>
      <c r="H46" s="23" t="s">
        <v>274</v>
      </c>
      <c r="I46" s="23" t="s">
        <v>275</v>
      </c>
      <c r="J46" s="23" t="s">
        <v>276</v>
      </c>
      <c r="K46" s="22" t="s">
        <v>135</v>
      </c>
      <c r="L46" s="22" t="n">
        <v>1</v>
      </c>
      <c r="M46" s="22" t="s">
        <v>135</v>
      </c>
      <c r="N46" s="24"/>
      <c r="O46" s="23"/>
      <c r="P46" s="23"/>
      <c r="Q46" s="23" t="s">
        <v>136</v>
      </c>
      <c r="R46" s="25" t="s">
        <v>18832</v>
      </c>
    </row>
    <row r="47" customFormat="false" ht="35.05" hidden="false" customHeight="false" outlineLevel="0" collapsed="false">
      <c r="A47" s="22" t="n">
        <v>46</v>
      </c>
      <c r="B47" s="22" t="n">
        <v>1</v>
      </c>
      <c r="C47" s="22" t="n">
        <v>388</v>
      </c>
      <c r="D47" s="23" t="s">
        <v>195</v>
      </c>
      <c r="E47" s="22" t="s">
        <v>30</v>
      </c>
      <c r="F47" s="23" t="s">
        <v>31</v>
      </c>
      <c r="G47" s="22" t="s">
        <v>130</v>
      </c>
      <c r="H47" s="23" t="s">
        <v>277</v>
      </c>
      <c r="I47" s="23" t="s">
        <v>278</v>
      </c>
      <c r="J47" s="23" t="s">
        <v>279</v>
      </c>
      <c r="K47" s="22" t="s">
        <v>134</v>
      </c>
      <c r="L47" s="22" t="n">
        <v>15</v>
      </c>
      <c r="M47" s="22" t="s">
        <v>135</v>
      </c>
      <c r="N47" s="24"/>
      <c r="O47" s="23"/>
      <c r="P47" s="23"/>
      <c r="Q47" s="23" t="s">
        <v>136</v>
      </c>
      <c r="R47" s="25" t="s">
        <v>18832</v>
      </c>
    </row>
    <row r="48" customFormat="false" ht="35.05" hidden="false" customHeight="false" outlineLevel="0" collapsed="false">
      <c r="A48" s="22" t="n">
        <v>47</v>
      </c>
      <c r="B48" s="22" t="n">
        <v>1</v>
      </c>
      <c r="C48" s="22" t="n">
        <v>407</v>
      </c>
      <c r="D48" s="23" t="s">
        <v>195</v>
      </c>
      <c r="E48" s="22" t="s">
        <v>81</v>
      </c>
      <c r="F48" s="23" t="s">
        <v>82</v>
      </c>
      <c r="G48" s="22" t="s">
        <v>130</v>
      </c>
      <c r="H48" s="23" t="s">
        <v>280</v>
      </c>
      <c r="I48" s="23" t="s">
        <v>281</v>
      </c>
      <c r="J48" s="23" t="s">
        <v>282</v>
      </c>
      <c r="K48" s="22" t="s">
        <v>135</v>
      </c>
      <c r="L48" s="22" t="n">
        <v>1</v>
      </c>
      <c r="M48" s="22" t="s">
        <v>134</v>
      </c>
      <c r="N48" s="24"/>
      <c r="O48" s="23"/>
      <c r="P48" s="23"/>
      <c r="Q48" s="23" t="s">
        <v>136</v>
      </c>
      <c r="R48" s="25" t="s">
        <v>18832</v>
      </c>
    </row>
    <row r="49" customFormat="false" ht="35.05" hidden="false" customHeight="false" outlineLevel="0" collapsed="false">
      <c r="A49" s="22" t="n">
        <v>48</v>
      </c>
      <c r="B49" s="22" t="n">
        <v>1</v>
      </c>
      <c r="C49" s="22" t="n">
        <v>419</v>
      </c>
      <c r="D49" s="23" t="s">
        <v>195</v>
      </c>
      <c r="E49" s="22" t="s">
        <v>55</v>
      </c>
      <c r="F49" s="23" t="s">
        <v>56</v>
      </c>
      <c r="G49" s="22" t="s">
        <v>145</v>
      </c>
      <c r="H49" s="23" t="s">
        <v>283</v>
      </c>
      <c r="I49" s="23" t="s">
        <v>284</v>
      </c>
      <c r="J49" s="23" t="s">
        <v>285</v>
      </c>
      <c r="K49" s="22" t="s">
        <v>135</v>
      </c>
      <c r="L49" s="22" t="n">
        <v>1</v>
      </c>
      <c r="M49" s="22" t="s">
        <v>134</v>
      </c>
      <c r="N49" s="24"/>
      <c r="O49" s="23"/>
      <c r="P49" s="23"/>
      <c r="Q49" s="23" t="s">
        <v>136</v>
      </c>
      <c r="R49" s="25" t="s">
        <v>18832</v>
      </c>
    </row>
    <row r="50" customFormat="false" ht="46.25" hidden="false" customHeight="false" outlineLevel="0" collapsed="false">
      <c r="A50" s="22" t="n">
        <v>49</v>
      </c>
      <c r="B50" s="22" t="n">
        <v>1</v>
      </c>
      <c r="C50" s="22" t="n">
        <v>436</v>
      </c>
      <c r="D50" s="23" t="s">
        <v>195</v>
      </c>
      <c r="E50" s="22" t="s">
        <v>34</v>
      </c>
      <c r="F50" s="23" t="s">
        <v>35</v>
      </c>
      <c r="G50" s="22" t="s">
        <v>145</v>
      </c>
      <c r="H50" s="23" t="s">
        <v>286</v>
      </c>
      <c r="I50" s="23" t="s">
        <v>287</v>
      </c>
      <c r="J50" s="23" t="s">
        <v>288</v>
      </c>
      <c r="K50" s="22" t="s">
        <v>135</v>
      </c>
      <c r="L50" s="22" t="n">
        <v>1</v>
      </c>
      <c r="M50" s="22" t="s">
        <v>135</v>
      </c>
      <c r="N50" s="24"/>
      <c r="O50" s="23"/>
      <c r="P50" s="23"/>
      <c r="Q50" s="23" t="s">
        <v>136</v>
      </c>
      <c r="R50" s="25" t="s">
        <v>18832</v>
      </c>
    </row>
    <row r="51" customFormat="false" ht="35.05" hidden="false" customHeight="false" outlineLevel="0" collapsed="false">
      <c r="A51" s="22" t="n">
        <v>50</v>
      </c>
      <c r="B51" s="22" t="n">
        <v>1</v>
      </c>
      <c r="C51" s="22" t="n">
        <v>448</v>
      </c>
      <c r="D51" s="23" t="s">
        <v>195</v>
      </c>
      <c r="E51" s="22" t="s">
        <v>81</v>
      </c>
      <c r="F51" s="23" t="s">
        <v>82</v>
      </c>
      <c r="G51" s="22" t="s">
        <v>145</v>
      </c>
      <c r="H51" s="23" t="s">
        <v>289</v>
      </c>
      <c r="I51" s="23" t="s">
        <v>290</v>
      </c>
      <c r="J51" s="23" t="s">
        <v>291</v>
      </c>
      <c r="K51" s="22" t="s">
        <v>135</v>
      </c>
      <c r="L51" s="22" t="n">
        <v>1</v>
      </c>
      <c r="M51" s="22" t="s">
        <v>135</v>
      </c>
      <c r="N51" s="24" t="s">
        <v>111</v>
      </c>
      <c r="O51" s="23" t="s">
        <v>292</v>
      </c>
      <c r="P51" s="23"/>
      <c r="Q51" s="23" t="s">
        <v>136</v>
      </c>
      <c r="R51" s="25" t="s">
        <v>18832</v>
      </c>
    </row>
    <row r="52" customFormat="false" ht="23.85" hidden="false" customHeight="false" outlineLevel="0" collapsed="false">
      <c r="A52" s="22" t="n">
        <v>51</v>
      </c>
      <c r="B52" s="22" t="n">
        <v>1</v>
      </c>
      <c r="C52" s="22" t="n">
        <v>474</v>
      </c>
      <c r="D52" s="23" t="s">
        <v>195</v>
      </c>
      <c r="E52" s="22" t="s">
        <v>55</v>
      </c>
      <c r="F52" s="23" t="s">
        <v>56</v>
      </c>
      <c r="G52" s="22" t="s">
        <v>130</v>
      </c>
      <c r="H52" s="23" t="s">
        <v>293</v>
      </c>
      <c r="I52" s="23" t="s">
        <v>294</v>
      </c>
      <c r="J52" s="23" t="s">
        <v>295</v>
      </c>
      <c r="K52" s="22" t="s">
        <v>135</v>
      </c>
      <c r="L52" s="22" t="n">
        <v>1</v>
      </c>
      <c r="M52" s="22" t="s">
        <v>134</v>
      </c>
      <c r="N52" s="24"/>
      <c r="O52" s="23"/>
      <c r="P52" s="23"/>
      <c r="Q52" s="23" t="s">
        <v>136</v>
      </c>
      <c r="R52" s="25" t="s">
        <v>18832</v>
      </c>
    </row>
    <row r="53" customFormat="false" ht="35.05" hidden="false" customHeight="false" outlineLevel="0" collapsed="false">
      <c r="A53" s="22" t="n">
        <v>52</v>
      </c>
      <c r="B53" s="22" t="n">
        <v>1</v>
      </c>
      <c r="C53" s="22" t="n">
        <v>480</v>
      </c>
      <c r="D53" s="23" t="s">
        <v>195</v>
      </c>
      <c r="E53" s="22" t="s">
        <v>34</v>
      </c>
      <c r="F53" s="23" t="s">
        <v>35</v>
      </c>
      <c r="G53" s="22" t="s">
        <v>130</v>
      </c>
      <c r="H53" s="23" t="s">
        <v>296</v>
      </c>
      <c r="I53" s="23" t="s">
        <v>297</v>
      </c>
      <c r="J53" s="23" t="s">
        <v>298</v>
      </c>
      <c r="K53" s="22" t="s">
        <v>134</v>
      </c>
      <c r="L53" s="22" t="n">
        <v>6</v>
      </c>
      <c r="M53" s="22" t="s">
        <v>135</v>
      </c>
      <c r="N53" s="24"/>
      <c r="O53" s="23"/>
      <c r="P53" s="23"/>
      <c r="Q53" s="23" t="s">
        <v>136</v>
      </c>
      <c r="R53" s="25" t="s">
        <v>18832</v>
      </c>
    </row>
    <row r="54" customFormat="false" ht="35.05" hidden="false" customHeight="false" outlineLevel="0" collapsed="false">
      <c r="A54" s="22" t="n">
        <v>53</v>
      </c>
      <c r="B54" s="22" t="n">
        <v>1</v>
      </c>
      <c r="C54" s="22" t="n">
        <v>502</v>
      </c>
      <c r="D54" s="23" t="s">
        <v>195</v>
      </c>
      <c r="E54" s="22" t="s">
        <v>55</v>
      </c>
      <c r="F54" s="23" t="s">
        <v>56</v>
      </c>
      <c r="G54" s="22" t="s">
        <v>130</v>
      </c>
      <c r="H54" s="23" t="s">
        <v>299</v>
      </c>
      <c r="I54" s="23" t="s">
        <v>300</v>
      </c>
      <c r="J54" s="23" t="s">
        <v>301</v>
      </c>
      <c r="K54" s="22" t="s">
        <v>135</v>
      </c>
      <c r="L54" s="22" t="n">
        <v>1</v>
      </c>
      <c r="M54" s="22" t="s">
        <v>134</v>
      </c>
      <c r="N54" s="24"/>
      <c r="O54" s="23"/>
      <c r="P54" s="23"/>
      <c r="Q54" s="23" t="s">
        <v>136</v>
      </c>
      <c r="R54" s="25" t="s">
        <v>18832</v>
      </c>
    </row>
    <row r="55" customFormat="false" ht="23.85" hidden="false" customHeight="false" outlineLevel="0" collapsed="false">
      <c r="A55" s="22" t="n">
        <v>54</v>
      </c>
      <c r="B55" s="22" t="n">
        <v>1</v>
      </c>
      <c r="C55" s="22" t="n">
        <v>512</v>
      </c>
      <c r="D55" s="23" t="s">
        <v>195</v>
      </c>
      <c r="E55" s="22" t="s">
        <v>34</v>
      </c>
      <c r="F55" s="23" t="s">
        <v>35</v>
      </c>
      <c r="G55" s="22" t="s">
        <v>130</v>
      </c>
      <c r="H55" s="23" t="s">
        <v>302</v>
      </c>
      <c r="I55" s="23" t="s">
        <v>303</v>
      </c>
      <c r="J55" s="23" t="s">
        <v>304</v>
      </c>
      <c r="K55" s="22" t="s">
        <v>135</v>
      </c>
      <c r="L55" s="22" t="n">
        <v>1</v>
      </c>
      <c r="M55" s="22" t="s">
        <v>135</v>
      </c>
      <c r="N55" s="24"/>
      <c r="O55" s="23"/>
      <c r="P55" s="23"/>
      <c r="Q55" s="23" t="s">
        <v>136</v>
      </c>
      <c r="R55" s="25" t="s">
        <v>18832</v>
      </c>
    </row>
    <row r="56" customFormat="false" ht="35.05" hidden="false" customHeight="false" outlineLevel="0" collapsed="false">
      <c r="A56" s="22" t="n">
        <v>55</v>
      </c>
      <c r="B56" s="22" t="n">
        <v>1</v>
      </c>
      <c r="C56" s="22" t="n">
        <v>524</v>
      </c>
      <c r="D56" s="23" t="s">
        <v>195</v>
      </c>
      <c r="E56" s="22" t="s">
        <v>85</v>
      </c>
      <c r="F56" s="23" t="s">
        <v>86</v>
      </c>
      <c r="G56" s="22" t="s">
        <v>130</v>
      </c>
      <c r="H56" s="23" t="s">
        <v>305</v>
      </c>
      <c r="I56" s="23" t="s">
        <v>306</v>
      </c>
      <c r="J56" s="23" t="s">
        <v>307</v>
      </c>
      <c r="K56" s="22" t="s">
        <v>135</v>
      </c>
      <c r="L56" s="22" t="n">
        <v>1</v>
      </c>
      <c r="M56" s="22" t="s">
        <v>135</v>
      </c>
      <c r="N56" s="24"/>
      <c r="O56" s="23"/>
      <c r="P56" s="23"/>
      <c r="Q56" s="23" t="s">
        <v>136</v>
      </c>
      <c r="R56" s="25" t="s">
        <v>18832</v>
      </c>
    </row>
    <row r="57" customFormat="false" ht="46.25" hidden="false" customHeight="false" outlineLevel="0" collapsed="false">
      <c r="A57" s="22" t="n">
        <v>56</v>
      </c>
      <c r="B57" s="22" t="n">
        <v>1</v>
      </c>
      <c r="C57" s="22" t="n">
        <v>535</v>
      </c>
      <c r="D57" s="23" t="s">
        <v>195</v>
      </c>
      <c r="E57" s="22" t="s">
        <v>89</v>
      </c>
      <c r="F57" s="23" t="s">
        <v>90</v>
      </c>
      <c r="G57" s="22" t="s">
        <v>130</v>
      </c>
      <c r="H57" s="23" t="s">
        <v>308</v>
      </c>
      <c r="I57" s="23" t="s">
        <v>309</v>
      </c>
      <c r="J57" s="23" t="s">
        <v>310</v>
      </c>
      <c r="K57" s="22" t="s">
        <v>135</v>
      </c>
      <c r="L57" s="22" t="n">
        <v>1</v>
      </c>
      <c r="M57" s="22" t="s">
        <v>135</v>
      </c>
      <c r="N57" s="24"/>
      <c r="O57" s="23"/>
      <c r="P57" s="23"/>
      <c r="Q57" s="23" t="s">
        <v>136</v>
      </c>
      <c r="R57" s="25" t="s">
        <v>18832</v>
      </c>
    </row>
    <row r="58" customFormat="false" ht="35.05" hidden="false" customHeight="false" outlineLevel="0" collapsed="false">
      <c r="A58" s="22" t="n">
        <v>57</v>
      </c>
      <c r="B58" s="22" t="n">
        <v>1</v>
      </c>
      <c r="C58" s="22" t="n">
        <v>542</v>
      </c>
      <c r="D58" s="23" t="s">
        <v>195</v>
      </c>
      <c r="E58" s="22" t="s">
        <v>70</v>
      </c>
      <c r="F58" s="23" t="s">
        <v>71</v>
      </c>
      <c r="G58" s="22" t="s">
        <v>130</v>
      </c>
      <c r="H58" s="23" t="s">
        <v>311</v>
      </c>
      <c r="I58" s="23" t="s">
        <v>312</v>
      </c>
      <c r="J58" s="23" t="s">
        <v>313</v>
      </c>
      <c r="K58" s="22" t="s">
        <v>135</v>
      </c>
      <c r="L58" s="22" t="n">
        <v>1</v>
      </c>
      <c r="M58" s="22" t="s">
        <v>135</v>
      </c>
      <c r="N58" s="24"/>
      <c r="O58" s="23"/>
      <c r="P58" s="23"/>
      <c r="Q58" s="23" t="s">
        <v>136</v>
      </c>
      <c r="R58" s="25" t="s">
        <v>18832</v>
      </c>
    </row>
    <row r="59" customFormat="false" ht="35.05" hidden="false" customHeight="false" outlineLevel="0" collapsed="false">
      <c r="A59" s="22" t="n">
        <v>58</v>
      </c>
      <c r="B59" s="22" t="n">
        <v>1</v>
      </c>
      <c r="C59" s="22" t="n">
        <v>548</v>
      </c>
      <c r="D59" s="23" t="s">
        <v>195</v>
      </c>
      <c r="E59" s="22" t="s">
        <v>74</v>
      </c>
      <c r="F59" s="23" t="s">
        <v>75</v>
      </c>
      <c r="G59" s="22" t="s">
        <v>130</v>
      </c>
      <c r="H59" s="23" t="s">
        <v>314</v>
      </c>
      <c r="I59" s="23" t="s">
        <v>315</v>
      </c>
      <c r="J59" s="23" t="s">
        <v>316</v>
      </c>
      <c r="K59" s="22" t="s">
        <v>134</v>
      </c>
      <c r="L59" s="22" t="n">
        <v>23</v>
      </c>
      <c r="M59" s="22" t="s">
        <v>135</v>
      </c>
      <c r="N59" s="24"/>
      <c r="O59" s="23"/>
      <c r="P59" s="23"/>
      <c r="Q59" s="23" t="s">
        <v>136</v>
      </c>
      <c r="R59" s="25" t="s">
        <v>18832</v>
      </c>
    </row>
    <row r="60" customFormat="false" ht="35.05" hidden="false" customHeight="false" outlineLevel="0" collapsed="false">
      <c r="A60" s="22" t="n">
        <v>59</v>
      </c>
      <c r="B60" s="22" t="n">
        <v>1</v>
      </c>
      <c r="C60" s="22" t="n">
        <v>557</v>
      </c>
      <c r="D60" s="23" t="s">
        <v>195</v>
      </c>
      <c r="E60" s="22" t="s">
        <v>79</v>
      </c>
      <c r="F60" s="23" t="s">
        <v>80</v>
      </c>
      <c r="G60" s="22" t="s">
        <v>130</v>
      </c>
      <c r="H60" s="23" t="s">
        <v>317</v>
      </c>
      <c r="I60" s="23" t="s">
        <v>318</v>
      </c>
      <c r="J60" s="23" t="s">
        <v>319</v>
      </c>
      <c r="K60" s="22" t="s">
        <v>135</v>
      </c>
      <c r="L60" s="22" t="n">
        <v>1</v>
      </c>
      <c r="M60" s="22" t="s">
        <v>134</v>
      </c>
      <c r="N60" s="24"/>
      <c r="O60" s="23"/>
      <c r="P60" s="23"/>
      <c r="Q60" s="23" t="s">
        <v>136</v>
      </c>
      <c r="R60" s="25" t="s">
        <v>18832</v>
      </c>
    </row>
    <row r="61" customFormat="false" ht="35.05" hidden="false" customHeight="false" outlineLevel="0" collapsed="false">
      <c r="A61" s="22" t="n">
        <v>60</v>
      </c>
      <c r="B61" s="22" t="n">
        <v>1</v>
      </c>
      <c r="C61" s="22" t="n">
        <v>579</v>
      </c>
      <c r="D61" s="23" t="s">
        <v>195</v>
      </c>
      <c r="E61" s="22" t="s">
        <v>85</v>
      </c>
      <c r="F61" s="23" t="s">
        <v>86</v>
      </c>
      <c r="G61" s="22" t="s">
        <v>130</v>
      </c>
      <c r="H61" s="23" t="s">
        <v>320</v>
      </c>
      <c r="I61" s="23" t="s">
        <v>321</v>
      </c>
      <c r="J61" s="23" t="s">
        <v>322</v>
      </c>
      <c r="K61" s="22" t="s">
        <v>135</v>
      </c>
      <c r="L61" s="22" t="n">
        <v>1</v>
      </c>
      <c r="M61" s="22" t="s">
        <v>135</v>
      </c>
      <c r="N61" s="24"/>
      <c r="O61" s="23"/>
      <c r="P61" s="23"/>
      <c r="Q61" s="23" t="s">
        <v>136</v>
      </c>
      <c r="R61" s="25" t="s">
        <v>18832</v>
      </c>
    </row>
    <row r="62" customFormat="false" ht="35.05" hidden="false" customHeight="false" outlineLevel="0" collapsed="false">
      <c r="A62" s="22" t="n">
        <v>61</v>
      </c>
      <c r="B62" s="22" t="n">
        <v>1</v>
      </c>
      <c r="C62" s="22" t="n">
        <v>596</v>
      </c>
      <c r="D62" s="23" t="s">
        <v>195</v>
      </c>
      <c r="E62" s="22" t="s">
        <v>59</v>
      </c>
      <c r="F62" s="23" t="s">
        <v>60</v>
      </c>
      <c r="G62" s="22" t="s">
        <v>130</v>
      </c>
      <c r="H62" s="23" t="s">
        <v>323</v>
      </c>
      <c r="I62" s="23" t="s">
        <v>324</v>
      </c>
      <c r="J62" s="23" t="s">
        <v>325</v>
      </c>
      <c r="K62" s="22" t="s">
        <v>135</v>
      </c>
      <c r="L62" s="22" t="n">
        <v>1</v>
      </c>
      <c r="M62" s="22" t="s">
        <v>135</v>
      </c>
      <c r="N62" s="24"/>
      <c r="O62" s="23"/>
      <c r="P62" s="23"/>
      <c r="Q62" s="23" t="s">
        <v>136</v>
      </c>
      <c r="R62" s="25" t="s">
        <v>18832</v>
      </c>
    </row>
    <row r="63" customFormat="false" ht="35.05" hidden="false" customHeight="false" outlineLevel="0" collapsed="false">
      <c r="A63" s="22" t="n">
        <v>62</v>
      </c>
      <c r="B63" s="22" t="n">
        <v>1</v>
      </c>
      <c r="C63" s="22" t="n">
        <v>611</v>
      </c>
      <c r="D63" s="23" t="s">
        <v>195</v>
      </c>
      <c r="E63" s="22" t="s">
        <v>72</v>
      </c>
      <c r="F63" s="23" t="s">
        <v>73</v>
      </c>
      <c r="G63" s="22" t="s">
        <v>130</v>
      </c>
      <c r="H63" s="23" t="s">
        <v>326</v>
      </c>
      <c r="I63" s="23" t="s">
        <v>327</v>
      </c>
      <c r="J63" s="23" t="s">
        <v>328</v>
      </c>
      <c r="K63" s="22" t="s">
        <v>135</v>
      </c>
      <c r="L63" s="22" t="n">
        <v>1</v>
      </c>
      <c r="M63" s="22" t="s">
        <v>135</v>
      </c>
      <c r="N63" s="24"/>
      <c r="O63" s="23"/>
      <c r="P63" s="23"/>
      <c r="Q63" s="23" t="s">
        <v>136</v>
      </c>
      <c r="R63" s="25" t="s">
        <v>18832</v>
      </c>
    </row>
    <row r="64" customFormat="false" ht="35.05" hidden="false" customHeight="false" outlineLevel="0" collapsed="false">
      <c r="A64" s="22" t="n">
        <v>63</v>
      </c>
      <c r="B64" s="22" t="n">
        <v>1</v>
      </c>
      <c r="C64" s="22" t="n">
        <v>615</v>
      </c>
      <c r="D64" s="23" t="s">
        <v>195</v>
      </c>
      <c r="E64" s="22" t="s">
        <v>34</v>
      </c>
      <c r="F64" s="23" t="s">
        <v>35</v>
      </c>
      <c r="G64" s="22" t="s">
        <v>145</v>
      </c>
      <c r="H64" s="23" t="s">
        <v>329</v>
      </c>
      <c r="I64" s="23" t="s">
        <v>330</v>
      </c>
      <c r="J64" s="23" t="s">
        <v>331</v>
      </c>
      <c r="K64" s="22" t="s">
        <v>135</v>
      </c>
      <c r="L64" s="22" t="n">
        <v>1</v>
      </c>
      <c r="M64" s="22" t="s">
        <v>134</v>
      </c>
      <c r="N64" s="24"/>
      <c r="O64" s="23"/>
      <c r="P64" s="23"/>
      <c r="Q64" s="23" t="s">
        <v>136</v>
      </c>
      <c r="R64" s="25" t="s">
        <v>18832</v>
      </c>
    </row>
    <row r="65" customFormat="false" ht="35.05" hidden="false" customHeight="false" outlineLevel="0" collapsed="false">
      <c r="A65" s="22" t="n">
        <v>64</v>
      </c>
      <c r="B65" s="22" t="n">
        <v>1</v>
      </c>
      <c r="C65" s="22" t="n">
        <v>629</v>
      </c>
      <c r="D65" s="23" t="s">
        <v>195</v>
      </c>
      <c r="E65" s="22" t="s">
        <v>24</v>
      </c>
      <c r="F65" s="23" t="s">
        <v>25</v>
      </c>
      <c r="G65" s="22" t="s">
        <v>130</v>
      </c>
      <c r="H65" s="23" t="s">
        <v>332</v>
      </c>
      <c r="I65" s="23" t="s">
        <v>333</v>
      </c>
      <c r="J65" s="23" t="s">
        <v>334</v>
      </c>
      <c r="K65" s="22" t="s">
        <v>134</v>
      </c>
      <c r="L65" s="22" t="n">
        <v>4</v>
      </c>
      <c r="M65" s="22" t="s">
        <v>135</v>
      </c>
      <c r="N65" s="24"/>
      <c r="O65" s="23"/>
      <c r="P65" s="23"/>
      <c r="Q65" s="23" t="s">
        <v>136</v>
      </c>
      <c r="R65" s="25" t="s">
        <v>18832</v>
      </c>
    </row>
    <row r="66" customFormat="false" ht="35.05" hidden="false" customHeight="false" outlineLevel="0" collapsed="false">
      <c r="A66" s="22" t="n">
        <v>65</v>
      </c>
      <c r="B66" s="22" t="n">
        <v>1</v>
      </c>
      <c r="C66" s="22" t="n">
        <v>643</v>
      </c>
      <c r="D66" s="23" t="s">
        <v>195</v>
      </c>
      <c r="E66" s="22" t="s">
        <v>49</v>
      </c>
      <c r="F66" s="23" t="s">
        <v>50</v>
      </c>
      <c r="G66" s="22" t="s">
        <v>130</v>
      </c>
      <c r="H66" s="23" t="s">
        <v>335</v>
      </c>
      <c r="I66" s="23" t="s">
        <v>336</v>
      </c>
      <c r="J66" s="23" t="s">
        <v>337</v>
      </c>
      <c r="K66" s="22" t="s">
        <v>135</v>
      </c>
      <c r="L66" s="22" t="n">
        <v>1</v>
      </c>
      <c r="M66" s="22" t="s">
        <v>135</v>
      </c>
      <c r="N66" s="24"/>
      <c r="O66" s="23"/>
      <c r="P66" s="23"/>
      <c r="Q66" s="23" t="s">
        <v>136</v>
      </c>
      <c r="R66" s="25" t="s">
        <v>18832</v>
      </c>
    </row>
    <row r="67" customFormat="false" ht="23.85" hidden="false" customHeight="false" outlineLevel="0" collapsed="false">
      <c r="A67" s="22" t="n">
        <v>66</v>
      </c>
      <c r="B67" s="22" t="n">
        <v>1</v>
      </c>
      <c r="C67" s="22" t="n">
        <v>649</v>
      </c>
      <c r="D67" s="23" t="s">
        <v>195</v>
      </c>
      <c r="E67" s="22" t="s">
        <v>74</v>
      </c>
      <c r="F67" s="23" t="s">
        <v>75</v>
      </c>
      <c r="G67" s="22" t="s">
        <v>145</v>
      </c>
      <c r="H67" s="23" t="s">
        <v>338</v>
      </c>
      <c r="I67" s="23" t="s">
        <v>339</v>
      </c>
      <c r="J67" s="23" t="s">
        <v>340</v>
      </c>
      <c r="K67" s="22" t="s">
        <v>135</v>
      </c>
      <c r="L67" s="22" t="n">
        <v>1</v>
      </c>
      <c r="M67" s="22" t="s">
        <v>135</v>
      </c>
      <c r="N67" s="24"/>
      <c r="O67" s="23"/>
      <c r="P67" s="23"/>
      <c r="Q67" s="23" t="s">
        <v>136</v>
      </c>
      <c r="R67" s="25" t="s">
        <v>18832</v>
      </c>
    </row>
    <row r="68" customFormat="false" ht="35.05" hidden="false" customHeight="false" outlineLevel="0" collapsed="false">
      <c r="A68" s="22" t="n">
        <v>67</v>
      </c>
      <c r="B68" s="22" t="n">
        <v>1</v>
      </c>
      <c r="C68" s="22" t="n">
        <v>649</v>
      </c>
      <c r="D68" s="23" t="s">
        <v>195</v>
      </c>
      <c r="E68" s="22" t="s">
        <v>81</v>
      </c>
      <c r="F68" s="23" t="s">
        <v>82</v>
      </c>
      <c r="G68" s="22" t="s">
        <v>145</v>
      </c>
      <c r="H68" s="23" t="s">
        <v>341</v>
      </c>
      <c r="I68" s="23" t="s">
        <v>342</v>
      </c>
      <c r="J68" s="23" t="s">
        <v>343</v>
      </c>
      <c r="K68" s="22" t="s">
        <v>135</v>
      </c>
      <c r="L68" s="22" t="n">
        <v>1</v>
      </c>
      <c r="M68" s="22" t="s">
        <v>135</v>
      </c>
      <c r="N68" s="24"/>
      <c r="O68" s="23"/>
      <c r="P68" s="23"/>
      <c r="Q68" s="23" t="s">
        <v>136</v>
      </c>
      <c r="R68" s="25" t="s">
        <v>18832</v>
      </c>
    </row>
    <row r="69" customFormat="false" ht="35.05" hidden="false" customHeight="false" outlineLevel="0" collapsed="false">
      <c r="A69" s="22" t="n">
        <v>68</v>
      </c>
      <c r="B69" s="22" t="n">
        <v>1</v>
      </c>
      <c r="C69" s="22" t="n">
        <v>649</v>
      </c>
      <c r="D69" s="23" t="s">
        <v>195</v>
      </c>
      <c r="E69" s="22" t="s">
        <v>51</v>
      </c>
      <c r="F69" s="23" t="s">
        <v>52</v>
      </c>
      <c r="G69" s="22" t="s">
        <v>130</v>
      </c>
      <c r="H69" s="23" t="s">
        <v>344</v>
      </c>
      <c r="I69" s="23" t="s">
        <v>345</v>
      </c>
      <c r="J69" s="23" t="s">
        <v>346</v>
      </c>
      <c r="K69" s="22" t="s">
        <v>135</v>
      </c>
      <c r="L69" s="22" t="n">
        <v>1</v>
      </c>
      <c r="M69" s="22" t="s">
        <v>135</v>
      </c>
      <c r="N69" s="24"/>
      <c r="O69" s="23"/>
      <c r="P69" s="23"/>
      <c r="Q69" s="23" t="s">
        <v>136</v>
      </c>
      <c r="R69" s="25" t="s">
        <v>18832</v>
      </c>
    </row>
    <row r="70" customFormat="false" ht="35.05" hidden="false" customHeight="false" outlineLevel="0" collapsed="false">
      <c r="A70" s="22" t="n">
        <v>69</v>
      </c>
      <c r="B70" s="22" t="n">
        <v>1</v>
      </c>
      <c r="C70" s="22" t="n">
        <v>663</v>
      </c>
      <c r="D70" s="23" t="s">
        <v>195</v>
      </c>
      <c r="E70" s="22" t="s">
        <v>34</v>
      </c>
      <c r="F70" s="23" t="s">
        <v>35</v>
      </c>
      <c r="G70" s="22" t="s">
        <v>130</v>
      </c>
      <c r="H70" s="23" t="s">
        <v>347</v>
      </c>
      <c r="I70" s="23" t="s">
        <v>348</v>
      </c>
      <c r="J70" s="23" t="s">
        <v>349</v>
      </c>
      <c r="K70" s="22" t="s">
        <v>135</v>
      </c>
      <c r="L70" s="22" t="n">
        <v>1</v>
      </c>
      <c r="M70" s="22" t="s">
        <v>135</v>
      </c>
      <c r="N70" s="24"/>
      <c r="O70" s="23"/>
      <c r="P70" s="23"/>
      <c r="Q70" s="23" t="s">
        <v>136</v>
      </c>
      <c r="R70" s="25" t="s">
        <v>18832</v>
      </c>
    </row>
    <row r="71" customFormat="false" ht="35.05" hidden="false" customHeight="false" outlineLevel="0" collapsed="false">
      <c r="A71" s="22" t="n">
        <v>70</v>
      </c>
      <c r="B71" s="22" t="n">
        <v>1</v>
      </c>
      <c r="C71" s="22" t="n">
        <v>669</v>
      </c>
      <c r="D71" s="23" t="s">
        <v>195</v>
      </c>
      <c r="E71" s="22" t="s">
        <v>68</v>
      </c>
      <c r="F71" s="23" t="s">
        <v>69</v>
      </c>
      <c r="G71" s="22" t="s">
        <v>145</v>
      </c>
      <c r="H71" s="23" t="s">
        <v>350</v>
      </c>
      <c r="I71" s="23" t="s">
        <v>351</v>
      </c>
      <c r="J71" s="23" t="s">
        <v>352</v>
      </c>
      <c r="K71" s="22" t="s">
        <v>135</v>
      </c>
      <c r="L71" s="22" t="n">
        <v>1</v>
      </c>
      <c r="M71" s="22" t="s">
        <v>135</v>
      </c>
      <c r="N71" s="24"/>
      <c r="O71" s="23"/>
      <c r="P71" s="23"/>
      <c r="Q71" s="23" t="s">
        <v>136</v>
      </c>
      <c r="R71" s="25" t="s">
        <v>18832</v>
      </c>
    </row>
    <row r="72" customFormat="false" ht="35.05" hidden="false" customHeight="false" outlineLevel="0" collapsed="false">
      <c r="A72" s="22" t="n">
        <v>71</v>
      </c>
      <c r="B72" s="22" t="n">
        <v>1</v>
      </c>
      <c r="C72" s="22" t="n">
        <v>694</v>
      </c>
      <c r="D72" s="23" t="s">
        <v>195</v>
      </c>
      <c r="E72" s="22" t="s">
        <v>85</v>
      </c>
      <c r="F72" s="23" t="s">
        <v>86</v>
      </c>
      <c r="G72" s="22" t="s">
        <v>130</v>
      </c>
      <c r="H72" s="23" t="s">
        <v>353</v>
      </c>
      <c r="I72" s="23" t="s">
        <v>354</v>
      </c>
      <c r="J72" s="23" t="s">
        <v>355</v>
      </c>
      <c r="K72" s="22" t="s">
        <v>134</v>
      </c>
      <c r="L72" s="22" t="n">
        <v>5</v>
      </c>
      <c r="M72" s="22" t="s">
        <v>135</v>
      </c>
      <c r="N72" s="24"/>
      <c r="O72" s="23"/>
      <c r="P72" s="23"/>
      <c r="Q72" s="23" t="s">
        <v>136</v>
      </c>
      <c r="R72" s="25" t="s">
        <v>18832</v>
      </c>
    </row>
    <row r="73" customFormat="false" ht="23.85" hidden="false" customHeight="false" outlineLevel="0" collapsed="false">
      <c r="A73" s="22" t="n">
        <v>72</v>
      </c>
      <c r="B73" s="22" t="n">
        <v>1</v>
      </c>
      <c r="C73" s="22" t="n">
        <v>724</v>
      </c>
      <c r="D73" s="23" t="s">
        <v>195</v>
      </c>
      <c r="E73" s="22" t="s">
        <v>34</v>
      </c>
      <c r="F73" s="23" t="s">
        <v>35</v>
      </c>
      <c r="G73" s="22" t="s">
        <v>130</v>
      </c>
      <c r="H73" s="23" t="s">
        <v>356</v>
      </c>
      <c r="I73" s="23" t="s">
        <v>357</v>
      </c>
      <c r="J73" s="23" t="s">
        <v>358</v>
      </c>
      <c r="K73" s="22" t="s">
        <v>134</v>
      </c>
      <c r="L73" s="22" t="n">
        <v>26</v>
      </c>
      <c r="M73" s="22" t="s">
        <v>135</v>
      </c>
      <c r="N73" s="24"/>
      <c r="O73" s="23"/>
      <c r="P73" s="23"/>
      <c r="Q73" s="23" t="s">
        <v>136</v>
      </c>
      <c r="R73" s="25" t="s">
        <v>18832</v>
      </c>
    </row>
    <row r="74" customFormat="false" ht="35.05" hidden="false" customHeight="false" outlineLevel="0" collapsed="false">
      <c r="A74" s="22" t="n">
        <v>73</v>
      </c>
      <c r="B74" s="22" t="n">
        <v>1</v>
      </c>
      <c r="C74" s="22" t="n">
        <v>730</v>
      </c>
      <c r="D74" s="23" t="s">
        <v>195</v>
      </c>
      <c r="E74" s="22" t="s">
        <v>34</v>
      </c>
      <c r="F74" s="23" t="s">
        <v>35</v>
      </c>
      <c r="G74" s="22" t="s">
        <v>130</v>
      </c>
      <c r="H74" s="23" t="s">
        <v>359</v>
      </c>
      <c r="I74" s="23" t="s">
        <v>360</v>
      </c>
      <c r="J74" s="23" t="s">
        <v>361</v>
      </c>
      <c r="K74" s="22" t="s">
        <v>134</v>
      </c>
      <c r="L74" s="22" t="n">
        <v>7</v>
      </c>
      <c r="M74" s="22" t="s">
        <v>135</v>
      </c>
      <c r="N74" s="24"/>
      <c r="O74" s="23"/>
      <c r="P74" s="23"/>
      <c r="Q74" s="23" t="s">
        <v>136</v>
      </c>
      <c r="R74" s="25" t="s">
        <v>18832</v>
      </c>
    </row>
    <row r="75" customFormat="false" ht="35.05" hidden="false" customHeight="false" outlineLevel="0" collapsed="false">
      <c r="A75" s="22" t="n">
        <v>74</v>
      </c>
      <c r="B75" s="22" t="n">
        <v>1</v>
      </c>
      <c r="C75" s="22" t="n">
        <v>736</v>
      </c>
      <c r="D75" s="23" t="s">
        <v>195</v>
      </c>
      <c r="E75" s="22" t="s">
        <v>79</v>
      </c>
      <c r="F75" s="23" t="s">
        <v>80</v>
      </c>
      <c r="G75" s="22" t="s">
        <v>130</v>
      </c>
      <c r="H75" s="23" t="s">
        <v>362</v>
      </c>
      <c r="I75" s="23" t="s">
        <v>363</v>
      </c>
      <c r="J75" s="23" t="s">
        <v>364</v>
      </c>
      <c r="K75" s="22" t="s">
        <v>135</v>
      </c>
      <c r="L75" s="22" t="n">
        <v>1</v>
      </c>
      <c r="M75" s="22" t="s">
        <v>134</v>
      </c>
      <c r="N75" s="24" t="s">
        <v>107</v>
      </c>
      <c r="O75" s="23" t="s">
        <v>365</v>
      </c>
      <c r="P75" s="23" t="s">
        <v>366</v>
      </c>
      <c r="Q75" s="23" t="s">
        <v>136</v>
      </c>
      <c r="R75" s="25" t="s">
        <v>18832</v>
      </c>
    </row>
    <row r="76" customFormat="false" ht="35.05" hidden="false" customHeight="false" outlineLevel="0" collapsed="false">
      <c r="A76" s="22" t="n">
        <v>75</v>
      </c>
      <c r="B76" s="22" t="n">
        <v>1</v>
      </c>
      <c r="C76" s="22" t="n">
        <v>743</v>
      </c>
      <c r="D76" s="23" t="s">
        <v>195</v>
      </c>
      <c r="E76" s="22" t="s">
        <v>47</v>
      </c>
      <c r="F76" s="23" t="s">
        <v>48</v>
      </c>
      <c r="G76" s="22" t="s">
        <v>130</v>
      </c>
      <c r="H76" s="23" t="s">
        <v>367</v>
      </c>
      <c r="I76" s="23" t="s">
        <v>368</v>
      </c>
      <c r="J76" s="23" t="s">
        <v>369</v>
      </c>
      <c r="K76" s="22" t="s">
        <v>134</v>
      </c>
      <c r="L76" s="22" t="n">
        <v>4</v>
      </c>
      <c r="M76" s="22" t="s">
        <v>135</v>
      </c>
      <c r="N76" s="24"/>
      <c r="O76" s="23"/>
      <c r="P76" s="23"/>
      <c r="Q76" s="23" t="s">
        <v>136</v>
      </c>
      <c r="R76" s="25" t="s">
        <v>18832</v>
      </c>
    </row>
    <row r="77" customFormat="false" ht="35.05" hidden="false" customHeight="false" outlineLevel="0" collapsed="false">
      <c r="A77" s="22" t="n">
        <v>76</v>
      </c>
      <c r="B77" s="22" t="n">
        <v>1</v>
      </c>
      <c r="C77" s="22" t="n">
        <v>756</v>
      </c>
      <c r="D77" s="23" t="s">
        <v>195</v>
      </c>
      <c r="E77" s="22" t="s">
        <v>85</v>
      </c>
      <c r="F77" s="23" t="s">
        <v>86</v>
      </c>
      <c r="G77" s="22" t="s">
        <v>145</v>
      </c>
      <c r="H77" s="23" t="s">
        <v>370</v>
      </c>
      <c r="I77" s="23" t="s">
        <v>371</v>
      </c>
      <c r="J77" s="23" t="s">
        <v>372</v>
      </c>
      <c r="K77" s="22" t="s">
        <v>135</v>
      </c>
      <c r="L77" s="22" t="n">
        <v>1</v>
      </c>
      <c r="M77" s="22" t="s">
        <v>135</v>
      </c>
      <c r="N77" s="24"/>
      <c r="O77" s="23"/>
      <c r="P77" s="23"/>
      <c r="Q77" s="23" t="s">
        <v>136</v>
      </c>
      <c r="R77" s="25" t="s">
        <v>18832</v>
      </c>
    </row>
    <row r="78" customFormat="false" ht="46.25" hidden="false" customHeight="false" outlineLevel="0" collapsed="false">
      <c r="A78" s="22" t="n">
        <v>77</v>
      </c>
      <c r="B78" s="22" t="n">
        <v>1</v>
      </c>
      <c r="C78" s="22" t="n">
        <v>785</v>
      </c>
      <c r="D78" s="23" t="s">
        <v>195</v>
      </c>
      <c r="E78" s="22" t="s">
        <v>81</v>
      </c>
      <c r="F78" s="23" t="s">
        <v>82</v>
      </c>
      <c r="G78" s="22" t="s">
        <v>145</v>
      </c>
      <c r="H78" s="23" t="s">
        <v>373</v>
      </c>
      <c r="I78" s="23" t="s">
        <v>374</v>
      </c>
      <c r="J78" s="23" t="s">
        <v>375</v>
      </c>
      <c r="K78" s="22" t="s">
        <v>135</v>
      </c>
      <c r="L78" s="22" t="n">
        <v>1</v>
      </c>
      <c r="M78" s="22" t="s">
        <v>134</v>
      </c>
      <c r="N78" s="24" t="s">
        <v>106</v>
      </c>
      <c r="O78" s="23" t="s">
        <v>376</v>
      </c>
      <c r="P78" s="23" t="s">
        <v>377</v>
      </c>
      <c r="Q78" s="23" t="s">
        <v>136</v>
      </c>
      <c r="R78" s="25" t="s">
        <v>18832</v>
      </c>
    </row>
    <row r="79" customFormat="false" ht="35.05" hidden="false" customHeight="false" outlineLevel="0" collapsed="false">
      <c r="A79" s="22" t="n">
        <v>78</v>
      </c>
      <c r="B79" s="22" t="n">
        <v>1</v>
      </c>
      <c r="C79" s="22" t="n">
        <v>801</v>
      </c>
      <c r="D79" s="23" t="s">
        <v>195</v>
      </c>
      <c r="E79" s="22" t="s">
        <v>70</v>
      </c>
      <c r="F79" s="23" t="s">
        <v>71</v>
      </c>
      <c r="G79" s="22" t="s">
        <v>130</v>
      </c>
      <c r="H79" s="23" t="s">
        <v>378</v>
      </c>
      <c r="I79" s="23" t="s">
        <v>379</v>
      </c>
      <c r="J79" s="23" t="s">
        <v>380</v>
      </c>
      <c r="K79" s="22" t="s">
        <v>134</v>
      </c>
      <c r="L79" s="22" t="n">
        <v>10</v>
      </c>
      <c r="M79" s="22" t="s">
        <v>135</v>
      </c>
      <c r="N79" s="24"/>
      <c r="O79" s="23"/>
      <c r="P79" s="23"/>
      <c r="Q79" s="23" t="s">
        <v>136</v>
      </c>
      <c r="R79" s="25" t="s">
        <v>18832</v>
      </c>
    </row>
    <row r="80" customFormat="false" ht="35.05" hidden="false" customHeight="false" outlineLevel="0" collapsed="false">
      <c r="A80" s="22" t="n">
        <v>79</v>
      </c>
      <c r="B80" s="22" t="n">
        <v>1</v>
      </c>
      <c r="C80" s="22" t="n">
        <v>805</v>
      </c>
      <c r="D80" s="23" t="s">
        <v>195</v>
      </c>
      <c r="E80" s="22" t="s">
        <v>34</v>
      </c>
      <c r="F80" s="23" t="s">
        <v>35</v>
      </c>
      <c r="G80" s="22" t="s">
        <v>145</v>
      </c>
      <c r="H80" s="23" t="s">
        <v>381</v>
      </c>
      <c r="I80" s="23" t="s">
        <v>382</v>
      </c>
      <c r="J80" s="23" t="s">
        <v>383</v>
      </c>
      <c r="K80" s="22" t="s">
        <v>135</v>
      </c>
      <c r="L80" s="22" t="n">
        <v>1</v>
      </c>
      <c r="M80" s="22" t="s">
        <v>135</v>
      </c>
      <c r="N80" s="24"/>
      <c r="O80" s="23"/>
      <c r="P80" s="23"/>
      <c r="Q80" s="23" t="s">
        <v>136</v>
      </c>
      <c r="R80" s="25" t="s">
        <v>18832</v>
      </c>
    </row>
    <row r="81" customFormat="false" ht="35.05" hidden="false" customHeight="false" outlineLevel="0" collapsed="false">
      <c r="A81" s="22" t="n">
        <v>80</v>
      </c>
      <c r="B81" s="22" t="n">
        <v>1</v>
      </c>
      <c r="C81" s="22" t="n">
        <v>930</v>
      </c>
      <c r="D81" s="23" t="s">
        <v>195</v>
      </c>
      <c r="E81" s="22" t="s">
        <v>76</v>
      </c>
      <c r="F81" s="23" t="s">
        <v>78</v>
      </c>
      <c r="G81" s="22" t="s">
        <v>130</v>
      </c>
      <c r="H81" s="23" t="s">
        <v>384</v>
      </c>
      <c r="I81" s="23" t="s">
        <v>385</v>
      </c>
      <c r="J81" s="23" t="s">
        <v>386</v>
      </c>
      <c r="K81" s="22" t="s">
        <v>135</v>
      </c>
      <c r="L81" s="22" t="n">
        <v>1</v>
      </c>
      <c r="M81" s="22" t="s">
        <v>134</v>
      </c>
      <c r="N81" s="24"/>
      <c r="O81" s="23"/>
      <c r="P81" s="23"/>
      <c r="Q81" s="23" t="s">
        <v>136</v>
      </c>
      <c r="R81" s="25" t="s">
        <v>18832</v>
      </c>
    </row>
    <row r="82" customFormat="false" ht="35.05" hidden="false" customHeight="false" outlineLevel="0" collapsed="false">
      <c r="A82" s="22" t="n">
        <v>81</v>
      </c>
      <c r="B82" s="22" t="n">
        <v>1</v>
      </c>
      <c r="C82" s="22" t="n">
        <v>934</v>
      </c>
      <c r="D82" s="23" t="s">
        <v>195</v>
      </c>
      <c r="E82" s="22" t="s">
        <v>34</v>
      </c>
      <c r="F82" s="23" t="s">
        <v>35</v>
      </c>
      <c r="G82" s="22" t="s">
        <v>130</v>
      </c>
      <c r="H82" s="23" t="s">
        <v>387</v>
      </c>
      <c r="I82" s="23" t="s">
        <v>388</v>
      </c>
      <c r="J82" s="23" t="s">
        <v>389</v>
      </c>
      <c r="K82" s="22" t="s">
        <v>135</v>
      </c>
      <c r="L82" s="22" t="n">
        <v>1</v>
      </c>
      <c r="M82" s="22" t="s">
        <v>135</v>
      </c>
      <c r="N82" s="24"/>
      <c r="O82" s="23"/>
      <c r="P82" s="23"/>
      <c r="Q82" s="23" t="s">
        <v>136</v>
      </c>
      <c r="R82" s="25" t="s">
        <v>18832</v>
      </c>
    </row>
    <row r="83" customFormat="false" ht="35.05" hidden="false" customHeight="false" outlineLevel="0" collapsed="false">
      <c r="A83" s="22" t="n">
        <v>82</v>
      </c>
      <c r="B83" s="22" t="n">
        <v>1</v>
      </c>
      <c r="C83" s="22" t="n">
        <v>977</v>
      </c>
      <c r="D83" s="23" t="s">
        <v>195</v>
      </c>
      <c r="E83" s="22" t="s">
        <v>85</v>
      </c>
      <c r="F83" s="23" t="s">
        <v>86</v>
      </c>
      <c r="G83" s="22" t="s">
        <v>130</v>
      </c>
      <c r="H83" s="23" t="s">
        <v>390</v>
      </c>
      <c r="I83" s="23" t="s">
        <v>391</v>
      </c>
      <c r="J83" s="23" t="s">
        <v>392</v>
      </c>
      <c r="K83" s="22" t="s">
        <v>135</v>
      </c>
      <c r="L83" s="22" t="n">
        <v>1</v>
      </c>
      <c r="M83" s="22" t="s">
        <v>135</v>
      </c>
      <c r="N83" s="24"/>
      <c r="O83" s="23"/>
      <c r="P83" s="23"/>
      <c r="Q83" s="23" t="s">
        <v>136</v>
      </c>
      <c r="R83" s="25" t="s">
        <v>18832</v>
      </c>
    </row>
    <row r="84" customFormat="false" ht="46.25" hidden="false" customHeight="false" outlineLevel="0" collapsed="false">
      <c r="A84" s="22" t="n">
        <v>83</v>
      </c>
      <c r="B84" s="22" t="n">
        <v>1</v>
      </c>
      <c r="C84" s="22" t="n">
        <v>991</v>
      </c>
      <c r="D84" s="23" t="s">
        <v>195</v>
      </c>
      <c r="E84" s="22" t="s">
        <v>72</v>
      </c>
      <c r="F84" s="23" t="s">
        <v>73</v>
      </c>
      <c r="G84" s="22" t="s">
        <v>145</v>
      </c>
      <c r="H84" s="23" t="s">
        <v>393</v>
      </c>
      <c r="I84" s="23" t="s">
        <v>394</v>
      </c>
      <c r="J84" s="23" t="s">
        <v>395</v>
      </c>
      <c r="K84" s="22" t="s">
        <v>134</v>
      </c>
      <c r="L84" s="22" t="n">
        <v>7</v>
      </c>
      <c r="M84" s="22" t="s">
        <v>135</v>
      </c>
      <c r="N84" s="24"/>
      <c r="O84" s="23"/>
      <c r="P84" s="23"/>
      <c r="Q84" s="23" t="s">
        <v>136</v>
      </c>
      <c r="R84" s="25" t="s">
        <v>18832</v>
      </c>
    </row>
    <row r="85" customFormat="false" ht="23.85" hidden="false" customHeight="false" outlineLevel="0" collapsed="false">
      <c r="A85" s="22" t="n">
        <v>84</v>
      </c>
      <c r="B85" s="22" t="n">
        <v>1</v>
      </c>
      <c r="C85" s="22" t="n">
        <v>1105</v>
      </c>
      <c r="D85" s="23" t="s">
        <v>195</v>
      </c>
      <c r="E85" s="22" t="s">
        <v>34</v>
      </c>
      <c r="F85" s="23" t="s">
        <v>35</v>
      </c>
      <c r="G85" s="22" t="s">
        <v>130</v>
      </c>
      <c r="H85" s="23" t="s">
        <v>396</v>
      </c>
      <c r="I85" s="23" t="s">
        <v>397</v>
      </c>
      <c r="J85" s="23" t="s">
        <v>398</v>
      </c>
      <c r="K85" s="22" t="s">
        <v>134</v>
      </c>
      <c r="L85" s="22" t="n">
        <v>12</v>
      </c>
      <c r="M85" s="22" t="s">
        <v>135</v>
      </c>
      <c r="N85" s="24"/>
      <c r="O85" s="23"/>
      <c r="P85" s="23"/>
      <c r="Q85" s="23" t="s">
        <v>136</v>
      </c>
      <c r="R85" s="25" t="s">
        <v>18832</v>
      </c>
    </row>
    <row r="86" customFormat="false" ht="23.85" hidden="false" customHeight="false" outlineLevel="0" collapsed="false">
      <c r="A86" s="22" t="n">
        <v>85</v>
      </c>
      <c r="B86" s="22" t="n">
        <v>1</v>
      </c>
      <c r="C86" s="22" t="n">
        <v>1160</v>
      </c>
      <c r="D86" s="23" t="s">
        <v>195</v>
      </c>
      <c r="E86" s="22" t="s">
        <v>34</v>
      </c>
      <c r="F86" s="23" t="s">
        <v>35</v>
      </c>
      <c r="G86" s="22" t="s">
        <v>145</v>
      </c>
      <c r="H86" s="23" t="s">
        <v>399</v>
      </c>
      <c r="I86" s="23" t="s">
        <v>400</v>
      </c>
      <c r="J86" s="23" t="s">
        <v>401</v>
      </c>
      <c r="K86" s="22" t="s">
        <v>135</v>
      </c>
      <c r="L86" s="22" t="n">
        <v>1</v>
      </c>
      <c r="M86" s="22" t="s">
        <v>135</v>
      </c>
      <c r="N86" s="24"/>
      <c r="O86" s="23"/>
      <c r="P86" s="23"/>
      <c r="Q86" s="23" t="s">
        <v>136</v>
      </c>
      <c r="R86" s="25" t="s">
        <v>18832</v>
      </c>
    </row>
    <row r="87" customFormat="false" ht="35.05" hidden="false" customHeight="false" outlineLevel="0" collapsed="false">
      <c r="A87" s="22" t="n">
        <v>86</v>
      </c>
      <c r="B87" s="22" t="n">
        <v>1</v>
      </c>
      <c r="C87" s="22" t="n">
        <v>1220</v>
      </c>
      <c r="D87" s="23" t="s">
        <v>195</v>
      </c>
      <c r="E87" s="22" t="s">
        <v>85</v>
      </c>
      <c r="F87" s="23" t="s">
        <v>86</v>
      </c>
      <c r="G87" s="22" t="s">
        <v>145</v>
      </c>
      <c r="H87" s="23" t="s">
        <v>402</v>
      </c>
      <c r="I87" s="23" t="s">
        <v>403</v>
      </c>
      <c r="J87" s="23" t="s">
        <v>404</v>
      </c>
      <c r="K87" s="22" t="s">
        <v>135</v>
      </c>
      <c r="L87" s="22" t="n">
        <v>1</v>
      </c>
      <c r="M87" s="22" t="s">
        <v>135</v>
      </c>
      <c r="N87" s="24"/>
      <c r="O87" s="23"/>
      <c r="P87" s="23"/>
      <c r="Q87" s="23" t="s">
        <v>136</v>
      </c>
      <c r="R87" s="25" t="s">
        <v>18832</v>
      </c>
    </row>
    <row r="88" customFormat="false" ht="35.05" hidden="false" customHeight="false" outlineLevel="0" collapsed="false">
      <c r="A88" s="22" t="n">
        <v>87</v>
      </c>
      <c r="B88" s="22" t="n">
        <v>1</v>
      </c>
      <c r="C88" s="22" t="n">
        <v>1243</v>
      </c>
      <c r="D88" s="23" t="s">
        <v>195</v>
      </c>
      <c r="E88" s="22" t="s">
        <v>83</v>
      </c>
      <c r="F88" s="23" t="s">
        <v>84</v>
      </c>
      <c r="G88" s="22" t="s">
        <v>145</v>
      </c>
      <c r="H88" s="23" t="s">
        <v>405</v>
      </c>
      <c r="I88" s="23" t="s">
        <v>406</v>
      </c>
      <c r="J88" s="23" t="s">
        <v>407</v>
      </c>
      <c r="K88" s="22" t="s">
        <v>135</v>
      </c>
      <c r="L88" s="22" t="n">
        <v>1</v>
      </c>
      <c r="M88" s="22" t="s">
        <v>134</v>
      </c>
      <c r="N88" s="24"/>
      <c r="O88" s="23"/>
      <c r="P88" s="23"/>
      <c r="Q88" s="23" t="s">
        <v>136</v>
      </c>
      <c r="R88" s="25" t="s">
        <v>18832</v>
      </c>
    </row>
    <row r="89" customFormat="false" ht="35.05" hidden="false" customHeight="false" outlineLevel="0" collapsed="false">
      <c r="A89" s="22" t="n">
        <v>88</v>
      </c>
      <c r="B89" s="22" t="n">
        <v>1</v>
      </c>
      <c r="C89" s="22" t="n">
        <v>1283</v>
      </c>
      <c r="D89" s="23" t="s">
        <v>195</v>
      </c>
      <c r="E89" s="22" t="s">
        <v>79</v>
      </c>
      <c r="F89" s="23" t="s">
        <v>80</v>
      </c>
      <c r="G89" s="22" t="s">
        <v>141</v>
      </c>
      <c r="H89" s="23" t="s">
        <v>408</v>
      </c>
      <c r="I89" s="23" t="s">
        <v>409</v>
      </c>
      <c r="J89" s="23" t="s">
        <v>410</v>
      </c>
      <c r="K89" s="22" t="s">
        <v>134</v>
      </c>
      <c r="L89" s="22" t="n">
        <v>3</v>
      </c>
      <c r="M89" s="22" t="s">
        <v>134</v>
      </c>
      <c r="N89" s="24"/>
      <c r="O89" s="23"/>
      <c r="P89" s="23"/>
      <c r="Q89" s="23" t="s">
        <v>136</v>
      </c>
      <c r="R89" s="25" t="s">
        <v>18832</v>
      </c>
    </row>
    <row r="90" customFormat="false" ht="23.85" hidden="false" customHeight="false" outlineLevel="0" collapsed="false">
      <c r="A90" s="22" t="n">
        <v>89</v>
      </c>
      <c r="B90" s="22" t="n">
        <v>1</v>
      </c>
      <c r="C90" s="22" t="n">
        <v>1294</v>
      </c>
      <c r="D90" s="23" t="s">
        <v>195</v>
      </c>
      <c r="E90" s="22" t="s">
        <v>34</v>
      </c>
      <c r="F90" s="23" t="s">
        <v>35</v>
      </c>
      <c r="G90" s="22" t="s">
        <v>145</v>
      </c>
      <c r="H90" s="23" t="s">
        <v>411</v>
      </c>
      <c r="I90" s="23" t="s">
        <v>412</v>
      </c>
      <c r="J90" s="23" t="s">
        <v>413</v>
      </c>
      <c r="K90" s="22" t="s">
        <v>135</v>
      </c>
      <c r="L90" s="22" t="n">
        <v>1</v>
      </c>
      <c r="M90" s="22" t="s">
        <v>135</v>
      </c>
      <c r="N90" s="24"/>
      <c r="O90" s="23"/>
      <c r="P90" s="23"/>
      <c r="Q90" s="23" t="s">
        <v>136</v>
      </c>
      <c r="R90" s="25" t="s">
        <v>18832</v>
      </c>
    </row>
    <row r="91" customFormat="false" ht="35.05" hidden="false" customHeight="false" outlineLevel="0" collapsed="false">
      <c r="A91" s="22" t="n">
        <v>90</v>
      </c>
      <c r="B91" s="22" t="n">
        <v>1</v>
      </c>
      <c r="C91" s="22" t="n">
        <v>1535</v>
      </c>
      <c r="D91" s="23" t="s">
        <v>195</v>
      </c>
      <c r="E91" s="22" t="s">
        <v>72</v>
      </c>
      <c r="F91" s="23" t="s">
        <v>73</v>
      </c>
      <c r="G91" s="22" t="s">
        <v>130</v>
      </c>
      <c r="H91" s="23" t="s">
        <v>414</v>
      </c>
      <c r="I91" s="23" t="s">
        <v>415</v>
      </c>
      <c r="J91" s="23" t="s">
        <v>416</v>
      </c>
      <c r="K91" s="22" t="s">
        <v>135</v>
      </c>
      <c r="L91" s="22" t="n">
        <v>1</v>
      </c>
      <c r="M91" s="22" t="s">
        <v>135</v>
      </c>
      <c r="N91" s="24"/>
      <c r="O91" s="23"/>
      <c r="P91" s="23"/>
      <c r="Q91" s="23" t="s">
        <v>136</v>
      </c>
      <c r="R91" s="25" t="s">
        <v>18832</v>
      </c>
    </row>
    <row r="92" customFormat="false" ht="35.05" hidden="false" customHeight="false" outlineLevel="0" collapsed="false">
      <c r="A92" s="22" t="n">
        <v>91</v>
      </c>
      <c r="B92" s="22" t="n">
        <v>1</v>
      </c>
      <c r="C92" s="22" t="n">
        <v>1537</v>
      </c>
      <c r="D92" s="23" t="s">
        <v>195</v>
      </c>
      <c r="E92" s="22" t="s">
        <v>81</v>
      </c>
      <c r="F92" s="23" t="s">
        <v>82</v>
      </c>
      <c r="G92" s="22" t="s">
        <v>145</v>
      </c>
      <c r="H92" s="23" t="s">
        <v>417</v>
      </c>
      <c r="I92" s="23" t="s">
        <v>418</v>
      </c>
      <c r="J92" s="23" t="s">
        <v>419</v>
      </c>
      <c r="K92" s="22" t="s">
        <v>135</v>
      </c>
      <c r="L92" s="22" t="n">
        <v>1</v>
      </c>
      <c r="M92" s="22" t="s">
        <v>135</v>
      </c>
      <c r="N92" s="24" t="s">
        <v>106</v>
      </c>
      <c r="O92" s="23" t="s">
        <v>420</v>
      </c>
      <c r="P92" s="23" t="s">
        <v>421</v>
      </c>
      <c r="Q92" s="23" t="s">
        <v>136</v>
      </c>
      <c r="R92" s="25" t="s">
        <v>18832</v>
      </c>
    </row>
    <row r="93" customFormat="false" ht="23.85" hidden="false" customHeight="false" outlineLevel="0" collapsed="false">
      <c r="A93" s="22" t="n">
        <v>92</v>
      </c>
      <c r="B93" s="22" t="n">
        <v>1</v>
      </c>
      <c r="C93" s="22" t="n">
        <v>1537</v>
      </c>
      <c r="D93" s="23" t="s">
        <v>195</v>
      </c>
      <c r="E93" s="22" t="s">
        <v>34</v>
      </c>
      <c r="F93" s="23" t="s">
        <v>35</v>
      </c>
      <c r="G93" s="22" t="s">
        <v>130</v>
      </c>
      <c r="H93" s="23" t="s">
        <v>422</v>
      </c>
      <c r="I93" s="23" t="s">
        <v>423</v>
      </c>
      <c r="J93" s="23" t="s">
        <v>424</v>
      </c>
      <c r="K93" s="22" t="s">
        <v>135</v>
      </c>
      <c r="L93" s="22" t="n">
        <v>1</v>
      </c>
      <c r="M93" s="22" t="s">
        <v>135</v>
      </c>
      <c r="N93" s="24"/>
      <c r="O93" s="23"/>
      <c r="P93" s="23"/>
      <c r="Q93" s="23" t="s">
        <v>136</v>
      </c>
      <c r="R93" s="25" t="s">
        <v>18832</v>
      </c>
    </row>
    <row r="94" customFormat="false" ht="35.05" hidden="false" customHeight="false" outlineLevel="0" collapsed="false">
      <c r="A94" s="22" t="n">
        <v>93</v>
      </c>
      <c r="B94" s="22" t="n">
        <v>1</v>
      </c>
      <c r="C94" s="22" t="n">
        <v>1541</v>
      </c>
      <c r="D94" s="23" t="s">
        <v>195</v>
      </c>
      <c r="E94" s="22" t="s">
        <v>55</v>
      </c>
      <c r="F94" s="23" t="s">
        <v>56</v>
      </c>
      <c r="G94" s="22" t="s">
        <v>130</v>
      </c>
      <c r="H94" s="23" t="s">
        <v>425</v>
      </c>
      <c r="I94" s="23" t="s">
        <v>426</v>
      </c>
      <c r="J94" s="23" t="s">
        <v>427</v>
      </c>
      <c r="K94" s="22" t="s">
        <v>135</v>
      </c>
      <c r="L94" s="22" t="n">
        <v>1</v>
      </c>
      <c r="M94" s="22" t="s">
        <v>135</v>
      </c>
      <c r="N94" s="24"/>
      <c r="O94" s="23"/>
      <c r="P94" s="23"/>
      <c r="Q94" s="23" t="s">
        <v>136</v>
      </c>
      <c r="R94" s="25" t="s">
        <v>18832</v>
      </c>
    </row>
    <row r="95" customFormat="false" ht="35.05" hidden="false" customHeight="false" outlineLevel="0" collapsed="false">
      <c r="A95" s="22" t="n">
        <v>94</v>
      </c>
      <c r="B95" s="22" t="n">
        <v>1</v>
      </c>
      <c r="C95" s="22" t="n">
        <v>1588</v>
      </c>
      <c r="D95" s="23" t="s">
        <v>195</v>
      </c>
      <c r="E95" s="22" t="s">
        <v>81</v>
      </c>
      <c r="F95" s="23" t="s">
        <v>82</v>
      </c>
      <c r="G95" s="22" t="s">
        <v>130</v>
      </c>
      <c r="H95" s="23" t="s">
        <v>428</v>
      </c>
      <c r="I95" s="23" t="s">
        <v>429</v>
      </c>
      <c r="J95" s="23" t="s">
        <v>430</v>
      </c>
      <c r="K95" s="22" t="s">
        <v>135</v>
      </c>
      <c r="L95" s="22" t="n">
        <v>1</v>
      </c>
      <c r="M95" s="22" t="s">
        <v>134</v>
      </c>
      <c r="N95" s="24"/>
      <c r="O95" s="23"/>
      <c r="P95" s="23"/>
      <c r="Q95" s="23" t="s">
        <v>136</v>
      </c>
      <c r="R95" s="25" t="s">
        <v>18832</v>
      </c>
    </row>
    <row r="96" customFormat="false" ht="23.85" hidden="false" customHeight="false" outlineLevel="0" collapsed="false">
      <c r="A96" s="22" t="n">
        <v>95</v>
      </c>
      <c r="B96" s="22" t="n">
        <v>1</v>
      </c>
      <c r="C96" s="22" t="n">
        <v>1592</v>
      </c>
      <c r="D96" s="23" t="s">
        <v>195</v>
      </c>
      <c r="E96" s="22" t="s">
        <v>68</v>
      </c>
      <c r="F96" s="23" t="s">
        <v>69</v>
      </c>
      <c r="G96" s="22" t="s">
        <v>130</v>
      </c>
      <c r="H96" s="23" t="s">
        <v>431</v>
      </c>
      <c r="I96" s="23" t="s">
        <v>432</v>
      </c>
      <c r="J96" s="23" t="s">
        <v>433</v>
      </c>
      <c r="K96" s="22" t="s">
        <v>135</v>
      </c>
      <c r="L96" s="22" t="n">
        <v>1</v>
      </c>
      <c r="M96" s="22" t="s">
        <v>135</v>
      </c>
      <c r="N96" s="24"/>
      <c r="O96" s="23"/>
      <c r="P96" s="23"/>
      <c r="Q96" s="23" t="s">
        <v>136</v>
      </c>
      <c r="R96" s="25" t="s">
        <v>18832</v>
      </c>
    </row>
    <row r="97" customFormat="false" ht="35.05" hidden="false" customHeight="false" outlineLevel="0" collapsed="false">
      <c r="A97" s="22" t="n">
        <v>96</v>
      </c>
      <c r="B97" s="22" t="n">
        <v>1</v>
      </c>
      <c r="C97" s="22" t="n">
        <v>1600</v>
      </c>
      <c r="D97" s="23" t="s">
        <v>195</v>
      </c>
      <c r="E97" s="22" t="s">
        <v>74</v>
      </c>
      <c r="F97" s="23" t="s">
        <v>75</v>
      </c>
      <c r="G97" s="22" t="s">
        <v>141</v>
      </c>
      <c r="H97" s="23" t="s">
        <v>434</v>
      </c>
      <c r="I97" s="23" t="s">
        <v>435</v>
      </c>
      <c r="J97" s="23" t="s">
        <v>436</v>
      </c>
      <c r="K97" s="22" t="s">
        <v>134</v>
      </c>
      <c r="L97" s="22" t="n">
        <v>2</v>
      </c>
      <c r="M97" s="22" t="s">
        <v>135</v>
      </c>
      <c r="N97" s="24"/>
      <c r="O97" s="23"/>
      <c r="P97" s="23"/>
      <c r="Q97" s="23" t="s">
        <v>136</v>
      </c>
      <c r="R97" s="25" t="s">
        <v>18832</v>
      </c>
    </row>
    <row r="98" customFormat="false" ht="35.05" hidden="false" customHeight="false" outlineLevel="0" collapsed="false">
      <c r="A98" s="22" t="n">
        <v>97</v>
      </c>
      <c r="B98" s="22" t="n">
        <v>1</v>
      </c>
      <c r="C98" s="22" t="n">
        <v>1606</v>
      </c>
      <c r="D98" s="23" t="s">
        <v>195</v>
      </c>
      <c r="E98" s="22" t="s">
        <v>36</v>
      </c>
      <c r="F98" s="23" t="s">
        <v>37</v>
      </c>
      <c r="G98" s="22" t="s">
        <v>130</v>
      </c>
      <c r="H98" s="23" t="s">
        <v>437</v>
      </c>
      <c r="I98" s="23" t="s">
        <v>438</v>
      </c>
      <c r="J98" s="23" t="s">
        <v>439</v>
      </c>
      <c r="K98" s="22" t="s">
        <v>135</v>
      </c>
      <c r="L98" s="22" t="n">
        <v>1</v>
      </c>
      <c r="M98" s="22" t="s">
        <v>135</v>
      </c>
      <c r="N98" s="24"/>
      <c r="O98" s="23"/>
      <c r="P98" s="23"/>
      <c r="Q98" s="23" t="s">
        <v>136</v>
      </c>
      <c r="R98" s="25" t="s">
        <v>18832</v>
      </c>
    </row>
    <row r="99" customFormat="false" ht="35.05" hidden="false" customHeight="false" outlineLevel="0" collapsed="false">
      <c r="A99" s="22" t="n">
        <v>98</v>
      </c>
      <c r="B99" s="22" t="n">
        <v>1</v>
      </c>
      <c r="C99" s="22" t="n">
        <v>1608</v>
      </c>
      <c r="D99" s="23" t="s">
        <v>195</v>
      </c>
      <c r="E99" s="22" t="s">
        <v>40</v>
      </c>
      <c r="F99" s="23" t="s">
        <v>41</v>
      </c>
      <c r="G99" s="22" t="s">
        <v>130</v>
      </c>
      <c r="H99" s="23" t="s">
        <v>440</v>
      </c>
      <c r="I99" s="23" t="s">
        <v>441</v>
      </c>
      <c r="J99" s="23" t="s">
        <v>442</v>
      </c>
      <c r="K99" s="22" t="s">
        <v>134</v>
      </c>
      <c r="L99" s="22" t="n">
        <v>8</v>
      </c>
      <c r="M99" s="22" t="s">
        <v>135</v>
      </c>
      <c r="N99" s="24"/>
      <c r="O99" s="23"/>
      <c r="P99" s="23"/>
      <c r="Q99" s="23" t="s">
        <v>136</v>
      </c>
      <c r="R99" s="25" t="s">
        <v>18832</v>
      </c>
    </row>
    <row r="100" customFormat="false" ht="46.25" hidden="false" customHeight="false" outlineLevel="0" collapsed="false">
      <c r="A100" s="22" t="n">
        <v>99</v>
      </c>
      <c r="B100" s="22" t="n">
        <v>1</v>
      </c>
      <c r="C100" s="22" t="n">
        <v>1618</v>
      </c>
      <c r="D100" s="23" t="s">
        <v>443</v>
      </c>
      <c r="E100" s="22" t="s">
        <v>47</v>
      </c>
      <c r="F100" s="23" t="s">
        <v>48</v>
      </c>
      <c r="G100" s="22" t="s">
        <v>145</v>
      </c>
      <c r="H100" s="23" t="s">
        <v>444</v>
      </c>
      <c r="I100" s="23" t="s">
        <v>445</v>
      </c>
      <c r="J100" s="23" t="s">
        <v>446</v>
      </c>
      <c r="K100" s="22" t="s">
        <v>135</v>
      </c>
      <c r="L100" s="22" t="n">
        <v>1</v>
      </c>
      <c r="M100" s="22" t="s">
        <v>135</v>
      </c>
      <c r="N100" s="24"/>
      <c r="O100" s="23"/>
      <c r="P100" s="23"/>
      <c r="Q100" s="23" t="s">
        <v>136</v>
      </c>
      <c r="R100" s="25" t="s">
        <v>18832</v>
      </c>
    </row>
    <row r="101" customFormat="false" ht="46.25" hidden="false" customHeight="false" outlineLevel="0" collapsed="false">
      <c r="A101" s="22" t="n">
        <v>100</v>
      </c>
      <c r="B101" s="22" t="n">
        <v>1</v>
      </c>
      <c r="C101" s="22" t="n">
        <v>1618</v>
      </c>
      <c r="D101" s="23" t="s">
        <v>443</v>
      </c>
      <c r="E101" s="22" t="s">
        <v>34</v>
      </c>
      <c r="F101" s="23" t="s">
        <v>35</v>
      </c>
      <c r="G101" s="22" t="s">
        <v>130</v>
      </c>
      <c r="H101" s="23" t="s">
        <v>447</v>
      </c>
      <c r="I101" s="23" t="s">
        <v>448</v>
      </c>
      <c r="J101" s="23" t="s">
        <v>449</v>
      </c>
      <c r="K101" s="22" t="s">
        <v>135</v>
      </c>
      <c r="L101" s="22" t="n">
        <v>1</v>
      </c>
      <c r="M101" s="22" t="s">
        <v>135</v>
      </c>
      <c r="N101" s="24"/>
      <c r="O101" s="23"/>
      <c r="P101" s="23"/>
      <c r="Q101" s="23" t="s">
        <v>136</v>
      </c>
      <c r="R101" s="25" t="s">
        <v>18832</v>
      </c>
    </row>
    <row r="102" customFormat="false" ht="35.05" hidden="false" customHeight="false" outlineLevel="0" collapsed="false">
      <c r="A102" s="22" t="n">
        <v>101</v>
      </c>
      <c r="B102" s="22" t="n">
        <v>1</v>
      </c>
      <c r="C102" s="22" t="n">
        <v>1620</v>
      </c>
      <c r="D102" s="23" t="s">
        <v>443</v>
      </c>
      <c r="E102" s="22" t="s">
        <v>55</v>
      </c>
      <c r="F102" s="23" t="s">
        <v>56</v>
      </c>
      <c r="G102" s="22" t="s">
        <v>130</v>
      </c>
      <c r="H102" s="23" t="s">
        <v>450</v>
      </c>
      <c r="I102" s="23" t="s">
        <v>451</v>
      </c>
      <c r="J102" s="23" t="s">
        <v>452</v>
      </c>
      <c r="K102" s="22" t="s">
        <v>135</v>
      </c>
      <c r="L102" s="22" t="n">
        <v>1</v>
      </c>
      <c r="M102" s="22" t="s">
        <v>135</v>
      </c>
      <c r="N102" s="24"/>
      <c r="O102" s="23"/>
      <c r="P102" s="23"/>
      <c r="Q102" s="23" t="s">
        <v>136</v>
      </c>
      <c r="R102" s="25" t="s">
        <v>18832</v>
      </c>
    </row>
    <row r="103" customFormat="false" ht="46.25" hidden="false" customHeight="false" outlineLevel="0" collapsed="false">
      <c r="A103" s="22" t="n">
        <v>102</v>
      </c>
      <c r="B103" s="22" t="n">
        <v>1</v>
      </c>
      <c r="C103" s="22" t="n">
        <v>1620</v>
      </c>
      <c r="D103" s="23" t="s">
        <v>443</v>
      </c>
      <c r="E103" s="22" t="s">
        <v>22</v>
      </c>
      <c r="F103" s="23" t="s">
        <v>23</v>
      </c>
      <c r="G103" s="22" t="s">
        <v>130</v>
      </c>
      <c r="H103" s="23" t="s">
        <v>453</v>
      </c>
      <c r="I103" s="23" t="s">
        <v>454</v>
      </c>
      <c r="J103" s="23" t="s">
        <v>455</v>
      </c>
      <c r="K103" s="22" t="s">
        <v>135</v>
      </c>
      <c r="L103" s="22" t="n">
        <v>1</v>
      </c>
      <c r="M103" s="22" t="s">
        <v>135</v>
      </c>
      <c r="N103" s="24"/>
      <c r="O103" s="23"/>
      <c r="P103" s="23"/>
      <c r="Q103" s="23" t="s">
        <v>136</v>
      </c>
      <c r="R103" s="25" t="s">
        <v>18832</v>
      </c>
    </row>
    <row r="104" customFormat="false" ht="35.05" hidden="false" customHeight="false" outlineLevel="0" collapsed="false">
      <c r="A104" s="22" t="n">
        <v>103</v>
      </c>
      <c r="B104" s="22" t="n">
        <v>1</v>
      </c>
      <c r="C104" s="22" t="n">
        <v>1622</v>
      </c>
      <c r="D104" s="23" t="s">
        <v>443</v>
      </c>
      <c r="E104" s="22" t="s">
        <v>42</v>
      </c>
      <c r="F104" s="23" t="s">
        <v>44</v>
      </c>
      <c r="G104" s="22" t="s">
        <v>130</v>
      </c>
      <c r="H104" s="23" t="s">
        <v>456</v>
      </c>
      <c r="I104" s="23" t="s">
        <v>457</v>
      </c>
      <c r="J104" s="23" t="s">
        <v>458</v>
      </c>
      <c r="K104" s="22" t="s">
        <v>135</v>
      </c>
      <c r="L104" s="22" t="n">
        <v>1</v>
      </c>
      <c r="M104" s="22" t="s">
        <v>135</v>
      </c>
      <c r="N104" s="24"/>
      <c r="O104" s="23"/>
      <c r="P104" s="23"/>
      <c r="Q104" s="23" t="s">
        <v>136</v>
      </c>
      <c r="R104" s="25" t="s">
        <v>18832</v>
      </c>
    </row>
    <row r="105" customFormat="false" ht="35.05" hidden="false" customHeight="false" outlineLevel="0" collapsed="false">
      <c r="A105" s="22" t="n">
        <v>104</v>
      </c>
      <c r="B105" s="22" t="n">
        <v>1</v>
      </c>
      <c r="C105" s="22" t="n">
        <v>1622</v>
      </c>
      <c r="D105" s="23" t="s">
        <v>443</v>
      </c>
      <c r="E105" s="22" t="s">
        <v>53</v>
      </c>
      <c r="F105" s="23" t="s">
        <v>54</v>
      </c>
      <c r="G105" s="22" t="s">
        <v>130</v>
      </c>
      <c r="H105" s="23" t="s">
        <v>459</v>
      </c>
      <c r="I105" s="23" t="s">
        <v>460</v>
      </c>
      <c r="J105" s="23" t="s">
        <v>461</v>
      </c>
      <c r="K105" s="22" t="s">
        <v>135</v>
      </c>
      <c r="L105" s="22" t="n">
        <v>1</v>
      </c>
      <c r="M105" s="22" t="s">
        <v>135</v>
      </c>
      <c r="N105" s="24"/>
      <c r="O105" s="23"/>
      <c r="P105" s="23"/>
      <c r="Q105" s="23" t="s">
        <v>136</v>
      </c>
      <c r="R105" s="25" t="s">
        <v>18832</v>
      </c>
    </row>
    <row r="106" customFormat="false" ht="35.05" hidden="false" customHeight="false" outlineLevel="0" collapsed="false">
      <c r="A106" s="22" t="n">
        <v>105</v>
      </c>
      <c r="B106" s="22" t="n">
        <v>1</v>
      </c>
      <c r="C106" s="22" t="n">
        <v>1628</v>
      </c>
      <c r="D106" s="23" t="s">
        <v>443</v>
      </c>
      <c r="E106" s="22" t="s">
        <v>45</v>
      </c>
      <c r="F106" s="23" t="s">
        <v>46</v>
      </c>
      <c r="G106" s="22" t="s">
        <v>130</v>
      </c>
      <c r="H106" s="23" t="s">
        <v>462</v>
      </c>
      <c r="I106" s="23" t="s">
        <v>463</v>
      </c>
      <c r="J106" s="23" t="s">
        <v>464</v>
      </c>
      <c r="K106" s="22" t="s">
        <v>135</v>
      </c>
      <c r="L106" s="22" t="n">
        <v>1</v>
      </c>
      <c r="M106" s="22" t="s">
        <v>135</v>
      </c>
      <c r="N106" s="24"/>
      <c r="O106" s="23"/>
      <c r="P106" s="23"/>
      <c r="Q106" s="23" t="s">
        <v>136</v>
      </c>
      <c r="R106" s="25" t="s">
        <v>18832</v>
      </c>
    </row>
    <row r="107" customFormat="false" ht="46.25" hidden="false" customHeight="false" outlineLevel="0" collapsed="false">
      <c r="A107" s="22" t="n">
        <v>106</v>
      </c>
      <c r="B107" s="22" t="n">
        <v>1</v>
      </c>
      <c r="C107" s="22" t="n">
        <v>1630</v>
      </c>
      <c r="D107" s="23" t="s">
        <v>443</v>
      </c>
      <c r="E107" s="22" t="s">
        <v>68</v>
      </c>
      <c r="F107" s="23" t="s">
        <v>69</v>
      </c>
      <c r="G107" s="22" t="s">
        <v>130</v>
      </c>
      <c r="H107" s="23" t="s">
        <v>465</v>
      </c>
      <c r="I107" s="23" t="s">
        <v>466</v>
      </c>
      <c r="J107" s="23" t="s">
        <v>467</v>
      </c>
      <c r="K107" s="22" t="s">
        <v>134</v>
      </c>
      <c r="L107" s="22" t="n">
        <v>13</v>
      </c>
      <c r="M107" s="22" t="s">
        <v>135</v>
      </c>
      <c r="N107" s="24"/>
      <c r="O107" s="23"/>
      <c r="P107" s="23"/>
      <c r="Q107" s="23" t="s">
        <v>136</v>
      </c>
      <c r="R107" s="25" t="s">
        <v>18832</v>
      </c>
    </row>
    <row r="108" customFormat="false" ht="35.05" hidden="false" customHeight="false" outlineLevel="0" collapsed="false">
      <c r="A108" s="22" t="n">
        <v>107</v>
      </c>
      <c r="B108" s="22" t="n">
        <v>1</v>
      </c>
      <c r="C108" s="22" t="n">
        <v>1633</v>
      </c>
      <c r="D108" s="23" t="s">
        <v>443</v>
      </c>
      <c r="E108" s="22" t="s">
        <v>64</v>
      </c>
      <c r="F108" s="23" t="s">
        <v>65</v>
      </c>
      <c r="G108" s="22" t="s">
        <v>130</v>
      </c>
      <c r="H108" s="23" t="s">
        <v>468</v>
      </c>
      <c r="I108" s="23" t="s">
        <v>469</v>
      </c>
      <c r="J108" s="23" t="s">
        <v>470</v>
      </c>
      <c r="K108" s="22" t="s">
        <v>134</v>
      </c>
      <c r="L108" s="22" t="n">
        <v>6</v>
      </c>
      <c r="M108" s="22" t="s">
        <v>135</v>
      </c>
      <c r="N108" s="24"/>
      <c r="O108" s="23"/>
      <c r="P108" s="23"/>
      <c r="Q108" s="23" t="s">
        <v>136</v>
      </c>
      <c r="R108" s="25" t="s">
        <v>18832</v>
      </c>
    </row>
    <row r="109" customFormat="false" ht="35.05" hidden="false" customHeight="false" outlineLevel="0" collapsed="false">
      <c r="A109" s="22" t="n">
        <v>108</v>
      </c>
      <c r="B109" s="22" t="n">
        <v>1</v>
      </c>
      <c r="C109" s="22" t="n">
        <v>1648</v>
      </c>
      <c r="D109" s="23" t="s">
        <v>443</v>
      </c>
      <c r="E109" s="22" t="s">
        <v>59</v>
      </c>
      <c r="F109" s="23" t="s">
        <v>60</v>
      </c>
      <c r="G109" s="22" t="s">
        <v>130</v>
      </c>
      <c r="H109" s="23" t="s">
        <v>471</v>
      </c>
      <c r="I109" s="23" t="s">
        <v>472</v>
      </c>
      <c r="J109" s="23" t="s">
        <v>473</v>
      </c>
      <c r="K109" s="22" t="s">
        <v>135</v>
      </c>
      <c r="L109" s="22" t="n">
        <v>1</v>
      </c>
      <c r="M109" s="22" t="s">
        <v>135</v>
      </c>
      <c r="N109" s="24"/>
      <c r="O109" s="23"/>
      <c r="P109" s="23"/>
      <c r="Q109" s="23" t="s">
        <v>136</v>
      </c>
      <c r="R109" s="25" t="s">
        <v>18832</v>
      </c>
    </row>
    <row r="110" customFormat="false" ht="35.05" hidden="false" customHeight="false" outlineLevel="0" collapsed="false">
      <c r="A110" s="22" t="n">
        <v>109</v>
      </c>
      <c r="B110" s="22" t="n">
        <v>1</v>
      </c>
      <c r="C110" s="22" t="n">
        <v>1685</v>
      </c>
      <c r="D110" s="23" t="s">
        <v>443</v>
      </c>
      <c r="E110" s="22" t="s">
        <v>30</v>
      </c>
      <c r="F110" s="23" t="s">
        <v>31</v>
      </c>
      <c r="G110" s="22" t="s">
        <v>130</v>
      </c>
      <c r="H110" s="23" t="s">
        <v>474</v>
      </c>
      <c r="I110" s="23" t="s">
        <v>475</v>
      </c>
      <c r="J110" s="23" t="s">
        <v>476</v>
      </c>
      <c r="K110" s="22" t="s">
        <v>134</v>
      </c>
      <c r="L110" s="22" t="n">
        <v>12</v>
      </c>
      <c r="M110" s="22" t="s">
        <v>135</v>
      </c>
      <c r="N110" s="24"/>
      <c r="O110" s="23"/>
      <c r="P110" s="23"/>
      <c r="Q110" s="23" t="s">
        <v>136</v>
      </c>
      <c r="R110" s="25" t="s">
        <v>18832</v>
      </c>
    </row>
    <row r="111" customFormat="false" ht="46.25" hidden="false" customHeight="false" outlineLevel="0" collapsed="false">
      <c r="A111" s="22" t="n">
        <v>110</v>
      </c>
      <c r="B111" s="22" t="n">
        <v>1</v>
      </c>
      <c r="C111" s="22" t="n">
        <v>1691</v>
      </c>
      <c r="D111" s="23" t="s">
        <v>443</v>
      </c>
      <c r="E111" s="22" t="s">
        <v>47</v>
      </c>
      <c r="F111" s="23" t="s">
        <v>48</v>
      </c>
      <c r="G111" s="22" t="s">
        <v>130</v>
      </c>
      <c r="H111" s="23" t="s">
        <v>477</v>
      </c>
      <c r="I111" s="23" t="s">
        <v>478</v>
      </c>
      <c r="J111" s="23" t="s">
        <v>479</v>
      </c>
      <c r="K111" s="22" t="s">
        <v>135</v>
      </c>
      <c r="L111" s="22" t="n">
        <v>1</v>
      </c>
      <c r="M111" s="22" t="s">
        <v>135</v>
      </c>
      <c r="N111" s="24"/>
      <c r="O111" s="23"/>
      <c r="P111" s="23"/>
      <c r="Q111" s="23" t="s">
        <v>136</v>
      </c>
      <c r="R111" s="25" t="s">
        <v>18832</v>
      </c>
    </row>
    <row r="112" customFormat="false" ht="35.05" hidden="false" customHeight="false" outlineLevel="0" collapsed="false">
      <c r="A112" s="22" t="n">
        <v>111</v>
      </c>
      <c r="B112" s="22" t="n">
        <v>1</v>
      </c>
      <c r="C112" s="22" t="n">
        <v>1691</v>
      </c>
      <c r="D112" s="23" t="s">
        <v>443</v>
      </c>
      <c r="E112" s="22" t="s">
        <v>81</v>
      </c>
      <c r="F112" s="23" t="s">
        <v>82</v>
      </c>
      <c r="G112" s="22" t="s">
        <v>130</v>
      </c>
      <c r="H112" s="23" t="s">
        <v>480</v>
      </c>
      <c r="I112" s="23" t="s">
        <v>481</v>
      </c>
      <c r="J112" s="23" t="s">
        <v>482</v>
      </c>
      <c r="K112" s="22" t="s">
        <v>135</v>
      </c>
      <c r="L112" s="22" t="n">
        <v>1</v>
      </c>
      <c r="M112" s="22" t="s">
        <v>134</v>
      </c>
      <c r="N112" s="24"/>
      <c r="O112" s="23"/>
      <c r="P112" s="23"/>
      <c r="Q112" s="23" t="s">
        <v>136</v>
      </c>
      <c r="R112" s="25" t="s">
        <v>18832</v>
      </c>
    </row>
    <row r="113" customFormat="false" ht="35.05" hidden="false" customHeight="false" outlineLevel="0" collapsed="false">
      <c r="A113" s="22" t="n">
        <v>112</v>
      </c>
      <c r="B113" s="22" t="n">
        <v>1</v>
      </c>
      <c r="C113" s="22" t="n">
        <v>1693</v>
      </c>
      <c r="D113" s="23" t="s">
        <v>443</v>
      </c>
      <c r="E113" s="22" t="s">
        <v>32</v>
      </c>
      <c r="F113" s="23" t="s">
        <v>33</v>
      </c>
      <c r="G113" s="22" t="s">
        <v>130</v>
      </c>
      <c r="H113" s="23" t="s">
        <v>483</v>
      </c>
      <c r="I113" s="23" t="s">
        <v>484</v>
      </c>
      <c r="J113" s="23" t="s">
        <v>485</v>
      </c>
      <c r="K113" s="22" t="s">
        <v>134</v>
      </c>
      <c r="L113" s="22" t="n">
        <v>7</v>
      </c>
      <c r="M113" s="22" t="s">
        <v>135</v>
      </c>
      <c r="N113" s="24"/>
      <c r="O113" s="23"/>
      <c r="P113" s="23"/>
      <c r="Q113" s="23" t="s">
        <v>136</v>
      </c>
      <c r="R113" s="25" t="s">
        <v>18832</v>
      </c>
    </row>
    <row r="114" customFormat="false" ht="35.05" hidden="false" customHeight="false" outlineLevel="0" collapsed="false">
      <c r="A114" s="22" t="n">
        <v>113</v>
      </c>
      <c r="B114" s="22" t="n">
        <v>1</v>
      </c>
      <c r="C114" s="22" t="n">
        <v>1715</v>
      </c>
      <c r="D114" s="23" t="s">
        <v>443</v>
      </c>
      <c r="E114" s="22" t="s">
        <v>55</v>
      </c>
      <c r="F114" s="23" t="s">
        <v>56</v>
      </c>
      <c r="G114" s="22" t="s">
        <v>141</v>
      </c>
      <c r="H114" s="23" t="s">
        <v>486</v>
      </c>
      <c r="I114" s="23" t="s">
        <v>487</v>
      </c>
      <c r="J114" s="23" t="s">
        <v>488</v>
      </c>
      <c r="K114" s="22" t="s">
        <v>135</v>
      </c>
      <c r="L114" s="22" t="n">
        <v>1</v>
      </c>
      <c r="M114" s="22" t="s">
        <v>134</v>
      </c>
      <c r="N114" s="24"/>
      <c r="O114" s="23"/>
      <c r="P114" s="23"/>
      <c r="Q114" s="23" t="s">
        <v>136</v>
      </c>
      <c r="R114" s="25" t="s">
        <v>18832</v>
      </c>
    </row>
    <row r="115" customFormat="false" ht="35.05" hidden="false" customHeight="false" outlineLevel="0" collapsed="false">
      <c r="A115" s="22" t="n">
        <v>114</v>
      </c>
      <c r="B115" s="22" t="n">
        <v>1</v>
      </c>
      <c r="C115" s="22" t="n">
        <v>1723</v>
      </c>
      <c r="D115" s="23" t="s">
        <v>443</v>
      </c>
      <c r="E115" s="22" t="s">
        <v>68</v>
      </c>
      <c r="F115" s="23" t="s">
        <v>69</v>
      </c>
      <c r="G115" s="22" t="s">
        <v>130</v>
      </c>
      <c r="H115" s="23" t="s">
        <v>489</v>
      </c>
      <c r="I115" s="23" t="s">
        <v>490</v>
      </c>
      <c r="J115" s="23" t="s">
        <v>491</v>
      </c>
      <c r="K115" s="22" t="s">
        <v>134</v>
      </c>
      <c r="L115" s="22" t="n">
        <v>2</v>
      </c>
      <c r="M115" s="22" t="s">
        <v>135</v>
      </c>
      <c r="N115" s="24"/>
      <c r="O115" s="23"/>
      <c r="P115" s="23"/>
      <c r="Q115" s="23" t="s">
        <v>136</v>
      </c>
      <c r="R115" s="25" t="s">
        <v>18832</v>
      </c>
    </row>
    <row r="116" customFormat="false" ht="35.05" hidden="false" customHeight="false" outlineLevel="0" collapsed="false">
      <c r="A116" s="22" t="n">
        <v>115</v>
      </c>
      <c r="B116" s="22" t="n">
        <v>1</v>
      </c>
      <c r="C116" s="22" t="n">
        <v>1736</v>
      </c>
      <c r="D116" s="23" t="s">
        <v>443</v>
      </c>
      <c r="E116" s="22" t="s">
        <v>20</v>
      </c>
      <c r="F116" s="23" t="s">
        <v>21</v>
      </c>
      <c r="G116" s="22" t="s">
        <v>130</v>
      </c>
      <c r="H116" s="23" t="s">
        <v>492</v>
      </c>
      <c r="I116" s="23" t="s">
        <v>493</v>
      </c>
      <c r="J116" s="23" t="s">
        <v>494</v>
      </c>
      <c r="K116" s="22" t="s">
        <v>135</v>
      </c>
      <c r="L116" s="22" t="n">
        <v>1</v>
      </c>
      <c r="M116" s="22" t="s">
        <v>135</v>
      </c>
      <c r="N116" s="24"/>
      <c r="O116" s="23"/>
      <c r="P116" s="23"/>
      <c r="Q116" s="23" t="s">
        <v>136</v>
      </c>
      <c r="R116" s="25" t="s">
        <v>18832</v>
      </c>
    </row>
    <row r="117" customFormat="false" ht="35.05" hidden="false" customHeight="false" outlineLevel="0" collapsed="false">
      <c r="A117" s="22" t="n">
        <v>116</v>
      </c>
      <c r="B117" s="22" t="n">
        <v>1</v>
      </c>
      <c r="C117" s="22" t="n">
        <v>1740</v>
      </c>
      <c r="D117" s="23" t="s">
        <v>443</v>
      </c>
      <c r="E117" s="22" t="s">
        <v>72</v>
      </c>
      <c r="F117" s="23" t="s">
        <v>73</v>
      </c>
      <c r="G117" s="22" t="s">
        <v>141</v>
      </c>
      <c r="H117" s="23" t="s">
        <v>495</v>
      </c>
      <c r="I117" s="23" t="s">
        <v>496</v>
      </c>
      <c r="J117" s="23" t="s">
        <v>497</v>
      </c>
      <c r="K117" s="22" t="s">
        <v>135</v>
      </c>
      <c r="L117" s="22" t="n">
        <v>1</v>
      </c>
      <c r="M117" s="22" t="s">
        <v>135</v>
      </c>
      <c r="N117" s="24"/>
      <c r="O117" s="23"/>
      <c r="P117" s="23"/>
      <c r="Q117" s="23" t="s">
        <v>136</v>
      </c>
      <c r="R117" s="25" t="s">
        <v>18832</v>
      </c>
    </row>
    <row r="118" customFormat="false" ht="35.05" hidden="false" customHeight="false" outlineLevel="0" collapsed="false">
      <c r="A118" s="22" t="n">
        <v>117</v>
      </c>
      <c r="B118" s="22" t="n">
        <v>1</v>
      </c>
      <c r="C118" s="22" t="n">
        <v>1748</v>
      </c>
      <c r="D118" s="23" t="s">
        <v>443</v>
      </c>
      <c r="E118" s="22" t="s">
        <v>81</v>
      </c>
      <c r="F118" s="23" t="s">
        <v>82</v>
      </c>
      <c r="G118" s="22" t="s">
        <v>141</v>
      </c>
      <c r="H118" s="23" t="s">
        <v>498</v>
      </c>
      <c r="I118" s="23" t="s">
        <v>499</v>
      </c>
      <c r="J118" s="23" t="s">
        <v>500</v>
      </c>
      <c r="K118" s="22" t="s">
        <v>135</v>
      </c>
      <c r="L118" s="22" t="n">
        <v>1</v>
      </c>
      <c r="M118" s="22" t="s">
        <v>135</v>
      </c>
      <c r="N118" s="24"/>
      <c r="O118" s="23"/>
      <c r="P118" s="23"/>
      <c r="Q118" s="23" t="s">
        <v>136</v>
      </c>
      <c r="R118" s="25" t="s">
        <v>18832</v>
      </c>
    </row>
    <row r="119" customFormat="false" ht="35.05" hidden="false" customHeight="false" outlineLevel="0" collapsed="false">
      <c r="A119" s="22" t="n">
        <v>118</v>
      </c>
      <c r="B119" s="22" t="n">
        <v>1</v>
      </c>
      <c r="C119" s="22" t="n">
        <v>1750</v>
      </c>
      <c r="D119" s="23" t="s">
        <v>443</v>
      </c>
      <c r="E119" s="22" t="s">
        <v>81</v>
      </c>
      <c r="F119" s="23" t="s">
        <v>82</v>
      </c>
      <c r="G119" s="22" t="s">
        <v>130</v>
      </c>
      <c r="H119" s="23" t="s">
        <v>501</v>
      </c>
      <c r="I119" s="23" t="s">
        <v>502</v>
      </c>
      <c r="J119" s="23" t="s">
        <v>503</v>
      </c>
      <c r="K119" s="22" t="s">
        <v>135</v>
      </c>
      <c r="L119" s="22" t="n">
        <v>1</v>
      </c>
      <c r="M119" s="22" t="s">
        <v>134</v>
      </c>
      <c r="N119" s="24"/>
      <c r="O119" s="23"/>
      <c r="P119" s="23"/>
      <c r="Q119" s="23" t="s">
        <v>136</v>
      </c>
      <c r="R119" s="25" t="s">
        <v>18832</v>
      </c>
    </row>
    <row r="120" customFormat="false" ht="35.05" hidden="false" customHeight="false" outlineLevel="0" collapsed="false">
      <c r="A120" s="22" t="n">
        <v>119</v>
      </c>
      <c r="B120" s="22" t="n">
        <v>1</v>
      </c>
      <c r="C120" s="22" t="n">
        <v>1752</v>
      </c>
      <c r="D120" s="23" t="s">
        <v>443</v>
      </c>
      <c r="E120" s="22" t="s">
        <v>34</v>
      </c>
      <c r="F120" s="23" t="s">
        <v>35</v>
      </c>
      <c r="G120" s="22" t="s">
        <v>145</v>
      </c>
      <c r="H120" s="23" t="s">
        <v>504</v>
      </c>
      <c r="I120" s="23" t="s">
        <v>505</v>
      </c>
      <c r="J120" s="23" t="s">
        <v>506</v>
      </c>
      <c r="K120" s="22" t="s">
        <v>135</v>
      </c>
      <c r="L120" s="22" t="n">
        <v>1</v>
      </c>
      <c r="M120" s="22" t="s">
        <v>134</v>
      </c>
      <c r="N120" s="24"/>
      <c r="O120" s="23"/>
      <c r="P120" s="23"/>
      <c r="Q120" s="23" t="s">
        <v>136</v>
      </c>
      <c r="R120" s="25" t="s">
        <v>18832</v>
      </c>
    </row>
    <row r="121" customFormat="false" ht="35.05" hidden="false" customHeight="false" outlineLevel="0" collapsed="false">
      <c r="A121" s="22" t="n">
        <v>120</v>
      </c>
      <c r="B121" s="22" t="n">
        <v>1</v>
      </c>
      <c r="C121" s="22" t="n">
        <v>1756</v>
      </c>
      <c r="D121" s="23" t="s">
        <v>443</v>
      </c>
      <c r="E121" s="22" t="s">
        <v>81</v>
      </c>
      <c r="F121" s="23" t="s">
        <v>82</v>
      </c>
      <c r="G121" s="22" t="s">
        <v>130</v>
      </c>
      <c r="H121" s="23" t="s">
        <v>507</v>
      </c>
      <c r="I121" s="23" t="s">
        <v>508</v>
      </c>
      <c r="J121" s="23" t="s">
        <v>509</v>
      </c>
      <c r="K121" s="22" t="s">
        <v>135</v>
      </c>
      <c r="L121" s="22" t="n">
        <v>1</v>
      </c>
      <c r="M121" s="22" t="s">
        <v>134</v>
      </c>
      <c r="N121" s="24"/>
      <c r="O121" s="23"/>
      <c r="P121" s="23"/>
      <c r="Q121" s="23" t="s">
        <v>136</v>
      </c>
      <c r="R121" s="25" t="s">
        <v>18832</v>
      </c>
    </row>
    <row r="122" customFormat="false" ht="23.85" hidden="false" customHeight="false" outlineLevel="0" collapsed="false">
      <c r="A122" s="22" t="n">
        <v>121</v>
      </c>
      <c r="B122" s="22" t="n">
        <v>1</v>
      </c>
      <c r="C122" s="22" t="n">
        <v>1756</v>
      </c>
      <c r="D122" s="23" t="s">
        <v>443</v>
      </c>
      <c r="E122" s="22" t="s">
        <v>34</v>
      </c>
      <c r="F122" s="23" t="s">
        <v>35</v>
      </c>
      <c r="G122" s="22" t="s">
        <v>130</v>
      </c>
      <c r="H122" s="23" t="s">
        <v>510</v>
      </c>
      <c r="I122" s="23" t="s">
        <v>511</v>
      </c>
      <c r="J122" s="23" t="s">
        <v>512</v>
      </c>
      <c r="K122" s="22" t="s">
        <v>135</v>
      </c>
      <c r="L122" s="22" t="n">
        <v>1</v>
      </c>
      <c r="M122" s="22" t="s">
        <v>135</v>
      </c>
      <c r="N122" s="24"/>
      <c r="O122" s="23"/>
      <c r="P122" s="23"/>
      <c r="Q122" s="23" t="s">
        <v>136</v>
      </c>
      <c r="R122" s="25" t="s">
        <v>18832</v>
      </c>
    </row>
    <row r="123" customFormat="false" ht="35.05" hidden="false" customHeight="false" outlineLevel="0" collapsed="false">
      <c r="A123" s="22" t="n">
        <v>122</v>
      </c>
      <c r="B123" s="22" t="n">
        <v>1</v>
      </c>
      <c r="C123" s="22" t="n">
        <v>1758</v>
      </c>
      <c r="D123" s="23" t="s">
        <v>443</v>
      </c>
      <c r="E123" s="22" t="s">
        <v>81</v>
      </c>
      <c r="F123" s="23" t="s">
        <v>82</v>
      </c>
      <c r="G123" s="22" t="s">
        <v>130</v>
      </c>
      <c r="H123" s="23" t="s">
        <v>513</v>
      </c>
      <c r="I123" s="23" t="s">
        <v>514</v>
      </c>
      <c r="J123" s="23" t="s">
        <v>515</v>
      </c>
      <c r="K123" s="22" t="s">
        <v>135</v>
      </c>
      <c r="L123" s="22" t="n">
        <v>1</v>
      </c>
      <c r="M123" s="22" t="s">
        <v>134</v>
      </c>
      <c r="N123" s="24"/>
      <c r="O123" s="23"/>
      <c r="P123" s="23"/>
      <c r="Q123" s="23" t="s">
        <v>136</v>
      </c>
      <c r="R123" s="25" t="s">
        <v>18832</v>
      </c>
    </row>
    <row r="124" customFormat="false" ht="35.05" hidden="false" customHeight="false" outlineLevel="0" collapsed="false">
      <c r="A124" s="22" t="n">
        <v>123</v>
      </c>
      <c r="B124" s="22" t="n">
        <v>1</v>
      </c>
      <c r="C124" s="22" t="n">
        <v>1760</v>
      </c>
      <c r="D124" s="23" t="s">
        <v>443</v>
      </c>
      <c r="E124" s="22" t="s">
        <v>79</v>
      </c>
      <c r="F124" s="23" t="s">
        <v>80</v>
      </c>
      <c r="G124" s="22" t="s">
        <v>130</v>
      </c>
      <c r="H124" s="23" t="s">
        <v>516</v>
      </c>
      <c r="I124" s="23" t="s">
        <v>517</v>
      </c>
      <c r="J124" s="23" t="s">
        <v>518</v>
      </c>
      <c r="K124" s="22" t="s">
        <v>135</v>
      </c>
      <c r="L124" s="22" t="n">
        <v>1</v>
      </c>
      <c r="M124" s="22" t="s">
        <v>134</v>
      </c>
      <c r="N124" s="24"/>
      <c r="O124" s="23"/>
      <c r="P124" s="23"/>
      <c r="Q124" s="23" t="s">
        <v>136</v>
      </c>
      <c r="R124" s="25" t="s">
        <v>18832</v>
      </c>
    </row>
    <row r="125" customFormat="false" ht="35.05" hidden="false" customHeight="false" outlineLevel="0" collapsed="false">
      <c r="A125" s="22" t="n">
        <v>124</v>
      </c>
      <c r="B125" s="22" t="n">
        <v>1</v>
      </c>
      <c r="C125" s="22" t="n">
        <v>1762</v>
      </c>
      <c r="D125" s="23" t="s">
        <v>443</v>
      </c>
      <c r="E125" s="22" t="s">
        <v>34</v>
      </c>
      <c r="F125" s="23" t="s">
        <v>35</v>
      </c>
      <c r="G125" s="22" t="s">
        <v>145</v>
      </c>
      <c r="H125" s="23" t="s">
        <v>519</v>
      </c>
      <c r="I125" s="23" t="s">
        <v>520</v>
      </c>
      <c r="J125" s="23" t="s">
        <v>521</v>
      </c>
      <c r="K125" s="22" t="s">
        <v>134</v>
      </c>
      <c r="L125" s="22" t="n">
        <v>3</v>
      </c>
      <c r="M125" s="22" t="s">
        <v>135</v>
      </c>
      <c r="N125" s="24"/>
      <c r="O125" s="23"/>
      <c r="P125" s="23"/>
      <c r="Q125" s="23" t="s">
        <v>136</v>
      </c>
      <c r="R125" s="25" t="s">
        <v>18832</v>
      </c>
    </row>
    <row r="126" customFormat="false" ht="35.05" hidden="false" customHeight="false" outlineLevel="0" collapsed="false">
      <c r="A126" s="22" t="n">
        <v>125</v>
      </c>
      <c r="B126" s="22" t="n">
        <v>1</v>
      </c>
      <c r="C126" s="22" t="n">
        <v>1786</v>
      </c>
      <c r="D126" s="23" t="s">
        <v>443</v>
      </c>
      <c r="E126" s="22" t="s">
        <v>74</v>
      </c>
      <c r="F126" s="23" t="s">
        <v>75</v>
      </c>
      <c r="G126" s="22" t="s">
        <v>130</v>
      </c>
      <c r="H126" s="23" t="s">
        <v>522</v>
      </c>
      <c r="I126" s="23" t="s">
        <v>523</v>
      </c>
      <c r="J126" s="23" t="s">
        <v>524</v>
      </c>
      <c r="K126" s="22" t="s">
        <v>134</v>
      </c>
      <c r="L126" s="22" t="n">
        <v>6</v>
      </c>
      <c r="M126" s="22" t="s">
        <v>135</v>
      </c>
      <c r="N126" s="24"/>
      <c r="O126" s="23"/>
      <c r="P126" s="23"/>
      <c r="Q126" s="23" t="s">
        <v>136</v>
      </c>
      <c r="R126" s="25" t="s">
        <v>18832</v>
      </c>
    </row>
    <row r="127" customFormat="false" ht="35.05" hidden="false" customHeight="false" outlineLevel="0" collapsed="false">
      <c r="A127" s="22" t="n">
        <v>126</v>
      </c>
      <c r="B127" s="22" t="n">
        <v>1</v>
      </c>
      <c r="C127" s="22" t="n">
        <v>1794</v>
      </c>
      <c r="D127" s="23" t="s">
        <v>443</v>
      </c>
      <c r="E127" s="22" t="s">
        <v>81</v>
      </c>
      <c r="F127" s="23" t="s">
        <v>82</v>
      </c>
      <c r="G127" s="22" t="s">
        <v>145</v>
      </c>
      <c r="H127" s="23" t="s">
        <v>525</v>
      </c>
      <c r="I127" s="23" t="s">
        <v>526</v>
      </c>
      <c r="J127" s="23" t="s">
        <v>527</v>
      </c>
      <c r="K127" s="22" t="s">
        <v>135</v>
      </c>
      <c r="L127" s="22" t="n">
        <v>1</v>
      </c>
      <c r="M127" s="22" t="s">
        <v>134</v>
      </c>
      <c r="N127" s="24" t="s">
        <v>106</v>
      </c>
      <c r="O127" s="23" t="s">
        <v>528</v>
      </c>
      <c r="P127" s="23" t="s">
        <v>529</v>
      </c>
      <c r="Q127" s="23" t="s">
        <v>136</v>
      </c>
      <c r="R127" s="25" t="s">
        <v>18832</v>
      </c>
    </row>
    <row r="128" customFormat="false" ht="35.05" hidden="false" customHeight="false" outlineLevel="0" collapsed="false">
      <c r="A128" s="22" t="n">
        <v>127</v>
      </c>
      <c r="B128" s="22" t="n">
        <v>1</v>
      </c>
      <c r="C128" s="22" t="n">
        <v>1813</v>
      </c>
      <c r="D128" s="23" t="s">
        <v>443</v>
      </c>
      <c r="E128" s="22" t="s">
        <v>22</v>
      </c>
      <c r="F128" s="23" t="s">
        <v>23</v>
      </c>
      <c r="G128" s="22" t="s">
        <v>130</v>
      </c>
      <c r="H128" s="23" t="s">
        <v>530</v>
      </c>
      <c r="I128" s="23" t="s">
        <v>531</v>
      </c>
      <c r="J128" s="23" t="s">
        <v>532</v>
      </c>
      <c r="K128" s="22" t="s">
        <v>134</v>
      </c>
      <c r="L128" s="22" t="n">
        <v>15</v>
      </c>
      <c r="M128" s="22" t="s">
        <v>135</v>
      </c>
      <c r="N128" s="24"/>
      <c r="O128" s="23"/>
      <c r="P128" s="23"/>
      <c r="Q128" s="23" t="s">
        <v>136</v>
      </c>
      <c r="R128" s="25" t="s">
        <v>18832</v>
      </c>
    </row>
    <row r="129" customFormat="false" ht="23.85" hidden="false" customHeight="false" outlineLevel="0" collapsed="false">
      <c r="A129" s="22" t="n">
        <v>128</v>
      </c>
      <c r="B129" s="22" t="n">
        <v>1</v>
      </c>
      <c r="C129" s="22" t="n">
        <v>1819</v>
      </c>
      <c r="D129" s="23" t="s">
        <v>443</v>
      </c>
      <c r="E129" s="22" t="s">
        <v>57</v>
      </c>
      <c r="F129" s="23" t="s">
        <v>58</v>
      </c>
      <c r="G129" s="22" t="s">
        <v>141</v>
      </c>
      <c r="H129" s="23" t="s">
        <v>533</v>
      </c>
      <c r="I129" s="23" t="s">
        <v>534</v>
      </c>
      <c r="J129" s="23" t="s">
        <v>535</v>
      </c>
      <c r="K129" s="22" t="s">
        <v>135</v>
      </c>
      <c r="L129" s="22" t="n">
        <v>1</v>
      </c>
      <c r="M129" s="22" t="s">
        <v>135</v>
      </c>
      <c r="N129" s="24"/>
      <c r="O129" s="23"/>
      <c r="P129" s="23"/>
      <c r="Q129" s="23" t="s">
        <v>136</v>
      </c>
      <c r="R129" s="25" t="s">
        <v>18832</v>
      </c>
    </row>
    <row r="130" customFormat="false" ht="35.05" hidden="false" customHeight="false" outlineLevel="0" collapsed="false">
      <c r="A130" s="22" t="n">
        <v>129</v>
      </c>
      <c r="B130" s="22" t="n">
        <v>1</v>
      </c>
      <c r="C130" s="22" t="n">
        <v>1837</v>
      </c>
      <c r="D130" s="23" t="s">
        <v>443</v>
      </c>
      <c r="E130" s="22" t="s">
        <v>87</v>
      </c>
      <c r="F130" s="23" t="s">
        <v>88</v>
      </c>
      <c r="G130" s="22" t="s">
        <v>130</v>
      </c>
      <c r="H130" s="23" t="s">
        <v>536</v>
      </c>
      <c r="I130" s="23" t="s">
        <v>537</v>
      </c>
      <c r="J130" s="23" t="s">
        <v>538</v>
      </c>
      <c r="K130" s="22" t="s">
        <v>135</v>
      </c>
      <c r="L130" s="22" t="n">
        <v>1</v>
      </c>
      <c r="M130" s="22" t="s">
        <v>135</v>
      </c>
      <c r="N130" s="24"/>
      <c r="O130" s="23"/>
      <c r="P130" s="23"/>
      <c r="Q130" s="23" t="s">
        <v>136</v>
      </c>
      <c r="R130" s="25" t="s">
        <v>18832</v>
      </c>
    </row>
    <row r="131" customFormat="false" ht="35.05" hidden="false" customHeight="false" outlineLevel="0" collapsed="false">
      <c r="A131" s="22" t="n">
        <v>130</v>
      </c>
      <c r="B131" s="22" t="n">
        <v>1</v>
      </c>
      <c r="C131" s="22" t="n">
        <v>1839</v>
      </c>
      <c r="D131" s="23" t="s">
        <v>443</v>
      </c>
      <c r="E131" s="22" t="s">
        <v>34</v>
      </c>
      <c r="F131" s="23" t="s">
        <v>35</v>
      </c>
      <c r="G131" s="22" t="s">
        <v>130</v>
      </c>
      <c r="H131" s="23" t="s">
        <v>539</v>
      </c>
      <c r="I131" s="23" t="s">
        <v>540</v>
      </c>
      <c r="J131" s="23" t="s">
        <v>541</v>
      </c>
      <c r="K131" s="22" t="s">
        <v>134</v>
      </c>
      <c r="L131" s="22" t="n">
        <v>4</v>
      </c>
      <c r="M131" s="22" t="s">
        <v>135</v>
      </c>
      <c r="N131" s="24"/>
      <c r="O131" s="23"/>
      <c r="P131" s="23"/>
      <c r="Q131" s="23" t="s">
        <v>136</v>
      </c>
      <c r="R131" s="25" t="s">
        <v>18832</v>
      </c>
    </row>
    <row r="132" customFormat="false" ht="35.05" hidden="false" customHeight="false" outlineLevel="0" collapsed="false">
      <c r="A132" s="22" t="n">
        <v>131</v>
      </c>
      <c r="B132" s="22" t="n">
        <v>1</v>
      </c>
      <c r="C132" s="22" t="n">
        <v>1841</v>
      </c>
      <c r="D132" s="23" t="s">
        <v>443</v>
      </c>
      <c r="E132" s="22" t="s">
        <v>57</v>
      </c>
      <c r="F132" s="23" t="s">
        <v>58</v>
      </c>
      <c r="G132" s="22" t="s">
        <v>130</v>
      </c>
      <c r="H132" s="23" t="s">
        <v>542</v>
      </c>
      <c r="I132" s="23" t="s">
        <v>543</v>
      </c>
      <c r="J132" s="23" t="s">
        <v>544</v>
      </c>
      <c r="K132" s="22" t="s">
        <v>135</v>
      </c>
      <c r="L132" s="22" t="n">
        <v>1</v>
      </c>
      <c r="M132" s="22" t="s">
        <v>135</v>
      </c>
      <c r="N132" s="24"/>
      <c r="O132" s="23"/>
      <c r="P132" s="23"/>
      <c r="Q132" s="23" t="s">
        <v>136</v>
      </c>
      <c r="R132" s="25" t="s">
        <v>18832</v>
      </c>
    </row>
    <row r="133" customFormat="false" ht="35.05" hidden="false" customHeight="false" outlineLevel="0" collapsed="false">
      <c r="A133" s="22" t="n">
        <v>132</v>
      </c>
      <c r="B133" s="22" t="n">
        <v>1</v>
      </c>
      <c r="C133" s="22" t="n">
        <v>1846</v>
      </c>
      <c r="D133" s="23" t="s">
        <v>443</v>
      </c>
      <c r="E133" s="22" t="s">
        <v>85</v>
      </c>
      <c r="F133" s="23" t="s">
        <v>86</v>
      </c>
      <c r="G133" s="22" t="s">
        <v>145</v>
      </c>
      <c r="H133" s="23" t="s">
        <v>545</v>
      </c>
      <c r="I133" s="23" t="s">
        <v>546</v>
      </c>
      <c r="J133" s="23" t="s">
        <v>547</v>
      </c>
      <c r="K133" s="22" t="s">
        <v>135</v>
      </c>
      <c r="L133" s="22" t="n">
        <v>1</v>
      </c>
      <c r="M133" s="22" t="s">
        <v>135</v>
      </c>
      <c r="N133" s="24"/>
      <c r="O133" s="23"/>
      <c r="P133" s="23"/>
      <c r="Q133" s="23" t="s">
        <v>136</v>
      </c>
      <c r="R133" s="25" t="s">
        <v>18832</v>
      </c>
    </row>
    <row r="134" customFormat="false" ht="35.05" hidden="false" customHeight="false" outlineLevel="0" collapsed="false">
      <c r="A134" s="22" t="n">
        <v>133</v>
      </c>
      <c r="B134" s="22" t="n">
        <v>1</v>
      </c>
      <c r="C134" s="22" t="n">
        <v>1865</v>
      </c>
      <c r="D134" s="23" t="s">
        <v>443</v>
      </c>
      <c r="E134" s="22" t="s">
        <v>85</v>
      </c>
      <c r="F134" s="23" t="s">
        <v>86</v>
      </c>
      <c r="G134" s="22" t="s">
        <v>145</v>
      </c>
      <c r="H134" s="23" t="s">
        <v>548</v>
      </c>
      <c r="I134" s="23" t="s">
        <v>549</v>
      </c>
      <c r="J134" s="23" t="s">
        <v>550</v>
      </c>
      <c r="K134" s="22" t="s">
        <v>135</v>
      </c>
      <c r="L134" s="22" t="n">
        <v>1</v>
      </c>
      <c r="M134" s="22" t="s">
        <v>135</v>
      </c>
      <c r="N134" s="24"/>
      <c r="O134" s="23"/>
      <c r="P134" s="23"/>
      <c r="Q134" s="23" t="s">
        <v>136</v>
      </c>
      <c r="R134" s="25" t="s">
        <v>18832</v>
      </c>
    </row>
    <row r="135" customFormat="false" ht="35.05" hidden="false" customHeight="false" outlineLevel="0" collapsed="false">
      <c r="A135" s="22" t="n">
        <v>134</v>
      </c>
      <c r="B135" s="22" t="n">
        <v>1</v>
      </c>
      <c r="C135" s="22" t="n">
        <v>1883</v>
      </c>
      <c r="D135" s="23" t="s">
        <v>443</v>
      </c>
      <c r="E135" s="22" t="s">
        <v>85</v>
      </c>
      <c r="F135" s="23" t="s">
        <v>86</v>
      </c>
      <c r="G135" s="22" t="s">
        <v>145</v>
      </c>
      <c r="H135" s="23" t="s">
        <v>551</v>
      </c>
      <c r="I135" s="23" t="s">
        <v>552</v>
      </c>
      <c r="J135" s="23" t="s">
        <v>553</v>
      </c>
      <c r="K135" s="22" t="s">
        <v>135</v>
      </c>
      <c r="L135" s="22" t="n">
        <v>1</v>
      </c>
      <c r="M135" s="22" t="s">
        <v>135</v>
      </c>
      <c r="N135" s="24"/>
      <c r="O135" s="23"/>
      <c r="P135" s="23"/>
      <c r="Q135" s="23" t="s">
        <v>136</v>
      </c>
      <c r="R135" s="25" t="s">
        <v>18832</v>
      </c>
    </row>
    <row r="136" customFormat="false" ht="35.05" hidden="false" customHeight="false" outlineLevel="0" collapsed="false">
      <c r="A136" s="22" t="n">
        <v>135</v>
      </c>
      <c r="B136" s="22" t="n">
        <v>1</v>
      </c>
      <c r="C136" s="22" t="n">
        <v>1887</v>
      </c>
      <c r="D136" s="23" t="s">
        <v>443</v>
      </c>
      <c r="E136" s="22" t="s">
        <v>59</v>
      </c>
      <c r="F136" s="23" t="s">
        <v>60</v>
      </c>
      <c r="G136" s="22" t="s">
        <v>145</v>
      </c>
      <c r="H136" s="23" t="s">
        <v>554</v>
      </c>
      <c r="I136" s="23" t="s">
        <v>555</v>
      </c>
      <c r="J136" s="23" t="s">
        <v>556</v>
      </c>
      <c r="K136" s="22" t="s">
        <v>135</v>
      </c>
      <c r="L136" s="22" t="n">
        <v>1</v>
      </c>
      <c r="M136" s="22" t="s">
        <v>135</v>
      </c>
      <c r="N136" s="24"/>
      <c r="O136" s="23"/>
      <c r="P136" s="23"/>
      <c r="Q136" s="23" t="s">
        <v>136</v>
      </c>
      <c r="R136" s="25" t="s">
        <v>18832</v>
      </c>
    </row>
    <row r="137" customFormat="false" ht="35.05" hidden="false" customHeight="false" outlineLevel="0" collapsed="false">
      <c r="A137" s="22" t="n">
        <v>136</v>
      </c>
      <c r="B137" s="22" t="n">
        <v>1</v>
      </c>
      <c r="C137" s="22" t="n">
        <v>1894</v>
      </c>
      <c r="D137" s="23" t="s">
        <v>443</v>
      </c>
      <c r="E137" s="22" t="s">
        <v>17</v>
      </c>
      <c r="F137" s="23" t="s">
        <v>19</v>
      </c>
      <c r="G137" s="22" t="s">
        <v>130</v>
      </c>
      <c r="H137" s="23" t="s">
        <v>557</v>
      </c>
      <c r="I137" s="23" t="s">
        <v>558</v>
      </c>
      <c r="J137" s="23" t="s">
        <v>559</v>
      </c>
      <c r="K137" s="22" t="s">
        <v>134</v>
      </c>
      <c r="L137" s="22" t="n">
        <v>12</v>
      </c>
      <c r="M137" s="22" t="s">
        <v>135</v>
      </c>
      <c r="N137" s="24"/>
      <c r="O137" s="23"/>
      <c r="P137" s="23"/>
      <c r="Q137" s="23" t="s">
        <v>136</v>
      </c>
      <c r="R137" s="25" t="s">
        <v>18832</v>
      </c>
    </row>
    <row r="138" customFormat="false" ht="35.05" hidden="false" customHeight="false" outlineLevel="0" collapsed="false">
      <c r="A138" s="22" t="n">
        <v>137</v>
      </c>
      <c r="B138" s="22" t="n">
        <v>1</v>
      </c>
      <c r="C138" s="22" t="n">
        <v>1902</v>
      </c>
      <c r="D138" s="23" t="s">
        <v>443</v>
      </c>
      <c r="E138" s="22" t="s">
        <v>79</v>
      </c>
      <c r="F138" s="23" t="s">
        <v>80</v>
      </c>
      <c r="G138" s="22" t="s">
        <v>130</v>
      </c>
      <c r="H138" s="23" t="s">
        <v>560</v>
      </c>
      <c r="I138" s="23" t="s">
        <v>561</v>
      </c>
      <c r="J138" s="23" t="s">
        <v>562</v>
      </c>
      <c r="K138" s="22" t="s">
        <v>135</v>
      </c>
      <c r="L138" s="22" t="n">
        <v>1</v>
      </c>
      <c r="M138" s="22" t="s">
        <v>134</v>
      </c>
      <c r="N138" s="24"/>
      <c r="O138" s="23"/>
      <c r="P138" s="23"/>
      <c r="Q138" s="23" t="s">
        <v>136</v>
      </c>
      <c r="R138" s="25" t="s">
        <v>18832</v>
      </c>
    </row>
    <row r="139" customFormat="false" ht="35.05" hidden="false" customHeight="false" outlineLevel="0" collapsed="false">
      <c r="A139" s="22" t="n">
        <v>138</v>
      </c>
      <c r="B139" s="22" t="n">
        <v>1</v>
      </c>
      <c r="C139" s="22" t="n">
        <v>1904</v>
      </c>
      <c r="D139" s="23" t="s">
        <v>443</v>
      </c>
      <c r="E139" s="22" t="s">
        <v>79</v>
      </c>
      <c r="F139" s="23" t="s">
        <v>80</v>
      </c>
      <c r="G139" s="22" t="s">
        <v>130</v>
      </c>
      <c r="H139" s="23" t="s">
        <v>563</v>
      </c>
      <c r="I139" s="23" t="s">
        <v>564</v>
      </c>
      <c r="J139" s="23" t="s">
        <v>565</v>
      </c>
      <c r="K139" s="22" t="s">
        <v>135</v>
      </c>
      <c r="L139" s="22" t="n">
        <v>1</v>
      </c>
      <c r="M139" s="22" t="s">
        <v>134</v>
      </c>
      <c r="N139" s="24"/>
      <c r="O139" s="23"/>
      <c r="P139" s="23"/>
      <c r="Q139" s="23" t="s">
        <v>136</v>
      </c>
      <c r="R139" s="25" t="s">
        <v>18832</v>
      </c>
    </row>
    <row r="140" customFormat="false" ht="46.25" hidden="false" customHeight="false" outlineLevel="0" collapsed="false">
      <c r="A140" s="22" t="n">
        <v>139</v>
      </c>
      <c r="B140" s="22" t="n">
        <v>1</v>
      </c>
      <c r="C140" s="22" t="n">
        <v>1909</v>
      </c>
      <c r="D140" s="23" t="s">
        <v>443</v>
      </c>
      <c r="E140" s="22" t="s">
        <v>17</v>
      </c>
      <c r="F140" s="23" t="s">
        <v>19</v>
      </c>
      <c r="G140" s="22" t="s">
        <v>130</v>
      </c>
      <c r="H140" s="23" t="s">
        <v>566</v>
      </c>
      <c r="I140" s="23" t="s">
        <v>567</v>
      </c>
      <c r="J140" s="23" t="s">
        <v>568</v>
      </c>
      <c r="K140" s="22" t="s">
        <v>134</v>
      </c>
      <c r="L140" s="22" t="n">
        <v>12</v>
      </c>
      <c r="M140" s="22" t="s">
        <v>135</v>
      </c>
      <c r="N140" s="24"/>
      <c r="O140" s="23"/>
      <c r="P140" s="23"/>
      <c r="Q140" s="23" t="s">
        <v>136</v>
      </c>
      <c r="R140" s="25" t="s">
        <v>18832</v>
      </c>
    </row>
    <row r="141" customFormat="false" ht="35.05" hidden="false" customHeight="false" outlineLevel="0" collapsed="false">
      <c r="A141" s="22" t="n">
        <v>140</v>
      </c>
      <c r="B141" s="22" t="n">
        <v>1</v>
      </c>
      <c r="C141" s="22" t="n">
        <v>1943</v>
      </c>
      <c r="D141" s="23" t="s">
        <v>443</v>
      </c>
      <c r="E141" s="22" t="s">
        <v>85</v>
      </c>
      <c r="F141" s="23" t="s">
        <v>86</v>
      </c>
      <c r="G141" s="22" t="s">
        <v>130</v>
      </c>
      <c r="H141" s="23" t="s">
        <v>569</v>
      </c>
      <c r="I141" s="23" t="s">
        <v>570</v>
      </c>
      <c r="J141" s="23" t="s">
        <v>571</v>
      </c>
      <c r="K141" s="22" t="s">
        <v>135</v>
      </c>
      <c r="L141" s="22" t="n">
        <v>1</v>
      </c>
      <c r="M141" s="22" t="s">
        <v>135</v>
      </c>
      <c r="N141" s="24"/>
      <c r="O141" s="23"/>
      <c r="P141" s="23"/>
      <c r="Q141" s="23" t="s">
        <v>136</v>
      </c>
      <c r="R141" s="25" t="s">
        <v>18832</v>
      </c>
    </row>
    <row r="142" customFormat="false" ht="35.05" hidden="false" customHeight="false" outlineLevel="0" collapsed="false">
      <c r="A142" s="22" t="n">
        <v>141</v>
      </c>
      <c r="B142" s="22" t="n">
        <v>1</v>
      </c>
      <c r="C142" s="22" t="n">
        <v>1952</v>
      </c>
      <c r="D142" s="23" t="s">
        <v>443</v>
      </c>
      <c r="E142" s="22" t="s">
        <v>85</v>
      </c>
      <c r="F142" s="23" t="s">
        <v>86</v>
      </c>
      <c r="G142" s="22" t="s">
        <v>130</v>
      </c>
      <c r="H142" s="23" t="s">
        <v>572</v>
      </c>
      <c r="I142" s="23" t="s">
        <v>573</v>
      </c>
      <c r="J142" s="23" t="s">
        <v>574</v>
      </c>
      <c r="K142" s="22" t="s">
        <v>135</v>
      </c>
      <c r="L142" s="22" t="n">
        <v>1</v>
      </c>
      <c r="M142" s="22" t="s">
        <v>135</v>
      </c>
      <c r="N142" s="24"/>
      <c r="O142" s="23"/>
      <c r="P142" s="23"/>
      <c r="Q142" s="23" t="s">
        <v>136</v>
      </c>
      <c r="R142" s="25" t="s">
        <v>18832</v>
      </c>
    </row>
    <row r="143" customFormat="false" ht="35.05" hidden="false" customHeight="false" outlineLevel="0" collapsed="false">
      <c r="A143" s="22" t="n">
        <v>142</v>
      </c>
      <c r="B143" s="22" t="n">
        <v>1</v>
      </c>
      <c r="C143" s="22" t="n">
        <v>1967</v>
      </c>
      <c r="D143" s="23" t="s">
        <v>443</v>
      </c>
      <c r="E143" s="22" t="s">
        <v>49</v>
      </c>
      <c r="F143" s="23" t="s">
        <v>50</v>
      </c>
      <c r="G143" s="22" t="s">
        <v>130</v>
      </c>
      <c r="H143" s="23" t="s">
        <v>575</v>
      </c>
      <c r="I143" s="23" t="s">
        <v>576</v>
      </c>
      <c r="J143" s="23" t="s">
        <v>577</v>
      </c>
      <c r="K143" s="22" t="s">
        <v>135</v>
      </c>
      <c r="L143" s="22" t="n">
        <v>1</v>
      </c>
      <c r="M143" s="22" t="s">
        <v>135</v>
      </c>
      <c r="N143" s="24"/>
      <c r="O143" s="23"/>
      <c r="P143" s="23"/>
      <c r="Q143" s="23" t="s">
        <v>136</v>
      </c>
      <c r="R143" s="25" t="s">
        <v>18832</v>
      </c>
    </row>
    <row r="144" customFormat="false" ht="35.05" hidden="false" customHeight="false" outlineLevel="0" collapsed="false">
      <c r="A144" s="22" t="n">
        <v>143</v>
      </c>
      <c r="B144" s="22" t="n">
        <v>1</v>
      </c>
      <c r="C144" s="22" t="n">
        <v>1971</v>
      </c>
      <c r="D144" s="23" t="s">
        <v>443</v>
      </c>
      <c r="E144" s="22" t="s">
        <v>55</v>
      </c>
      <c r="F144" s="23" t="s">
        <v>56</v>
      </c>
      <c r="G144" s="22" t="s">
        <v>141</v>
      </c>
      <c r="H144" s="23" t="s">
        <v>578</v>
      </c>
      <c r="I144" s="23" t="s">
        <v>579</v>
      </c>
      <c r="J144" s="23" t="s">
        <v>580</v>
      </c>
      <c r="K144" s="22" t="s">
        <v>135</v>
      </c>
      <c r="L144" s="22" t="n">
        <v>1</v>
      </c>
      <c r="M144" s="22" t="s">
        <v>135</v>
      </c>
      <c r="N144" s="24"/>
      <c r="O144" s="23"/>
      <c r="P144" s="23"/>
      <c r="Q144" s="23" t="s">
        <v>136</v>
      </c>
      <c r="R144" s="25" t="s">
        <v>18832</v>
      </c>
    </row>
    <row r="145" customFormat="false" ht="46.25" hidden="false" customHeight="false" outlineLevel="0" collapsed="false">
      <c r="A145" s="22" t="n">
        <v>144</v>
      </c>
      <c r="B145" s="22" t="n">
        <v>1</v>
      </c>
      <c r="C145" s="22" t="n">
        <v>1973</v>
      </c>
      <c r="D145" s="23" t="s">
        <v>443</v>
      </c>
      <c r="E145" s="22" t="s">
        <v>51</v>
      </c>
      <c r="F145" s="23" t="s">
        <v>52</v>
      </c>
      <c r="G145" s="22" t="s">
        <v>130</v>
      </c>
      <c r="H145" s="23" t="s">
        <v>581</v>
      </c>
      <c r="I145" s="23" t="s">
        <v>582</v>
      </c>
      <c r="J145" s="23" t="s">
        <v>583</v>
      </c>
      <c r="K145" s="22" t="s">
        <v>135</v>
      </c>
      <c r="L145" s="22" t="n">
        <v>1</v>
      </c>
      <c r="M145" s="22" t="s">
        <v>135</v>
      </c>
      <c r="N145" s="24"/>
      <c r="O145" s="23"/>
      <c r="P145" s="23"/>
      <c r="Q145" s="23" t="s">
        <v>136</v>
      </c>
      <c r="R145" s="25" t="s">
        <v>18832</v>
      </c>
    </row>
    <row r="146" customFormat="false" ht="35.05" hidden="false" customHeight="false" outlineLevel="0" collapsed="false">
      <c r="A146" s="22" t="n">
        <v>145</v>
      </c>
      <c r="B146" s="22" t="n">
        <v>1</v>
      </c>
      <c r="C146" s="22" t="n">
        <v>1975</v>
      </c>
      <c r="D146" s="23" t="s">
        <v>443</v>
      </c>
      <c r="E146" s="22" t="s">
        <v>72</v>
      </c>
      <c r="F146" s="23" t="s">
        <v>73</v>
      </c>
      <c r="G146" s="22" t="s">
        <v>130</v>
      </c>
      <c r="H146" s="23" t="s">
        <v>584</v>
      </c>
      <c r="I146" s="23" t="s">
        <v>585</v>
      </c>
      <c r="J146" s="23" t="s">
        <v>586</v>
      </c>
      <c r="K146" s="22" t="s">
        <v>135</v>
      </c>
      <c r="L146" s="22" t="n">
        <v>1</v>
      </c>
      <c r="M146" s="22" t="s">
        <v>135</v>
      </c>
      <c r="N146" s="24"/>
      <c r="O146" s="23"/>
      <c r="P146" s="23"/>
      <c r="Q146" s="23" t="s">
        <v>136</v>
      </c>
      <c r="R146" s="25" t="s">
        <v>18832</v>
      </c>
    </row>
    <row r="147" customFormat="false" ht="35.05" hidden="false" customHeight="false" outlineLevel="0" collapsed="false">
      <c r="A147" s="22" t="n">
        <v>146</v>
      </c>
      <c r="B147" s="22" t="n">
        <v>1</v>
      </c>
      <c r="C147" s="22" t="n">
        <v>1991</v>
      </c>
      <c r="D147" s="23" t="s">
        <v>443</v>
      </c>
      <c r="E147" s="22" t="s">
        <v>53</v>
      </c>
      <c r="F147" s="23" t="s">
        <v>54</v>
      </c>
      <c r="G147" s="22" t="s">
        <v>130</v>
      </c>
      <c r="H147" s="23" t="s">
        <v>587</v>
      </c>
      <c r="I147" s="23" t="s">
        <v>588</v>
      </c>
      <c r="J147" s="23" t="s">
        <v>589</v>
      </c>
      <c r="K147" s="22" t="s">
        <v>135</v>
      </c>
      <c r="L147" s="22" t="n">
        <v>1</v>
      </c>
      <c r="M147" s="22" t="s">
        <v>135</v>
      </c>
      <c r="N147" s="24"/>
      <c r="O147" s="23"/>
      <c r="P147" s="23"/>
      <c r="Q147" s="23" t="s">
        <v>136</v>
      </c>
      <c r="R147" s="25" t="s">
        <v>18832</v>
      </c>
    </row>
    <row r="148" customFormat="false" ht="35.05" hidden="false" customHeight="false" outlineLevel="0" collapsed="false">
      <c r="A148" s="22" t="n">
        <v>147</v>
      </c>
      <c r="B148" s="22" t="n">
        <v>1</v>
      </c>
      <c r="C148" s="22" t="n">
        <v>1991</v>
      </c>
      <c r="D148" s="23" t="s">
        <v>443</v>
      </c>
      <c r="E148" s="22" t="s">
        <v>68</v>
      </c>
      <c r="F148" s="23" t="s">
        <v>69</v>
      </c>
      <c r="G148" s="22" t="s">
        <v>130</v>
      </c>
      <c r="H148" s="23" t="s">
        <v>590</v>
      </c>
      <c r="I148" s="23" t="s">
        <v>591</v>
      </c>
      <c r="J148" s="23" t="s">
        <v>592</v>
      </c>
      <c r="K148" s="22" t="s">
        <v>135</v>
      </c>
      <c r="L148" s="22" t="n">
        <v>1</v>
      </c>
      <c r="M148" s="22" t="s">
        <v>135</v>
      </c>
      <c r="N148" s="24"/>
      <c r="O148" s="23"/>
      <c r="P148" s="23"/>
      <c r="Q148" s="23" t="s">
        <v>136</v>
      </c>
      <c r="R148" s="25" t="s">
        <v>18832</v>
      </c>
    </row>
    <row r="149" customFormat="false" ht="35.05" hidden="false" customHeight="false" outlineLevel="0" collapsed="false">
      <c r="A149" s="22" t="n">
        <v>148</v>
      </c>
      <c r="B149" s="22" t="n">
        <v>1</v>
      </c>
      <c r="C149" s="22" t="n">
        <v>1998</v>
      </c>
      <c r="D149" s="23" t="s">
        <v>443</v>
      </c>
      <c r="E149" s="22" t="s">
        <v>85</v>
      </c>
      <c r="F149" s="23" t="s">
        <v>86</v>
      </c>
      <c r="G149" s="22" t="s">
        <v>145</v>
      </c>
      <c r="H149" s="23" t="s">
        <v>593</v>
      </c>
      <c r="I149" s="23" t="s">
        <v>594</v>
      </c>
      <c r="J149" s="23" t="s">
        <v>595</v>
      </c>
      <c r="K149" s="22" t="s">
        <v>135</v>
      </c>
      <c r="L149" s="22" t="n">
        <v>1</v>
      </c>
      <c r="M149" s="22" t="s">
        <v>135</v>
      </c>
      <c r="N149" s="24"/>
      <c r="O149" s="23"/>
      <c r="P149" s="23"/>
      <c r="Q149" s="23" t="s">
        <v>136</v>
      </c>
      <c r="R149" s="25" t="s">
        <v>18832</v>
      </c>
    </row>
    <row r="150" customFormat="false" ht="35.05" hidden="false" customHeight="false" outlineLevel="0" collapsed="false">
      <c r="A150" s="22" t="n">
        <v>149</v>
      </c>
      <c r="B150" s="22" t="n">
        <v>1</v>
      </c>
      <c r="C150" s="22" t="n">
        <v>2012</v>
      </c>
      <c r="D150" s="23" t="s">
        <v>443</v>
      </c>
      <c r="E150" s="22" t="s">
        <v>85</v>
      </c>
      <c r="F150" s="23" t="s">
        <v>86</v>
      </c>
      <c r="G150" s="22" t="s">
        <v>145</v>
      </c>
      <c r="H150" s="23" t="s">
        <v>596</v>
      </c>
      <c r="I150" s="23" t="s">
        <v>597</v>
      </c>
      <c r="J150" s="23" t="s">
        <v>598</v>
      </c>
      <c r="K150" s="22" t="s">
        <v>135</v>
      </c>
      <c r="L150" s="22" t="n">
        <v>1</v>
      </c>
      <c r="M150" s="22" t="s">
        <v>135</v>
      </c>
      <c r="N150" s="24"/>
      <c r="O150" s="23"/>
      <c r="P150" s="23"/>
      <c r="Q150" s="23" t="s">
        <v>136</v>
      </c>
      <c r="R150" s="25" t="s">
        <v>18832</v>
      </c>
    </row>
    <row r="151" customFormat="false" ht="35.05" hidden="false" customHeight="false" outlineLevel="0" collapsed="false">
      <c r="A151" s="22" t="n">
        <v>150</v>
      </c>
      <c r="B151" s="22" t="n">
        <v>1</v>
      </c>
      <c r="C151" s="22" t="n">
        <v>2013</v>
      </c>
      <c r="D151" s="23" t="s">
        <v>443</v>
      </c>
      <c r="E151" s="22" t="s">
        <v>53</v>
      </c>
      <c r="F151" s="23" t="s">
        <v>54</v>
      </c>
      <c r="G151" s="22" t="s">
        <v>130</v>
      </c>
      <c r="H151" s="23" t="s">
        <v>599</v>
      </c>
      <c r="I151" s="23" t="s">
        <v>600</v>
      </c>
      <c r="J151" s="23" t="s">
        <v>601</v>
      </c>
      <c r="K151" s="22" t="s">
        <v>135</v>
      </c>
      <c r="L151" s="22" t="n">
        <v>1</v>
      </c>
      <c r="M151" s="22" t="s">
        <v>135</v>
      </c>
      <c r="N151" s="24"/>
      <c r="O151" s="23"/>
      <c r="P151" s="23"/>
      <c r="Q151" s="23" t="s">
        <v>136</v>
      </c>
      <c r="R151" s="25" t="s">
        <v>18832</v>
      </c>
    </row>
    <row r="152" customFormat="false" ht="35.05" hidden="false" customHeight="false" outlineLevel="0" collapsed="false">
      <c r="A152" s="22" t="n">
        <v>151</v>
      </c>
      <c r="B152" s="22" t="n">
        <v>1</v>
      </c>
      <c r="C152" s="22" t="n">
        <v>2040</v>
      </c>
      <c r="D152" s="23" t="s">
        <v>443</v>
      </c>
      <c r="E152" s="22" t="s">
        <v>30</v>
      </c>
      <c r="F152" s="23" t="s">
        <v>31</v>
      </c>
      <c r="G152" s="22" t="s">
        <v>130</v>
      </c>
      <c r="H152" s="23" t="s">
        <v>602</v>
      </c>
      <c r="I152" s="23" t="s">
        <v>603</v>
      </c>
      <c r="J152" s="23" t="s">
        <v>604</v>
      </c>
      <c r="K152" s="22" t="s">
        <v>134</v>
      </c>
      <c r="L152" s="22" t="n">
        <v>6</v>
      </c>
      <c r="M152" s="22" t="s">
        <v>135</v>
      </c>
      <c r="N152" s="24"/>
      <c r="O152" s="23"/>
      <c r="P152" s="23"/>
      <c r="Q152" s="23" t="s">
        <v>136</v>
      </c>
      <c r="R152" s="25" t="s">
        <v>18832</v>
      </c>
    </row>
    <row r="153" customFormat="false" ht="35.05" hidden="false" customHeight="false" outlineLevel="0" collapsed="false">
      <c r="A153" s="22" t="n">
        <v>152</v>
      </c>
      <c r="B153" s="22" t="n">
        <v>1</v>
      </c>
      <c r="C153" s="22" t="n">
        <v>2088</v>
      </c>
      <c r="D153" s="23" t="s">
        <v>443</v>
      </c>
      <c r="E153" s="22" t="s">
        <v>81</v>
      </c>
      <c r="F153" s="23" t="s">
        <v>82</v>
      </c>
      <c r="G153" s="22" t="s">
        <v>130</v>
      </c>
      <c r="H153" s="23" t="s">
        <v>605</v>
      </c>
      <c r="I153" s="23" t="s">
        <v>606</v>
      </c>
      <c r="J153" s="23" t="s">
        <v>607</v>
      </c>
      <c r="K153" s="22" t="s">
        <v>135</v>
      </c>
      <c r="L153" s="22" t="n">
        <v>1</v>
      </c>
      <c r="M153" s="22" t="s">
        <v>134</v>
      </c>
      <c r="N153" s="24"/>
      <c r="O153" s="23"/>
      <c r="P153" s="23"/>
      <c r="Q153" s="23" t="s">
        <v>136</v>
      </c>
      <c r="R153" s="25" t="s">
        <v>18832</v>
      </c>
    </row>
    <row r="154" customFormat="false" ht="23.85" hidden="false" customHeight="false" outlineLevel="0" collapsed="false">
      <c r="A154" s="22" t="n">
        <v>153</v>
      </c>
      <c r="B154" s="22" t="n">
        <v>1</v>
      </c>
      <c r="C154" s="22" t="n">
        <v>2102</v>
      </c>
      <c r="D154" s="23" t="s">
        <v>443</v>
      </c>
      <c r="E154" s="22" t="s">
        <v>79</v>
      </c>
      <c r="F154" s="23" t="s">
        <v>80</v>
      </c>
      <c r="G154" s="22" t="s">
        <v>130</v>
      </c>
      <c r="H154" s="23" t="s">
        <v>608</v>
      </c>
      <c r="I154" s="23" t="s">
        <v>609</v>
      </c>
      <c r="J154" s="23" t="s">
        <v>610</v>
      </c>
      <c r="K154" s="22" t="s">
        <v>135</v>
      </c>
      <c r="L154" s="22" t="n">
        <v>1</v>
      </c>
      <c r="M154" s="22" t="s">
        <v>134</v>
      </c>
      <c r="N154" s="24"/>
      <c r="O154" s="23"/>
      <c r="P154" s="23"/>
      <c r="Q154" s="23" t="s">
        <v>136</v>
      </c>
      <c r="R154" s="25" t="s">
        <v>18832</v>
      </c>
    </row>
    <row r="155" customFormat="false" ht="35.05" hidden="false" customHeight="false" outlineLevel="0" collapsed="false">
      <c r="A155" s="22" t="n">
        <v>154</v>
      </c>
      <c r="B155" s="22" t="n">
        <v>1</v>
      </c>
      <c r="C155" s="22" t="n">
        <v>2106</v>
      </c>
      <c r="D155" s="23" t="s">
        <v>443</v>
      </c>
      <c r="E155" s="22" t="s">
        <v>20</v>
      </c>
      <c r="F155" s="23" t="s">
        <v>21</v>
      </c>
      <c r="G155" s="22" t="s">
        <v>130</v>
      </c>
      <c r="H155" s="23" t="s">
        <v>611</v>
      </c>
      <c r="I155" s="23" t="s">
        <v>612</v>
      </c>
      <c r="J155" s="23" t="s">
        <v>613</v>
      </c>
      <c r="K155" s="22" t="s">
        <v>134</v>
      </c>
      <c r="L155" s="22" t="n">
        <v>5</v>
      </c>
      <c r="M155" s="22" t="s">
        <v>135</v>
      </c>
      <c r="N155" s="24"/>
      <c r="O155" s="23"/>
      <c r="P155" s="23"/>
      <c r="Q155" s="23" t="s">
        <v>136</v>
      </c>
      <c r="R155" s="25" t="s">
        <v>18832</v>
      </c>
    </row>
    <row r="156" customFormat="false" ht="23.85" hidden="false" customHeight="false" outlineLevel="0" collapsed="false">
      <c r="A156" s="22" t="n">
        <v>155</v>
      </c>
      <c r="B156" s="22" t="n">
        <v>1</v>
      </c>
      <c r="C156" s="22" t="n">
        <v>2116</v>
      </c>
      <c r="D156" s="23" t="s">
        <v>443</v>
      </c>
      <c r="E156" s="22" t="s">
        <v>55</v>
      </c>
      <c r="F156" s="23" t="s">
        <v>56</v>
      </c>
      <c r="G156" s="22" t="s">
        <v>130</v>
      </c>
      <c r="H156" s="23" t="s">
        <v>614</v>
      </c>
      <c r="I156" s="23" t="s">
        <v>615</v>
      </c>
      <c r="J156" s="23" t="s">
        <v>616</v>
      </c>
      <c r="K156" s="22" t="s">
        <v>135</v>
      </c>
      <c r="L156" s="22" t="n">
        <v>1</v>
      </c>
      <c r="M156" s="22" t="s">
        <v>134</v>
      </c>
      <c r="N156" s="24"/>
      <c r="O156" s="23"/>
      <c r="P156" s="23"/>
      <c r="Q156" s="23" t="s">
        <v>136</v>
      </c>
      <c r="R156" s="25" t="s">
        <v>18832</v>
      </c>
    </row>
    <row r="157" customFormat="false" ht="35.05" hidden="false" customHeight="false" outlineLevel="0" collapsed="false">
      <c r="A157" s="22" t="n">
        <v>156</v>
      </c>
      <c r="B157" s="22" t="n">
        <v>1</v>
      </c>
      <c r="C157" s="22" t="n">
        <v>2132</v>
      </c>
      <c r="D157" s="23" t="s">
        <v>443</v>
      </c>
      <c r="E157" s="22" t="s">
        <v>81</v>
      </c>
      <c r="F157" s="23" t="s">
        <v>82</v>
      </c>
      <c r="G157" s="22" t="s">
        <v>130</v>
      </c>
      <c r="H157" s="23" t="s">
        <v>617</v>
      </c>
      <c r="I157" s="23" t="s">
        <v>618</v>
      </c>
      <c r="J157" s="23" t="s">
        <v>619</v>
      </c>
      <c r="K157" s="22" t="s">
        <v>135</v>
      </c>
      <c r="L157" s="22" t="n">
        <v>1</v>
      </c>
      <c r="M157" s="22" t="s">
        <v>134</v>
      </c>
      <c r="N157" s="24"/>
      <c r="O157" s="23"/>
      <c r="P157" s="23"/>
      <c r="Q157" s="23" t="s">
        <v>136</v>
      </c>
      <c r="R157" s="25" t="s">
        <v>18832</v>
      </c>
    </row>
    <row r="158" customFormat="false" ht="35.05" hidden="false" customHeight="false" outlineLevel="0" collapsed="false">
      <c r="A158" s="22" t="n">
        <v>157</v>
      </c>
      <c r="B158" s="22" t="n">
        <v>1</v>
      </c>
      <c r="C158" s="22" t="n">
        <v>2170</v>
      </c>
      <c r="D158" s="23" t="s">
        <v>443</v>
      </c>
      <c r="E158" s="22" t="s">
        <v>34</v>
      </c>
      <c r="F158" s="23" t="s">
        <v>35</v>
      </c>
      <c r="G158" s="22" t="s">
        <v>145</v>
      </c>
      <c r="H158" s="23" t="s">
        <v>620</v>
      </c>
      <c r="I158" s="23" t="s">
        <v>621</v>
      </c>
      <c r="J158" s="23" t="s">
        <v>622</v>
      </c>
      <c r="K158" s="22" t="s">
        <v>134</v>
      </c>
      <c r="L158" s="22" t="n">
        <v>3</v>
      </c>
      <c r="M158" s="22" t="s">
        <v>135</v>
      </c>
      <c r="N158" s="24"/>
      <c r="O158" s="23"/>
      <c r="P158" s="23"/>
      <c r="Q158" s="23" t="s">
        <v>136</v>
      </c>
      <c r="R158" s="25" t="s">
        <v>18832</v>
      </c>
    </row>
    <row r="159" customFormat="false" ht="23.85" hidden="false" customHeight="false" outlineLevel="0" collapsed="false">
      <c r="A159" s="22" t="n">
        <v>158</v>
      </c>
      <c r="B159" s="22" t="n">
        <v>1</v>
      </c>
      <c r="C159" s="22" t="n">
        <v>2183</v>
      </c>
      <c r="D159" s="23" t="s">
        <v>443</v>
      </c>
      <c r="E159" s="22" t="s">
        <v>76</v>
      </c>
      <c r="F159" s="23" t="s">
        <v>78</v>
      </c>
      <c r="G159" s="22" t="s">
        <v>141</v>
      </c>
      <c r="H159" s="23" t="s">
        <v>623</v>
      </c>
      <c r="I159" s="23" t="s">
        <v>624</v>
      </c>
      <c r="J159" s="23" t="s">
        <v>625</v>
      </c>
      <c r="K159" s="22" t="s">
        <v>135</v>
      </c>
      <c r="L159" s="22" t="n">
        <v>1</v>
      </c>
      <c r="M159" s="22" t="s">
        <v>134</v>
      </c>
      <c r="N159" s="24"/>
      <c r="O159" s="23"/>
      <c r="P159" s="23"/>
      <c r="Q159" s="23" t="s">
        <v>136</v>
      </c>
      <c r="R159" s="25" t="s">
        <v>18832</v>
      </c>
    </row>
    <row r="160" customFormat="false" ht="35.05" hidden="false" customHeight="false" outlineLevel="0" collapsed="false">
      <c r="A160" s="22" t="n">
        <v>159</v>
      </c>
      <c r="B160" s="22" t="n">
        <v>1</v>
      </c>
      <c r="C160" s="22" t="n">
        <v>2248</v>
      </c>
      <c r="D160" s="23" t="s">
        <v>443</v>
      </c>
      <c r="E160" s="22" t="s">
        <v>85</v>
      </c>
      <c r="F160" s="23" t="s">
        <v>86</v>
      </c>
      <c r="G160" s="22" t="s">
        <v>130</v>
      </c>
      <c r="H160" s="23" t="s">
        <v>626</v>
      </c>
      <c r="I160" s="23" t="s">
        <v>627</v>
      </c>
      <c r="J160" s="23" t="s">
        <v>628</v>
      </c>
      <c r="K160" s="22" t="s">
        <v>135</v>
      </c>
      <c r="L160" s="22" t="n">
        <v>1</v>
      </c>
      <c r="M160" s="22" t="s">
        <v>135</v>
      </c>
      <c r="N160" s="24"/>
      <c r="O160" s="23"/>
      <c r="P160" s="23"/>
      <c r="Q160" s="23" t="s">
        <v>136</v>
      </c>
      <c r="R160" s="25" t="s">
        <v>18832</v>
      </c>
    </row>
    <row r="161" customFormat="false" ht="35.05" hidden="false" customHeight="false" outlineLevel="0" collapsed="false">
      <c r="A161" s="22" t="n">
        <v>160</v>
      </c>
      <c r="B161" s="22" t="n">
        <v>1</v>
      </c>
      <c r="C161" s="22" t="n">
        <v>2262</v>
      </c>
      <c r="D161" s="23" t="s">
        <v>443</v>
      </c>
      <c r="E161" s="22" t="s">
        <v>79</v>
      </c>
      <c r="F161" s="23" t="s">
        <v>80</v>
      </c>
      <c r="G161" s="22" t="s">
        <v>141</v>
      </c>
      <c r="H161" s="23" t="s">
        <v>629</v>
      </c>
      <c r="I161" s="23" t="s">
        <v>630</v>
      </c>
      <c r="J161" s="23" t="s">
        <v>631</v>
      </c>
      <c r="K161" s="22" t="s">
        <v>135</v>
      </c>
      <c r="L161" s="22" t="n">
        <v>1</v>
      </c>
      <c r="M161" s="22" t="s">
        <v>135</v>
      </c>
      <c r="N161" s="24"/>
      <c r="O161" s="23"/>
      <c r="P161" s="23"/>
      <c r="Q161" s="23" t="s">
        <v>136</v>
      </c>
      <c r="R161" s="25" t="s">
        <v>18832</v>
      </c>
    </row>
    <row r="162" customFormat="false" ht="35.05" hidden="false" customHeight="false" outlineLevel="0" collapsed="false">
      <c r="A162" s="22" t="n">
        <v>161</v>
      </c>
      <c r="B162" s="22" t="n">
        <v>1</v>
      </c>
      <c r="C162" s="22" t="n">
        <v>2266</v>
      </c>
      <c r="D162" s="23" t="s">
        <v>443</v>
      </c>
      <c r="E162" s="22" t="s">
        <v>40</v>
      </c>
      <c r="F162" s="23" t="s">
        <v>41</v>
      </c>
      <c r="G162" s="22" t="s">
        <v>130</v>
      </c>
      <c r="H162" s="23" t="s">
        <v>632</v>
      </c>
      <c r="I162" s="23" t="s">
        <v>633</v>
      </c>
      <c r="J162" s="23" t="s">
        <v>634</v>
      </c>
      <c r="K162" s="22" t="s">
        <v>134</v>
      </c>
      <c r="L162" s="22" t="n">
        <v>10</v>
      </c>
      <c r="M162" s="22" t="s">
        <v>135</v>
      </c>
      <c r="N162" s="24"/>
      <c r="O162" s="23"/>
      <c r="P162" s="23"/>
      <c r="Q162" s="23" t="s">
        <v>136</v>
      </c>
      <c r="R162" s="25" t="s">
        <v>18832</v>
      </c>
    </row>
    <row r="163" customFormat="false" ht="35.05" hidden="false" customHeight="false" outlineLevel="0" collapsed="false">
      <c r="A163" s="22" t="n">
        <v>162</v>
      </c>
      <c r="B163" s="22" t="n">
        <v>1</v>
      </c>
      <c r="C163" s="22" t="n">
        <v>2289</v>
      </c>
      <c r="D163" s="23" t="s">
        <v>443</v>
      </c>
      <c r="E163" s="22" t="s">
        <v>45</v>
      </c>
      <c r="F163" s="23" t="s">
        <v>46</v>
      </c>
      <c r="G163" s="22" t="s">
        <v>130</v>
      </c>
      <c r="H163" s="23" t="s">
        <v>635</v>
      </c>
      <c r="I163" s="23" t="s">
        <v>636</v>
      </c>
      <c r="J163" s="23" t="s">
        <v>637</v>
      </c>
      <c r="K163" s="22" t="s">
        <v>135</v>
      </c>
      <c r="L163" s="22" t="n">
        <v>1</v>
      </c>
      <c r="M163" s="22" t="s">
        <v>135</v>
      </c>
      <c r="N163" s="24"/>
      <c r="O163" s="23"/>
      <c r="P163" s="23"/>
      <c r="Q163" s="23" t="s">
        <v>136</v>
      </c>
      <c r="R163" s="25" t="s">
        <v>18832</v>
      </c>
    </row>
    <row r="164" customFormat="false" ht="35.05" hidden="false" customHeight="false" outlineLevel="0" collapsed="false">
      <c r="A164" s="22" t="n">
        <v>163</v>
      </c>
      <c r="B164" s="22" t="n">
        <v>1</v>
      </c>
      <c r="C164" s="22" t="n">
        <v>2317</v>
      </c>
      <c r="D164" s="23" t="s">
        <v>443</v>
      </c>
      <c r="E164" s="22" t="s">
        <v>81</v>
      </c>
      <c r="F164" s="23" t="s">
        <v>82</v>
      </c>
      <c r="G164" s="22" t="s">
        <v>145</v>
      </c>
      <c r="H164" s="23" t="s">
        <v>638</v>
      </c>
      <c r="I164" s="23" t="s">
        <v>639</v>
      </c>
      <c r="J164" s="23" t="s">
        <v>640</v>
      </c>
      <c r="K164" s="22" t="s">
        <v>135</v>
      </c>
      <c r="L164" s="22" t="n">
        <v>1</v>
      </c>
      <c r="M164" s="22" t="s">
        <v>134</v>
      </c>
      <c r="N164" s="24" t="s">
        <v>110</v>
      </c>
      <c r="O164" s="23" t="s">
        <v>641</v>
      </c>
      <c r="P164" s="23" t="s">
        <v>642</v>
      </c>
      <c r="Q164" s="23" t="s">
        <v>136</v>
      </c>
      <c r="R164" s="25" t="s">
        <v>18832</v>
      </c>
    </row>
    <row r="165" customFormat="false" ht="35.05" hidden="false" customHeight="false" outlineLevel="0" collapsed="false">
      <c r="A165" s="22" t="n">
        <v>164</v>
      </c>
      <c r="B165" s="22" t="n">
        <v>1</v>
      </c>
      <c r="C165" s="22" t="n">
        <v>2386</v>
      </c>
      <c r="D165" s="23" t="s">
        <v>443</v>
      </c>
      <c r="E165" s="22" t="s">
        <v>85</v>
      </c>
      <c r="F165" s="23" t="s">
        <v>86</v>
      </c>
      <c r="G165" s="22" t="s">
        <v>130</v>
      </c>
      <c r="H165" s="23" t="s">
        <v>643</v>
      </c>
      <c r="I165" s="23" t="s">
        <v>644</v>
      </c>
      <c r="J165" s="23" t="s">
        <v>645</v>
      </c>
      <c r="K165" s="22" t="s">
        <v>135</v>
      </c>
      <c r="L165" s="22" t="n">
        <v>1</v>
      </c>
      <c r="M165" s="22" t="s">
        <v>135</v>
      </c>
      <c r="N165" s="24"/>
      <c r="O165" s="23"/>
      <c r="P165" s="23"/>
      <c r="Q165" s="23" t="s">
        <v>136</v>
      </c>
      <c r="R165" s="25" t="s">
        <v>18832</v>
      </c>
    </row>
    <row r="166" customFormat="false" ht="35.05" hidden="false" customHeight="false" outlineLevel="0" collapsed="false">
      <c r="A166" s="22" t="n">
        <v>165</v>
      </c>
      <c r="B166" s="22" t="n">
        <v>1</v>
      </c>
      <c r="C166" s="22" t="n">
        <v>2392</v>
      </c>
      <c r="D166" s="23" t="s">
        <v>443</v>
      </c>
      <c r="E166" s="22" t="s">
        <v>85</v>
      </c>
      <c r="F166" s="23" t="s">
        <v>86</v>
      </c>
      <c r="G166" s="22" t="s">
        <v>130</v>
      </c>
      <c r="H166" s="23" t="s">
        <v>646</v>
      </c>
      <c r="I166" s="23" t="s">
        <v>647</v>
      </c>
      <c r="J166" s="23" t="s">
        <v>648</v>
      </c>
      <c r="K166" s="22" t="s">
        <v>134</v>
      </c>
      <c r="L166" s="22" t="n">
        <v>5</v>
      </c>
      <c r="M166" s="22" t="s">
        <v>135</v>
      </c>
      <c r="N166" s="24"/>
      <c r="O166" s="23"/>
      <c r="P166" s="23"/>
      <c r="Q166" s="23" t="s">
        <v>136</v>
      </c>
      <c r="R166" s="25" t="s">
        <v>18832</v>
      </c>
    </row>
    <row r="167" customFormat="false" ht="23.85" hidden="false" customHeight="false" outlineLevel="0" collapsed="false">
      <c r="A167" s="22" t="n">
        <v>166</v>
      </c>
      <c r="B167" s="22" t="n">
        <v>1</v>
      </c>
      <c r="C167" s="22" t="n">
        <v>2451</v>
      </c>
      <c r="D167" s="23" t="s">
        <v>443</v>
      </c>
      <c r="E167" s="22" t="s">
        <v>68</v>
      </c>
      <c r="F167" s="23" t="s">
        <v>69</v>
      </c>
      <c r="G167" s="22" t="s">
        <v>130</v>
      </c>
      <c r="H167" s="23" t="s">
        <v>649</v>
      </c>
      <c r="I167" s="23" t="s">
        <v>650</v>
      </c>
      <c r="J167" s="23" t="s">
        <v>651</v>
      </c>
      <c r="K167" s="22" t="s">
        <v>135</v>
      </c>
      <c r="L167" s="22" t="n">
        <v>1</v>
      </c>
      <c r="M167" s="22" t="s">
        <v>135</v>
      </c>
      <c r="N167" s="24"/>
      <c r="O167" s="23"/>
      <c r="P167" s="23"/>
      <c r="Q167" s="23" t="s">
        <v>136</v>
      </c>
      <c r="R167" s="25" t="s">
        <v>18832</v>
      </c>
    </row>
    <row r="168" customFormat="false" ht="35.05" hidden="false" customHeight="false" outlineLevel="0" collapsed="false">
      <c r="A168" s="22" t="n">
        <v>167</v>
      </c>
      <c r="B168" s="22" t="n">
        <v>1</v>
      </c>
      <c r="C168" s="22" t="n">
        <v>2473</v>
      </c>
      <c r="D168" s="23" t="s">
        <v>443</v>
      </c>
      <c r="E168" s="22" t="s">
        <v>83</v>
      </c>
      <c r="F168" s="23" t="s">
        <v>84</v>
      </c>
      <c r="G168" s="22" t="s">
        <v>145</v>
      </c>
      <c r="H168" s="23" t="s">
        <v>652</v>
      </c>
      <c r="I168" s="23" t="s">
        <v>653</v>
      </c>
      <c r="J168" s="23" t="s">
        <v>654</v>
      </c>
      <c r="K168" s="22" t="s">
        <v>135</v>
      </c>
      <c r="L168" s="22" t="n">
        <v>1</v>
      </c>
      <c r="M168" s="22" t="s">
        <v>134</v>
      </c>
      <c r="N168" s="24"/>
      <c r="O168" s="23"/>
      <c r="P168" s="23"/>
      <c r="Q168" s="23" t="s">
        <v>136</v>
      </c>
      <c r="R168" s="25" t="s">
        <v>18832</v>
      </c>
    </row>
    <row r="169" customFormat="false" ht="23.85" hidden="false" customHeight="false" outlineLevel="0" collapsed="false">
      <c r="A169" s="22" t="n">
        <v>168</v>
      </c>
      <c r="B169" s="22" t="n">
        <v>1</v>
      </c>
      <c r="C169" s="22" t="n">
        <v>2487</v>
      </c>
      <c r="D169" s="23" t="s">
        <v>443</v>
      </c>
      <c r="E169" s="22" t="s">
        <v>24</v>
      </c>
      <c r="F169" s="23" t="s">
        <v>25</v>
      </c>
      <c r="G169" s="22" t="s">
        <v>141</v>
      </c>
      <c r="H169" s="23" t="s">
        <v>655</v>
      </c>
      <c r="I169" s="23" t="s">
        <v>656</v>
      </c>
      <c r="J169" s="23" t="s">
        <v>657</v>
      </c>
      <c r="K169" s="22" t="s">
        <v>134</v>
      </c>
      <c r="L169" s="22" t="n">
        <v>2</v>
      </c>
      <c r="M169" s="22" t="s">
        <v>135</v>
      </c>
      <c r="N169" s="24"/>
      <c r="O169" s="23"/>
      <c r="P169" s="23"/>
      <c r="Q169" s="23" t="s">
        <v>136</v>
      </c>
      <c r="R169" s="25" t="s">
        <v>18832</v>
      </c>
    </row>
    <row r="170" customFormat="false" ht="35.05" hidden="false" customHeight="false" outlineLevel="0" collapsed="false">
      <c r="A170" s="22" t="n">
        <v>169</v>
      </c>
      <c r="B170" s="22" t="n">
        <v>1</v>
      </c>
      <c r="C170" s="22" t="n">
        <v>2508</v>
      </c>
      <c r="D170" s="23" t="s">
        <v>443</v>
      </c>
      <c r="E170" s="22" t="s">
        <v>85</v>
      </c>
      <c r="F170" s="23" t="s">
        <v>86</v>
      </c>
      <c r="G170" s="22" t="s">
        <v>145</v>
      </c>
      <c r="H170" s="23" t="s">
        <v>658</v>
      </c>
      <c r="I170" s="23" t="s">
        <v>659</v>
      </c>
      <c r="J170" s="23" t="s">
        <v>660</v>
      </c>
      <c r="K170" s="22" t="s">
        <v>135</v>
      </c>
      <c r="L170" s="22" t="n">
        <v>1</v>
      </c>
      <c r="M170" s="22" t="s">
        <v>135</v>
      </c>
      <c r="N170" s="24"/>
      <c r="O170" s="23"/>
      <c r="P170" s="23"/>
      <c r="Q170" s="23" t="s">
        <v>136</v>
      </c>
      <c r="R170" s="25" t="s">
        <v>18832</v>
      </c>
    </row>
    <row r="171" customFormat="false" ht="35.05" hidden="false" customHeight="false" outlineLevel="0" collapsed="false">
      <c r="A171" s="22" t="n">
        <v>170</v>
      </c>
      <c r="B171" s="22" t="n">
        <v>1</v>
      </c>
      <c r="C171" s="22" t="n">
        <v>2522</v>
      </c>
      <c r="D171" s="23" t="s">
        <v>443</v>
      </c>
      <c r="E171" s="22" t="s">
        <v>70</v>
      </c>
      <c r="F171" s="23" t="s">
        <v>71</v>
      </c>
      <c r="G171" s="22" t="s">
        <v>130</v>
      </c>
      <c r="H171" s="23" t="s">
        <v>661</v>
      </c>
      <c r="I171" s="23" t="s">
        <v>662</v>
      </c>
      <c r="J171" s="23" t="s">
        <v>663</v>
      </c>
      <c r="K171" s="22" t="s">
        <v>135</v>
      </c>
      <c r="L171" s="22" t="n">
        <v>1</v>
      </c>
      <c r="M171" s="22" t="s">
        <v>135</v>
      </c>
      <c r="N171" s="24"/>
      <c r="O171" s="23"/>
      <c r="P171" s="23"/>
      <c r="Q171" s="23" t="s">
        <v>136</v>
      </c>
      <c r="R171" s="25" t="s">
        <v>18832</v>
      </c>
    </row>
    <row r="172" customFormat="false" ht="35.05" hidden="false" customHeight="false" outlineLevel="0" collapsed="false">
      <c r="A172" s="22" t="n">
        <v>171</v>
      </c>
      <c r="B172" s="22" t="n">
        <v>1</v>
      </c>
      <c r="C172" s="22" t="n">
        <v>2537</v>
      </c>
      <c r="D172" s="23" t="s">
        <v>443</v>
      </c>
      <c r="E172" s="22" t="s">
        <v>74</v>
      </c>
      <c r="F172" s="23" t="s">
        <v>75</v>
      </c>
      <c r="G172" s="22" t="s">
        <v>130</v>
      </c>
      <c r="H172" s="23" t="s">
        <v>664</v>
      </c>
      <c r="I172" s="23" t="s">
        <v>665</v>
      </c>
      <c r="J172" s="23" t="s">
        <v>666</v>
      </c>
      <c r="K172" s="22" t="s">
        <v>135</v>
      </c>
      <c r="L172" s="22" t="n">
        <v>1</v>
      </c>
      <c r="M172" s="22" t="s">
        <v>135</v>
      </c>
      <c r="N172" s="24"/>
      <c r="O172" s="23"/>
      <c r="P172" s="23"/>
      <c r="Q172" s="23" t="s">
        <v>136</v>
      </c>
      <c r="R172" s="25" t="s">
        <v>18832</v>
      </c>
    </row>
    <row r="173" customFormat="false" ht="35.05" hidden="false" customHeight="false" outlineLevel="0" collapsed="false">
      <c r="A173" s="22" t="n">
        <v>172</v>
      </c>
      <c r="B173" s="22" t="n">
        <v>1</v>
      </c>
      <c r="C173" s="22" t="n">
        <v>2548</v>
      </c>
      <c r="D173" s="23" t="s">
        <v>443</v>
      </c>
      <c r="E173" s="22" t="s">
        <v>68</v>
      </c>
      <c r="F173" s="23" t="s">
        <v>69</v>
      </c>
      <c r="G173" s="22" t="s">
        <v>130</v>
      </c>
      <c r="H173" s="23" t="s">
        <v>667</v>
      </c>
      <c r="I173" s="23" t="s">
        <v>668</v>
      </c>
      <c r="J173" s="23" t="s">
        <v>669</v>
      </c>
      <c r="K173" s="22" t="s">
        <v>135</v>
      </c>
      <c r="L173" s="22" t="n">
        <v>1</v>
      </c>
      <c r="M173" s="22" t="s">
        <v>135</v>
      </c>
      <c r="N173" s="24"/>
      <c r="O173" s="23"/>
      <c r="P173" s="23"/>
      <c r="Q173" s="23" t="s">
        <v>136</v>
      </c>
      <c r="R173" s="25" t="s">
        <v>18832</v>
      </c>
    </row>
    <row r="174" customFormat="false" ht="35.05" hidden="false" customHeight="false" outlineLevel="0" collapsed="false">
      <c r="A174" s="22" t="n">
        <v>173</v>
      </c>
      <c r="B174" s="22" t="n">
        <v>1</v>
      </c>
      <c r="C174" s="22" t="n">
        <v>2564</v>
      </c>
      <c r="D174" s="23" t="s">
        <v>443</v>
      </c>
      <c r="E174" s="22" t="s">
        <v>85</v>
      </c>
      <c r="F174" s="23" t="s">
        <v>86</v>
      </c>
      <c r="G174" s="22" t="s">
        <v>130</v>
      </c>
      <c r="H174" s="23" t="s">
        <v>670</v>
      </c>
      <c r="I174" s="23" t="s">
        <v>671</v>
      </c>
      <c r="J174" s="23" t="s">
        <v>672</v>
      </c>
      <c r="K174" s="22" t="s">
        <v>135</v>
      </c>
      <c r="L174" s="22" t="n">
        <v>1</v>
      </c>
      <c r="M174" s="22" t="s">
        <v>135</v>
      </c>
      <c r="N174" s="24"/>
      <c r="O174" s="23"/>
      <c r="P174" s="23"/>
      <c r="Q174" s="23" t="s">
        <v>136</v>
      </c>
      <c r="R174" s="25" t="s">
        <v>18832</v>
      </c>
    </row>
    <row r="175" customFormat="false" ht="35.05" hidden="false" customHeight="false" outlineLevel="0" collapsed="false">
      <c r="A175" s="22" t="n">
        <v>174</v>
      </c>
      <c r="B175" s="22" t="n">
        <v>1</v>
      </c>
      <c r="C175" s="22" t="n">
        <v>2566</v>
      </c>
      <c r="D175" s="23" t="s">
        <v>443</v>
      </c>
      <c r="E175" s="22" t="s">
        <v>85</v>
      </c>
      <c r="F175" s="23" t="s">
        <v>86</v>
      </c>
      <c r="G175" s="22" t="s">
        <v>130</v>
      </c>
      <c r="H175" s="23" t="s">
        <v>673</v>
      </c>
      <c r="I175" s="23" t="s">
        <v>674</v>
      </c>
      <c r="J175" s="23" t="s">
        <v>675</v>
      </c>
      <c r="K175" s="22" t="s">
        <v>135</v>
      </c>
      <c r="L175" s="22" t="n">
        <v>1</v>
      </c>
      <c r="M175" s="22" t="s">
        <v>135</v>
      </c>
      <c r="N175" s="24"/>
      <c r="O175" s="23"/>
      <c r="P175" s="23"/>
      <c r="Q175" s="23" t="s">
        <v>136</v>
      </c>
      <c r="R175" s="25" t="s">
        <v>18832</v>
      </c>
    </row>
    <row r="176" customFormat="false" ht="35.05" hidden="false" customHeight="false" outlineLevel="0" collapsed="false">
      <c r="A176" s="22" t="n">
        <v>175</v>
      </c>
      <c r="B176" s="22" t="n">
        <v>1</v>
      </c>
      <c r="C176" s="22" t="n">
        <v>2575</v>
      </c>
      <c r="D176" s="23" t="s">
        <v>443</v>
      </c>
      <c r="E176" s="22" t="s">
        <v>83</v>
      </c>
      <c r="F176" s="23" t="s">
        <v>84</v>
      </c>
      <c r="G176" s="22" t="s">
        <v>145</v>
      </c>
      <c r="H176" s="23" t="s">
        <v>676</v>
      </c>
      <c r="I176" s="23" t="s">
        <v>677</v>
      </c>
      <c r="J176" s="23" t="s">
        <v>678</v>
      </c>
      <c r="K176" s="22" t="s">
        <v>135</v>
      </c>
      <c r="L176" s="22" t="n">
        <v>1</v>
      </c>
      <c r="M176" s="22" t="s">
        <v>134</v>
      </c>
      <c r="N176" s="24" t="s">
        <v>106</v>
      </c>
      <c r="O176" s="23" t="s">
        <v>679</v>
      </c>
      <c r="P176" s="23" t="s">
        <v>680</v>
      </c>
      <c r="Q176" s="23" t="s">
        <v>136</v>
      </c>
      <c r="R176" s="25" t="s">
        <v>18832</v>
      </c>
    </row>
    <row r="177" customFormat="false" ht="35.05" hidden="false" customHeight="false" outlineLevel="0" collapsed="false">
      <c r="A177" s="22" t="n">
        <v>176</v>
      </c>
      <c r="B177" s="22" t="n">
        <v>1</v>
      </c>
      <c r="C177" s="22" t="n">
        <v>2614</v>
      </c>
      <c r="D177" s="23" t="s">
        <v>443</v>
      </c>
      <c r="E177" s="22" t="s">
        <v>72</v>
      </c>
      <c r="F177" s="23" t="s">
        <v>73</v>
      </c>
      <c r="G177" s="22" t="s">
        <v>130</v>
      </c>
      <c r="H177" s="23" t="s">
        <v>681</v>
      </c>
      <c r="I177" s="23" t="s">
        <v>682</v>
      </c>
      <c r="J177" s="23" t="s">
        <v>683</v>
      </c>
      <c r="K177" s="22" t="s">
        <v>135</v>
      </c>
      <c r="L177" s="22" t="n">
        <v>1</v>
      </c>
      <c r="M177" s="22" t="s">
        <v>135</v>
      </c>
      <c r="N177" s="24"/>
      <c r="O177" s="23"/>
      <c r="P177" s="23"/>
      <c r="Q177" s="23" t="s">
        <v>136</v>
      </c>
      <c r="R177" s="25" t="s">
        <v>18832</v>
      </c>
    </row>
    <row r="178" customFormat="false" ht="35.05" hidden="false" customHeight="false" outlineLevel="0" collapsed="false">
      <c r="A178" s="22" t="n">
        <v>177</v>
      </c>
      <c r="B178" s="22" t="n">
        <v>1</v>
      </c>
      <c r="C178" s="22" t="n">
        <v>2626</v>
      </c>
      <c r="D178" s="23" t="s">
        <v>443</v>
      </c>
      <c r="E178" s="22" t="s">
        <v>70</v>
      </c>
      <c r="F178" s="23" t="s">
        <v>71</v>
      </c>
      <c r="G178" s="22" t="s">
        <v>130</v>
      </c>
      <c r="H178" s="23" t="s">
        <v>684</v>
      </c>
      <c r="I178" s="23" t="s">
        <v>685</v>
      </c>
      <c r="J178" s="23" t="s">
        <v>686</v>
      </c>
      <c r="K178" s="22" t="s">
        <v>135</v>
      </c>
      <c r="L178" s="22" t="n">
        <v>1</v>
      </c>
      <c r="M178" s="22" t="s">
        <v>135</v>
      </c>
      <c r="N178" s="24"/>
      <c r="O178" s="23"/>
      <c r="P178" s="23"/>
      <c r="Q178" s="23" t="s">
        <v>136</v>
      </c>
      <c r="R178" s="25" t="s">
        <v>18832</v>
      </c>
    </row>
    <row r="179" customFormat="false" ht="23.85" hidden="false" customHeight="false" outlineLevel="0" collapsed="false">
      <c r="A179" s="22" t="n">
        <v>178</v>
      </c>
      <c r="B179" s="22" t="n">
        <v>1</v>
      </c>
      <c r="C179" s="22" t="n">
        <v>2724</v>
      </c>
      <c r="D179" s="23" t="s">
        <v>443</v>
      </c>
      <c r="E179" s="22" t="s">
        <v>34</v>
      </c>
      <c r="F179" s="23" t="s">
        <v>35</v>
      </c>
      <c r="G179" s="22" t="s">
        <v>141</v>
      </c>
      <c r="H179" s="23" t="s">
        <v>687</v>
      </c>
      <c r="I179" s="23" t="s">
        <v>688</v>
      </c>
      <c r="J179" s="23" t="s">
        <v>689</v>
      </c>
      <c r="K179" s="22" t="s">
        <v>135</v>
      </c>
      <c r="L179" s="22" t="n">
        <v>1</v>
      </c>
      <c r="M179" s="22" t="s">
        <v>135</v>
      </c>
      <c r="N179" s="24"/>
      <c r="O179" s="23"/>
      <c r="P179" s="23"/>
      <c r="Q179" s="23" t="s">
        <v>136</v>
      </c>
      <c r="R179" s="25" t="s">
        <v>18832</v>
      </c>
    </row>
    <row r="180" customFormat="false" ht="35.05" hidden="false" customHeight="false" outlineLevel="0" collapsed="false">
      <c r="A180" s="22" t="n">
        <v>179</v>
      </c>
      <c r="B180" s="22" t="n">
        <v>1</v>
      </c>
      <c r="C180" s="22" t="n">
        <v>2743</v>
      </c>
      <c r="D180" s="23" t="s">
        <v>443</v>
      </c>
      <c r="E180" s="22" t="s">
        <v>28</v>
      </c>
      <c r="F180" s="23" t="s">
        <v>29</v>
      </c>
      <c r="G180" s="22" t="s">
        <v>141</v>
      </c>
      <c r="H180" s="23" t="s">
        <v>690</v>
      </c>
      <c r="I180" s="23" t="s">
        <v>691</v>
      </c>
      <c r="J180" s="23" t="s">
        <v>692</v>
      </c>
      <c r="K180" s="22" t="s">
        <v>134</v>
      </c>
      <c r="L180" s="22" t="n">
        <v>6</v>
      </c>
      <c r="M180" s="22" t="s">
        <v>135</v>
      </c>
      <c r="N180" s="24"/>
      <c r="O180" s="23"/>
      <c r="P180" s="23"/>
      <c r="Q180" s="23" t="s">
        <v>136</v>
      </c>
      <c r="R180" s="25" t="s">
        <v>18832</v>
      </c>
    </row>
    <row r="181" customFormat="false" ht="35.05" hidden="false" customHeight="false" outlineLevel="0" collapsed="false">
      <c r="A181" s="22" t="n">
        <v>180</v>
      </c>
      <c r="B181" s="22" t="n">
        <v>1</v>
      </c>
      <c r="C181" s="22" t="n">
        <v>2829</v>
      </c>
      <c r="D181" s="23" t="s">
        <v>443</v>
      </c>
      <c r="E181" s="22" t="s">
        <v>83</v>
      </c>
      <c r="F181" s="23" t="s">
        <v>84</v>
      </c>
      <c r="G181" s="22" t="s">
        <v>130</v>
      </c>
      <c r="H181" s="23" t="s">
        <v>693</v>
      </c>
      <c r="I181" s="23" t="s">
        <v>694</v>
      </c>
      <c r="J181" s="23" t="s">
        <v>695</v>
      </c>
      <c r="K181" s="22" t="s">
        <v>135</v>
      </c>
      <c r="L181" s="22" t="n">
        <v>1</v>
      </c>
      <c r="M181" s="22" t="s">
        <v>134</v>
      </c>
      <c r="N181" s="24"/>
      <c r="O181" s="23"/>
      <c r="P181" s="23"/>
      <c r="Q181" s="23" t="s">
        <v>136</v>
      </c>
      <c r="R181" s="25" t="s">
        <v>18832</v>
      </c>
    </row>
    <row r="182" customFormat="false" ht="35.05" hidden="false" customHeight="false" outlineLevel="0" collapsed="false">
      <c r="A182" s="22" t="n">
        <v>181</v>
      </c>
      <c r="B182" s="22" t="n">
        <v>1</v>
      </c>
      <c r="C182" s="22" t="n">
        <v>2887</v>
      </c>
      <c r="D182" s="23" t="s">
        <v>443</v>
      </c>
      <c r="E182" s="22" t="s">
        <v>74</v>
      </c>
      <c r="F182" s="23" t="s">
        <v>75</v>
      </c>
      <c r="G182" s="22" t="s">
        <v>145</v>
      </c>
      <c r="H182" s="23" t="s">
        <v>696</v>
      </c>
      <c r="I182" s="23" t="s">
        <v>697</v>
      </c>
      <c r="J182" s="23" t="s">
        <v>698</v>
      </c>
      <c r="K182" s="22" t="s">
        <v>135</v>
      </c>
      <c r="L182" s="22" t="n">
        <v>1</v>
      </c>
      <c r="M182" s="22" t="s">
        <v>135</v>
      </c>
      <c r="N182" s="24"/>
      <c r="O182" s="23"/>
      <c r="P182" s="23"/>
      <c r="Q182" s="23" t="s">
        <v>136</v>
      </c>
      <c r="R182" s="25" t="s">
        <v>18832</v>
      </c>
    </row>
    <row r="183" customFormat="false" ht="35.05" hidden="false" customHeight="false" outlineLevel="0" collapsed="false">
      <c r="A183" s="22" t="n">
        <v>182</v>
      </c>
      <c r="B183" s="22" t="n">
        <v>1</v>
      </c>
      <c r="C183" s="22" t="n">
        <v>2891</v>
      </c>
      <c r="D183" s="23" t="s">
        <v>443</v>
      </c>
      <c r="E183" s="22" t="s">
        <v>72</v>
      </c>
      <c r="F183" s="23" t="s">
        <v>73</v>
      </c>
      <c r="G183" s="22" t="s">
        <v>130</v>
      </c>
      <c r="H183" s="23" t="s">
        <v>699</v>
      </c>
      <c r="I183" s="23" t="s">
        <v>700</v>
      </c>
      <c r="J183" s="23" t="s">
        <v>701</v>
      </c>
      <c r="K183" s="22" t="s">
        <v>135</v>
      </c>
      <c r="L183" s="22" t="n">
        <v>1</v>
      </c>
      <c r="M183" s="22" t="s">
        <v>135</v>
      </c>
      <c r="N183" s="24"/>
      <c r="O183" s="23"/>
      <c r="P183" s="23"/>
      <c r="Q183" s="23" t="s">
        <v>136</v>
      </c>
      <c r="R183" s="25" t="s">
        <v>18832</v>
      </c>
    </row>
    <row r="184" customFormat="false" ht="35.05" hidden="false" customHeight="false" outlineLevel="0" collapsed="false">
      <c r="A184" s="22" t="n">
        <v>183</v>
      </c>
      <c r="B184" s="22" t="n">
        <v>1</v>
      </c>
      <c r="C184" s="22" t="n">
        <v>2918</v>
      </c>
      <c r="D184" s="23" t="s">
        <v>443</v>
      </c>
      <c r="E184" s="22" t="s">
        <v>36</v>
      </c>
      <c r="F184" s="23" t="s">
        <v>37</v>
      </c>
      <c r="G184" s="22" t="s">
        <v>130</v>
      </c>
      <c r="H184" s="23" t="s">
        <v>702</v>
      </c>
      <c r="I184" s="23" t="s">
        <v>703</v>
      </c>
      <c r="J184" s="23" t="s">
        <v>704</v>
      </c>
      <c r="K184" s="22" t="s">
        <v>135</v>
      </c>
      <c r="L184" s="22" t="n">
        <v>1</v>
      </c>
      <c r="M184" s="22" t="s">
        <v>135</v>
      </c>
      <c r="N184" s="24"/>
      <c r="O184" s="23"/>
      <c r="P184" s="23"/>
      <c r="Q184" s="23" t="s">
        <v>136</v>
      </c>
      <c r="R184" s="25" t="s">
        <v>18832</v>
      </c>
    </row>
    <row r="185" customFormat="false" ht="35.05" hidden="false" customHeight="false" outlineLevel="0" collapsed="false">
      <c r="A185" s="22" t="n">
        <v>184</v>
      </c>
      <c r="B185" s="22" t="n">
        <v>1</v>
      </c>
      <c r="C185" s="22" t="n">
        <v>3129</v>
      </c>
      <c r="D185" s="23" t="s">
        <v>443</v>
      </c>
      <c r="E185" s="22" t="s">
        <v>34</v>
      </c>
      <c r="F185" s="23" t="s">
        <v>35</v>
      </c>
      <c r="G185" s="22" t="s">
        <v>145</v>
      </c>
      <c r="H185" s="23" t="s">
        <v>705</v>
      </c>
      <c r="I185" s="23" t="s">
        <v>706</v>
      </c>
      <c r="J185" s="23" t="s">
        <v>707</v>
      </c>
      <c r="K185" s="22" t="s">
        <v>134</v>
      </c>
      <c r="L185" s="22" t="n">
        <v>3</v>
      </c>
      <c r="M185" s="22" t="s">
        <v>135</v>
      </c>
      <c r="N185" s="24"/>
      <c r="O185" s="23"/>
      <c r="P185" s="23"/>
      <c r="Q185" s="23" t="s">
        <v>136</v>
      </c>
      <c r="R185" s="25" t="s">
        <v>18832</v>
      </c>
    </row>
    <row r="186" customFormat="false" ht="35.05" hidden="false" customHeight="false" outlineLevel="0" collapsed="false">
      <c r="A186" s="22" t="n">
        <v>185</v>
      </c>
      <c r="B186" s="22" t="n">
        <v>1</v>
      </c>
      <c r="C186" s="22" t="n">
        <v>3139</v>
      </c>
      <c r="D186" s="23" t="s">
        <v>443</v>
      </c>
      <c r="E186" s="22" t="s">
        <v>59</v>
      </c>
      <c r="F186" s="23" t="s">
        <v>60</v>
      </c>
      <c r="G186" s="22" t="s">
        <v>130</v>
      </c>
      <c r="H186" s="23" t="s">
        <v>708</v>
      </c>
      <c r="I186" s="23" t="s">
        <v>709</v>
      </c>
      <c r="J186" s="23" t="s">
        <v>710</v>
      </c>
      <c r="K186" s="22" t="s">
        <v>135</v>
      </c>
      <c r="L186" s="22" t="n">
        <v>1</v>
      </c>
      <c r="M186" s="22" t="s">
        <v>135</v>
      </c>
      <c r="N186" s="24"/>
      <c r="O186" s="23"/>
      <c r="P186" s="23"/>
      <c r="Q186" s="23" t="s">
        <v>136</v>
      </c>
      <c r="R186" s="25" t="s">
        <v>18832</v>
      </c>
    </row>
    <row r="187" customFormat="false" ht="35.05" hidden="false" customHeight="false" outlineLevel="0" collapsed="false">
      <c r="A187" s="22" t="n">
        <v>186</v>
      </c>
      <c r="B187" s="22" t="n">
        <v>1</v>
      </c>
      <c r="C187" s="22" t="n">
        <v>3145</v>
      </c>
      <c r="D187" s="23" t="s">
        <v>443</v>
      </c>
      <c r="E187" s="22" t="s">
        <v>36</v>
      </c>
      <c r="F187" s="23" t="s">
        <v>37</v>
      </c>
      <c r="G187" s="22" t="s">
        <v>130</v>
      </c>
      <c r="H187" s="23" t="s">
        <v>711</v>
      </c>
      <c r="I187" s="23" t="s">
        <v>712</v>
      </c>
      <c r="J187" s="23" t="s">
        <v>713</v>
      </c>
      <c r="K187" s="22" t="s">
        <v>135</v>
      </c>
      <c r="L187" s="22" t="n">
        <v>1</v>
      </c>
      <c r="M187" s="22" t="s">
        <v>135</v>
      </c>
      <c r="N187" s="24"/>
      <c r="O187" s="23"/>
      <c r="P187" s="23"/>
      <c r="Q187" s="23" t="s">
        <v>136</v>
      </c>
      <c r="R187" s="25" t="s">
        <v>18832</v>
      </c>
    </row>
    <row r="188" customFormat="false" ht="35.05" hidden="false" customHeight="false" outlineLevel="0" collapsed="false">
      <c r="A188" s="22" t="n">
        <v>187</v>
      </c>
      <c r="B188" s="22" t="n">
        <v>1</v>
      </c>
      <c r="C188" s="22" t="n">
        <v>3157</v>
      </c>
      <c r="D188" s="23" t="s">
        <v>714</v>
      </c>
      <c r="E188" s="22" t="s">
        <v>45</v>
      </c>
      <c r="F188" s="23" t="s">
        <v>46</v>
      </c>
      <c r="G188" s="22" t="s">
        <v>145</v>
      </c>
      <c r="H188" s="23" t="s">
        <v>715</v>
      </c>
      <c r="I188" s="23" t="s">
        <v>716</v>
      </c>
      <c r="J188" s="23" t="s">
        <v>717</v>
      </c>
      <c r="K188" s="22" t="s">
        <v>135</v>
      </c>
      <c r="L188" s="22" t="n">
        <v>1</v>
      </c>
      <c r="M188" s="22" t="s">
        <v>135</v>
      </c>
      <c r="N188" s="24"/>
      <c r="O188" s="23"/>
      <c r="P188" s="23"/>
      <c r="Q188" s="23" t="s">
        <v>136</v>
      </c>
      <c r="R188" s="25" t="s">
        <v>18832</v>
      </c>
    </row>
    <row r="189" customFormat="false" ht="46.25" hidden="false" customHeight="false" outlineLevel="0" collapsed="false">
      <c r="A189" s="22" t="n">
        <v>188</v>
      </c>
      <c r="B189" s="22" t="n">
        <v>1</v>
      </c>
      <c r="C189" s="22" t="n">
        <v>3159</v>
      </c>
      <c r="D189" s="23" t="s">
        <v>714</v>
      </c>
      <c r="E189" s="22" t="s">
        <v>55</v>
      </c>
      <c r="F189" s="23" t="s">
        <v>56</v>
      </c>
      <c r="G189" s="22" t="s">
        <v>130</v>
      </c>
      <c r="H189" s="23" t="s">
        <v>718</v>
      </c>
      <c r="I189" s="23" t="s">
        <v>719</v>
      </c>
      <c r="J189" s="23" t="s">
        <v>720</v>
      </c>
      <c r="K189" s="22" t="s">
        <v>135</v>
      </c>
      <c r="L189" s="22" t="n">
        <v>1</v>
      </c>
      <c r="M189" s="22" t="s">
        <v>135</v>
      </c>
      <c r="N189" s="24"/>
      <c r="O189" s="23"/>
      <c r="P189" s="23"/>
      <c r="Q189" s="23" t="s">
        <v>136</v>
      </c>
      <c r="R189" s="25" t="s">
        <v>18832</v>
      </c>
    </row>
    <row r="190" customFormat="false" ht="35.05" hidden="false" customHeight="false" outlineLevel="0" collapsed="false">
      <c r="A190" s="22" t="n">
        <v>189</v>
      </c>
      <c r="B190" s="22" t="n">
        <v>1</v>
      </c>
      <c r="C190" s="22" t="n">
        <v>3161</v>
      </c>
      <c r="D190" s="23" t="s">
        <v>714</v>
      </c>
      <c r="E190" s="22" t="s">
        <v>17</v>
      </c>
      <c r="F190" s="23" t="s">
        <v>19</v>
      </c>
      <c r="G190" s="22" t="s">
        <v>130</v>
      </c>
      <c r="H190" s="23" t="s">
        <v>721</v>
      </c>
      <c r="I190" s="23" t="s">
        <v>722</v>
      </c>
      <c r="J190" s="23" t="s">
        <v>723</v>
      </c>
      <c r="K190" s="22" t="s">
        <v>134</v>
      </c>
      <c r="L190" s="22" t="n">
        <v>20</v>
      </c>
      <c r="M190" s="22" t="s">
        <v>135</v>
      </c>
      <c r="N190" s="24"/>
      <c r="O190" s="23"/>
      <c r="P190" s="23"/>
      <c r="Q190" s="23" t="s">
        <v>136</v>
      </c>
      <c r="R190" s="25" t="s">
        <v>18832</v>
      </c>
    </row>
    <row r="191" customFormat="false" ht="35.05" hidden="false" customHeight="false" outlineLevel="0" collapsed="false">
      <c r="A191" s="22" t="n">
        <v>190</v>
      </c>
      <c r="B191" s="22" t="n">
        <v>1</v>
      </c>
      <c r="C191" s="22" t="n">
        <v>3167</v>
      </c>
      <c r="D191" s="23" t="s">
        <v>714</v>
      </c>
      <c r="E191" s="22" t="s">
        <v>85</v>
      </c>
      <c r="F191" s="23" t="s">
        <v>86</v>
      </c>
      <c r="G191" s="22" t="s">
        <v>145</v>
      </c>
      <c r="H191" s="23" t="s">
        <v>724</v>
      </c>
      <c r="I191" s="23" t="s">
        <v>725</v>
      </c>
      <c r="J191" s="23" t="s">
        <v>726</v>
      </c>
      <c r="K191" s="22" t="s">
        <v>135</v>
      </c>
      <c r="L191" s="22" t="n">
        <v>1</v>
      </c>
      <c r="M191" s="22" t="s">
        <v>135</v>
      </c>
      <c r="N191" s="24"/>
      <c r="O191" s="23"/>
      <c r="P191" s="23"/>
      <c r="Q191" s="23" t="s">
        <v>136</v>
      </c>
      <c r="R191" s="25" t="s">
        <v>18832</v>
      </c>
    </row>
    <row r="192" customFormat="false" ht="35.05" hidden="false" customHeight="false" outlineLevel="0" collapsed="false">
      <c r="A192" s="22" t="n">
        <v>191</v>
      </c>
      <c r="B192" s="22" t="n">
        <v>1</v>
      </c>
      <c r="C192" s="22" t="n">
        <v>3167</v>
      </c>
      <c r="D192" s="23" t="s">
        <v>714</v>
      </c>
      <c r="E192" s="22" t="s">
        <v>20</v>
      </c>
      <c r="F192" s="23" t="s">
        <v>21</v>
      </c>
      <c r="G192" s="22" t="s">
        <v>130</v>
      </c>
      <c r="H192" s="23" t="s">
        <v>727</v>
      </c>
      <c r="I192" s="23" t="s">
        <v>728</v>
      </c>
      <c r="J192" s="23" t="s">
        <v>729</v>
      </c>
      <c r="K192" s="22" t="s">
        <v>134</v>
      </c>
      <c r="L192" s="22" t="n">
        <v>15</v>
      </c>
      <c r="M192" s="22" t="s">
        <v>135</v>
      </c>
      <c r="N192" s="24"/>
      <c r="O192" s="23"/>
      <c r="P192" s="23"/>
      <c r="Q192" s="23" t="s">
        <v>136</v>
      </c>
      <c r="R192" s="25" t="s">
        <v>18832</v>
      </c>
    </row>
    <row r="193" customFormat="false" ht="35.05" hidden="false" customHeight="false" outlineLevel="0" collapsed="false">
      <c r="A193" s="22" t="n">
        <v>192</v>
      </c>
      <c r="B193" s="22" t="n">
        <v>1</v>
      </c>
      <c r="C193" s="22" t="n">
        <v>3177</v>
      </c>
      <c r="D193" s="23" t="s">
        <v>714</v>
      </c>
      <c r="E193" s="22" t="s">
        <v>85</v>
      </c>
      <c r="F193" s="23" t="s">
        <v>86</v>
      </c>
      <c r="G193" s="22" t="s">
        <v>145</v>
      </c>
      <c r="H193" s="23" t="s">
        <v>730</v>
      </c>
      <c r="I193" s="23" t="s">
        <v>731</v>
      </c>
      <c r="J193" s="23" t="s">
        <v>732</v>
      </c>
      <c r="K193" s="22" t="s">
        <v>135</v>
      </c>
      <c r="L193" s="22" t="n">
        <v>1</v>
      </c>
      <c r="M193" s="22" t="s">
        <v>135</v>
      </c>
      <c r="N193" s="24"/>
      <c r="O193" s="23"/>
      <c r="P193" s="23"/>
      <c r="Q193" s="23" t="s">
        <v>136</v>
      </c>
      <c r="R193" s="25" t="s">
        <v>18832</v>
      </c>
    </row>
    <row r="194" customFormat="false" ht="35.05" hidden="false" customHeight="false" outlineLevel="0" collapsed="false">
      <c r="A194" s="22" t="n">
        <v>193</v>
      </c>
      <c r="B194" s="22" t="n">
        <v>1</v>
      </c>
      <c r="C194" s="22" t="n">
        <v>3180</v>
      </c>
      <c r="D194" s="23" t="s">
        <v>714</v>
      </c>
      <c r="E194" s="22" t="s">
        <v>74</v>
      </c>
      <c r="F194" s="23" t="s">
        <v>75</v>
      </c>
      <c r="G194" s="22" t="s">
        <v>130</v>
      </c>
      <c r="H194" s="23" t="s">
        <v>733</v>
      </c>
      <c r="I194" s="23" t="s">
        <v>734</v>
      </c>
      <c r="J194" s="23" t="s">
        <v>735</v>
      </c>
      <c r="K194" s="22" t="s">
        <v>134</v>
      </c>
      <c r="L194" s="22" t="n">
        <v>4</v>
      </c>
      <c r="M194" s="22" t="s">
        <v>135</v>
      </c>
      <c r="N194" s="24"/>
      <c r="O194" s="23"/>
      <c r="P194" s="23"/>
      <c r="Q194" s="23" t="s">
        <v>136</v>
      </c>
      <c r="R194" s="25" t="s">
        <v>18832</v>
      </c>
    </row>
    <row r="195" customFormat="false" ht="35.05" hidden="false" customHeight="false" outlineLevel="0" collapsed="false">
      <c r="A195" s="22" t="n">
        <v>194</v>
      </c>
      <c r="B195" s="22" t="n">
        <v>1</v>
      </c>
      <c r="C195" s="22" t="n">
        <v>3188</v>
      </c>
      <c r="D195" s="23" t="s">
        <v>714</v>
      </c>
      <c r="E195" s="22" t="s">
        <v>64</v>
      </c>
      <c r="F195" s="23" t="s">
        <v>65</v>
      </c>
      <c r="G195" s="22" t="s">
        <v>130</v>
      </c>
      <c r="H195" s="23" t="s">
        <v>736</v>
      </c>
      <c r="I195" s="23" t="s">
        <v>737</v>
      </c>
      <c r="J195" s="23" t="s">
        <v>738</v>
      </c>
      <c r="K195" s="22" t="s">
        <v>134</v>
      </c>
      <c r="L195" s="22" t="n">
        <v>2</v>
      </c>
      <c r="M195" s="22" t="s">
        <v>135</v>
      </c>
      <c r="N195" s="24"/>
      <c r="O195" s="23"/>
      <c r="P195" s="23"/>
      <c r="Q195" s="23" t="s">
        <v>136</v>
      </c>
      <c r="R195" s="25" t="s">
        <v>18832</v>
      </c>
    </row>
    <row r="196" customFormat="false" ht="35.05" hidden="false" customHeight="false" outlineLevel="0" collapsed="false">
      <c r="A196" s="22" t="n">
        <v>195</v>
      </c>
      <c r="B196" s="22" t="n">
        <v>1</v>
      </c>
      <c r="C196" s="22" t="n">
        <v>3196</v>
      </c>
      <c r="D196" s="23" t="s">
        <v>714</v>
      </c>
      <c r="E196" s="22" t="s">
        <v>85</v>
      </c>
      <c r="F196" s="23" t="s">
        <v>86</v>
      </c>
      <c r="G196" s="22" t="s">
        <v>130</v>
      </c>
      <c r="H196" s="23" t="s">
        <v>739</v>
      </c>
      <c r="I196" s="23" t="s">
        <v>740</v>
      </c>
      <c r="J196" s="23" t="s">
        <v>741</v>
      </c>
      <c r="K196" s="22" t="s">
        <v>135</v>
      </c>
      <c r="L196" s="22" t="n">
        <v>1</v>
      </c>
      <c r="M196" s="22" t="s">
        <v>134</v>
      </c>
      <c r="N196" s="24"/>
      <c r="O196" s="23"/>
      <c r="P196" s="23"/>
      <c r="Q196" s="23" t="s">
        <v>136</v>
      </c>
      <c r="R196" s="25" t="s">
        <v>18832</v>
      </c>
    </row>
    <row r="197" customFormat="false" ht="35.05" hidden="false" customHeight="false" outlineLevel="0" collapsed="false">
      <c r="A197" s="22" t="n">
        <v>196</v>
      </c>
      <c r="B197" s="22" t="n">
        <v>1</v>
      </c>
      <c r="C197" s="22" t="n">
        <v>3247</v>
      </c>
      <c r="D197" s="23" t="s">
        <v>714</v>
      </c>
      <c r="E197" s="22" t="s">
        <v>66</v>
      </c>
      <c r="F197" s="23" t="s">
        <v>67</v>
      </c>
      <c r="G197" s="22" t="s">
        <v>130</v>
      </c>
      <c r="H197" s="23" t="s">
        <v>742</v>
      </c>
      <c r="I197" s="23" t="s">
        <v>743</v>
      </c>
      <c r="J197" s="23" t="s">
        <v>744</v>
      </c>
      <c r="K197" s="22" t="s">
        <v>134</v>
      </c>
      <c r="L197" s="22" t="n">
        <v>9</v>
      </c>
      <c r="M197" s="22" t="s">
        <v>135</v>
      </c>
      <c r="N197" s="24"/>
      <c r="O197" s="23"/>
      <c r="P197" s="23"/>
      <c r="Q197" s="23" t="s">
        <v>136</v>
      </c>
      <c r="R197" s="25" t="s">
        <v>18832</v>
      </c>
    </row>
    <row r="198" customFormat="false" ht="35.05" hidden="false" customHeight="false" outlineLevel="0" collapsed="false">
      <c r="A198" s="22" t="n">
        <v>197</v>
      </c>
      <c r="B198" s="22" t="n">
        <v>1</v>
      </c>
      <c r="C198" s="22" t="n">
        <v>3267</v>
      </c>
      <c r="D198" s="23" t="s">
        <v>714</v>
      </c>
      <c r="E198" s="22" t="s">
        <v>32</v>
      </c>
      <c r="F198" s="23" t="s">
        <v>33</v>
      </c>
      <c r="G198" s="22" t="s">
        <v>130</v>
      </c>
      <c r="H198" s="23" t="s">
        <v>745</v>
      </c>
      <c r="I198" s="23" t="s">
        <v>746</v>
      </c>
      <c r="J198" s="23" t="s">
        <v>747</v>
      </c>
      <c r="K198" s="22" t="s">
        <v>134</v>
      </c>
      <c r="L198" s="22" t="n">
        <v>12</v>
      </c>
      <c r="M198" s="22" t="s">
        <v>135</v>
      </c>
      <c r="N198" s="24"/>
      <c r="O198" s="23"/>
      <c r="P198" s="23"/>
      <c r="Q198" s="23" t="s">
        <v>136</v>
      </c>
      <c r="R198" s="25" t="s">
        <v>18832</v>
      </c>
    </row>
    <row r="199" customFormat="false" ht="23.85" hidden="false" customHeight="false" outlineLevel="0" collapsed="false">
      <c r="A199" s="22" t="n">
        <v>198</v>
      </c>
      <c r="B199" s="22" t="n">
        <v>1</v>
      </c>
      <c r="C199" s="22" t="n">
        <v>3271</v>
      </c>
      <c r="D199" s="23" t="s">
        <v>714</v>
      </c>
      <c r="E199" s="22" t="s">
        <v>85</v>
      </c>
      <c r="F199" s="23" t="s">
        <v>86</v>
      </c>
      <c r="G199" s="22" t="s">
        <v>145</v>
      </c>
      <c r="H199" s="23" t="s">
        <v>748</v>
      </c>
      <c r="I199" s="23" t="s">
        <v>749</v>
      </c>
      <c r="J199" s="23" t="s">
        <v>750</v>
      </c>
      <c r="K199" s="22" t="s">
        <v>135</v>
      </c>
      <c r="L199" s="22" t="n">
        <v>1</v>
      </c>
      <c r="M199" s="22" t="s">
        <v>135</v>
      </c>
      <c r="N199" s="24"/>
      <c r="O199" s="23"/>
      <c r="P199" s="23"/>
      <c r="Q199" s="23" t="s">
        <v>136</v>
      </c>
      <c r="R199" s="25" t="s">
        <v>18832</v>
      </c>
    </row>
    <row r="200" customFormat="false" ht="23.85" hidden="false" customHeight="false" outlineLevel="0" collapsed="false">
      <c r="A200" s="22" t="n">
        <v>199</v>
      </c>
      <c r="B200" s="22" t="n">
        <v>1</v>
      </c>
      <c r="C200" s="22" t="n">
        <v>3302</v>
      </c>
      <c r="D200" s="23" t="s">
        <v>714</v>
      </c>
      <c r="E200" s="22" t="s">
        <v>85</v>
      </c>
      <c r="F200" s="23" t="s">
        <v>86</v>
      </c>
      <c r="G200" s="22" t="s">
        <v>130</v>
      </c>
      <c r="H200" s="23" t="s">
        <v>751</v>
      </c>
      <c r="I200" s="23" t="s">
        <v>752</v>
      </c>
      <c r="J200" s="23" t="s">
        <v>753</v>
      </c>
      <c r="K200" s="22" t="s">
        <v>135</v>
      </c>
      <c r="L200" s="22" t="n">
        <v>1</v>
      </c>
      <c r="M200" s="22" t="s">
        <v>135</v>
      </c>
      <c r="N200" s="24"/>
      <c r="O200" s="23"/>
      <c r="P200" s="23"/>
      <c r="Q200" s="23" t="s">
        <v>136</v>
      </c>
      <c r="R200" s="25" t="s">
        <v>18832</v>
      </c>
    </row>
    <row r="201" customFormat="false" ht="35.05" hidden="false" customHeight="false" outlineLevel="0" collapsed="false">
      <c r="A201" s="22" t="n">
        <v>200</v>
      </c>
      <c r="B201" s="22" t="n">
        <v>1</v>
      </c>
      <c r="C201" s="22" t="n">
        <v>3303</v>
      </c>
      <c r="D201" s="23" t="s">
        <v>714</v>
      </c>
      <c r="E201" s="22" t="s">
        <v>85</v>
      </c>
      <c r="F201" s="23" t="s">
        <v>86</v>
      </c>
      <c r="G201" s="22" t="s">
        <v>130</v>
      </c>
      <c r="H201" s="23" t="s">
        <v>754</v>
      </c>
      <c r="I201" s="23" t="s">
        <v>755</v>
      </c>
      <c r="J201" s="23" t="s">
        <v>756</v>
      </c>
      <c r="K201" s="22" t="s">
        <v>135</v>
      </c>
      <c r="L201" s="22" t="n">
        <v>1</v>
      </c>
      <c r="M201" s="22" t="s">
        <v>135</v>
      </c>
      <c r="N201" s="24"/>
      <c r="O201" s="23"/>
      <c r="P201" s="23"/>
      <c r="Q201" s="23" t="s">
        <v>136</v>
      </c>
      <c r="R201" s="25" t="s">
        <v>18832</v>
      </c>
    </row>
    <row r="202" customFormat="false" ht="35.05" hidden="false" customHeight="false" outlineLevel="0" collapsed="false">
      <c r="A202" s="22" t="n">
        <v>201</v>
      </c>
      <c r="B202" s="22" t="n">
        <v>1</v>
      </c>
      <c r="C202" s="22" t="n">
        <v>3307</v>
      </c>
      <c r="D202" s="23" t="s">
        <v>714</v>
      </c>
      <c r="E202" s="22" t="s">
        <v>59</v>
      </c>
      <c r="F202" s="23" t="s">
        <v>60</v>
      </c>
      <c r="G202" s="22" t="s">
        <v>130</v>
      </c>
      <c r="H202" s="23" t="s">
        <v>757</v>
      </c>
      <c r="I202" s="23" t="s">
        <v>758</v>
      </c>
      <c r="J202" s="23" t="s">
        <v>759</v>
      </c>
      <c r="K202" s="22" t="s">
        <v>135</v>
      </c>
      <c r="L202" s="22" t="n">
        <v>1</v>
      </c>
      <c r="M202" s="22" t="s">
        <v>135</v>
      </c>
      <c r="N202" s="24"/>
      <c r="O202" s="23"/>
      <c r="P202" s="23"/>
      <c r="Q202" s="23" t="s">
        <v>136</v>
      </c>
      <c r="R202" s="25" t="s">
        <v>18832</v>
      </c>
    </row>
    <row r="203" customFormat="false" ht="35.05" hidden="false" customHeight="false" outlineLevel="0" collapsed="false">
      <c r="A203" s="22" t="n">
        <v>202</v>
      </c>
      <c r="B203" s="22" t="n">
        <v>1</v>
      </c>
      <c r="C203" s="22" t="n">
        <v>3327</v>
      </c>
      <c r="D203" s="23" t="s">
        <v>714</v>
      </c>
      <c r="E203" s="22" t="s">
        <v>81</v>
      </c>
      <c r="F203" s="23" t="s">
        <v>82</v>
      </c>
      <c r="G203" s="22" t="s">
        <v>130</v>
      </c>
      <c r="H203" s="23" t="s">
        <v>760</v>
      </c>
      <c r="I203" s="23" t="s">
        <v>761</v>
      </c>
      <c r="J203" s="23" t="s">
        <v>762</v>
      </c>
      <c r="K203" s="22" t="s">
        <v>135</v>
      </c>
      <c r="L203" s="22" t="n">
        <v>1</v>
      </c>
      <c r="M203" s="22" t="s">
        <v>134</v>
      </c>
      <c r="N203" s="24"/>
      <c r="O203" s="23"/>
      <c r="P203" s="23"/>
      <c r="Q203" s="23" t="s">
        <v>136</v>
      </c>
      <c r="R203" s="25" t="s">
        <v>18832</v>
      </c>
    </row>
    <row r="204" customFormat="false" ht="35.05" hidden="false" customHeight="false" outlineLevel="0" collapsed="false">
      <c r="A204" s="22" t="n">
        <v>203</v>
      </c>
      <c r="B204" s="22" t="n">
        <v>1</v>
      </c>
      <c r="C204" s="22" t="n">
        <v>3327</v>
      </c>
      <c r="D204" s="23" t="s">
        <v>714</v>
      </c>
      <c r="E204" s="22" t="s">
        <v>85</v>
      </c>
      <c r="F204" s="23" t="s">
        <v>86</v>
      </c>
      <c r="G204" s="22" t="s">
        <v>130</v>
      </c>
      <c r="H204" s="23" t="s">
        <v>763</v>
      </c>
      <c r="I204" s="23" t="s">
        <v>764</v>
      </c>
      <c r="J204" s="23" t="s">
        <v>765</v>
      </c>
      <c r="K204" s="22" t="s">
        <v>135</v>
      </c>
      <c r="L204" s="22" t="n">
        <v>1</v>
      </c>
      <c r="M204" s="22" t="s">
        <v>135</v>
      </c>
      <c r="N204" s="24"/>
      <c r="O204" s="23"/>
      <c r="P204" s="23"/>
      <c r="Q204" s="23" t="s">
        <v>136</v>
      </c>
      <c r="R204" s="25" t="s">
        <v>18832</v>
      </c>
    </row>
    <row r="205" customFormat="false" ht="35.05" hidden="false" customHeight="false" outlineLevel="0" collapsed="false">
      <c r="A205" s="22" t="n">
        <v>204</v>
      </c>
      <c r="B205" s="22" t="n">
        <v>1</v>
      </c>
      <c r="C205" s="22" t="n">
        <v>3347</v>
      </c>
      <c r="D205" s="23" t="s">
        <v>714</v>
      </c>
      <c r="E205" s="22" t="s">
        <v>81</v>
      </c>
      <c r="F205" s="23" t="s">
        <v>82</v>
      </c>
      <c r="G205" s="22" t="s">
        <v>145</v>
      </c>
      <c r="H205" s="23" t="s">
        <v>766</v>
      </c>
      <c r="I205" s="23" t="s">
        <v>767</v>
      </c>
      <c r="J205" s="23" t="s">
        <v>768</v>
      </c>
      <c r="K205" s="22" t="s">
        <v>135</v>
      </c>
      <c r="L205" s="22" t="n">
        <v>1</v>
      </c>
      <c r="M205" s="22" t="s">
        <v>134</v>
      </c>
      <c r="N205" s="24" t="s">
        <v>106</v>
      </c>
      <c r="O205" s="23" t="s">
        <v>769</v>
      </c>
      <c r="P205" s="23" t="s">
        <v>770</v>
      </c>
      <c r="Q205" s="23" t="s">
        <v>136</v>
      </c>
      <c r="R205" s="25" t="s">
        <v>18832</v>
      </c>
    </row>
    <row r="206" customFormat="false" ht="23.85" hidden="false" customHeight="false" outlineLevel="0" collapsed="false">
      <c r="A206" s="22" t="n">
        <v>205</v>
      </c>
      <c r="B206" s="22" t="n">
        <v>1</v>
      </c>
      <c r="C206" s="22" t="n">
        <v>3351</v>
      </c>
      <c r="D206" s="23" t="s">
        <v>714</v>
      </c>
      <c r="E206" s="22" t="s">
        <v>24</v>
      </c>
      <c r="F206" s="23" t="s">
        <v>25</v>
      </c>
      <c r="G206" s="22" t="s">
        <v>130</v>
      </c>
      <c r="H206" s="23" t="s">
        <v>771</v>
      </c>
      <c r="I206" s="23" t="s">
        <v>772</v>
      </c>
      <c r="J206" s="23" t="s">
        <v>773</v>
      </c>
      <c r="K206" s="22" t="s">
        <v>134</v>
      </c>
      <c r="L206" s="22" t="n">
        <v>11</v>
      </c>
      <c r="M206" s="22" t="s">
        <v>135</v>
      </c>
      <c r="N206" s="24"/>
      <c r="O206" s="23"/>
      <c r="P206" s="23"/>
      <c r="Q206" s="23" t="s">
        <v>136</v>
      </c>
      <c r="R206" s="25" t="s">
        <v>18832</v>
      </c>
    </row>
    <row r="207" customFormat="false" ht="35.05" hidden="false" customHeight="false" outlineLevel="0" collapsed="false">
      <c r="A207" s="22" t="n">
        <v>206</v>
      </c>
      <c r="B207" s="22" t="n">
        <v>1</v>
      </c>
      <c r="C207" s="22" t="n">
        <v>3377</v>
      </c>
      <c r="D207" s="23" t="s">
        <v>714</v>
      </c>
      <c r="E207" s="22" t="s">
        <v>74</v>
      </c>
      <c r="F207" s="23" t="s">
        <v>75</v>
      </c>
      <c r="G207" s="22" t="s">
        <v>130</v>
      </c>
      <c r="H207" s="23" t="s">
        <v>578</v>
      </c>
      <c r="I207" s="23" t="s">
        <v>774</v>
      </c>
      <c r="J207" s="23" t="s">
        <v>775</v>
      </c>
      <c r="K207" s="22" t="s">
        <v>134</v>
      </c>
      <c r="L207" s="22" t="n">
        <v>2</v>
      </c>
      <c r="M207" s="22" t="s">
        <v>135</v>
      </c>
      <c r="N207" s="24"/>
      <c r="O207" s="23"/>
      <c r="P207" s="23"/>
      <c r="Q207" s="23" t="s">
        <v>136</v>
      </c>
      <c r="R207" s="25" t="s">
        <v>18832</v>
      </c>
    </row>
    <row r="208" customFormat="false" ht="35.05" hidden="false" customHeight="false" outlineLevel="0" collapsed="false">
      <c r="A208" s="22" t="n">
        <v>207</v>
      </c>
      <c r="B208" s="22" t="n">
        <v>1</v>
      </c>
      <c r="C208" s="22" t="n">
        <v>3379</v>
      </c>
      <c r="D208" s="23" t="s">
        <v>714</v>
      </c>
      <c r="E208" s="22" t="s">
        <v>51</v>
      </c>
      <c r="F208" s="23" t="s">
        <v>52</v>
      </c>
      <c r="G208" s="22" t="s">
        <v>130</v>
      </c>
      <c r="H208" s="23" t="s">
        <v>776</v>
      </c>
      <c r="I208" s="23" t="s">
        <v>777</v>
      </c>
      <c r="J208" s="23" t="s">
        <v>778</v>
      </c>
      <c r="K208" s="22" t="s">
        <v>134</v>
      </c>
      <c r="L208" s="22" t="n">
        <v>2</v>
      </c>
      <c r="M208" s="22" t="s">
        <v>135</v>
      </c>
      <c r="N208" s="24"/>
      <c r="O208" s="23"/>
      <c r="P208" s="23"/>
      <c r="Q208" s="23" t="s">
        <v>136</v>
      </c>
      <c r="R208" s="25" t="s">
        <v>18832</v>
      </c>
    </row>
    <row r="209" customFormat="false" ht="35.05" hidden="false" customHeight="false" outlineLevel="0" collapsed="false">
      <c r="A209" s="22" t="n">
        <v>208</v>
      </c>
      <c r="B209" s="22" t="n">
        <v>1</v>
      </c>
      <c r="C209" s="22" t="n">
        <v>3392</v>
      </c>
      <c r="D209" s="23" t="s">
        <v>714</v>
      </c>
      <c r="E209" s="22" t="s">
        <v>36</v>
      </c>
      <c r="F209" s="23" t="s">
        <v>37</v>
      </c>
      <c r="G209" s="22" t="s">
        <v>130</v>
      </c>
      <c r="H209" s="23" t="s">
        <v>779</v>
      </c>
      <c r="I209" s="23" t="s">
        <v>780</v>
      </c>
      <c r="J209" s="23" t="s">
        <v>781</v>
      </c>
      <c r="K209" s="22" t="s">
        <v>134</v>
      </c>
      <c r="L209" s="22" t="n">
        <v>2</v>
      </c>
      <c r="M209" s="22" t="s">
        <v>135</v>
      </c>
      <c r="N209" s="24"/>
      <c r="O209" s="23"/>
      <c r="P209" s="23"/>
      <c r="Q209" s="23" t="s">
        <v>136</v>
      </c>
      <c r="R209" s="25" t="s">
        <v>18832</v>
      </c>
    </row>
    <row r="210" customFormat="false" ht="35.05" hidden="false" customHeight="false" outlineLevel="0" collapsed="false">
      <c r="A210" s="22" t="n">
        <v>209</v>
      </c>
      <c r="B210" s="22" t="n">
        <v>1</v>
      </c>
      <c r="C210" s="22" t="n">
        <v>3400</v>
      </c>
      <c r="D210" s="23" t="s">
        <v>714</v>
      </c>
      <c r="E210" s="22" t="s">
        <v>53</v>
      </c>
      <c r="F210" s="23" t="s">
        <v>54</v>
      </c>
      <c r="G210" s="22" t="s">
        <v>145</v>
      </c>
      <c r="H210" s="23" t="s">
        <v>782</v>
      </c>
      <c r="I210" s="23" t="s">
        <v>783</v>
      </c>
      <c r="J210" s="23" t="s">
        <v>784</v>
      </c>
      <c r="K210" s="22" t="s">
        <v>135</v>
      </c>
      <c r="L210" s="22" t="n">
        <v>1</v>
      </c>
      <c r="M210" s="22" t="s">
        <v>135</v>
      </c>
      <c r="N210" s="24"/>
      <c r="O210" s="23"/>
      <c r="P210" s="23"/>
      <c r="Q210" s="23" t="s">
        <v>136</v>
      </c>
      <c r="R210" s="25" t="s">
        <v>18832</v>
      </c>
    </row>
    <row r="211" customFormat="false" ht="35.05" hidden="false" customHeight="false" outlineLevel="0" collapsed="false">
      <c r="A211" s="22" t="n">
        <v>210</v>
      </c>
      <c r="B211" s="22" t="n">
        <v>1</v>
      </c>
      <c r="C211" s="22" t="n">
        <v>3407</v>
      </c>
      <c r="D211" s="23" t="s">
        <v>714</v>
      </c>
      <c r="E211" s="22" t="s">
        <v>85</v>
      </c>
      <c r="F211" s="23" t="s">
        <v>86</v>
      </c>
      <c r="G211" s="22" t="s">
        <v>130</v>
      </c>
      <c r="H211" s="23" t="s">
        <v>785</v>
      </c>
      <c r="I211" s="23" t="s">
        <v>786</v>
      </c>
      <c r="J211" s="23" t="s">
        <v>787</v>
      </c>
      <c r="K211" s="22" t="s">
        <v>135</v>
      </c>
      <c r="L211" s="22" t="n">
        <v>1</v>
      </c>
      <c r="M211" s="22" t="s">
        <v>134</v>
      </c>
      <c r="N211" s="24"/>
      <c r="O211" s="23"/>
      <c r="P211" s="23"/>
      <c r="Q211" s="23" t="s">
        <v>136</v>
      </c>
      <c r="R211" s="25" t="s">
        <v>18832</v>
      </c>
    </row>
    <row r="212" customFormat="false" ht="35.05" hidden="false" customHeight="false" outlineLevel="0" collapsed="false">
      <c r="A212" s="22" t="n">
        <v>211</v>
      </c>
      <c r="B212" s="22" t="n">
        <v>1</v>
      </c>
      <c r="C212" s="22" t="n">
        <v>3434</v>
      </c>
      <c r="D212" s="23" t="s">
        <v>714</v>
      </c>
      <c r="E212" s="22" t="s">
        <v>81</v>
      </c>
      <c r="F212" s="23" t="s">
        <v>82</v>
      </c>
      <c r="G212" s="22" t="s">
        <v>130</v>
      </c>
      <c r="H212" s="23" t="s">
        <v>788</v>
      </c>
      <c r="I212" s="23" t="s">
        <v>789</v>
      </c>
      <c r="J212" s="23" t="s">
        <v>790</v>
      </c>
      <c r="K212" s="22" t="s">
        <v>135</v>
      </c>
      <c r="L212" s="22" t="n">
        <v>1</v>
      </c>
      <c r="M212" s="22" t="s">
        <v>134</v>
      </c>
      <c r="N212" s="24"/>
      <c r="O212" s="23"/>
      <c r="P212" s="23"/>
      <c r="Q212" s="23" t="s">
        <v>136</v>
      </c>
      <c r="R212" s="25" t="s">
        <v>18832</v>
      </c>
    </row>
    <row r="213" customFormat="false" ht="35.05" hidden="false" customHeight="false" outlineLevel="0" collapsed="false">
      <c r="A213" s="22" t="n">
        <v>212</v>
      </c>
      <c r="B213" s="22" t="n">
        <v>1</v>
      </c>
      <c r="C213" s="22" t="n">
        <v>3459</v>
      </c>
      <c r="D213" s="23" t="s">
        <v>714</v>
      </c>
      <c r="E213" s="22" t="s">
        <v>34</v>
      </c>
      <c r="F213" s="23" t="s">
        <v>35</v>
      </c>
      <c r="G213" s="22" t="s">
        <v>130</v>
      </c>
      <c r="H213" s="23" t="s">
        <v>791</v>
      </c>
      <c r="I213" s="23" t="s">
        <v>792</v>
      </c>
      <c r="J213" s="23" t="s">
        <v>793</v>
      </c>
      <c r="K213" s="22" t="s">
        <v>134</v>
      </c>
      <c r="L213" s="22" t="n">
        <v>56</v>
      </c>
      <c r="M213" s="22" t="s">
        <v>135</v>
      </c>
      <c r="N213" s="24"/>
      <c r="O213" s="23"/>
      <c r="P213" s="23"/>
      <c r="Q213" s="23" t="s">
        <v>136</v>
      </c>
      <c r="R213" s="25" t="s">
        <v>18832</v>
      </c>
    </row>
    <row r="214" customFormat="false" ht="23.85" hidden="false" customHeight="false" outlineLevel="0" collapsed="false">
      <c r="A214" s="22" t="n">
        <v>213</v>
      </c>
      <c r="B214" s="22" t="n">
        <v>1</v>
      </c>
      <c r="C214" s="22" t="n">
        <v>3473</v>
      </c>
      <c r="D214" s="23" t="s">
        <v>714</v>
      </c>
      <c r="E214" s="22" t="s">
        <v>83</v>
      </c>
      <c r="F214" s="23" t="s">
        <v>84</v>
      </c>
      <c r="G214" s="22" t="s">
        <v>130</v>
      </c>
      <c r="H214" s="23" t="s">
        <v>794</v>
      </c>
      <c r="I214" s="23" t="s">
        <v>795</v>
      </c>
      <c r="J214" s="23" t="s">
        <v>796</v>
      </c>
      <c r="K214" s="22" t="s">
        <v>135</v>
      </c>
      <c r="L214" s="22" t="n">
        <v>1</v>
      </c>
      <c r="M214" s="22" t="s">
        <v>134</v>
      </c>
      <c r="N214" s="24"/>
      <c r="O214" s="23"/>
      <c r="P214" s="23"/>
      <c r="Q214" s="23" t="s">
        <v>136</v>
      </c>
      <c r="R214" s="25" t="s">
        <v>18832</v>
      </c>
    </row>
    <row r="215" customFormat="false" ht="35.05" hidden="false" customHeight="false" outlineLevel="0" collapsed="false">
      <c r="A215" s="22" t="n">
        <v>214</v>
      </c>
      <c r="B215" s="22" t="n">
        <v>1</v>
      </c>
      <c r="C215" s="22" t="n">
        <v>3479</v>
      </c>
      <c r="D215" s="23" t="s">
        <v>714</v>
      </c>
      <c r="E215" s="22" t="s">
        <v>30</v>
      </c>
      <c r="F215" s="23" t="s">
        <v>31</v>
      </c>
      <c r="G215" s="22" t="s">
        <v>130</v>
      </c>
      <c r="H215" s="23" t="s">
        <v>797</v>
      </c>
      <c r="I215" s="23" t="s">
        <v>798</v>
      </c>
      <c r="J215" s="23" t="s">
        <v>799</v>
      </c>
      <c r="K215" s="22" t="s">
        <v>134</v>
      </c>
      <c r="L215" s="22" t="n">
        <v>30</v>
      </c>
      <c r="M215" s="22" t="s">
        <v>135</v>
      </c>
      <c r="N215" s="24"/>
      <c r="O215" s="23"/>
      <c r="P215" s="23"/>
      <c r="Q215" s="23" t="s">
        <v>136</v>
      </c>
      <c r="R215" s="25" t="s">
        <v>18832</v>
      </c>
    </row>
    <row r="216" customFormat="false" ht="35.05" hidden="false" customHeight="false" outlineLevel="0" collapsed="false">
      <c r="A216" s="22" t="n">
        <v>215</v>
      </c>
      <c r="B216" s="22" t="n">
        <v>1</v>
      </c>
      <c r="C216" s="22" t="n">
        <v>3529</v>
      </c>
      <c r="D216" s="23" t="s">
        <v>714</v>
      </c>
      <c r="E216" s="22" t="s">
        <v>76</v>
      </c>
      <c r="F216" s="23" t="s">
        <v>78</v>
      </c>
      <c r="G216" s="22" t="s">
        <v>130</v>
      </c>
      <c r="H216" s="23" t="s">
        <v>800</v>
      </c>
      <c r="I216" s="23" t="s">
        <v>801</v>
      </c>
      <c r="J216" s="23" t="s">
        <v>802</v>
      </c>
      <c r="K216" s="22" t="s">
        <v>134</v>
      </c>
      <c r="L216" s="22" t="n">
        <v>4</v>
      </c>
      <c r="M216" s="22" t="s">
        <v>134</v>
      </c>
      <c r="N216" s="24"/>
      <c r="O216" s="23"/>
      <c r="P216" s="23"/>
      <c r="Q216" s="23" t="s">
        <v>136</v>
      </c>
      <c r="R216" s="25" t="s">
        <v>18832</v>
      </c>
    </row>
    <row r="217" customFormat="false" ht="35.05" hidden="false" customHeight="false" outlineLevel="0" collapsed="false">
      <c r="A217" s="22" t="n">
        <v>216</v>
      </c>
      <c r="B217" s="22" t="n">
        <v>1</v>
      </c>
      <c r="C217" s="22" t="n">
        <v>3543</v>
      </c>
      <c r="D217" s="23" t="s">
        <v>714</v>
      </c>
      <c r="E217" s="22" t="s">
        <v>72</v>
      </c>
      <c r="F217" s="23" t="s">
        <v>73</v>
      </c>
      <c r="G217" s="22" t="s">
        <v>130</v>
      </c>
      <c r="H217" s="23" t="s">
        <v>803</v>
      </c>
      <c r="I217" s="23" t="s">
        <v>804</v>
      </c>
      <c r="J217" s="23" t="s">
        <v>805</v>
      </c>
      <c r="K217" s="22" t="s">
        <v>134</v>
      </c>
      <c r="L217" s="22" t="n">
        <v>2</v>
      </c>
      <c r="M217" s="22" t="s">
        <v>135</v>
      </c>
      <c r="N217" s="24"/>
      <c r="O217" s="23"/>
      <c r="P217" s="23"/>
      <c r="Q217" s="23" t="s">
        <v>136</v>
      </c>
      <c r="R217" s="25" t="s">
        <v>18832</v>
      </c>
    </row>
    <row r="218" customFormat="false" ht="23.85" hidden="false" customHeight="false" outlineLevel="0" collapsed="false">
      <c r="A218" s="22" t="n">
        <v>217</v>
      </c>
      <c r="B218" s="22" t="n">
        <v>1</v>
      </c>
      <c r="C218" s="22" t="n">
        <v>3608</v>
      </c>
      <c r="D218" s="23" t="s">
        <v>714</v>
      </c>
      <c r="E218" s="22" t="s">
        <v>34</v>
      </c>
      <c r="F218" s="23" t="s">
        <v>35</v>
      </c>
      <c r="G218" s="22" t="s">
        <v>130</v>
      </c>
      <c r="H218" s="23" t="s">
        <v>806</v>
      </c>
      <c r="I218" s="23" t="s">
        <v>807</v>
      </c>
      <c r="J218" s="23" t="s">
        <v>808</v>
      </c>
      <c r="K218" s="22" t="s">
        <v>135</v>
      </c>
      <c r="L218" s="22" t="n">
        <v>1</v>
      </c>
      <c r="M218" s="22" t="s">
        <v>135</v>
      </c>
      <c r="N218" s="24"/>
      <c r="O218" s="23"/>
      <c r="P218" s="23"/>
      <c r="Q218" s="23" t="s">
        <v>136</v>
      </c>
      <c r="R218" s="25" t="s">
        <v>18832</v>
      </c>
    </row>
    <row r="219" customFormat="false" ht="35.05" hidden="false" customHeight="false" outlineLevel="0" collapsed="false">
      <c r="A219" s="22" t="n">
        <v>218</v>
      </c>
      <c r="B219" s="22" t="n">
        <v>1</v>
      </c>
      <c r="C219" s="22" t="n">
        <v>3639</v>
      </c>
      <c r="D219" s="23" t="s">
        <v>714</v>
      </c>
      <c r="E219" s="22" t="s">
        <v>34</v>
      </c>
      <c r="F219" s="23" t="s">
        <v>35</v>
      </c>
      <c r="G219" s="22" t="s">
        <v>130</v>
      </c>
      <c r="H219" s="23" t="s">
        <v>809</v>
      </c>
      <c r="I219" s="23" t="s">
        <v>810</v>
      </c>
      <c r="J219" s="23" t="s">
        <v>811</v>
      </c>
      <c r="K219" s="22" t="s">
        <v>134</v>
      </c>
      <c r="L219" s="22" t="n">
        <v>6</v>
      </c>
      <c r="M219" s="22" t="s">
        <v>135</v>
      </c>
      <c r="N219" s="24"/>
      <c r="O219" s="23"/>
      <c r="P219" s="23"/>
      <c r="Q219" s="23" t="s">
        <v>136</v>
      </c>
      <c r="R219" s="25" t="s">
        <v>18832</v>
      </c>
    </row>
    <row r="220" customFormat="false" ht="23.85" hidden="false" customHeight="false" outlineLevel="0" collapsed="false">
      <c r="A220" s="22" t="n">
        <v>219</v>
      </c>
      <c r="B220" s="22" t="n">
        <v>1</v>
      </c>
      <c r="C220" s="22" t="n">
        <v>3652</v>
      </c>
      <c r="D220" s="23" t="s">
        <v>714</v>
      </c>
      <c r="E220" s="22" t="s">
        <v>85</v>
      </c>
      <c r="F220" s="23" t="s">
        <v>86</v>
      </c>
      <c r="G220" s="22" t="s">
        <v>130</v>
      </c>
      <c r="H220" s="23" t="s">
        <v>812</v>
      </c>
      <c r="I220" s="23" t="s">
        <v>813</v>
      </c>
      <c r="J220" s="23" t="s">
        <v>814</v>
      </c>
      <c r="K220" s="22" t="s">
        <v>135</v>
      </c>
      <c r="L220" s="22" t="n">
        <v>1</v>
      </c>
      <c r="M220" s="22" t="s">
        <v>135</v>
      </c>
      <c r="N220" s="24"/>
      <c r="O220" s="23"/>
      <c r="P220" s="23"/>
      <c r="Q220" s="23" t="s">
        <v>136</v>
      </c>
      <c r="R220" s="25" t="s">
        <v>18832</v>
      </c>
    </row>
    <row r="221" customFormat="false" ht="23.85" hidden="false" customHeight="false" outlineLevel="0" collapsed="false">
      <c r="A221" s="22" t="n">
        <v>220</v>
      </c>
      <c r="B221" s="22" t="n">
        <v>1</v>
      </c>
      <c r="C221" s="22" t="n">
        <v>3665</v>
      </c>
      <c r="D221" s="23" t="s">
        <v>714</v>
      </c>
      <c r="E221" s="22" t="s">
        <v>74</v>
      </c>
      <c r="F221" s="23" t="s">
        <v>75</v>
      </c>
      <c r="G221" s="22" t="s">
        <v>130</v>
      </c>
      <c r="H221" s="23" t="s">
        <v>815</v>
      </c>
      <c r="I221" s="23" t="s">
        <v>816</v>
      </c>
      <c r="J221" s="23" t="s">
        <v>817</v>
      </c>
      <c r="K221" s="22" t="s">
        <v>135</v>
      </c>
      <c r="L221" s="22" t="n">
        <v>1</v>
      </c>
      <c r="M221" s="22" t="s">
        <v>135</v>
      </c>
      <c r="N221" s="24"/>
      <c r="O221" s="23"/>
      <c r="P221" s="23"/>
      <c r="Q221" s="23" t="s">
        <v>136</v>
      </c>
      <c r="R221" s="25" t="s">
        <v>18832</v>
      </c>
    </row>
    <row r="222" customFormat="false" ht="35.05" hidden="false" customHeight="false" outlineLevel="0" collapsed="false">
      <c r="A222" s="22" t="n">
        <v>221</v>
      </c>
      <c r="B222" s="22" t="n">
        <v>1</v>
      </c>
      <c r="C222" s="22" t="n">
        <v>3797</v>
      </c>
      <c r="D222" s="23" t="s">
        <v>714</v>
      </c>
      <c r="E222" s="22" t="s">
        <v>55</v>
      </c>
      <c r="F222" s="23" t="s">
        <v>56</v>
      </c>
      <c r="G222" s="22" t="s">
        <v>130</v>
      </c>
      <c r="H222" s="23" t="s">
        <v>818</v>
      </c>
      <c r="I222" s="23" t="s">
        <v>819</v>
      </c>
      <c r="J222" s="23" t="s">
        <v>820</v>
      </c>
      <c r="K222" s="22" t="s">
        <v>135</v>
      </c>
      <c r="L222" s="22" t="n">
        <v>1</v>
      </c>
      <c r="M222" s="22" t="s">
        <v>135</v>
      </c>
      <c r="N222" s="24"/>
      <c r="O222" s="23"/>
      <c r="P222" s="23"/>
      <c r="Q222" s="23" t="s">
        <v>136</v>
      </c>
      <c r="R222" s="25" t="s">
        <v>18832</v>
      </c>
    </row>
    <row r="223" customFormat="false" ht="35.05" hidden="false" customHeight="false" outlineLevel="0" collapsed="false">
      <c r="A223" s="22" t="n">
        <v>222</v>
      </c>
      <c r="B223" s="22" t="n">
        <v>1</v>
      </c>
      <c r="C223" s="22" t="n">
        <v>3801</v>
      </c>
      <c r="D223" s="23" t="s">
        <v>714</v>
      </c>
      <c r="E223" s="22" t="s">
        <v>70</v>
      </c>
      <c r="F223" s="23" t="s">
        <v>71</v>
      </c>
      <c r="G223" s="22" t="s">
        <v>130</v>
      </c>
      <c r="H223" s="23" t="s">
        <v>821</v>
      </c>
      <c r="I223" s="23" t="s">
        <v>822</v>
      </c>
      <c r="J223" s="23" t="s">
        <v>823</v>
      </c>
      <c r="K223" s="22" t="s">
        <v>135</v>
      </c>
      <c r="L223" s="22" t="n">
        <v>1</v>
      </c>
      <c r="M223" s="22" t="s">
        <v>135</v>
      </c>
      <c r="N223" s="24"/>
      <c r="O223" s="23"/>
      <c r="P223" s="23"/>
      <c r="Q223" s="23" t="s">
        <v>136</v>
      </c>
      <c r="R223" s="25" t="s">
        <v>18832</v>
      </c>
    </row>
    <row r="224" customFormat="false" ht="23.85" hidden="false" customHeight="false" outlineLevel="0" collapsed="false">
      <c r="A224" s="22" t="n">
        <v>223</v>
      </c>
      <c r="B224" s="22" t="n">
        <v>1</v>
      </c>
      <c r="C224" s="22" t="n">
        <v>3851</v>
      </c>
      <c r="D224" s="23" t="s">
        <v>714</v>
      </c>
      <c r="E224" s="22" t="s">
        <v>34</v>
      </c>
      <c r="F224" s="23" t="s">
        <v>35</v>
      </c>
      <c r="G224" s="22" t="s">
        <v>130</v>
      </c>
      <c r="H224" s="23" t="s">
        <v>824</v>
      </c>
      <c r="I224" s="23" t="s">
        <v>825</v>
      </c>
      <c r="J224" s="23" t="s">
        <v>826</v>
      </c>
      <c r="K224" s="22" t="s">
        <v>135</v>
      </c>
      <c r="L224" s="22" t="n">
        <v>1</v>
      </c>
      <c r="M224" s="22" t="s">
        <v>135</v>
      </c>
      <c r="N224" s="24"/>
      <c r="O224" s="23"/>
      <c r="P224" s="23"/>
      <c r="Q224" s="23" t="s">
        <v>136</v>
      </c>
      <c r="R224" s="25" t="s">
        <v>18832</v>
      </c>
    </row>
    <row r="225" customFormat="false" ht="35.05" hidden="false" customHeight="false" outlineLevel="0" collapsed="false">
      <c r="A225" s="22" t="n">
        <v>224</v>
      </c>
      <c r="B225" s="22" t="n">
        <v>1</v>
      </c>
      <c r="C225" s="22" t="n">
        <v>3853</v>
      </c>
      <c r="D225" s="23" t="s">
        <v>714</v>
      </c>
      <c r="E225" s="22" t="s">
        <v>85</v>
      </c>
      <c r="F225" s="23" t="s">
        <v>86</v>
      </c>
      <c r="G225" s="22" t="s">
        <v>130</v>
      </c>
      <c r="H225" s="23" t="s">
        <v>827</v>
      </c>
      <c r="I225" s="23" t="s">
        <v>828</v>
      </c>
      <c r="J225" s="23" t="s">
        <v>829</v>
      </c>
      <c r="K225" s="22" t="s">
        <v>134</v>
      </c>
      <c r="L225" s="22" t="n">
        <v>4</v>
      </c>
      <c r="M225" s="22" t="s">
        <v>135</v>
      </c>
      <c r="N225" s="24"/>
      <c r="O225" s="23"/>
      <c r="P225" s="23"/>
      <c r="Q225" s="23" t="s">
        <v>136</v>
      </c>
      <c r="R225" s="25" t="s">
        <v>18832</v>
      </c>
    </row>
    <row r="226" customFormat="false" ht="35.05" hidden="false" customHeight="false" outlineLevel="0" collapsed="false">
      <c r="A226" s="22" t="n">
        <v>225</v>
      </c>
      <c r="B226" s="22" t="n">
        <v>1</v>
      </c>
      <c r="C226" s="22" t="n">
        <v>3880</v>
      </c>
      <c r="D226" s="23" t="s">
        <v>714</v>
      </c>
      <c r="E226" s="22" t="s">
        <v>81</v>
      </c>
      <c r="F226" s="23" t="s">
        <v>82</v>
      </c>
      <c r="G226" s="22" t="s">
        <v>130</v>
      </c>
      <c r="H226" s="23" t="s">
        <v>830</v>
      </c>
      <c r="I226" s="23" t="s">
        <v>831</v>
      </c>
      <c r="J226" s="23" t="s">
        <v>832</v>
      </c>
      <c r="K226" s="22" t="s">
        <v>135</v>
      </c>
      <c r="L226" s="22" t="n">
        <v>1</v>
      </c>
      <c r="M226" s="22" t="s">
        <v>134</v>
      </c>
      <c r="N226" s="24"/>
      <c r="O226" s="23"/>
      <c r="P226" s="23"/>
      <c r="Q226" s="23" t="s">
        <v>136</v>
      </c>
      <c r="R226" s="25" t="s">
        <v>18832</v>
      </c>
    </row>
    <row r="227" customFormat="false" ht="35.05" hidden="false" customHeight="false" outlineLevel="0" collapsed="false">
      <c r="A227" s="22" t="n">
        <v>226</v>
      </c>
      <c r="B227" s="22" t="n">
        <v>1</v>
      </c>
      <c r="C227" s="22" t="n">
        <v>3906</v>
      </c>
      <c r="D227" s="23" t="s">
        <v>714</v>
      </c>
      <c r="E227" s="22" t="s">
        <v>85</v>
      </c>
      <c r="F227" s="23" t="s">
        <v>86</v>
      </c>
      <c r="G227" s="22" t="s">
        <v>130</v>
      </c>
      <c r="H227" s="23" t="s">
        <v>833</v>
      </c>
      <c r="I227" s="23" t="s">
        <v>834</v>
      </c>
      <c r="J227" s="23" t="s">
        <v>835</v>
      </c>
      <c r="K227" s="22" t="s">
        <v>135</v>
      </c>
      <c r="L227" s="22" t="n">
        <v>1</v>
      </c>
      <c r="M227" s="22" t="s">
        <v>135</v>
      </c>
      <c r="N227" s="24"/>
      <c r="O227" s="23"/>
      <c r="P227" s="23"/>
      <c r="Q227" s="23" t="s">
        <v>136</v>
      </c>
      <c r="R227" s="25" t="s">
        <v>18832</v>
      </c>
    </row>
    <row r="228" customFormat="false" ht="35.05" hidden="false" customHeight="false" outlineLevel="0" collapsed="false">
      <c r="A228" s="22" t="n">
        <v>227</v>
      </c>
      <c r="B228" s="22" t="n">
        <v>1</v>
      </c>
      <c r="C228" s="22" t="n">
        <v>3957</v>
      </c>
      <c r="D228" s="23" t="s">
        <v>714</v>
      </c>
      <c r="E228" s="22" t="s">
        <v>85</v>
      </c>
      <c r="F228" s="23" t="s">
        <v>86</v>
      </c>
      <c r="G228" s="22" t="s">
        <v>145</v>
      </c>
      <c r="H228" s="23" t="s">
        <v>836</v>
      </c>
      <c r="I228" s="23" t="s">
        <v>837</v>
      </c>
      <c r="J228" s="23" t="s">
        <v>838</v>
      </c>
      <c r="K228" s="22" t="s">
        <v>135</v>
      </c>
      <c r="L228" s="22" t="n">
        <v>1</v>
      </c>
      <c r="M228" s="22" t="s">
        <v>135</v>
      </c>
      <c r="N228" s="24"/>
      <c r="O228" s="23"/>
      <c r="P228" s="23"/>
      <c r="Q228" s="23" t="s">
        <v>136</v>
      </c>
      <c r="R228" s="25" t="s">
        <v>18832</v>
      </c>
    </row>
    <row r="229" customFormat="false" ht="23.85" hidden="false" customHeight="false" outlineLevel="0" collapsed="false">
      <c r="A229" s="22" t="n">
        <v>228</v>
      </c>
      <c r="B229" s="22" t="n">
        <v>1</v>
      </c>
      <c r="C229" s="22" t="n">
        <v>3957</v>
      </c>
      <c r="D229" s="23" t="s">
        <v>714</v>
      </c>
      <c r="E229" s="22" t="s">
        <v>68</v>
      </c>
      <c r="F229" s="23" t="s">
        <v>69</v>
      </c>
      <c r="G229" s="22" t="s">
        <v>130</v>
      </c>
      <c r="H229" s="23" t="s">
        <v>839</v>
      </c>
      <c r="I229" s="23" t="s">
        <v>840</v>
      </c>
      <c r="J229" s="23" t="s">
        <v>841</v>
      </c>
      <c r="K229" s="22" t="s">
        <v>135</v>
      </c>
      <c r="L229" s="22" t="n">
        <v>1</v>
      </c>
      <c r="M229" s="22" t="s">
        <v>135</v>
      </c>
      <c r="N229" s="24"/>
      <c r="O229" s="23"/>
      <c r="P229" s="23"/>
      <c r="Q229" s="23" t="s">
        <v>136</v>
      </c>
      <c r="R229" s="25" t="s">
        <v>18832</v>
      </c>
    </row>
    <row r="230" customFormat="false" ht="35.05" hidden="false" customHeight="false" outlineLevel="0" collapsed="false">
      <c r="A230" s="22" t="n">
        <v>229</v>
      </c>
      <c r="B230" s="22" t="n">
        <v>1</v>
      </c>
      <c r="C230" s="22" t="n">
        <v>4000</v>
      </c>
      <c r="D230" s="23" t="s">
        <v>714</v>
      </c>
      <c r="E230" s="22" t="s">
        <v>89</v>
      </c>
      <c r="F230" s="23" t="s">
        <v>90</v>
      </c>
      <c r="G230" s="22" t="s">
        <v>130</v>
      </c>
      <c r="H230" s="23" t="s">
        <v>842</v>
      </c>
      <c r="I230" s="23" t="s">
        <v>843</v>
      </c>
      <c r="J230" s="23" t="s">
        <v>844</v>
      </c>
      <c r="K230" s="22" t="s">
        <v>135</v>
      </c>
      <c r="L230" s="22" t="n">
        <v>1</v>
      </c>
      <c r="M230" s="22" t="s">
        <v>134</v>
      </c>
      <c r="N230" s="24"/>
      <c r="O230" s="23"/>
      <c r="P230" s="23"/>
      <c r="Q230" s="23" t="s">
        <v>136</v>
      </c>
      <c r="R230" s="25" t="s">
        <v>18832</v>
      </c>
    </row>
    <row r="231" customFormat="false" ht="35.05" hidden="false" customHeight="false" outlineLevel="0" collapsed="false">
      <c r="A231" s="22" t="n">
        <v>230</v>
      </c>
      <c r="B231" s="22" t="n">
        <v>1</v>
      </c>
      <c r="C231" s="22" t="n">
        <v>4079</v>
      </c>
      <c r="D231" s="23" t="s">
        <v>714</v>
      </c>
      <c r="E231" s="22" t="s">
        <v>85</v>
      </c>
      <c r="F231" s="23" t="s">
        <v>86</v>
      </c>
      <c r="G231" s="22" t="s">
        <v>145</v>
      </c>
      <c r="H231" s="23" t="s">
        <v>845</v>
      </c>
      <c r="I231" s="23" t="s">
        <v>846</v>
      </c>
      <c r="J231" s="23" t="s">
        <v>847</v>
      </c>
      <c r="K231" s="22" t="s">
        <v>135</v>
      </c>
      <c r="L231" s="22" t="n">
        <v>1</v>
      </c>
      <c r="M231" s="22" t="s">
        <v>135</v>
      </c>
      <c r="N231" s="24"/>
      <c r="O231" s="23"/>
      <c r="P231" s="23"/>
      <c r="Q231" s="23" t="s">
        <v>136</v>
      </c>
      <c r="R231" s="25" t="s">
        <v>18832</v>
      </c>
    </row>
    <row r="232" customFormat="false" ht="46.25" hidden="false" customHeight="false" outlineLevel="0" collapsed="false">
      <c r="A232" s="22" t="n">
        <v>231</v>
      </c>
      <c r="B232" s="22" t="n">
        <v>1</v>
      </c>
      <c r="C232" s="22" t="n">
        <v>4115</v>
      </c>
      <c r="D232" s="23" t="s">
        <v>714</v>
      </c>
      <c r="E232" s="22" t="s">
        <v>83</v>
      </c>
      <c r="F232" s="23" t="s">
        <v>84</v>
      </c>
      <c r="G232" s="22" t="s">
        <v>145</v>
      </c>
      <c r="H232" s="23" t="s">
        <v>848</v>
      </c>
      <c r="I232" s="23" t="s">
        <v>849</v>
      </c>
      <c r="J232" s="23" t="s">
        <v>850</v>
      </c>
      <c r="K232" s="22" t="s">
        <v>135</v>
      </c>
      <c r="L232" s="22" t="n">
        <v>1</v>
      </c>
      <c r="M232" s="22" t="s">
        <v>134</v>
      </c>
      <c r="N232" s="24" t="s">
        <v>106</v>
      </c>
      <c r="O232" s="23" t="s">
        <v>851</v>
      </c>
      <c r="P232" s="23" t="s">
        <v>852</v>
      </c>
      <c r="Q232" s="23" t="s">
        <v>136</v>
      </c>
      <c r="R232" s="25" t="s">
        <v>18832</v>
      </c>
    </row>
    <row r="233" customFormat="false" ht="23.85" hidden="false" customHeight="false" outlineLevel="0" collapsed="false">
      <c r="A233" s="22" t="n">
        <v>232</v>
      </c>
      <c r="B233" s="22" t="n">
        <v>1</v>
      </c>
      <c r="C233" s="22" t="n">
        <v>4139</v>
      </c>
      <c r="D233" s="23" t="s">
        <v>714</v>
      </c>
      <c r="E233" s="22" t="s">
        <v>74</v>
      </c>
      <c r="F233" s="23" t="s">
        <v>75</v>
      </c>
      <c r="G233" s="22" t="s">
        <v>145</v>
      </c>
      <c r="H233" s="23" t="s">
        <v>853</v>
      </c>
      <c r="I233" s="23" t="s">
        <v>854</v>
      </c>
      <c r="J233" s="23" t="s">
        <v>855</v>
      </c>
      <c r="K233" s="22" t="s">
        <v>135</v>
      </c>
      <c r="L233" s="22" t="n">
        <v>1</v>
      </c>
      <c r="M233" s="22" t="s">
        <v>135</v>
      </c>
      <c r="N233" s="24"/>
      <c r="O233" s="23"/>
      <c r="P233" s="23"/>
      <c r="Q233" s="23" t="s">
        <v>136</v>
      </c>
      <c r="R233" s="25" t="s">
        <v>18832</v>
      </c>
    </row>
    <row r="234" customFormat="false" ht="23.85" hidden="false" customHeight="false" outlineLevel="0" collapsed="false">
      <c r="A234" s="22" t="n">
        <v>233</v>
      </c>
      <c r="B234" s="22" t="n">
        <v>1</v>
      </c>
      <c r="C234" s="22" t="n">
        <v>4155</v>
      </c>
      <c r="D234" s="23" t="s">
        <v>714</v>
      </c>
      <c r="E234" s="22" t="s">
        <v>68</v>
      </c>
      <c r="F234" s="23" t="s">
        <v>69</v>
      </c>
      <c r="G234" s="22" t="s">
        <v>145</v>
      </c>
      <c r="H234" s="23" t="s">
        <v>856</v>
      </c>
      <c r="I234" s="23" t="s">
        <v>857</v>
      </c>
      <c r="J234" s="23" t="s">
        <v>858</v>
      </c>
      <c r="K234" s="22" t="s">
        <v>135</v>
      </c>
      <c r="L234" s="22" t="n">
        <v>1</v>
      </c>
      <c r="M234" s="22" t="s">
        <v>135</v>
      </c>
      <c r="N234" s="24"/>
      <c r="O234" s="23"/>
      <c r="P234" s="23"/>
      <c r="Q234" s="23" t="s">
        <v>136</v>
      </c>
      <c r="R234" s="25" t="s">
        <v>18832</v>
      </c>
    </row>
    <row r="235" customFormat="false" ht="35.05" hidden="false" customHeight="false" outlineLevel="0" collapsed="false">
      <c r="A235" s="22" t="n">
        <v>234</v>
      </c>
      <c r="B235" s="22" t="n">
        <v>1</v>
      </c>
      <c r="C235" s="22" t="n">
        <v>4157</v>
      </c>
      <c r="D235" s="23" t="s">
        <v>714</v>
      </c>
      <c r="E235" s="22" t="s">
        <v>34</v>
      </c>
      <c r="F235" s="23" t="s">
        <v>35</v>
      </c>
      <c r="G235" s="22" t="s">
        <v>145</v>
      </c>
      <c r="H235" s="23" t="s">
        <v>859</v>
      </c>
      <c r="I235" s="23" t="s">
        <v>860</v>
      </c>
      <c r="J235" s="23" t="s">
        <v>861</v>
      </c>
      <c r="K235" s="22" t="s">
        <v>135</v>
      </c>
      <c r="L235" s="22" t="n">
        <v>1</v>
      </c>
      <c r="M235" s="22" t="s">
        <v>135</v>
      </c>
      <c r="N235" s="24"/>
      <c r="O235" s="23"/>
      <c r="P235" s="23"/>
      <c r="Q235" s="23" t="s">
        <v>136</v>
      </c>
      <c r="R235" s="25" t="s">
        <v>18832</v>
      </c>
    </row>
    <row r="236" customFormat="false" ht="35.05" hidden="false" customHeight="false" outlineLevel="0" collapsed="false">
      <c r="A236" s="22" t="n">
        <v>235</v>
      </c>
      <c r="B236" s="22" t="n">
        <v>1</v>
      </c>
      <c r="C236" s="22" t="n">
        <v>4222</v>
      </c>
      <c r="D236" s="23" t="s">
        <v>714</v>
      </c>
      <c r="E236" s="22" t="s">
        <v>36</v>
      </c>
      <c r="F236" s="23" t="s">
        <v>37</v>
      </c>
      <c r="G236" s="22" t="s">
        <v>130</v>
      </c>
      <c r="H236" s="23" t="s">
        <v>862</v>
      </c>
      <c r="I236" s="23" t="s">
        <v>863</v>
      </c>
      <c r="J236" s="23" t="s">
        <v>864</v>
      </c>
      <c r="K236" s="22" t="s">
        <v>135</v>
      </c>
      <c r="L236" s="22" t="n">
        <v>1</v>
      </c>
      <c r="M236" s="22" t="s">
        <v>135</v>
      </c>
      <c r="N236" s="24"/>
      <c r="O236" s="23"/>
      <c r="P236" s="23"/>
      <c r="Q236" s="23" t="s">
        <v>136</v>
      </c>
      <c r="R236" s="25" t="s">
        <v>18832</v>
      </c>
    </row>
    <row r="237" customFormat="false" ht="23.85" hidden="false" customHeight="false" outlineLevel="0" collapsed="false">
      <c r="A237" s="22" t="n">
        <v>236</v>
      </c>
      <c r="B237" s="22" t="n">
        <v>1</v>
      </c>
      <c r="C237" s="22" t="n">
        <v>4224</v>
      </c>
      <c r="D237" s="23" t="s">
        <v>714</v>
      </c>
      <c r="E237" s="22" t="s">
        <v>85</v>
      </c>
      <c r="F237" s="23" t="s">
        <v>86</v>
      </c>
      <c r="G237" s="22" t="s">
        <v>145</v>
      </c>
      <c r="H237" s="23" t="s">
        <v>865</v>
      </c>
      <c r="I237" s="23" t="s">
        <v>866</v>
      </c>
      <c r="J237" s="23" t="s">
        <v>867</v>
      </c>
      <c r="K237" s="22" t="s">
        <v>135</v>
      </c>
      <c r="L237" s="22" t="n">
        <v>1</v>
      </c>
      <c r="M237" s="22" t="s">
        <v>135</v>
      </c>
      <c r="N237" s="24"/>
      <c r="O237" s="23"/>
      <c r="P237" s="23"/>
      <c r="Q237" s="23" t="s">
        <v>136</v>
      </c>
      <c r="R237" s="25" t="s">
        <v>18832</v>
      </c>
    </row>
    <row r="238" customFormat="false" ht="35.05" hidden="false" customHeight="false" outlineLevel="0" collapsed="false">
      <c r="A238" s="22" t="n">
        <v>237</v>
      </c>
      <c r="B238" s="22" t="n">
        <v>1</v>
      </c>
      <c r="C238" s="22" t="n">
        <v>4232</v>
      </c>
      <c r="D238" s="23" t="s">
        <v>868</v>
      </c>
      <c r="E238" s="22" t="s">
        <v>28</v>
      </c>
      <c r="F238" s="23" t="s">
        <v>29</v>
      </c>
      <c r="G238" s="22" t="s">
        <v>130</v>
      </c>
      <c r="H238" s="23" t="s">
        <v>869</v>
      </c>
      <c r="I238" s="23" t="s">
        <v>870</v>
      </c>
      <c r="J238" s="23" t="s">
        <v>871</v>
      </c>
      <c r="K238" s="22" t="s">
        <v>135</v>
      </c>
      <c r="L238" s="22" t="n">
        <v>1</v>
      </c>
      <c r="M238" s="22" t="s">
        <v>135</v>
      </c>
      <c r="N238" s="24"/>
      <c r="O238" s="23"/>
      <c r="P238" s="23"/>
      <c r="Q238" s="23" t="s">
        <v>136</v>
      </c>
      <c r="R238" s="25" t="s">
        <v>18832</v>
      </c>
    </row>
    <row r="239" customFormat="false" ht="35.05" hidden="false" customHeight="false" outlineLevel="0" collapsed="false">
      <c r="A239" s="22" t="n">
        <v>238</v>
      </c>
      <c r="B239" s="22" t="n">
        <v>1</v>
      </c>
      <c r="C239" s="22" t="n">
        <v>4234</v>
      </c>
      <c r="D239" s="23" t="s">
        <v>868</v>
      </c>
      <c r="E239" s="22" t="s">
        <v>85</v>
      </c>
      <c r="F239" s="23" t="s">
        <v>86</v>
      </c>
      <c r="G239" s="22" t="s">
        <v>130</v>
      </c>
      <c r="H239" s="23" t="s">
        <v>872</v>
      </c>
      <c r="I239" s="23" t="s">
        <v>873</v>
      </c>
      <c r="J239" s="23" t="s">
        <v>874</v>
      </c>
      <c r="K239" s="22" t="s">
        <v>135</v>
      </c>
      <c r="L239" s="22" t="n">
        <v>1</v>
      </c>
      <c r="M239" s="22" t="s">
        <v>135</v>
      </c>
      <c r="N239" s="24"/>
      <c r="O239" s="23"/>
      <c r="P239" s="23"/>
      <c r="Q239" s="23" t="s">
        <v>149</v>
      </c>
      <c r="R239" s="25" t="s">
        <v>18832</v>
      </c>
    </row>
    <row r="240" customFormat="false" ht="35.05" hidden="false" customHeight="false" outlineLevel="0" collapsed="false">
      <c r="A240" s="22" t="n">
        <v>239</v>
      </c>
      <c r="B240" s="22" t="n">
        <v>1</v>
      </c>
      <c r="C240" s="22" t="n">
        <v>4234</v>
      </c>
      <c r="D240" s="23" t="s">
        <v>868</v>
      </c>
      <c r="E240" s="22" t="s">
        <v>45</v>
      </c>
      <c r="F240" s="23" t="s">
        <v>46</v>
      </c>
      <c r="G240" s="22" t="s">
        <v>145</v>
      </c>
      <c r="H240" s="23" t="s">
        <v>875</v>
      </c>
      <c r="I240" s="23" t="s">
        <v>876</v>
      </c>
      <c r="J240" s="23" t="s">
        <v>877</v>
      </c>
      <c r="K240" s="22" t="s">
        <v>135</v>
      </c>
      <c r="L240" s="22" t="n">
        <v>1</v>
      </c>
      <c r="M240" s="22" t="s">
        <v>135</v>
      </c>
      <c r="N240" s="24"/>
      <c r="O240" s="23"/>
      <c r="P240" s="23"/>
      <c r="Q240" s="23" t="s">
        <v>136</v>
      </c>
      <c r="R240" s="25" t="s">
        <v>18832</v>
      </c>
    </row>
    <row r="241" customFormat="false" ht="46.25" hidden="false" customHeight="false" outlineLevel="0" collapsed="false">
      <c r="A241" s="22" t="n">
        <v>240</v>
      </c>
      <c r="B241" s="22" t="n">
        <v>1</v>
      </c>
      <c r="C241" s="22" t="n">
        <v>4234</v>
      </c>
      <c r="D241" s="23" t="s">
        <v>868</v>
      </c>
      <c r="E241" s="22" t="s">
        <v>47</v>
      </c>
      <c r="F241" s="23" t="s">
        <v>48</v>
      </c>
      <c r="G241" s="22" t="s">
        <v>145</v>
      </c>
      <c r="H241" s="23" t="s">
        <v>878</v>
      </c>
      <c r="I241" s="23" t="s">
        <v>879</v>
      </c>
      <c r="J241" s="23" t="s">
        <v>880</v>
      </c>
      <c r="K241" s="22" t="s">
        <v>135</v>
      </c>
      <c r="L241" s="22" t="n">
        <v>1</v>
      </c>
      <c r="M241" s="22" t="s">
        <v>135</v>
      </c>
      <c r="N241" s="24"/>
      <c r="O241" s="23"/>
      <c r="P241" s="23"/>
      <c r="Q241" s="23" t="s">
        <v>136</v>
      </c>
      <c r="R241" s="25" t="s">
        <v>18832</v>
      </c>
    </row>
    <row r="242" customFormat="false" ht="35.05" hidden="false" customHeight="false" outlineLevel="0" collapsed="false">
      <c r="A242" s="22" t="n">
        <v>241</v>
      </c>
      <c r="B242" s="22" t="n">
        <v>1</v>
      </c>
      <c r="C242" s="22" t="n">
        <v>4236</v>
      </c>
      <c r="D242" s="23" t="s">
        <v>868</v>
      </c>
      <c r="E242" s="22" t="s">
        <v>55</v>
      </c>
      <c r="F242" s="23" t="s">
        <v>56</v>
      </c>
      <c r="G242" s="22" t="s">
        <v>130</v>
      </c>
      <c r="H242" s="23" t="s">
        <v>881</v>
      </c>
      <c r="I242" s="23" t="s">
        <v>882</v>
      </c>
      <c r="J242" s="23" t="s">
        <v>883</v>
      </c>
      <c r="K242" s="22" t="s">
        <v>135</v>
      </c>
      <c r="L242" s="22" t="n">
        <v>1</v>
      </c>
      <c r="M242" s="22" t="s">
        <v>135</v>
      </c>
      <c r="N242" s="24"/>
      <c r="O242" s="23"/>
      <c r="P242" s="23"/>
      <c r="Q242" s="23" t="s">
        <v>136</v>
      </c>
      <c r="R242" s="25" t="s">
        <v>18832</v>
      </c>
    </row>
    <row r="243" customFormat="false" ht="23.85" hidden="false" customHeight="false" outlineLevel="0" collapsed="false">
      <c r="A243" s="22" t="n">
        <v>242</v>
      </c>
      <c r="B243" s="22" t="n">
        <v>1</v>
      </c>
      <c r="C243" s="22" t="n">
        <v>4238</v>
      </c>
      <c r="D243" s="23" t="s">
        <v>868</v>
      </c>
      <c r="E243" s="22" t="s">
        <v>22</v>
      </c>
      <c r="F243" s="23" t="s">
        <v>23</v>
      </c>
      <c r="G243" s="22" t="s">
        <v>130</v>
      </c>
      <c r="H243" s="23" t="s">
        <v>884</v>
      </c>
      <c r="I243" s="23" t="s">
        <v>885</v>
      </c>
      <c r="J243" s="23" t="s">
        <v>886</v>
      </c>
      <c r="K243" s="22" t="s">
        <v>134</v>
      </c>
      <c r="L243" s="22" t="n">
        <v>9</v>
      </c>
      <c r="M243" s="22" t="s">
        <v>135</v>
      </c>
      <c r="N243" s="24"/>
      <c r="O243" s="23"/>
      <c r="P243" s="23"/>
      <c r="Q243" s="23" t="s">
        <v>136</v>
      </c>
      <c r="R243" s="25" t="s">
        <v>18832</v>
      </c>
    </row>
    <row r="244" customFormat="false" ht="23.85" hidden="false" customHeight="false" outlineLevel="0" collapsed="false">
      <c r="A244" s="22" t="n">
        <v>243</v>
      </c>
      <c r="B244" s="22" t="n">
        <v>1</v>
      </c>
      <c r="C244" s="22" t="n">
        <v>4246</v>
      </c>
      <c r="D244" s="23" t="s">
        <v>868</v>
      </c>
      <c r="E244" s="22" t="s">
        <v>81</v>
      </c>
      <c r="F244" s="23" t="s">
        <v>82</v>
      </c>
      <c r="G244" s="22" t="s">
        <v>130</v>
      </c>
      <c r="H244" s="23" t="s">
        <v>887</v>
      </c>
      <c r="I244" s="23" t="s">
        <v>888</v>
      </c>
      <c r="J244" s="23" t="s">
        <v>889</v>
      </c>
      <c r="K244" s="22" t="s">
        <v>135</v>
      </c>
      <c r="L244" s="22" t="n">
        <v>1</v>
      </c>
      <c r="M244" s="22" t="s">
        <v>135</v>
      </c>
      <c r="N244" s="24"/>
      <c r="O244" s="23"/>
      <c r="P244" s="23"/>
      <c r="Q244" s="23" t="s">
        <v>136</v>
      </c>
      <c r="R244" s="25" t="s">
        <v>18832</v>
      </c>
    </row>
    <row r="245" customFormat="false" ht="35.05" hidden="false" customHeight="false" outlineLevel="0" collapsed="false">
      <c r="A245" s="22" t="n">
        <v>244</v>
      </c>
      <c r="B245" s="22" t="n">
        <v>1</v>
      </c>
      <c r="C245" s="22" t="n">
        <v>4283</v>
      </c>
      <c r="D245" s="23" t="s">
        <v>868</v>
      </c>
      <c r="E245" s="22" t="s">
        <v>85</v>
      </c>
      <c r="F245" s="23" t="s">
        <v>86</v>
      </c>
      <c r="G245" s="22" t="s">
        <v>130</v>
      </c>
      <c r="H245" s="23" t="s">
        <v>890</v>
      </c>
      <c r="I245" s="23" t="s">
        <v>891</v>
      </c>
      <c r="J245" s="23" t="s">
        <v>892</v>
      </c>
      <c r="K245" s="22" t="s">
        <v>135</v>
      </c>
      <c r="L245" s="22" t="n">
        <v>1</v>
      </c>
      <c r="M245" s="22" t="s">
        <v>135</v>
      </c>
      <c r="N245" s="24"/>
      <c r="O245" s="23"/>
      <c r="P245" s="23"/>
      <c r="Q245" s="23" t="s">
        <v>136</v>
      </c>
      <c r="R245" s="25" t="s">
        <v>18832</v>
      </c>
    </row>
    <row r="246" customFormat="false" ht="23.85" hidden="false" customHeight="false" outlineLevel="0" collapsed="false">
      <c r="A246" s="22" t="n">
        <v>245</v>
      </c>
      <c r="B246" s="22" t="n">
        <v>1</v>
      </c>
      <c r="C246" s="22" t="n">
        <v>4299</v>
      </c>
      <c r="D246" s="23" t="s">
        <v>868</v>
      </c>
      <c r="E246" s="22" t="s">
        <v>85</v>
      </c>
      <c r="F246" s="23" t="s">
        <v>86</v>
      </c>
      <c r="G246" s="22" t="s">
        <v>130</v>
      </c>
      <c r="H246" s="23" t="s">
        <v>893</v>
      </c>
      <c r="I246" s="23" t="s">
        <v>894</v>
      </c>
      <c r="J246" s="23" t="s">
        <v>895</v>
      </c>
      <c r="K246" s="22" t="s">
        <v>135</v>
      </c>
      <c r="L246" s="22" t="n">
        <v>1</v>
      </c>
      <c r="M246" s="22" t="s">
        <v>135</v>
      </c>
      <c r="N246" s="24"/>
      <c r="O246" s="23"/>
      <c r="P246" s="23"/>
      <c r="Q246" s="23" t="s">
        <v>136</v>
      </c>
      <c r="R246" s="25" t="s">
        <v>18832</v>
      </c>
    </row>
    <row r="247" customFormat="false" ht="35.05" hidden="false" customHeight="false" outlineLevel="0" collapsed="false">
      <c r="A247" s="22" t="n">
        <v>246</v>
      </c>
      <c r="B247" s="22" t="n">
        <v>1</v>
      </c>
      <c r="C247" s="22" t="n">
        <v>4301</v>
      </c>
      <c r="D247" s="23" t="s">
        <v>868</v>
      </c>
      <c r="E247" s="22" t="s">
        <v>85</v>
      </c>
      <c r="F247" s="23" t="s">
        <v>86</v>
      </c>
      <c r="G247" s="22" t="s">
        <v>145</v>
      </c>
      <c r="H247" s="23" t="s">
        <v>896</v>
      </c>
      <c r="I247" s="23" t="s">
        <v>897</v>
      </c>
      <c r="J247" s="23" t="s">
        <v>898</v>
      </c>
      <c r="K247" s="22" t="s">
        <v>135</v>
      </c>
      <c r="L247" s="22" t="n">
        <v>1</v>
      </c>
      <c r="M247" s="22" t="s">
        <v>135</v>
      </c>
      <c r="N247" s="24"/>
      <c r="O247" s="23"/>
      <c r="P247" s="23"/>
      <c r="Q247" s="23" t="s">
        <v>136</v>
      </c>
      <c r="R247" s="25" t="s">
        <v>18832</v>
      </c>
    </row>
    <row r="248" customFormat="false" ht="23.85" hidden="false" customHeight="false" outlineLevel="0" collapsed="false">
      <c r="A248" s="22" t="n">
        <v>247</v>
      </c>
      <c r="B248" s="22" t="n">
        <v>1</v>
      </c>
      <c r="C248" s="22" t="n">
        <v>4303</v>
      </c>
      <c r="D248" s="23" t="s">
        <v>868</v>
      </c>
      <c r="E248" s="22" t="s">
        <v>68</v>
      </c>
      <c r="F248" s="23" t="s">
        <v>69</v>
      </c>
      <c r="G248" s="22" t="s">
        <v>130</v>
      </c>
      <c r="H248" s="23" t="s">
        <v>899</v>
      </c>
      <c r="I248" s="23" t="s">
        <v>900</v>
      </c>
      <c r="J248" s="23" t="s">
        <v>901</v>
      </c>
      <c r="K248" s="22" t="s">
        <v>135</v>
      </c>
      <c r="L248" s="22" t="n">
        <v>1</v>
      </c>
      <c r="M248" s="22" t="s">
        <v>135</v>
      </c>
      <c r="N248" s="24"/>
      <c r="O248" s="23"/>
      <c r="P248" s="23"/>
      <c r="Q248" s="23" t="s">
        <v>136</v>
      </c>
      <c r="R248" s="25" t="s">
        <v>18832</v>
      </c>
    </row>
    <row r="249" customFormat="false" ht="35.05" hidden="false" customHeight="false" outlineLevel="0" collapsed="false">
      <c r="A249" s="22" t="n">
        <v>248</v>
      </c>
      <c r="B249" s="22" t="n">
        <v>1</v>
      </c>
      <c r="C249" s="22" t="n">
        <v>4356</v>
      </c>
      <c r="D249" s="23" t="s">
        <v>868</v>
      </c>
      <c r="E249" s="22" t="s">
        <v>53</v>
      </c>
      <c r="F249" s="23" t="s">
        <v>54</v>
      </c>
      <c r="G249" s="22" t="s">
        <v>130</v>
      </c>
      <c r="H249" s="23" t="s">
        <v>902</v>
      </c>
      <c r="I249" s="23" t="s">
        <v>903</v>
      </c>
      <c r="J249" s="23" t="s">
        <v>904</v>
      </c>
      <c r="K249" s="22" t="s">
        <v>134</v>
      </c>
      <c r="L249" s="22" t="n">
        <v>20</v>
      </c>
      <c r="M249" s="22" t="s">
        <v>135</v>
      </c>
      <c r="N249" s="24"/>
      <c r="O249" s="23"/>
      <c r="P249" s="23"/>
      <c r="Q249" s="23" t="s">
        <v>136</v>
      </c>
      <c r="R249" s="25" t="s">
        <v>18832</v>
      </c>
    </row>
    <row r="250" customFormat="false" ht="35.05" hidden="false" customHeight="false" outlineLevel="0" collapsed="false">
      <c r="A250" s="22" t="n">
        <v>249</v>
      </c>
      <c r="B250" s="22" t="n">
        <v>1</v>
      </c>
      <c r="C250" s="22" t="n">
        <v>4365</v>
      </c>
      <c r="D250" s="23" t="s">
        <v>868</v>
      </c>
      <c r="E250" s="22" t="s">
        <v>55</v>
      </c>
      <c r="F250" s="23" t="s">
        <v>56</v>
      </c>
      <c r="G250" s="22" t="s">
        <v>130</v>
      </c>
      <c r="H250" s="23" t="s">
        <v>905</v>
      </c>
      <c r="I250" s="23" t="s">
        <v>906</v>
      </c>
      <c r="J250" s="23" t="s">
        <v>907</v>
      </c>
      <c r="K250" s="22" t="s">
        <v>135</v>
      </c>
      <c r="L250" s="22" t="n">
        <v>1</v>
      </c>
      <c r="M250" s="22" t="s">
        <v>134</v>
      </c>
      <c r="N250" s="24"/>
      <c r="O250" s="23"/>
      <c r="P250" s="23"/>
      <c r="Q250" s="23" t="s">
        <v>136</v>
      </c>
      <c r="R250" s="25" t="s">
        <v>18832</v>
      </c>
    </row>
    <row r="251" customFormat="false" ht="35.05" hidden="false" customHeight="false" outlineLevel="0" collapsed="false">
      <c r="A251" s="22" t="n">
        <v>250</v>
      </c>
      <c r="B251" s="22" t="n">
        <v>1</v>
      </c>
      <c r="C251" s="22" t="n">
        <v>4398</v>
      </c>
      <c r="D251" s="23" t="s">
        <v>868</v>
      </c>
      <c r="E251" s="22" t="s">
        <v>20</v>
      </c>
      <c r="F251" s="23" t="s">
        <v>21</v>
      </c>
      <c r="G251" s="22" t="s">
        <v>130</v>
      </c>
      <c r="H251" s="23" t="s">
        <v>908</v>
      </c>
      <c r="I251" s="23" t="s">
        <v>909</v>
      </c>
      <c r="J251" s="23" t="s">
        <v>910</v>
      </c>
      <c r="K251" s="22" t="s">
        <v>135</v>
      </c>
      <c r="L251" s="22" t="n">
        <v>1</v>
      </c>
      <c r="M251" s="22" t="s">
        <v>135</v>
      </c>
      <c r="N251" s="24"/>
      <c r="O251" s="23"/>
      <c r="P251" s="23"/>
      <c r="Q251" s="23" t="s">
        <v>136</v>
      </c>
      <c r="R251" s="25" t="s">
        <v>18832</v>
      </c>
    </row>
    <row r="252" customFormat="false" ht="35.05" hidden="false" customHeight="false" outlineLevel="0" collapsed="false">
      <c r="A252" s="22" t="n">
        <v>251</v>
      </c>
      <c r="B252" s="22" t="n">
        <v>1</v>
      </c>
      <c r="C252" s="22" t="n">
        <v>4410</v>
      </c>
      <c r="D252" s="23" t="s">
        <v>868</v>
      </c>
      <c r="E252" s="22" t="s">
        <v>34</v>
      </c>
      <c r="F252" s="23" t="s">
        <v>35</v>
      </c>
      <c r="G252" s="22" t="s">
        <v>130</v>
      </c>
      <c r="H252" s="23" t="s">
        <v>911</v>
      </c>
      <c r="I252" s="23" t="s">
        <v>912</v>
      </c>
      <c r="J252" s="23" t="s">
        <v>913</v>
      </c>
      <c r="K252" s="22" t="s">
        <v>134</v>
      </c>
      <c r="L252" s="22" t="n">
        <v>5</v>
      </c>
      <c r="M252" s="22" t="s">
        <v>135</v>
      </c>
      <c r="N252" s="24"/>
      <c r="O252" s="23"/>
      <c r="P252" s="23"/>
      <c r="Q252" s="23" t="s">
        <v>136</v>
      </c>
      <c r="R252" s="25" t="s">
        <v>18832</v>
      </c>
    </row>
    <row r="253" customFormat="false" ht="35.05" hidden="false" customHeight="false" outlineLevel="0" collapsed="false">
      <c r="A253" s="22" t="n">
        <v>252</v>
      </c>
      <c r="B253" s="22" t="n">
        <v>1</v>
      </c>
      <c r="C253" s="22" t="n">
        <v>4410</v>
      </c>
      <c r="D253" s="23" t="s">
        <v>868</v>
      </c>
      <c r="E253" s="22" t="s">
        <v>68</v>
      </c>
      <c r="F253" s="23" t="s">
        <v>69</v>
      </c>
      <c r="G253" s="22" t="s">
        <v>130</v>
      </c>
      <c r="H253" s="23" t="s">
        <v>914</v>
      </c>
      <c r="I253" s="23" t="s">
        <v>915</v>
      </c>
      <c r="J253" s="23" t="s">
        <v>916</v>
      </c>
      <c r="K253" s="22" t="s">
        <v>135</v>
      </c>
      <c r="L253" s="22" t="n">
        <v>1</v>
      </c>
      <c r="M253" s="22" t="s">
        <v>135</v>
      </c>
      <c r="N253" s="24"/>
      <c r="O253" s="23"/>
      <c r="P253" s="23"/>
      <c r="Q253" s="23" t="s">
        <v>136</v>
      </c>
      <c r="R253" s="25" t="s">
        <v>18832</v>
      </c>
    </row>
    <row r="254" customFormat="false" ht="35.05" hidden="false" customHeight="false" outlineLevel="0" collapsed="false">
      <c r="A254" s="22" t="n">
        <v>253</v>
      </c>
      <c r="B254" s="22" t="n">
        <v>1</v>
      </c>
      <c r="C254" s="22" t="n">
        <v>4414</v>
      </c>
      <c r="D254" s="23" t="s">
        <v>868</v>
      </c>
      <c r="E254" s="22" t="s">
        <v>83</v>
      </c>
      <c r="F254" s="23" t="s">
        <v>84</v>
      </c>
      <c r="G254" s="22" t="s">
        <v>130</v>
      </c>
      <c r="H254" s="23" t="s">
        <v>917</v>
      </c>
      <c r="I254" s="23" t="s">
        <v>918</v>
      </c>
      <c r="J254" s="23" t="s">
        <v>919</v>
      </c>
      <c r="K254" s="22" t="s">
        <v>135</v>
      </c>
      <c r="L254" s="22" t="n">
        <v>1</v>
      </c>
      <c r="M254" s="22" t="s">
        <v>134</v>
      </c>
      <c r="N254" s="24"/>
      <c r="O254" s="23"/>
      <c r="P254" s="23"/>
      <c r="Q254" s="23" t="s">
        <v>136</v>
      </c>
      <c r="R254" s="25" t="s">
        <v>18832</v>
      </c>
    </row>
    <row r="255" customFormat="false" ht="46.25" hidden="false" customHeight="false" outlineLevel="0" collapsed="false">
      <c r="A255" s="22" t="n">
        <v>254</v>
      </c>
      <c r="B255" s="22" t="n">
        <v>1</v>
      </c>
      <c r="C255" s="22" t="n">
        <v>4432</v>
      </c>
      <c r="D255" s="23" t="s">
        <v>868</v>
      </c>
      <c r="E255" s="22" t="s">
        <v>83</v>
      </c>
      <c r="F255" s="23" t="s">
        <v>84</v>
      </c>
      <c r="G255" s="22" t="s">
        <v>130</v>
      </c>
      <c r="H255" s="23" t="s">
        <v>920</v>
      </c>
      <c r="I255" s="23" t="s">
        <v>921</v>
      </c>
      <c r="J255" s="23" t="s">
        <v>922</v>
      </c>
      <c r="K255" s="22" t="s">
        <v>135</v>
      </c>
      <c r="L255" s="22" t="n">
        <v>1</v>
      </c>
      <c r="M255" s="22" t="s">
        <v>134</v>
      </c>
      <c r="N255" s="24"/>
      <c r="O255" s="23"/>
      <c r="P255" s="23"/>
      <c r="Q255" s="23" t="s">
        <v>136</v>
      </c>
      <c r="R255" s="25" t="s">
        <v>18832</v>
      </c>
    </row>
    <row r="256" customFormat="false" ht="15" hidden="false" customHeight="false" outlineLevel="0" collapsed="false">
      <c r="A256" s="22" t="n">
        <v>255</v>
      </c>
      <c r="B256" s="22" t="n">
        <v>1</v>
      </c>
      <c r="C256" s="22" t="n">
        <v>4444</v>
      </c>
      <c r="D256" s="23" t="s">
        <v>868</v>
      </c>
      <c r="E256" s="22" t="s">
        <v>34</v>
      </c>
      <c r="F256" s="23" t="s">
        <v>35</v>
      </c>
      <c r="G256" s="22" t="s">
        <v>130</v>
      </c>
      <c r="H256" s="23" t="s">
        <v>923</v>
      </c>
      <c r="I256" s="23" t="s">
        <v>924</v>
      </c>
      <c r="J256" s="23" t="s">
        <v>925</v>
      </c>
      <c r="K256" s="22" t="s">
        <v>135</v>
      </c>
      <c r="L256" s="22" t="n">
        <v>1</v>
      </c>
      <c r="M256" s="22" t="s">
        <v>135</v>
      </c>
      <c r="N256" s="24"/>
      <c r="O256" s="23"/>
      <c r="P256" s="23"/>
      <c r="Q256" s="23" t="s">
        <v>136</v>
      </c>
      <c r="R256" s="25" t="s">
        <v>18832</v>
      </c>
    </row>
    <row r="257" customFormat="false" ht="35.05" hidden="false" customHeight="false" outlineLevel="0" collapsed="false">
      <c r="A257" s="22" t="n">
        <v>256</v>
      </c>
      <c r="B257" s="22" t="n">
        <v>1</v>
      </c>
      <c r="C257" s="22" t="n">
        <v>4453</v>
      </c>
      <c r="D257" s="23" t="s">
        <v>868</v>
      </c>
      <c r="E257" s="22" t="s">
        <v>72</v>
      </c>
      <c r="F257" s="23" t="s">
        <v>73</v>
      </c>
      <c r="G257" s="22" t="s">
        <v>130</v>
      </c>
      <c r="H257" s="23" t="s">
        <v>926</v>
      </c>
      <c r="I257" s="23" t="s">
        <v>927</v>
      </c>
      <c r="J257" s="23" t="s">
        <v>928</v>
      </c>
      <c r="K257" s="22" t="s">
        <v>135</v>
      </c>
      <c r="L257" s="22" t="n">
        <v>1</v>
      </c>
      <c r="M257" s="22" t="s">
        <v>135</v>
      </c>
      <c r="N257" s="24"/>
      <c r="O257" s="23"/>
      <c r="P257" s="23"/>
      <c r="Q257" s="23" t="s">
        <v>136</v>
      </c>
      <c r="R257" s="25" t="s">
        <v>18832</v>
      </c>
    </row>
    <row r="258" customFormat="false" ht="23.85" hidden="false" customHeight="false" outlineLevel="0" collapsed="false">
      <c r="A258" s="22" t="n">
        <v>257</v>
      </c>
      <c r="B258" s="22" t="n">
        <v>1</v>
      </c>
      <c r="C258" s="22" t="n">
        <v>4459</v>
      </c>
      <c r="D258" s="23" t="s">
        <v>868</v>
      </c>
      <c r="E258" s="22" t="s">
        <v>85</v>
      </c>
      <c r="F258" s="23" t="s">
        <v>86</v>
      </c>
      <c r="G258" s="22" t="s">
        <v>130</v>
      </c>
      <c r="H258" s="23" t="s">
        <v>929</v>
      </c>
      <c r="I258" s="23" t="s">
        <v>930</v>
      </c>
      <c r="J258" s="23" t="s">
        <v>931</v>
      </c>
      <c r="K258" s="22" t="s">
        <v>135</v>
      </c>
      <c r="L258" s="22" t="n">
        <v>1</v>
      </c>
      <c r="M258" s="22" t="s">
        <v>135</v>
      </c>
      <c r="N258" s="24"/>
      <c r="O258" s="23"/>
      <c r="P258" s="23"/>
      <c r="Q258" s="23" t="s">
        <v>136</v>
      </c>
      <c r="R258" s="25" t="s">
        <v>18832</v>
      </c>
    </row>
    <row r="259" customFormat="false" ht="35.05" hidden="false" customHeight="false" outlineLevel="0" collapsed="false">
      <c r="A259" s="22" t="n">
        <v>258</v>
      </c>
      <c r="B259" s="22" t="n">
        <v>1</v>
      </c>
      <c r="C259" s="22" t="n">
        <v>4466</v>
      </c>
      <c r="D259" s="23" t="s">
        <v>868</v>
      </c>
      <c r="E259" s="22" t="s">
        <v>74</v>
      </c>
      <c r="F259" s="23" t="s">
        <v>75</v>
      </c>
      <c r="G259" s="22" t="s">
        <v>145</v>
      </c>
      <c r="H259" s="23" t="s">
        <v>932</v>
      </c>
      <c r="I259" s="23" t="s">
        <v>933</v>
      </c>
      <c r="J259" s="23" t="s">
        <v>934</v>
      </c>
      <c r="K259" s="22" t="s">
        <v>135</v>
      </c>
      <c r="L259" s="22" t="n">
        <v>1</v>
      </c>
      <c r="M259" s="22" t="s">
        <v>135</v>
      </c>
      <c r="N259" s="24"/>
      <c r="O259" s="23"/>
      <c r="P259" s="23"/>
      <c r="Q259" s="23" t="s">
        <v>136</v>
      </c>
      <c r="R259" s="25" t="s">
        <v>18832</v>
      </c>
    </row>
    <row r="260" customFormat="false" ht="35.05" hidden="false" customHeight="false" outlineLevel="0" collapsed="false">
      <c r="A260" s="22" t="n">
        <v>259</v>
      </c>
      <c r="B260" s="22" t="n">
        <v>1</v>
      </c>
      <c r="C260" s="22" t="n">
        <v>4475</v>
      </c>
      <c r="D260" s="23" t="s">
        <v>868</v>
      </c>
      <c r="E260" s="22" t="s">
        <v>85</v>
      </c>
      <c r="F260" s="23" t="s">
        <v>86</v>
      </c>
      <c r="G260" s="22" t="s">
        <v>130</v>
      </c>
      <c r="H260" s="23" t="s">
        <v>935</v>
      </c>
      <c r="I260" s="23" t="s">
        <v>936</v>
      </c>
      <c r="J260" s="23" t="s">
        <v>937</v>
      </c>
      <c r="K260" s="22" t="s">
        <v>135</v>
      </c>
      <c r="L260" s="22" t="n">
        <v>1</v>
      </c>
      <c r="M260" s="22" t="s">
        <v>135</v>
      </c>
      <c r="N260" s="24"/>
      <c r="O260" s="23"/>
      <c r="P260" s="23"/>
      <c r="Q260" s="23" t="s">
        <v>136</v>
      </c>
      <c r="R260" s="25" t="s">
        <v>18832</v>
      </c>
    </row>
    <row r="261" customFormat="false" ht="35.05" hidden="false" customHeight="false" outlineLevel="0" collapsed="false">
      <c r="A261" s="22" t="n">
        <v>260</v>
      </c>
      <c r="B261" s="22" t="n">
        <v>1</v>
      </c>
      <c r="C261" s="22" t="n">
        <v>4493</v>
      </c>
      <c r="D261" s="23" t="s">
        <v>868</v>
      </c>
      <c r="E261" s="22" t="s">
        <v>74</v>
      </c>
      <c r="F261" s="23" t="s">
        <v>75</v>
      </c>
      <c r="G261" s="22" t="s">
        <v>145</v>
      </c>
      <c r="H261" s="23" t="s">
        <v>938</v>
      </c>
      <c r="I261" s="23" t="s">
        <v>939</v>
      </c>
      <c r="J261" s="23" t="s">
        <v>940</v>
      </c>
      <c r="K261" s="22" t="s">
        <v>135</v>
      </c>
      <c r="L261" s="22" t="n">
        <v>1</v>
      </c>
      <c r="M261" s="22" t="s">
        <v>135</v>
      </c>
      <c r="N261" s="24"/>
      <c r="O261" s="23"/>
      <c r="P261" s="23"/>
      <c r="Q261" s="23" t="s">
        <v>136</v>
      </c>
      <c r="R261" s="25" t="s">
        <v>18832</v>
      </c>
    </row>
    <row r="262" customFormat="false" ht="35.05" hidden="false" customHeight="false" outlineLevel="0" collapsed="false">
      <c r="A262" s="22" t="n">
        <v>261</v>
      </c>
      <c r="B262" s="22" t="n">
        <v>1</v>
      </c>
      <c r="C262" s="22" t="n">
        <v>4498</v>
      </c>
      <c r="D262" s="23" t="s">
        <v>868</v>
      </c>
      <c r="E262" s="22" t="s">
        <v>85</v>
      </c>
      <c r="F262" s="23" t="s">
        <v>86</v>
      </c>
      <c r="G262" s="22" t="s">
        <v>130</v>
      </c>
      <c r="H262" s="23" t="s">
        <v>941</v>
      </c>
      <c r="I262" s="23" t="s">
        <v>942</v>
      </c>
      <c r="J262" s="23" t="s">
        <v>943</v>
      </c>
      <c r="K262" s="22" t="s">
        <v>135</v>
      </c>
      <c r="L262" s="22" t="n">
        <v>1</v>
      </c>
      <c r="M262" s="22" t="s">
        <v>135</v>
      </c>
      <c r="N262" s="24"/>
      <c r="O262" s="23"/>
      <c r="P262" s="23"/>
      <c r="Q262" s="23" t="s">
        <v>136</v>
      </c>
      <c r="R262" s="25" t="s">
        <v>18832</v>
      </c>
    </row>
    <row r="263" customFormat="false" ht="35.05" hidden="false" customHeight="false" outlineLevel="0" collapsed="false">
      <c r="A263" s="22" t="n">
        <v>262</v>
      </c>
      <c r="B263" s="22" t="n">
        <v>1</v>
      </c>
      <c r="C263" s="22" t="n">
        <v>4518</v>
      </c>
      <c r="D263" s="23" t="s">
        <v>868</v>
      </c>
      <c r="E263" s="22" t="s">
        <v>53</v>
      </c>
      <c r="F263" s="23" t="s">
        <v>54</v>
      </c>
      <c r="G263" s="22" t="s">
        <v>130</v>
      </c>
      <c r="H263" s="23" t="s">
        <v>944</v>
      </c>
      <c r="I263" s="23" t="s">
        <v>945</v>
      </c>
      <c r="J263" s="23" t="s">
        <v>946</v>
      </c>
      <c r="K263" s="22" t="s">
        <v>135</v>
      </c>
      <c r="L263" s="22" t="n">
        <v>1</v>
      </c>
      <c r="M263" s="22" t="s">
        <v>135</v>
      </c>
      <c r="N263" s="24"/>
      <c r="O263" s="23"/>
      <c r="P263" s="23"/>
      <c r="Q263" s="23" t="s">
        <v>136</v>
      </c>
      <c r="R263" s="25" t="s">
        <v>18832</v>
      </c>
    </row>
    <row r="264" customFormat="false" ht="35.05" hidden="false" customHeight="false" outlineLevel="0" collapsed="false">
      <c r="A264" s="22" t="n">
        <v>263</v>
      </c>
      <c r="B264" s="22" t="n">
        <v>1</v>
      </c>
      <c r="C264" s="22" t="n">
        <v>4553</v>
      </c>
      <c r="D264" s="23" t="s">
        <v>868</v>
      </c>
      <c r="E264" s="22" t="s">
        <v>81</v>
      </c>
      <c r="F264" s="23" t="s">
        <v>82</v>
      </c>
      <c r="G264" s="22" t="s">
        <v>130</v>
      </c>
      <c r="H264" s="23" t="s">
        <v>947</v>
      </c>
      <c r="I264" s="23" t="s">
        <v>948</v>
      </c>
      <c r="J264" s="23" t="s">
        <v>949</v>
      </c>
      <c r="K264" s="22" t="s">
        <v>135</v>
      </c>
      <c r="L264" s="22" t="n">
        <v>1</v>
      </c>
      <c r="M264" s="22" t="s">
        <v>134</v>
      </c>
      <c r="N264" s="24" t="s">
        <v>107</v>
      </c>
      <c r="O264" s="23" t="s">
        <v>950</v>
      </c>
      <c r="P264" s="23" t="s">
        <v>951</v>
      </c>
      <c r="Q264" s="23" t="s">
        <v>136</v>
      </c>
      <c r="R264" s="25" t="s">
        <v>18832</v>
      </c>
    </row>
    <row r="265" customFormat="false" ht="23.85" hidden="false" customHeight="false" outlineLevel="0" collapsed="false">
      <c r="A265" s="22" t="n">
        <v>264</v>
      </c>
      <c r="B265" s="22" t="n">
        <v>1</v>
      </c>
      <c r="C265" s="22" t="n">
        <v>4636</v>
      </c>
      <c r="D265" s="23" t="s">
        <v>868</v>
      </c>
      <c r="E265" s="22" t="s">
        <v>34</v>
      </c>
      <c r="F265" s="23" t="s">
        <v>35</v>
      </c>
      <c r="G265" s="22" t="s">
        <v>130</v>
      </c>
      <c r="H265" s="23" t="s">
        <v>952</v>
      </c>
      <c r="I265" s="23" t="s">
        <v>953</v>
      </c>
      <c r="J265" s="23" t="s">
        <v>954</v>
      </c>
      <c r="K265" s="22" t="s">
        <v>134</v>
      </c>
      <c r="L265" s="22" t="n">
        <v>2</v>
      </c>
      <c r="M265" s="22" t="s">
        <v>135</v>
      </c>
      <c r="N265" s="24"/>
      <c r="O265" s="23"/>
      <c r="P265" s="23"/>
      <c r="Q265" s="23" t="s">
        <v>136</v>
      </c>
      <c r="R265" s="25" t="s">
        <v>18832</v>
      </c>
    </row>
    <row r="266" customFormat="false" ht="35.05" hidden="false" customHeight="false" outlineLevel="0" collapsed="false">
      <c r="A266" s="22" t="n">
        <v>265</v>
      </c>
      <c r="B266" s="22" t="n">
        <v>1</v>
      </c>
      <c r="C266" s="22" t="n">
        <v>4766</v>
      </c>
      <c r="D266" s="23" t="s">
        <v>868</v>
      </c>
      <c r="E266" s="22" t="s">
        <v>55</v>
      </c>
      <c r="F266" s="23" t="s">
        <v>56</v>
      </c>
      <c r="G266" s="22" t="s">
        <v>130</v>
      </c>
      <c r="H266" s="23" t="s">
        <v>955</v>
      </c>
      <c r="I266" s="23" t="s">
        <v>956</v>
      </c>
      <c r="J266" s="23" t="s">
        <v>957</v>
      </c>
      <c r="K266" s="22" t="s">
        <v>135</v>
      </c>
      <c r="L266" s="22" t="n">
        <v>1</v>
      </c>
      <c r="M266" s="22" t="s">
        <v>134</v>
      </c>
      <c r="N266" s="24"/>
      <c r="O266" s="23"/>
      <c r="P266" s="23"/>
      <c r="Q266" s="23" t="s">
        <v>136</v>
      </c>
      <c r="R266" s="25" t="s">
        <v>18832</v>
      </c>
    </row>
    <row r="267" customFormat="false" ht="23.85" hidden="false" customHeight="false" outlineLevel="0" collapsed="false">
      <c r="A267" s="22" t="n">
        <v>266</v>
      </c>
      <c r="B267" s="22" t="n">
        <v>1</v>
      </c>
      <c r="C267" s="22" t="n">
        <v>4803</v>
      </c>
      <c r="D267" s="23" t="s">
        <v>868</v>
      </c>
      <c r="E267" s="22" t="s">
        <v>81</v>
      </c>
      <c r="F267" s="23" t="s">
        <v>82</v>
      </c>
      <c r="G267" s="22" t="s">
        <v>130</v>
      </c>
      <c r="H267" s="23" t="s">
        <v>958</v>
      </c>
      <c r="I267" s="23" t="s">
        <v>959</v>
      </c>
      <c r="J267" s="23" t="s">
        <v>960</v>
      </c>
      <c r="K267" s="22" t="s">
        <v>135</v>
      </c>
      <c r="L267" s="22" t="n">
        <v>1</v>
      </c>
      <c r="M267" s="22" t="s">
        <v>135</v>
      </c>
      <c r="N267" s="24"/>
      <c r="O267" s="23"/>
      <c r="P267" s="23"/>
      <c r="Q267" s="23" t="s">
        <v>136</v>
      </c>
      <c r="R267" s="25" t="s">
        <v>18832</v>
      </c>
    </row>
    <row r="268" customFormat="false" ht="35.05" hidden="false" customHeight="false" outlineLevel="0" collapsed="false">
      <c r="A268" s="22" t="n">
        <v>267</v>
      </c>
      <c r="B268" s="22" t="n">
        <v>1</v>
      </c>
      <c r="C268" s="22" t="n">
        <v>4811</v>
      </c>
      <c r="D268" s="23" t="s">
        <v>868</v>
      </c>
      <c r="E268" s="22" t="s">
        <v>81</v>
      </c>
      <c r="F268" s="23" t="s">
        <v>82</v>
      </c>
      <c r="G268" s="22" t="s">
        <v>130</v>
      </c>
      <c r="H268" s="23" t="s">
        <v>961</v>
      </c>
      <c r="I268" s="23" t="s">
        <v>962</v>
      </c>
      <c r="J268" s="23" t="s">
        <v>963</v>
      </c>
      <c r="K268" s="22" t="s">
        <v>135</v>
      </c>
      <c r="L268" s="22" t="n">
        <v>1</v>
      </c>
      <c r="M268" s="22" t="s">
        <v>134</v>
      </c>
      <c r="N268" s="24"/>
      <c r="O268" s="23"/>
      <c r="P268" s="23"/>
      <c r="Q268" s="23" t="s">
        <v>136</v>
      </c>
      <c r="R268" s="25" t="s">
        <v>18832</v>
      </c>
    </row>
    <row r="269" customFormat="false" ht="46.25" hidden="false" customHeight="false" outlineLevel="0" collapsed="false">
      <c r="A269" s="22" t="n">
        <v>268</v>
      </c>
      <c r="B269" s="22" t="n">
        <v>1</v>
      </c>
      <c r="C269" s="22" t="n">
        <v>4873</v>
      </c>
      <c r="D269" s="23" t="s">
        <v>868</v>
      </c>
      <c r="E269" s="22" t="s">
        <v>81</v>
      </c>
      <c r="F269" s="23" t="s">
        <v>82</v>
      </c>
      <c r="G269" s="22" t="s">
        <v>130</v>
      </c>
      <c r="H269" s="23" t="s">
        <v>964</v>
      </c>
      <c r="I269" s="23" t="s">
        <v>965</v>
      </c>
      <c r="J269" s="23" t="s">
        <v>966</v>
      </c>
      <c r="K269" s="22" t="s">
        <v>135</v>
      </c>
      <c r="L269" s="22" t="n">
        <v>1</v>
      </c>
      <c r="M269" s="22" t="s">
        <v>134</v>
      </c>
      <c r="N269" s="24"/>
      <c r="O269" s="23"/>
      <c r="P269" s="23"/>
      <c r="Q269" s="23" t="s">
        <v>136</v>
      </c>
      <c r="R269" s="25" t="s">
        <v>18832</v>
      </c>
    </row>
    <row r="270" customFormat="false" ht="46.25" hidden="false" customHeight="false" outlineLevel="0" collapsed="false">
      <c r="A270" s="22" t="n">
        <v>269</v>
      </c>
      <c r="B270" s="22" t="n">
        <v>1</v>
      </c>
      <c r="C270" s="22" t="n">
        <v>4893</v>
      </c>
      <c r="D270" s="23" t="s">
        <v>868</v>
      </c>
      <c r="E270" s="22" t="s">
        <v>72</v>
      </c>
      <c r="F270" s="23" t="s">
        <v>73</v>
      </c>
      <c r="G270" s="22" t="s">
        <v>145</v>
      </c>
      <c r="H270" s="23" t="s">
        <v>967</v>
      </c>
      <c r="I270" s="23" t="s">
        <v>968</v>
      </c>
      <c r="J270" s="23" t="s">
        <v>969</v>
      </c>
      <c r="K270" s="22" t="s">
        <v>135</v>
      </c>
      <c r="L270" s="22" t="n">
        <v>1</v>
      </c>
      <c r="M270" s="22" t="s">
        <v>135</v>
      </c>
      <c r="N270" s="24"/>
      <c r="O270" s="23"/>
      <c r="P270" s="23"/>
      <c r="Q270" s="23" t="s">
        <v>136</v>
      </c>
      <c r="R270" s="25" t="s">
        <v>18832</v>
      </c>
    </row>
    <row r="271" customFormat="false" ht="15" hidden="false" customHeight="false" outlineLevel="0" collapsed="false">
      <c r="A271" s="22" t="n">
        <v>270</v>
      </c>
      <c r="B271" s="22" t="n">
        <v>1</v>
      </c>
      <c r="C271" s="22" t="n">
        <v>4913</v>
      </c>
      <c r="D271" s="23" t="s">
        <v>868</v>
      </c>
      <c r="E271" s="22" t="s">
        <v>34</v>
      </c>
      <c r="F271" s="23" t="s">
        <v>35</v>
      </c>
      <c r="G271" s="22" t="s">
        <v>130</v>
      </c>
      <c r="H271" s="23" t="s">
        <v>970</v>
      </c>
      <c r="I271" s="23" t="s">
        <v>971</v>
      </c>
      <c r="J271" s="23" t="s">
        <v>972</v>
      </c>
      <c r="K271" s="22" t="s">
        <v>135</v>
      </c>
      <c r="L271" s="22" t="n">
        <v>1</v>
      </c>
      <c r="M271" s="22" t="s">
        <v>135</v>
      </c>
      <c r="N271" s="24"/>
      <c r="O271" s="23"/>
      <c r="P271" s="23"/>
      <c r="Q271" s="23" t="s">
        <v>136</v>
      </c>
      <c r="R271" s="25" t="s">
        <v>18832</v>
      </c>
    </row>
    <row r="272" customFormat="false" ht="35.05" hidden="false" customHeight="false" outlineLevel="0" collapsed="false">
      <c r="A272" s="22" t="n">
        <v>271</v>
      </c>
      <c r="B272" s="22" t="n">
        <v>1</v>
      </c>
      <c r="C272" s="22" t="n">
        <v>4939</v>
      </c>
      <c r="D272" s="23" t="s">
        <v>868</v>
      </c>
      <c r="E272" s="22" t="s">
        <v>85</v>
      </c>
      <c r="F272" s="23" t="s">
        <v>86</v>
      </c>
      <c r="G272" s="22" t="s">
        <v>130</v>
      </c>
      <c r="H272" s="23" t="s">
        <v>973</v>
      </c>
      <c r="I272" s="23" t="s">
        <v>974</v>
      </c>
      <c r="J272" s="23" t="s">
        <v>975</v>
      </c>
      <c r="K272" s="22" t="s">
        <v>135</v>
      </c>
      <c r="L272" s="22" t="n">
        <v>1</v>
      </c>
      <c r="M272" s="22" t="s">
        <v>135</v>
      </c>
      <c r="N272" s="24"/>
      <c r="O272" s="23"/>
      <c r="P272" s="23"/>
      <c r="Q272" s="23" t="s">
        <v>136</v>
      </c>
      <c r="R272" s="25" t="s">
        <v>18832</v>
      </c>
    </row>
    <row r="273" customFormat="false" ht="35.05" hidden="false" customHeight="false" outlineLevel="0" collapsed="false">
      <c r="A273" s="22" t="n">
        <v>272</v>
      </c>
      <c r="B273" s="22" t="n">
        <v>1</v>
      </c>
      <c r="C273" s="22" t="n">
        <v>4947</v>
      </c>
      <c r="D273" s="23" t="s">
        <v>868</v>
      </c>
      <c r="E273" s="22" t="s">
        <v>85</v>
      </c>
      <c r="F273" s="23" t="s">
        <v>86</v>
      </c>
      <c r="G273" s="22" t="s">
        <v>130</v>
      </c>
      <c r="H273" s="23" t="s">
        <v>976</v>
      </c>
      <c r="I273" s="23" t="s">
        <v>977</v>
      </c>
      <c r="J273" s="23" t="s">
        <v>978</v>
      </c>
      <c r="K273" s="22" t="s">
        <v>135</v>
      </c>
      <c r="L273" s="22" t="n">
        <v>1</v>
      </c>
      <c r="M273" s="22" t="s">
        <v>135</v>
      </c>
      <c r="N273" s="24"/>
      <c r="O273" s="23"/>
      <c r="P273" s="23"/>
      <c r="Q273" s="23" t="s">
        <v>136</v>
      </c>
      <c r="R273" s="25" t="s">
        <v>18832</v>
      </c>
    </row>
    <row r="274" customFormat="false" ht="35.05" hidden="false" customHeight="false" outlineLevel="0" collapsed="false">
      <c r="A274" s="22" t="n">
        <v>273</v>
      </c>
      <c r="B274" s="22" t="n">
        <v>1</v>
      </c>
      <c r="C274" s="22" t="n">
        <v>4968</v>
      </c>
      <c r="D274" s="23" t="s">
        <v>868</v>
      </c>
      <c r="E274" s="22" t="s">
        <v>68</v>
      </c>
      <c r="F274" s="23" t="s">
        <v>69</v>
      </c>
      <c r="G274" s="22" t="s">
        <v>145</v>
      </c>
      <c r="H274" s="23" t="s">
        <v>979</v>
      </c>
      <c r="I274" s="23" t="s">
        <v>980</v>
      </c>
      <c r="J274" s="23" t="s">
        <v>981</v>
      </c>
      <c r="K274" s="22" t="s">
        <v>134</v>
      </c>
      <c r="L274" s="22" t="n">
        <v>6</v>
      </c>
      <c r="M274" s="22" t="s">
        <v>135</v>
      </c>
      <c r="N274" s="24"/>
      <c r="O274" s="23"/>
      <c r="P274" s="23"/>
      <c r="Q274" s="23" t="s">
        <v>136</v>
      </c>
      <c r="R274" s="25" t="s">
        <v>18832</v>
      </c>
    </row>
    <row r="275" customFormat="false" ht="35.05" hidden="false" customHeight="false" outlineLevel="0" collapsed="false">
      <c r="A275" s="22" t="n">
        <v>274</v>
      </c>
      <c r="B275" s="22" t="n">
        <v>1</v>
      </c>
      <c r="C275" s="22" t="n">
        <v>4990</v>
      </c>
      <c r="D275" s="23" t="s">
        <v>868</v>
      </c>
      <c r="E275" s="22" t="s">
        <v>85</v>
      </c>
      <c r="F275" s="23" t="s">
        <v>86</v>
      </c>
      <c r="G275" s="22" t="s">
        <v>130</v>
      </c>
      <c r="H275" s="23" t="s">
        <v>982</v>
      </c>
      <c r="I275" s="23" t="s">
        <v>983</v>
      </c>
      <c r="J275" s="23" t="s">
        <v>984</v>
      </c>
      <c r="K275" s="22" t="s">
        <v>135</v>
      </c>
      <c r="L275" s="22" t="n">
        <v>1</v>
      </c>
      <c r="M275" s="22" t="s">
        <v>135</v>
      </c>
      <c r="N275" s="24"/>
      <c r="O275" s="23"/>
      <c r="P275" s="23"/>
      <c r="Q275" s="23" t="s">
        <v>136</v>
      </c>
      <c r="R275" s="25" t="s">
        <v>18832</v>
      </c>
    </row>
    <row r="276" customFormat="false" ht="23.85" hidden="false" customHeight="false" outlineLevel="0" collapsed="false">
      <c r="A276" s="22" t="n">
        <v>275</v>
      </c>
      <c r="B276" s="22" t="n">
        <v>1</v>
      </c>
      <c r="C276" s="22" t="n">
        <v>4995</v>
      </c>
      <c r="D276" s="23" t="s">
        <v>868</v>
      </c>
      <c r="E276" s="22" t="s">
        <v>34</v>
      </c>
      <c r="F276" s="23" t="s">
        <v>35</v>
      </c>
      <c r="G276" s="22" t="s">
        <v>130</v>
      </c>
      <c r="H276" s="23" t="s">
        <v>985</v>
      </c>
      <c r="I276" s="23" t="s">
        <v>986</v>
      </c>
      <c r="J276" s="23" t="s">
        <v>987</v>
      </c>
      <c r="K276" s="22" t="s">
        <v>135</v>
      </c>
      <c r="L276" s="22" t="n">
        <v>1</v>
      </c>
      <c r="M276" s="22" t="s">
        <v>135</v>
      </c>
      <c r="N276" s="24"/>
      <c r="O276" s="23"/>
      <c r="P276" s="23"/>
      <c r="Q276" s="23" t="s">
        <v>136</v>
      </c>
      <c r="R276" s="25" t="s">
        <v>18832</v>
      </c>
    </row>
    <row r="277" customFormat="false" ht="46.25" hidden="false" customHeight="false" outlineLevel="0" collapsed="false">
      <c r="A277" s="22" t="n">
        <v>276</v>
      </c>
      <c r="B277" s="22" t="n">
        <v>1</v>
      </c>
      <c r="C277" s="22" t="n">
        <v>5011</v>
      </c>
      <c r="D277" s="23" t="s">
        <v>868</v>
      </c>
      <c r="E277" s="22" t="s">
        <v>83</v>
      </c>
      <c r="F277" s="23" t="s">
        <v>84</v>
      </c>
      <c r="G277" s="22" t="s">
        <v>145</v>
      </c>
      <c r="H277" s="23" t="s">
        <v>988</v>
      </c>
      <c r="I277" s="23" t="s">
        <v>989</v>
      </c>
      <c r="J277" s="23" t="s">
        <v>990</v>
      </c>
      <c r="K277" s="22" t="s">
        <v>135</v>
      </c>
      <c r="L277" s="22" t="n">
        <v>1</v>
      </c>
      <c r="M277" s="22" t="s">
        <v>134</v>
      </c>
      <c r="N277" s="24"/>
      <c r="O277" s="23"/>
      <c r="P277" s="23"/>
      <c r="Q277" s="23" t="s">
        <v>136</v>
      </c>
      <c r="R277" s="25" t="s">
        <v>18832</v>
      </c>
    </row>
    <row r="278" customFormat="false" ht="35.05" hidden="false" customHeight="false" outlineLevel="0" collapsed="false">
      <c r="A278" s="22" t="n">
        <v>277</v>
      </c>
      <c r="B278" s="22" t="n">
        <v>1</v>
      </c>
      <c r="C278" s="22" t="n">
        <v>5025</v>
      </c>
      <c r="D278" s="23" t="s">
        <v>868</v>
      </c>
      <c r="E278" s="22" t="s">
        <v>85</v>
      </c>
      <c r="F278" s="23" t="s">
        <v>86</v>
      </c>
      <c r="G278" s="22" t="s">
        <v>130</v>
      </c>
      <c r="H278" s="23" t="s">
        <v>991</v>
      </c>
      <c r="I278" s="23" t="s">
        <v>992</v>
      </c>
      <c r="J278" s="23" t="s">
        <v>993</v>
      </c>
      <c r="K278" s="22" t="s">
        <v>135</v>
      </c>
      <c r="L278" s="22" t="n">
        <v>1</v>
      </c>
      <c r="M278" s="22" t="s">
        <v>135</v>
      </c>
      <c r="N278" s="24"/>
      <c r="O278" s="23"/>
      <c r="P278" s="23"/>
      <c r="Q278" s="23" t="s">
        <v>136</v>
      </c>
      <c r="R278" s="25" t="s">
        <v>18832</v>
      </c>
    </row>
    <row r="279" customFormat="false" ht="35.05" hidden="false" customHeight="false" outlineLevel="0" collapsed="false">
      <c r="A279" s="22" t="n">
        <v>278</v>
      </c>
      <c r="B279" s="22" t="n">
        <v>1</v>
      </c>
      <c r="C279" s="22" t="n">
        <v>5130</v>
      </c>
      <c r="D279" s="23" t="s">
        <v>868</v>
      </c>
      <c r="E279" s="22" t="s">
        <v>30</v>
      </c>
      <c r="F279" s="23" t="s">
        <v>31</v>
      </c>
      <c r="G279" s="22" t="s">
        <v>130</v>
      </c>
      <c r="H279" s="23" t="s">
        <v>994</v>
      </c>
      <c r="I279" s="23" t="s">
        <v>995</v>
      </c>
      <c r="J279" s="23" t="s">
        <v>996</v>
      </c>
      <c r="K279" s="22" t="s">
        <v>134</v>
      </c>
      <c r="L279" s="22" t="n">
        <v>9</v>
      </c>
      <c r="M279" s="22" t="s">
        <v>135</v>
      </c>
      <c r="N279" s="24"/>
      <c r="O279" s="23"/>
      <c r="P279" s="23"/>
      <c r="Q279" s="23" t="s">
        <v>136</v>
      </c>
      <c r="R279" s="25" t="s">
        <v>18832</v>
      </c>
    </row>
    <row r="280" customFormat="false" ht="35.05" hidden="false" customHeight="false" outlineLevel="0" collapsed="false">
      <c r="A280" s="22" t="n">
        <v>279</v>
      </c>
      <c r="B280" s="22" t="n">
        <v>1</v>
      </c>
      <c r="C280" s="22" t="n">
        <v>5132</v>
      </c>
      <c r="D280" s="23" t="s">
        <v>868</v>
      </c>
      <c r="E280" s="22" t="s">
        <v>68</v>
      </c>
      <c r="F280" s="23" t="s">
        <v>69</v>
      </c>
      <c r="G280" s="22" t="s">
        <v>130</v>
      </c>
      <c r="H280" s="23" t="s">
        <v>997</v>
      </c>
      <c r="I280" s="23" t="s">
        <v>998</v>
      </c>
      <c r="J280" s="23" t="s">
        <v>999</v>
      </c>
      <c r="K280" s="22" t="s">
        <v>135</v>
      </c>
      <c r="L280" s="22" t="n">
        <v>1</v>
      </c>
      <c r="M280" s="22" t="s">
        <v>135</v>
      </c>
      <c r="N280" s="24"/>
      <c r="O280" s="23"/>
      <c r="P280" s="23"/>
      <c r="Q280" s="23" t="s">
        <v>136</v>
      </c>
      <c r="R280" s="25" t="s">
        <v>18832</v>
      </c>
    </row>
    <row r="281" customFormat="false" ht="35.05" hidden="false" customHeight="false" outlineLevel="0" collapsed="false">
      <c r="A281" s="22" t="n">
        <v>280</v>
      </c>
      <c r="B281" s="22" t="n">
        <v>1</v>
      </c>
      <c r="C281" s="22" t="n">
        <v>5134</v>
      </c>
      <c r="D281" s="23" t="s">
        <v>868</v>
      </c>
      <c r="E281" s="22" t="s">
        <v>68</v>
      </c>
      <c r="F281" s="23" t="s">
        <v>69</v>
      </c>
      <c r="G281" s="22" t="s">
        <v>145</v>
      </c>
      <c r="H281" s="23" t="s">
        <v>1000</v>
      </c>
      <c r="I281" s="23" t="s">
        <v>1001</v>
      </c>
      <c r="J281" s="23" t="s">
        <v>1002</v>
      </c>
      <c r="K281" s="22" t="s">
        <v>135</v>
      </c>
      <c r="L281" s="22" t="n">
        <v>1</v>
      </c>
      <c r="M281" s="22" t="s">
        <v>135</v>
      </c>
      <c r="N281" s="24"/>
      <c r="O281" s="23"/>
      <c r="P281" s="23"/>
      <c r="Q281" s="23" t="s">
        <v>136</v>
      </c>
      <c r="R281" s="25" t="s">
        <v>18832</v>
      </c>
    </row>
    <row r="282" customFormat="false" ht="35.05" hidden="false" customHeight="false" outlineLevel="0" collapsed="false">
      <c r="A282" s="22" t="n">
        <v>281</v>
      </c>
      <c r="B282" s="22" t="n">
        <v>1</v>
      </c>
      <c r="C282" s="22" t="n">
        <v>5210</v>
      </c>
      <c r="D282" s="23" t="s">
        <v>868</v>
      </c>
      <c r="E282" s="22" t="s">
        <v>81</v>
      </c>
      <c r="F282" s="23" t="s">
        <v>82</v>
      </c>
      <c r="G282" s="22" t="s">
        <v>145</v>
      </c>
      <c r="H282" s="23" t="s">
        <v>1003</v>
      </c>
      <c r="I282" s="23" t="s">
        <v>1004</v>
      </c>
      <c r="J282" s="23" t="s">
        <v>1005</v>
      </c>
      <c r="K282" s="22" t="s">
        <v>135</v>
      </c>
      <c r="L282" s="22" t="n">
        <v>1</v>
      </c>
      <c r="M282" s="22" t="s">
        <v>135</v>
      </c>
      <c r="N282" s="24"/>
      <c r="O282" s="23"/>
      <c r="P282" s="23"/>
      <c r="Q282" s="23" t="s">
        <v>136</v>
      </c>
      <c r="R282" s="25" t="s">
        <v>18832</v>
      </c>
    </row>
    <row r="283" customFormat="false" ht="35.05" hidden="false" customHeight="false" outlineLevel="0" collapsed="false">
      <c r="A283" s="22" t="n">
        <v>282</v>
      </c>
      <c r="B283" s="22" t="n">
        <v>1</v>
      </c>
      <c r="C283" s="22" t="n">
        <v>5250</v>
      </c>
      <c r="D283" s="23" t="s">
        <v>868</v>
      </c>
      <c r="E283" s="22" t="s">
        <v>76</v>
      </c>
      <c r="F283" s="23" t="s">
        <v>78</v>
      </c>
      <c r="G283" s="22" t="s">
        <v>130</v>
      </c>
      <c r="H283" s="23" t="s">
        <v>1006</v>
      </c>
      <c r="I283" s="23" t="s">
        <v>1007</v>
      </c>
      <c r="J283" s="23" t="s">
        <v>1008</v>
      </c>
      <c r="K283" s="22" t="s">
        <v>135</v>
      </c>
      <c r="L283" s="22" t="n">
        <v>1</v>
      </c>
      <c r="M283" s="22" t="s">
        <v>135</v>
      </c>
      <c r="N283" s="24"/>
      <c r="O283" s="23"/>
      <c r="P283" s="23"/>
      <c r="Q283" s="23" t="s">
        <v>136</v>
      </c>
      <c r="R283" s="25" t="s">
        <v>18832</v>
      </c>
    </row>
    <row r="284" customFormat="false" ht="35.05" hidden="false" customHeight="false" outlineLevel="0" collapsed="false">
      <c r="A284" s="22" t="n">
        <v>283</v>
      </c>
      <c r="B284" s="22" t="n">
        <v>1</v>
      </c>
      <c r="C284" s="22" t="n">
        <v>5259</v>
      </c>
      <c r="D284" s="23" t="s">
        <v>868</v>
      </c>
      <c r="E284" s="22" t="s">
        <v>55</v>
      </c>
      <c r="F284" s="23" t="s">
        <v>56</v>
      </c>
      <c r="G284" s="22" t="s">
        <v>145</v>
      </c>
      <c r="H284" s="23" t="s">
        <v>1009</v>
      </c>
      <c r="I284" s="23" t="s">
        <v>1010</v>
      </c>
      <c r="J284" s="23" t="s">
        <v>1011</v>
      </c>
      <c r="K284" s="22" t="s">
        <v>135</v>
      </c>
      <c r="L284" s="22" t="n">
        <v>1</v>
      </c>
      <c r="M284" s="22" t="s">
        <v>134</v>
      </c>
      <c r="N284" s="24"/>
      <c r="O284" s="23"/>
      <c r="P284" s="23"/>
      <c r="Q284" s="23" t="s">
        <v>136</v>
      </c>
      <c r="R284" s="25" t="s">
        <v>18832</v>
      </c>
    </row>
    <row r="285" customFormat="false" ht="35.05" hidden="false" customHeight="false" outlineLevel="0" collapsed="false">
      <c r="A285" s="22" t="n">
        <v>284</v>
      </c>
      <c r="B285" s="22" t="n">
        <v>1</v>
      </c>
      <c r="C285" s="22" t="n">
        <v>5336</v>
      </c>
      <c r="D285" s="23" t="s">
        <v>868</v>
      </c>
      <c r="E285" s="22" t="s">
        <v>70</v>
      </c>
      <c r="F285" s="23" t="s">
        <v>71</v>
      </c>
      <c r="G285" s="22" t="s">
        <v>130</v>
      </c>
      <c r="H285" s="23" t="s">
        <v>1012</v>
      </c>
      <c r="I285" s="23" t="s">
        <v>1013</v>
      </c>
      <c r="J285" s="23" t="s">
        <v>1014</v>
      </c>
      <c r="K285" s="22" t="s">
        <v>135</v>
      </c>
      <c r="L285" s="22" t="n">
        <v>1</v>
      </c>
      <c r="M285" s="22" t="s">
        <v>135</v>
      </c>
      <c r="N285" s="24"/>
      <c r="O285" s="23"/>
      <c r="P285" s="23"/>
      <c r="Q285" s="23" t="s">
        <v>136</v>
      </c>
      <c r="R285" s="25" t="s">
        <v>18832</v>
      </c>
    </row>
    <row r="286" customFormat="false" ht="35.05" hidden="false" customHeight="false" outlineLevel="0" collapsed="false">
      <c r="A286" s="22" t="n">
        <v>285</v>
      </c>
      <c r="B286" s="22" t="n">
        <v>1</v>
      </c>
      <c r="C286" s="22" t="n">
        <v>5338</v>
      </c>
      <c r="D286" s="23" t="s">
        <v>868</v>
      </c>
      <c r="E286" s="22" t="s">
        <v>40</v>
      </c>
      <c r="F286" s="23" t="s">
        <v>41</v>
      </c>
      <c r="G286" s="22" t="s">
        <v>130</v>
      </c>
      <c r="H286" s="23" t="s">
        <v>1015</v>
      </c>
      <c r="I286" s="23" t="s">
        <v>1016</v>
      </c>
      <c r="J286" s="23" t="s">
        <v>1017</v>
      </c>
      <c r="K286" s="22" t="s">
        <v>134</v>
      </c>
      <c r="L286" s="22" t="n">
        <v>8</v>
      </c>
      <c r="M286" s="22" t="s">
        <v>135</v>
      </c>
      <c r="N286" s="24"/>
      <c r="O286" s="23"/>
      <c r="P286" s="23"/>
      <c r="Q286" s="23" t="s">
        <v>136</v>
      </c>
      <c r="R286" s="25" t="s">
        <v>18832</v>
      </c>
    </row>
    <row r="287" customFormat="false" ht="35.05" hidden="false" customHeight="false" outlineLevel="0" collapsed="false">
      <c r="A287" s="22" t="n">
        <v>286</v>
      </c>
      <c r="B287" s="22" t="n">
        <v>1</v>
      </c>
      <c r="C287" s="22" t="n">
        <v>5345</v>
      </c>
      <c r="D287" s="23" t="s">
        <v>868</v>
      </c>
      <c r="E287" s="22" t="s">
        <v>74</v>
      </c>
      <c r="F287" s="23" t="s">
        <v>75</v>
      </c>
      <c r="G287" s="22" t="s">
        <v>145</v>
      </c>
      <c r="H287" s="23" t="s">
        <v>1018</v>
      </c>
      <c r="I287" s="23" t="s">
        <v>1019</v>
      </c>
      <c r="J287" s="23" t="s">
        <v>1020</v>
      </c>
      <c r="K287" s="22" t="s">
        <v>134</v>
      </c>
      <c r="L287" s="22" t="n">
        <v>4</v>
      </c>
      <c r="M287" s="22" t="s">
        <v>135</v>
      </c>
      <c r="N287" s="24"/>
      <c r="O287" s="23"/>
      <c r="P287" s="23"/>
      <c r="Q287" s="23" t="s">
        <v>136</v>
      </c>
      <c r="R287" s="25" t="s">
        <v>18832</v>
      </c>
    </row>
    <row r="288" customFormat="false" ht="35.05" hidden="false" customHeight="false" outlineLevel="0" collapsed="false">
      <c r="A288" s="22" t="n">
        <v>287</v>
      </c>
      <c r="B288" s="22" t="n">
        <v>1</v>
      </c>
      <c r="C288" s="22" t="n">
        <v>5399</v>
      </c>
      <c r="D288" s="23" t="s">
        <v>868</v>
      </c>
      <c r="E288" s="22" t="s">
        <v>85</v>
      </c>
      <c r="F288" s="23" t="s">
        <v>86</v>
      </c>
      <c r="G288" s="22" t="s">
        <v>130</v>
      </c>
      <c r="H288" s="23" t="s">
        <v>1021</v>
      </c>
      <c r="I288" s="23" t="s">
        <v>1022</v>
      </c>
      <c r="J288" s="23" t="s">
        <v>1023</v>
      </c>
      <c r="K288" s="22" t="s">
        <v>135</v>
      </c>
      <c r="L288" s="22" t="n">
        <v>1</v>
      </c>
      <c r="M288" s="22" t="s">
        <v>135</v>
      </c>
      <c r="N288" s="24"/>
      <c r="O288" s="23"/>
      <c r="P288" s="23"/>
      <c r="Q288" s="23" t="s">
        <v>136</v>
      </c>
      <c r="R288" s="25" t="s">
        <v>18832</v>
      </c>
    </row>
    <row r="289" customFormat="false" ht="35.05" hidden="false" customHeight="false" outlineLevel="0" collapsed="false">
      <c r="A289" s="22" t="n">
        <v>288</v>
      </c>
      <c r="B289" s="22" t="n">
        <v>1</v>
      </c>
      <c r="C289" s="22" t="n">
        <v>5430</v>
      </c>
      <c r="D289" s="23" t="s">
        <v>868</v>
      </c>
      <c r="E289" s="22" t="s">
        <v>17</v>
      </c>
      <c r="F289" s="23" t="s">
        <v>19</v>
      </c>
      <c r="G289" s="22" t="s">
        <v>130</v>
      </c>
      <c r="H289" s="23" t="s">
        <v>1024</v>
      </c>
      <c r="I289" s="23" t="s">
        <v>1025</v>
      </c>
      <c r="J289" s="23" t="s">
        <v>1026</v>
      </c>
      <c r="K289" s="22" t="s">
        <v>134</v>
      </c>
      <c r="L289" s="22" t="n">
        <v>5</v>
      </c>
      <c r="M289" s="22" t="s">
        <v>135</v>
      </c>
      <c r="N289" s="24"/>
      <c r="O289" s="23"/>
      <c r="P289" s="23"/>
      <c r="Q289" s="23" t="s">
        <v>136</v>
      </c>
      <c r="R289" s="25" t="s">
        <v>18832</v>
      </c>
    </row>
    <row r="290" customFormat="false" ht="46.25" hidden="false" customHeight="false" outlineLevel="0" collapsed="false">
      <c r="A290" s="22" t="n">
        <v>289</v>
      </c>
      <c r="B290" s="22" t="n">
        <v>1</v>
      </c>
      <c r="C290" s="22" t="n">
        <v>5450</v>
      </c>
      <c r="D290" s="23" t="s">
        <v>1027</v>
      </c>
      <c r="E290" s="22" t="s">
        <v>76</v>
      </c>
      <c r="F290" s="23" t="s">
        <v>78</v>
      </c>
      <c r="G290" s="22" t="s">
        <v>145</v>
      </c>
      <c r="H290" s="23" t="s">
        <v>1028</v>
      </c>
      <c r="I290" s="23" t="s">
        <v>1029</v>
      </c>
      <c r="J290" s="23" t="s">
        <v>1030</v>
      </c>
      <c r="K290" s="22" t="s">
        <v>135</v>
      </c>
      <c r="L290" s="22" t="n">
        <v>1</v>
      </c>
      <c r="M290" s="22" t="s">
        <v>134</v>
      </c>
      <c r="N290" s="24"/>
      <c r="O290" s="23"/>
      <c r="P290" s="23"/>
      <c r="Q290" s="23" t="s">
        <v>136</v>
      </c>
      <c r="R290" s="25" t="s">
        <v>18832</v>
      </c>
    </row>
    <row r="291" customFormat="false" ht="35.05" hidden="false" customHeight="false" outlineLevel="0" collapsed="false">
      <c r="A291" s="22" t="n">
        <v>290</v>
      </c>
      <c r="B291" s="22" t="n">
        <v>1</v>
      </c>
      <c r="C291" s="22" t="n">
        <v>5464</v>
      </c>
      <c r="D291" s="23" t="s">
        <v>1031</v>
      </c>
      <c r="E291" s="22" t="s">
        <v>22</v>
      </c>
      <c r="F291" s="23" t="s">
        <v>23</v>
      </c>
      <c r="G291" s="22" t="s">
        <v>130</v>
      </c>
      <c r="H291" s="23" t="s">
        <v>1032</v>
      </c>
      <c r="I291" s="23" t="s">
        <v>1033</v>
      </c>
      <c r="J291" s="23" t="s">
        <v>1034</v>
      </c>
      <c r="K291" s="22" t="s">
        <v>134</v>
      </c>
      <c r="L291" s="22" t="n">
        <v>12</v>
      </c>
      <c r="M291" s="22" t="s">
        <v>135</v>
      </c>
      <c r="N291" s="24"/>
      <c r="O291" s="23"/>
      <c r="P291" s="23"/>
      <c r="Q291" s="23" t="s">
        <v>136</v>
      </c>
      <c r="R291" s="25" t="s">
        <v>18832</v>
      </c>
    </row>
    <row r="292" customFormat="false" ht="35.05" hidden="false" customHeight="false" outlineLevel="0" collapsed="false">
      <c r="A292" s="22" t="n">
        <v>291</v>
      </c>
      <c r="B292" s="22" t="n">
        <v>1</v>
      </c>
      <c r="C292" s="22" t="n">
        <v>5466</v>
      </c>
      <c r="D292" s="23" t="s">
        <v>1031</v>
      </c>
      <c r="E292" s="22" t="s">
        <v>47</v>
      </c>
      <c r="F292" s="23" t="s">
        <v>48</v>
      </c>
      <c r="G292" s="22" t="s">
        <v>145</v>
      </c>
      <c r="H292" s="23" t="s">
        <v>1035</v>
      </c>
      <c r="I292" s="23" t="s">
        <v>1036</v>
      </c>
      <c r="J292" s="23" t="s">
        <v>1037</v>
      </c>
      <c r="K292" s="22" t="s">
        <v>135</v>
      </c>
      <c r="L292" s="22" t="n">
        <v>1</v>
      </c>
      <c r="M292" s="22" t="s">
        <v>135</v>
      </c>
      <c r="N292" s="24"/>
      <c r="O292" s="23"/>
      <c r="P292" s="23"/>
      <c r="Q292" s="23" t="s">
        <v>136</v>
      </c>
      <c r="R292" s="25" t="s">
        <v>18832</v>
      </c>
    </row>
    <row r="293" customFormat="false" ht="46.25" hidden="false" customHeight="false" outlineLevel="0" collapsed="false">
      <c r="A293" s="22" t="n">
        <v>292</v>
      </c>
      <c r="B293" s="22" t="n">
        <v>1</v>
      </c>
      <c r="C293" s="22" t="n">
        <v>5466</v>
      </c>
      <c r="D293" s="23" t="s">
        <v>1031</v>
      </c>
      <c r="E293" s="22" t="s">
        <v>45</v>
      </c>
      <c r="F293" s="23" t="s">
        <v>46</v>
      </c>
      <c r="G293" s="22" t="s">
        <v>145</v>
      </c>
      <c r="H293" s="23" t="s">
        <v>1038</v>
      </c>
      <c r="I293" s="23" t="s">
        <v>1039</v>
      </c>
      <c r="J293" s="23" t="s">
        <v>1040</v>
      </c>
      <c r="K293" s="22" t="s">
        <v>135</v>
      </c>
      <c r="L293" s="22" t="n">
        <v>1</v>
      </c>
      <c r="M293" s="22" t="s">
        <v>135</v>
      </c>
      <c r="N293" s="24"/>
      <c r="O293" s="23"/>
      <c r="P293" s="23"/>
      <c r="Q293" s="23" t="s">
        <v>136</v>
      </c>
      <c r="R293" s="25" t="s">
        <v>18832</v>
      </c>
    </row>
    <row r="294" customFormat="false" ht="46.25" hidden="false" customHeight="false" outlineLevel="0" collapsed="false">
      <c r="A294" s="22" t="n">
        <v>293</v>
      </c>
      <c r="B294" s="22" t="n">
        <v>1</v>
      </c>
      <c r="C294" s="22" t="n">
        <v>5468</v>
      </c>
      <c r="D294" s="23" t="s">
        <v>1031</v>
      </c>
      <c r="E294" s="22" t="s">
        <v>55</v>
      </c>
      <c r="F294" s="23" t="s">
        <v>56</v>
      </c>
      <c r="G294" s="22" t="s">
        <v>130</v>
      </c>
      <c r="H294" s="23" t="s">
        <v>1041</v>
      </c>
      <c r="I294" s="23" t="s">
        <v>1042</v>
      </c>
      <c r="J294" s="23" t="s">
        <v>1043</v>
      </c>
      <c r="K294" s="22" t="s">
        <v>135</v>
      </c>
      <c r="L294" s="22" t="n">
        <v>1</v>
      </c>
      <c r="M294" s="22" t="s">
        <v>135</v>
      </c>
      <c r="N294" s="24"/>
      <c r="O294" s="23"/>
      <c r="P294" s="23"/>
      <c r="Q294" s="23" t="s">
        <v>136</v>
      </c>
      <c r="R294" s="25" t="s">
        <v>18832</v>
      </c>
    </row>
    <row r="295" customFormat="false" ht="35.05" hidden="false" customHeight="false" outlineLevel="0" collapsed="false">
      <c r="A295" s="22" t="n">
        <v>294</v>
      </c>
      <c r="B295" s="22" t="n">
        <v>1</v>
      </c>
      <c r="C295" s="22" t="n">
        <v>5468</v>
      </c>
      <c r="D295" s="23" t="s">
        <v>1031</v>
      </c>
      <c r="E295" s="22" t="s">
        <v>53</v>
      </c>
      <c r="F295" s="23" t="s">
        <v>54</v>
      </c>
      <c r="G295" s="22" t="s">
        <v>130</v>
      </c>
      <c r="H295" s="23" t="s">
        <v>1044</v>
      </c>
      <c r="I295" s="23" t="s">
        <v>1045</v>
      </c>
      <c r="J295" s="23" t="s">
        <v>1046</v>
      </c>
      <c r="K295" s="22" t="s">
        <v>134</v>
      </c>
      <c r="L295" s="22" t="n">
        <v>2</v>
      </c>
      <c r="M295" s="22" t="s">
        <v>135</v>
      </c>
      <c r="N295" s="24"/>
      <c r="O295" s="23"/>
      <c r="P295" s="23"/>
      <c r="Q295" s="23" t="s">
        <v>136</v>
      </c>
      <c r="R295" s="25" t="s">
        <v>18832</v>
      </c>
    </row>
    <row r="296" customFormat="false" ht="35.05" hidden="false" customHeight="false" outlineLevel="0" collapsed="false">
      <c r="A296" s="22" t="n">
        <v>295</v>
      </c>
      <c r="B296" s="22" t="n">
        <v>1</v>
      </c>
      <c r="C296" s="22" t="n">
        <v>5470</v>
      </c>
      <c r="D296" s="23" t="s">
        <v>1031</v>
      </c>
      <c r="E296" s="22" t="s">
        <v>17</v>
      </c>
      <c r="F296" s="23" t="s">
        <v>19</v>
      </c>
      <c r="G296" s="22" t="s">
        <v>130</v>
      </c>
      <c r="H296" s="23" t="s">
        <v>1047</v>
      </c>
      <c r="I296" s="23" t="s">
        <v>1048</v>
      </c>
      <c r="J296" s="23" t="s">
        <v>1049</v>
      </c>
      <c r="K296" s="22" t="s">
        <v>135</v>
      </c>
      <c r="L296" s="22" t="n">
        <v>1</v>
      </c>
      <c r="M296" s="22" t="s">
        <v>135</v>
      </c>
      <c r="N296" s="24"/>
      <c r="O296" s="23"/>
      <c r="P296" s="23"/>
      <c r="Q296" s="23" t="s">
        <v>136</v>
      </c>
      <c r="R296" s="25" t="s">
        <v>18832</v>
      </c>
    </row>
    <row r="297" customFormat="false" ht="35.05" hidden="false" customHeight="false" outlineLevel="0" collapsed="false">
      <c r="A297" s="22" t="n">
        <v>296</v>
      </c>
      <c r="B297" s="22" t="n">
        <v>1</v>
      </c>
      <c r="C297" s="22" t="n">
        <v>5479</v>
      </c>
      <c r="D297" s="23" t="s">
        <v>1031</v>
      </c>
      <c r="E297" s="22" t="s">
        <v>38</v>
      </c>
      <c r="F297" s="23" t="s">
        <v>39</v>
      </c>
      <c r="G297" s="22" t="s">
        <v>130</v>
      </c>
      <c r="H297" s="23" t="s">
        <v>1050</v>
      </c>
      <c r="I297" s="23" t="s">
        <v>1051</v>
      </c>
      <c r="J297" s="23" t="s">
        <v>1052</v>
      </c>
      <c r="K297" s="22" t="s">
        <v>135</v>
      </c>
      <c r="L297" s="22" t="n">
        <v>1</v>
      </c>
      <c r="M297" s="22" t="s">
        <v>135</v>
      </c>
      <c r="N297" s="24"/>
      <c r="O297" s="23"/>
      <c r="P297" s="23"/>
      <c r="Q297" s="23" t="s">
        <v>136</v>
      </c>
      <c r="R297" s="25" t="s">
        <v>18832</v>
      </c>
    </row>
    <row r="298" customFormat="false" ht="35.05" hidden="false" customHeight="false" outlineLevel="0" collapsed="false">
      <c r="A298" s="22" t="n">
        <v>297</v>
      </c>
      <c r="B298" s="22" t="n">
        <v>1</v>
      </c>
      <c r="C298" s="22" t="n">
        <v>5483</v>
      </c>
      <c r="D298" s="23" t="s">
        <v>1031</v>
      </c>
      <c r="E298" s="22" t="s">
        <v>64</v>
      </c>
      <c r="F298" s="23" t="s">
        <v>65</v>
      </c>
      <c r="G298" s="22" t="s">
        <v>145</v>
      </c>
      <c r="H298" s="23" t="s">
        <v>1053</v>
      </c>
      <c r="I298" s="23" t="s">
        <v>1054</v>
      </c>
      <c r="J298" s="23" t="s">
        <v>1055</v>
      </c>
      <c r="K298" s="22" t="s">
        <v>134</v>
      </c>
      <c r="L298" s="22" t="n">
        <v>16</v>
      </c>
      <c r="M298" s="22" t="s">
        <v>135</v>
      </c>
      <c r="N298" s="24"/>
      <c r="O298" s="23"/>
      <c r="P298" s="23"/>
      <c r="Q298" s="23" t="s">
        <v>136</v>
      </c>
      <c r="R298" s="25" t="s">
        <v>18832</v>
      </c>
    </row>
    <row r="299" customFormat="false" ht="35.05" hidden="false" customHeight="false" outlineLevel="0" collapsed="false">
      <c r="A299" s="22" t="n">
        <v>298</v>
      </c>
      <c r="B299" s="22" t="n">
        <v>1</v>
      </c>
      <c r="C299" s="22" t="n">
        <v>5491</v>
      </c>
      <c r="D299" s="23" t="s">
        <v>1031</v>
      </c>
      <c r="E299" s="22" t="s">
        <v>81</v>
      </c>
      <c r="F299" s="23" t="s">
        <v>82</v>
      </c>
      <c r="G299" s="22" t="s">
        <v>130</v>
      </c>
      <c r="H299" s="23" t="s">
        <v>1056</v>
      </c>
      <c r="I299" s="23" t="s">
        <v>1057</v>
      </c>
      <c r="J299" s="23" t="s">
        <v>1058</v>
      </c>
      <c r="K299" s="22" t="s">
        <v>135</v>
      </c>
      <c r="L299" s="22" t="n">
        <v>1</v>
      </c>
      <c r="M299" s="22" t="s">
        <v>134</v>
      </c>
      <c r="N299" s="24"/>
      <c r="O299" s="23"/>
      <c r="P299" s="23"/>
      <c r="Q299" s="23" t="s">
        <v>136</v>
      </c>
      <c r="R299" s="25" t="s">
        <v>18832</v>
      </c>
    </row>
    <row r="300" customFormat="false" ht="35.05" hidden="false" customHeight="false" outlineLevel="0" collapsed="false">
      <c r="A300" s="22" t="n">
        <v>299</v>
      </c>
      <c r="B300" s="22" t="n">
        <v>1</v>
      </c>
      <c r="C300" s="22" t="n">
        <v>5505</v>
      </c>
      <c r="D300" s="23" t="s">
        <v>1031</v>
      </c>
      <c r="E300" s="22" t="s">
        <v>79</v>
      </c>
      <c r="F300" s="23" t="s">
        <v>80</v>
      </c>
      <c r="G300" s="22" t="s">
        <v>130</v>
      </c>
      <c r="H300" s="23" t="s">
        <v>1059</v>
      </c>
      <c r="I300" s="23" t="s">
        <v>1060</v>
      </c>
      <c r="J300" s="23" t="s">
        <v>1061</v>
      </c>
      <c r="K300" s="22" t="s">
        <v>135</v>
      </c>
      <c r="L300" s="22" t="n">
        <v>1</v>
      </c>
      <c r="M300" s="22" t="s">
        <v>134</v>
      </c>
      <c r="N300" s="24"/>
      <c r="O300" s="23"/>
      <c r="P300" s="23"/>
      <c r="Q300" s="23" t="s">
        <v>136</v>
      </c>
      <c r="R300" s="25" t="s">
        <v>18832</v>
      </c>
    </row>
    <row r="301" customFormat="false" ht="35.05" hidden="false" customHeight="false" outlineLevel="0" collapsed="false">
      <c r="A301" s="22" t="n">
        <v>300</v>
      </c>
      <c r="B301" s="22" t="n">
        <v>1</v>
      </c>
      <c r="C301" s="22" t="n">
        <v>5510</v>
      </c>
      <c r="D301" s="23" t="s">
        <v>1031</v>
      </c>
      <c r="E301" s="22" t="s">
        <v>68</v>
      </c>
      <c r="F301" s="23" t="s">
        <v>69</v>
      </c>
      <c r="G301" s="22" t="s">
        <v>130</v>
      </c>
      <c r="H301" s="23" t="s">
        <v>1062</v>
      </c>
      <c r="I301" s="23" t="s">
        <v>1063</v>
      </c>
      <c r="J301" s="23" t="s">
        <v>1064</v>
      </c>
      <c r="K301" s="22" t="s">
        <v>135</v>
      </c>
      <c r="L301" s="22" t="n">
        <v>1</v>
      </c>
      <c r="M301" s="22" t="s">
        <v>135</v>
      </c>
      <c r="N301" s="24"/>
      <c r="O301" s="23"/>
      <c r="P301" s="23"/>
      <c r="Q301" s="23" t="s">
        <v>136</v>
      </c>
      <c r="R301" s="25" t="s">
        <v>18832</v>
      </c>
    </row>
    <row r="302" customFormat="false" ht="35.05" hidden="false" customHeight="false" outlineLevel="0" collapsed="false">
      <c r="A302" s="22" t="n">
        <v>301</v>
      </c>
      <c r="B302" s="22" t="n">
        <v>1</v>
      </c>
      <c r="C302" s="22" t="n">
        <v>5510</v>
      </c>
      <c r="D302" s="23" t="s">
        <v>1031</v>
      </c>
      <c r="E302" s="22" t="s">
        <v>76</v>
      </c>
      <c r="F302" s="23" t="s">
        <v>78</v>
      </c>
      <c r="G302" s="22" t="s">
        <v>130</v>
      </c>
      <c r="H302" s="23" t="s">
        <v>1065</v>
      </c>
      <c r="I302" s="23" t="s">
        <v>1066</v>
      </c>
      <c r="J302" s="23" t="s">
        <v>1067</v>
      </c>
      <c r="K302" s="22" t="s">
        <v>134</v>
      </c>
      <c r="L302" s="22" t="n">
        <v>6</v>
      </c>
      <c r="M302" s="22" t="s">
        <v>134</v>
      </c>
      <c r="N302" s="24"/>
      <c r="O302" s="23"/>
      <c r="P302" s="23"/>
      <c r="Q302" s="23" t="s">
        <v>136</v>
      </c>
      <c r="R302" s="25" t="s">
        <v>18832</v>
      </c>
    </row>
    <row r="303" customFormat="false" ht="57.45" hidden="false" customHeight="false" outlineLevel="0" collapsed="false">
      <c r="A303" s="22" t="n">
        <v>302</v>
      </c>
      <c r="B303" s="22" t="n">
        <v>1</v>
      </c>
      <c r="C303" s="22" t="n">
        <v>5515</v>
      </c>
      <c r="D303" s="23" t="s">
        <v>1031</v>
      </c>
      <c r="E303" s="22" t="s">
        <v>79</v>
      </c>
      <c r="F303" s="23" t="s">
        <v>80</v>
      </c>
      <c r="G303" s="22" t="s">
        <v>145</v>
      </c>
      <c r="H303" s="23" t="s">
        <v>1068</v>
      </c>
      <c r="I303" s="23" t="s">
        <v>1069</v>
      </c>
      <c r="J303" s="23" t="s">
        <v>1070</v>
      </c>
      <c r="K303" s="22" t="s">
        <v>135</v>
      </c>
      <c r="L303" s="22" t="n">
        <v>1</v>
      </c>
      <c r="M303" s="22" t="s">
        <v>134</v>
      </c>
      <c r="N303" s="24" t="s">
        <v>107</v>
      </c>
      <c r="O303" s="23" t="s">
        <v>1071</v>
      </c>
      <c r="P303" s="23" t="s">
        <v>1072</v>
      </c>
      <c r="Q303" s="23" t="s">
        <v>136</v>
      </c>
      <c r="R303" s="25" t="s">
        <v>18832</v>
      </c>
    </row>
    <row r="304" customFormat="false" ht="35.05" hidden="false" customHeight="false" outlineLevel="0" collapsed="false">
      <c r="A304" s="22" t="n">
        <v>303</v>
      </c>
      <c r="B304" s="22" t="n">
        <v>1</v>
      </c>
      <c r="C304" s="22" t="n">
        <v>5515</v>
      </c>
      <c r="D304" s="23" t="s">
        <v>1031</v>
      </c>
      <c r="E304" s="22" t="s">
        <v>87</v>
      </c>
      <c r="F304" s="23" t="s">
        <v>88</v>
      </c>
      <c r="G304" s="22" t="s">
        <v>145</v>
      </c>
      <c r="H304" s="23" t="s">
        <v>1073</v>
      </c>
      <c r="I304" s="23" t="s">
        <v>1074</v>
      </c>
      <c r="J304" s="23" t="s">
        <v>1075</v>
      </c>
      <c r="K304" s="22" t="s">
        <v>135</v>
      </c>
      <c r="L304" s="22" t="n">
        <v>1</v>
      </c>
      <c r="M304" s="22" t="s">
        <v>134</v>
      </c>
      <c r="N304" s="24"/>
      <c r="O304" s="23"/>
      <c r="P304" s="23"/>
      <c r="Q304" s="23" t="s">
        <v>136</v>
      </c>
      <c r="R304" s="25" t="s">
        <v>18832</v>
      </c>
    </row>
    <row r="305" customFormat="false" ht="35.05" hidden="false" customHeight="false" outlineLevel="0" collapsed="false">
      <c r="A305" s="22" t="n">
        <v>304</v>
      </c>
      <c r="B305" s="22" t="n">
        <v>1</v>
      </c>
      <c r="C305" s="22" t="n">
        <v>5515</v>
      </c>
      <c r="D305" s="23" t="s">
        <v>1031</v>
      </c>
      <c r="E305" s="22" t="s">
        <v>81</v>
      </c>
      <c r="F305" s="23" t="s">
        <v>82</v>
      </c>
      <c r="G305" s="22" t="s">
        <v>130</v>
      </c>
      <c r="H305" s="23" t="s">
        <v>1076</v>
      </c>
      <c r="I305" s="23" t="s">
        <v>1077</v>
      </c>
      <c r="J305" s="23" t="s">
        <v>1078</v>
      </c>
      <c r="K305" s="22" t="s">
        <v>135</v>
      </c>
      <c r="L305" s="22" t="n">
        <v>1</v>
      </c>
      <c r="M305" s="22" t="s">
        <v>134</v>
      </c>
      <c r="N305" s="24"/>
      <c r="O305" s="23"/>
      <c r="P305" s="23"/>
      <c r="Q305" s="23" t="s">
        <v>136</v>
      </c>
      <c r="R305" s="25" t="s">
        <v>18832</v>
      </c>
    </row>
    <row r="306" customFormat="false" ht="35.05" hidden="false" customHeight="false" outlineLevel="0" collapsed="false">
      <c r="A306" s="22" t="n">
        <v>305</v>
      </c>
      <c r="B306" s="22" t="n">
        <v>1</v>
      </c>
      <c r="C306" s="22" t="n">
        <v>5519</v>
      </c>
      <c r="D306" s="23" t="s">
        <v>1031</v>
      </c>
      <c r="E306" s="22" t="s">
        <v>47</v>
      </c>
      <c r="F306" s="23" t="s">
        <v>48</v>
      </c>
      <c r="G306" s="22" t="s">
        <v>130</v>
      </c>
      <c r="H306" s="23" t="s">
        <v>1079</v>
      </c>
      <c r="I306" s="23" t="s">
        <v>1080</v>
      </c>
      <c r="J306" s="23" t="s">
        <v>1081</v>
      </c>
      <c r="K306" s="22" t="s">
        <v>135</v>
      </c>
      <c r="L306" s="22" t="n">
        <v>1</v>
      </c>
      <c r="M306" s="22" t="s">
        <v>135</v>
      </c>
      <c r="N306" s="24"/>
      <c r="O306" s="23"/>
      <c r="P306" s="23"/>
      <c r="Q306" s="23" t="s">
        <v>136</v>
      </c>
      <c r="R306" s="25" t="s">
        <v>18832</v>
      </c>
    </row>
    <row r="307" customFormat="false" ht="46.25" hidden="false" customHeight="false" outlineLevel="0" collapsed="false">
      <c r="A307" s="22" t="n">
        <v>306</v>
      </c>
      <c r="B307" s="22" t="n">
        <v>1</v>
      </c>
      <c r="C307" s="22" t="n">
        <v>5519</v>
      </c>
      <c r="D307" s="23" t="s">
        <v>1031</v>
      </c>
      <c r="E307" s="22" t="s">
        <v>81</v>
      </c>
      <c r="F307" s="23" t="s">
        <v>82</v>
      </c>
      <c r="G307" s="22" t="s">
        <v>145</v>
      </c>
      <c r="H307" s="23" t="s">
        <v>1082</v>
      </c>
      <c r="I307" s="23" t="s">
        <v>1083</v>
      </c>
      <c r="J307" s="23" t="s">
        <v>1084</v>
      </c>
      <c r="K307" s="22" t="s">
        <v>135</v>
      </c>
      <c r="L307" s="22" t="n">
        <v>1</v>
      </c>
      <c r="M307" s="22" t="s">
        <v>134</v>
      </c>
      <c r="N307" s="24" t="s">
        <v>106</v>
      </c>
      <c r="O307" s="23" t="s">
        <v>1085</v>
      </c>
      <c r="P307" s="23" t="s">
        <v>1086</v>
      </c>
      <c r="Q307" s="23" t="s">
        <v>136</v>
      </c>
      <c r="R307" s="25" t="s">
        <v>18832</v>
      </c>
    </row>
    <row r="308" customFormat="false" ht="46.25" hidden="false" customHeight="false" outlineLevel="0" collapsed="false">
      <c r="A308" s="22" t="n">
        <v>307</v>
      </c>
      <c r="B308" s="22" t="n">
        <v>1</v>
      </c>
      <c r="C308" s="22" t="n">
        <v>5521</v>
      </c>
      <c r="D308" s="23" t="s">
        <v>1031</v>
      </c>
      <c r="E308" s="22" t="s">
        <v>81</v>
      </c>
      <c r="F308" s="23" t="s">
        <v>82</v>
      </c>
      <c r="G308" s="22" t="s">
        <v>130</v>
      </c>
      <c r="H308" s="23" t="s">
        <v>1087</v>
      </c>
      <c r="I308" s="23" t="s">
        <v>1088</v>
      </c>
      <c r="J308" s="23" t="s">
        <v>1089</v>
      </c>
      <c r="K308" s="22" t="s">
        <v>135</v>
      </c>
      <c r="L308" s="22" t="n">
        <v>1</v>
      </c>
      <c r="M308" s="22" t="s">
        <v>134</v>
      </c>
      <c r="N308" s="24"/>
      <c r="O308" s="23"/>
      <c r="P308" s="23"/>
      <c r="Q308" s="23" t="s">
        <v>136</v>
      </c>
      <c r="R308" s="25" t="s">
        <v>18832</v>
      </c>
    </row>
    <row r="309" customFormat="false" ht="35.05" hidden="false" customHeight="false" outlineLevel="0" collapsed="false">
      <c r="A309" s="22" t="n">
        <v>308</v>
      </c>
      <c r="B309" s="22" t="n">
        <v>1</v>
      </c>
      <c r="C309" s="22" t="n">
        <v>5521</v>
      </c>
      <c r="D309" s="23" t="s">
        <v>1031</v>
      </c>
      <c r="E309" s="22" t="s">
        <v>87</v>
      </c>
      <c r="F309" s="23" t="s">
        <v>88</v>
      </c>
      <c r="G309" s="22" t="s">
        <v>130</v>
      </c>
      <c r="H309" s="23" t="s">
        <v>1090</v>
      </c>
      <c r="I309" s="23" t="s">
        <v>1091</v>
      </c>
      <c r="J309" s="23" t="s">
        <v>1092</v>
      </c>
      <c r="K309" s="22" t="s">
        <v>135</v>
      </c>
      <c r="L309" s="22" t="n">
        <v>1</v>
      </c>
      <c r="M309" s="22" t="s">
        <v>135</v>
      </c>
      <c r="N309" s="24"/>
      <c r="O309" s="23"/>
      <c r="P309" s="23"/>
      <c r="Q309" s="23" t="s">
        <v>136</v>
      </c>
      <c r="R309" s="25" t="s">
        <v>18832</v>
      </c>
    </row>
    <row r="310" customFormat="false" ht="35.05" hidden="false" customHeight="false" outlineLevel="0" collapsed="false">
      <c r="A310" s="22" t="n">
        <v>309</v>
      </c>
      <c r="B310" s="22" t="n">
        <v>1</v>
      </c>
      <c r="C310" s="22" t="n">
        <v>5523</v>
      </c>
      <c r="D310" s="23" t="s">
        <v>1031</v>
      </c>
      <c r="E310" s="22" t="s">
        <v>81</v>
      </c>
      <c r="F310" s="23" t="s">
        <v>82</v>
      </c>
      <c r="G310" s="22" t="s">
        <v>145</v>
      </c>
      <c r="H310" s="23" t="s">
        <v>1093</v>
      </c>
      <c r="I310" s="23" t="s">
        <v>1094</v>
      </c>
      <c r="J310" s="23" t="s">
        <v>1095</v>
      </c>
      <c r="K310" s="22" t="s">
        <v>135</v>
      </c>
      <c r="L310" s="22" t="n">
        <v>1</v>
      </c>
      <c r="M310" s="22" t="s">
        <v>134</v>
      </c>
      <c r="N310" s="24" t="s">
        <v>108</v>
      </c>
      <c r="O310" s="23" t="s">
        <v>1096</v>
      </c>
      <c r="P310" s="23" t="s">
        <v>1097</v>
      </c>
      <c r="Q310" s="23" t="s">
        <v>136</v>
      </c>
      <c r="R310" s="25" t="s">
        <v>18832</v>
      </c>
    </row>
    <row r="311" customFormat="false" ht="35.05" hidden="false" customHeight="false" outlineLevel="0" collapsed="false">
      <c r="A311" s="22" t="n">
        <v>310</v>
      </c>
      <c r="B311" s="22" t="n">
        <v>1</v>
      </c>
      <c r="C311" s="22" t="n">
        <v>5523</v>
      </c>
      <c r="D311" s="23" t="s">
        <v>1031</v>
      </c>
      <c r="E311" s="22" t="s">
        <v>40</v>
      </c>
      <c r="F311" s="23" t="s">
        <v>41</v>
      </c>
      <c r="G311" s="22" t="s">
        <v>130</v>
      </c>
      <c r="H311" s="23" t="s">
        <v>1098</v>
      </c>
      <c r="I311" s="23" t="s">
        <v>1099</v>
      </c>
      <c r="J311" s="23" t="s">
        <v>1100</v>
      </c>
      <c r="K311" s="22" t="s">
        <v>134</v>
      </c>
      <c r="L311" s="22" t="n">
        <v>6</v>
      </c>
      <c r="M311" s="22" t="s">
        <v>135</v>
      </c>
      <c r="N311" s="24"/>
      <c r="O311" s="23"/>
      <c r="P311" s="23"/>
      <c r="Q311" s="23" t="s">
        <v>136</v>
      </c>
      <c r="R311" s="25" t="s">
        <v>18832</v>
      </c>
    </row>
    <row r="312" customFormat="false" ht="35.05" hidden="false" customHeight="false" outlineLevel="0" collapsed="false">
      <c r="A312" s="22" t="n">
        <v>311</v>
      </c>
      <c r="B312" s="22" t="n">
        <v>1</v>
      </c>
      <c r="C312" s="22" t="n">
        <v>5523</v>
      </c>
      <c r="D312" s="23" t="s">
        <v>1031</v>
      </c>
      <c r="E312" s="22" t="s">
        <v>89</v>
      </c>
      <c r="F312" s="23" t="s">
        <v>90</v>
      </c>
      <c r="G312" s="22" t="s">
        <v>130</v>
      </c>
      <c r="H312" s="23" t="s">
        <v>1101</v>
      </c>
      <c r="I312" s="23" t="s">
        <v>1102</v>
      </c>
      <c r="J312" s="23" t="s">
        <v>1103</v>
      </c>
      <c r="K312" s="22" t="s">
        <v>135</v>
      </c>
      <c r="L312" s="22" t="n">
        <v>1</v>
      </c>
      <c r="M312" s="22" t="s">
        <v>134</v>
      </c>
      <c r="N312" s="24"/>
      <c r="O312" s="23"/>
      <c r="P312" s="23"/>
      <c r="Q312" s="23" t="s">
        <v>136</v>
      </c>
      <c r="R312" s="25" t="s">
        <v>18832</v>
      </c>
    </row>
    <row r="313" customFormat="false" ht="35.05" hidden="false" customHeight="false" outlineLevel="0" collapsed="false">
      <c r="A313" s="22" t="n">
        <v>312</v>
      </c>
      <c r="B313" s="22" t="n">
        <v>1</v>
      </c>
      <c r="C313" s="22" t="n">
        <v>5538</v>
      </c>
      <c r="D313" s="23" t="s">
        <v>1031</v>
      </c>
      <c r="E313" s="22" t="s">
        <v>38</v>
      </c>
      <c r="F313" s="23" t="s">
        <v>39</v>
      </c>
      <c r="G313" s="22" t="s">
        <v>130</v>
      </c>
      <c r="H313" s="23" t="s">
        <v>1104</v>
      </c>
      <c r="I313" s="23" t="s">
        <v>1105</v>
      </c>
      <c r="J313" s="23" t="s">
        <v>1106</v>
      </c>
      <c r="K313" s="22" t="s">
        <v>134</v>
      </c>
      <c r="L313" s="22" t="n">
        <v>40</v>
      </c>
      <c r="M313" s="22" t="s">
        <v>135</v>
      </c>
      <c r="N313" s="24"/>
      <c r="O313" s="23"/>
      <c r="P313" s="23"/>
      <c r="Q313" s="23" t="s">
        <v>136</v>
      </c>
      <c r="R313" s="25" t="s">
        <v>18832</v>
      </c>
    </row>
    <row r="314" customFormat="false" ht="35.05" hidden="false" customHeight="false" outlineLevel="0" collapsed="false">
      <c r="A314" s="22" t="n">
        <v>313</v>
      </c>
      <c r="B314" s="22" t="n">
        <v>1</v>
      </c>
      <c r="C314" s="22" t="n">
        <v>5544</v>
      </c>
      <c r="D314" s="23" t="s">
        <v>1031</v>
      </c>
      <c r="E314" s="22" t="s">
        <v>59</v>
      </c>
      <c r="F314" s="23" t="s">
        <v>60</v>
      </c>
      <c r="G314" s="22" t="s">
        <v>130</v>
      </c>
      <c r="H314" s="23" t="s">
        <v>1107</v>
      </c>
      <c r="I314" s="23" t="s">
        <v>1108</v>
      </c>
      <c r="J314" s="23" t="s">
        <v>1109</v>
      </c>
      <c r="K314" s="22" t="s">
        <v>135</v>
      </c>
      <c r="L314" s="22" t="n">
        <v>1</v>
      </c>
      <c r="M314" s="22" t="s">
        <v>135</v>
      </c>
      <c r="N314" s="24"/>
      <c r="O314" s="23"/>
      <c r="P314" s="23"/>
      <c r="Q314" s="23" t="s">
        <v>136</v>
      </c>
      <c r="R314" s="25" t="s">
        <v>18832</v>
      </c>
    </row>
    <row r="315" customFormat="false" ht="35.05" hidden="false" customHeight="false" outlineLevel="0" collapsed="false">
      <c r="A315" s="22" t="n">
        <v>314</v>
      </c>
      <c r="B315" s="22" t="n">
        <v>1</v>
      </c>
      <c r="C315" s="22" t="n">
        <v>5546</v>
      </c>
      <c r="D315" s="23" t="s">
        <v>1031</v>
      </c>
      <c r="E315" s="22" t="s">
        <v>20</v>
      </c>
      <c r="F315" s="23" t="s">
        <v>21</v>
      </c>
      <c r="G315" s="22" t="s">
        <v>130</v>
      </c>
      <c r="H315" s="23" t="s">
        <v>1110</v>
      </c>
      <c r="I315" s="23" t="s">
        <v>1111</v>
      </c>
      <c r="J315" s="23" t="s">
        <v>1112</v>
      </c>
      <c r="K315" s="22" t="s">
        <v>134</v>
      </c>
      <c r="L315" s="22" t="n">
        <v>15</v>
      </c>
      <c r="M315" s="22" t="s">
        <v>135</v>
      </c>
      <c r="N315" s="24"/>
      <c r="O315" s="23"/>
      <c r="P315" s="23"/>
      <c r="Q315" s="23" t="s">
        <v>136</v>
      </c>
      <c r="R315" s="25" t="s">
        <v>18832</v>
      </c>
    </row>
    <row r="316" customFormat="false" ht="35.05" hidden="false" customHeight="false" outlineLevel="0" collapsed="false">
      <c r="A316" s="22" t="n">
        <v>315</v>
      </c>
      <c r="B316" s="22" t="n">
        <v>1</v>
      </c>
      <c r="C316" s="22" t="n">
        <v>5546</v>
      </c>
      <c r="D316" s="23" t="s">
        <v>1031</v>
      </c>
      <c r="E316" s="22" t="s">
        <v>34</v>
      </c>
      <c r="F316" s="23" t="s">
        <v>35</v>
      </c>
      <c r="G316" s="22" t="s">
        <v>130</v>
      </c>
      <c r="H316" s="23" t="s">
        <v>1113</v>
      </c>
      <c r="I316" s="23" t="s">
        <v>1114</v>
      </c>
      <c r="J316" s="23" t="s">
        <v>1115</v>
      </c>
      <c r="K316" s="22" t="s">
        <v>135</v>
      </c>
      <c r="L316" s="22" t="n">
        <v>1</v>
      </c>
      <c r="M316" s="22" t="s">
        <v>135</v>
      </c>
      <c r="N316" s="24"/>
      <c r="O316" s="23"/>
      <c r="P316" s="23"/>
      <c r="Q316" s="23" t="s">
        <v>136</v>
      </c>
      <c r="R316" s="25" t="s">
        <v>18832</v>
      </c>
    </row>
    <row r="317" customFormat="false" ht="35.05" hidden="false" customHeight="false" outlineLevel="0" collapsed="false">
      <c r="A317" s="22" t="n">
        <v>316</v>
      </c>
      <c r="B317" s="22" t="n">
        <v>1</v>
      </c>
      <c r="C317" s="22" t="n">
        <v>5558</v>
      </c>
      <c r="D317" s="23" t="s">
        <v>1031</v>
      </c>
      <c r="E317" s="22" t="s">
        <v>51</v>
      </c>
      <c r="F317" s="23" t="s">
        <v>52</v>
      </c>
      <c r="G317" s="22" t="s">
        <v>130</v>
      </c>
      <c r="H317" s="23" t="s">
        <v>1116</v>
      </c>
      <c r="I317" s="23" t="s">
        <v>1117</v>
      </c>
      <c r="J317" s="23" t="s">
        <v>1118</v>
      </c>
      <c r="K317" s="22" t="s">
        <v>135</v>
      </c>
      <c r="L317" s="22" t="n">
        <v>1</v>
      </c>
      <c r="M317" s="22" t="s">
        <v>135</v>
      </c>
      <c r="N317" s="24"/>
      <c r="O317" s="23"/>
      <c r="P317" s="23"/>
      <c r="Q317" s="23" t="s">
        <v>136</v>
      </c>
      <c r="R317" s="25" t="s">
        <v>18832</v>
      </c>
    </row>
    <row r="318" customFormat="false" ht="35.05" hidden="false" customHeight="false" outlineLevel="0" collapsed="false">
      <c r="A318" s="22" t="n">
        <v>317</v>
      </c>
      <c r="B318" s="22" t="n">
        <v>1</v>
      </c>
      <c r="C318" s="22" t="n">
        <v>5558</v>
      </c>
      <c r="D318" s="23" t="s">
        <v>1031</v>
      </c>
      <c r="E318" s="22" t="s">
        <v>89</v>
      </c>
      <c r="F318" s="23" t="s">
        <v>90</v>
      </c>
      <c r="G318" s="22" t="s">
        <v>130</v>
      </c>
      <c r="H318" s="23" t="s">
        <v>1119</v>
      </c>
      <c r="I318" s="23" t="s">
        <v>1120</v>
      </c>
      <c r="J318" s="23" t="s">
        <v>1121</v>
      </c>
      <c r="K318" s="22" t="s">
        <v>135</v>
      </c>
      <c r="L318" s="22" t="n">
        <v>1</v>
      </c>
      <c r="M318" s="22" t="s">
        <v>135</v>
      </c>
      <c r="N318" s="24"/>
      <c r="O318" s="23"/>
      <c r="P318" s="23"/>
      <c r="Q318" s="23" t="s">
        <v>136</v>
      </c>
      <c r="R318" s="25" t="s">
        <v>18832</v>
      </c>
    </row>
    <row r="319" customFormat="false" ht="35.05" hidden="false" customHeight="false" outlineLevel="0" collapsed="false">
      <c r="A319" s="22" t="n">
        <v>318</v>
      </c>
      <c r="B319" s="22" t="n">
        <v>1</v>
      </c>
      <c r="C319" s="22" t="n">
        <v>5569</v>
      </c>
      <c r="D319" s="23" t="s">
        <v>1122</v>
      </c>
      <c r="E319" s="22" t="s">
        <v>30</v>
      </c>
      <c r="F319" s="23" t="s">
        <v>31</v>
      </c>
      <c r="G319" s="22" t="s">
        <v>130</v>
      </c>
      <c r="H319" s="23" t="s">
        <v>1123</v>
      </c>
      <c r="I319" s="23" t="s">
        <v>1124</v>
      </c>
      <c r="J319" s="23" t="s">
        <v>1125</v>
      </c>
      <c r="K319" s="22" t="s">
        <v>134</v>
      </c>
      <c r="L319" s="22" t="n">
        <v>20</v>
      </c>
      <c r="M319" s="22" t="s">
        <v>135</v>
      </c>
      <c r="N319" s="24"/>
      <c r="O319" s="23"/>
      <c r="P319" s="23"/>
      <c r="Q319" s="23" t="s">
        <v>136</v>
      </c>
      <c r="R319" s="25" t="s">
        <v>18832</v>
      </c>
    </row>
    <row r="320" customFormat="false" ht="35.05" hidden="false" customHeight="false" outlineLevel="0" collapsed="false">
      <c r="A320" s="22" t="n">
        <v>319</v>
      </c>
      <c r="B320" s="22" t="n">
        <v>1</v>
      </c>
      <c r="C320" s="22" t="n">
        <v>5573</v>
      </c>
      <c r="D320" s="23" t="s">
        <v>1122</v>
      </c>
      <c r="E320" s="22" t="s">
        <v>47</v>
      </c>
      <c r="F320" s="23" t="s">
        <v>48</v>
      </c>
      <c r="G320" s="22" t="s">
        <v>145</v>
      </c>
      <c r="H320" s="23" t="s">
        <v>1126</v>
      </c>
      <c r="I320" s="23" t="s">
        <v>1127</v>
      </c>
      <c r="J320" s="23" t="s">
        <v>1128</v>
      </c>
      <c r="K320" s="22" t="s">
        <v>135</v>
      </c>
      <c r="L320" s="22" t="n">
        <v>1</v>
      </c>
      <c r="M320" s="22" t="s">
        <v>135</v>
      </c>
      <c r="N320" s="24"/>
      <c r="O320" s="23"/>
      <c r="P320" s="23"/>
      <c r="Q320" s="23" t="s">
        <v>136</v>
      </c>
      <c r="R320" s="25" t="s">
        <v>18832</v>
      </c>
    </row>
    <row r="321" customFormat="false" ht="35.05" hidden="false" customHeight="false" outlineLevel="0" collapsed="false">
      <c r="A321" s="22" t="n">
        <v>320</v>
      </c>
      <c r="B321" s="22" t="n">
        <v>1</v>
      </c>
      <c r="C321" s="22" t="n">
        <v>5573</v>
      </c>
      <c r="D321" s="23" t="s">
        <v>1122</v>
      </c>
      <c r="E321" s="22" t="s">
        <v>45</v>
      </c>
      <c r="F321" s="23" t="s">
        <v>46</v>
      </c>
      <c r="G321" s="22" t="s">
        <v>145</v>
      </c>
      <c r="H321" s="23" t="s">
        <v>1129</v>
      </c>
      <c r="I321" s="23" t="s">
        <v>1130</v>
      </c>
      <c r="J321" s="23" t="s">
        <v>1131</v>
      </c>
      <c r="K321" s="22" t="s">
        <v>135</v>
      </c>
      <c r="L321" s="22" t="n">
        <v>1</v>
      </c>
      <c r="M321" s="22" t="s">
        <v>135</v>
      </c>
      <c r="N321" s="24"/>
      <c r="O321" s="23"/>
      <c r="P321" s="23"/>
      <c r="Q321" s="23" t="s">
        <v>136</v>
      </c>
      <c r="R321" s="25" t="s">
        <v>18832</v>
      </c>
    </row>
    <row r="322" customFormat="false" ht="35.05" hidden="false" customHeight="false" outlineLevel="0" collapsed="false">
      <c r="A322" s="22" t="n">
        <v>321</v>
      </c>
      <c r="B322" s="22" t="n">
        <v>1</v>
      </c>
      <c r="C322" s="22" t="n">
        <v>5575</v>
      </c>
      <c r="D322" s="23" t="s">
        <v>1122</v>
      </c>
      <c r="E322" s="22" t="s">
        <v>81</v>
      </c>
      <c r="F322" s="23" t="s">
        <v>82</v>
      </c>
      <c r="G322" s="22" t="s">
        <v>145</v>
      </c>
      <c r="H322" s="23" t="s">
        <v>1132</v>
      </c>
      <c r="I322" s="23" t="s">
        <v>1133</v>
      </c>
      <c r="J322" s="23" t="s">
        <v>1134</v>
      </c>
      <c r="K322" s="22" t="s">
        <v>135</v>
      </c>
      <c r="L322" s="22" t="n">
        <v>1</v>
      </c>
      <c r="M322" s="22" t="s">
        <v>134</v>
      </c>
      <c r="N322" s="24" t="s">
        <v>108</v>
      </c>
      <c r="O322" s="23" t="s">
        <v>1135</v>
      </c>
      <c r="P322" s="23" t="s">
        <v>1136</v>
      </c>
      <c r="Q322" s="23" t="s">
        <v>136</v>
      </c>
      <c r="R322" s="25" t="s">
        <v>18832</v>
      </c>
    </row>
    <row r="323" customFormat="false" ht="35.05" hidden="false" customHeight="false" outlineLevel="0" collapsed="false">
      <c r="A323" s="22" t="n">
        <v>322</v>
      </c>
      <c r="B323" s="22" t="n">
        <v>1</v>
      </c>
      <c r="C323" s="22" t="n">
        <v>5584</v>
      </c>
      <c r="D323" s="23" t="s">
        <v>1122</v>
      </c>
      <c r="E323" s="22" t="s">
        <v>17</v>
      </c>
      <c r="F323" s="23" t="s">
        <v>19</v>
      </c>
      <c r="G323" s="22" t="s">
        <v>130</v>
      </c>
      <c r="H323" s="23" t="s">
        <v>1137</v>
      </c>
      <c r="I323" s="23" t="s">
        <v>1138</v>
      </c>
      <c r="J323" s="23" t="s">
        <v>1139</v>
      </c>
      <c r="K323" s="22" t="s">
        <v>134</v>
      </c>
      <c r="L323" s="22" t="n">
        <v>8</v>
      </c>
      <c r="M323" s="22" t="s">
        <v>135</v>
      </c>
      <c r="N323" s="24"/>
      <c r="O323" s="23"/>
      <c r="P323" s="23"/>
      <c r="Q323" s="23" t="s">
        <v>136</v>
      </c>
      <c r="R323" s="25" t="s">
        <v>18832</v>
      </c>
    </row>
    <row r="324" customFormat="false" ht="23.85" hidden="false" customHeight="false" outlineLevel="0" collapsed="false">
      <c r="A324" s="22" t="n">
        <v>323</v>
      </c>
      <c r="B324" s="22" t="n">
        <v>1</v>
      </c>
      <c r="C324" s="22" t="n">
        <v>5590</v>
      </c>
      <c r="D324" s="23" t="s">
        <v>1122</v>
      </c>
      <c r="E324" s="22" t="s">
        <v>85</v>
      </c>
      <c r="F324" s="23" t="s">
        <v>86</v>
      </c>
      <c r="G324" s="22" t="s">
        <v>145</v>
      </c>
      <c r="H324" s="23" t="s">
        <v>1140</v>
      </c>
      <c r="I324" s="23" t="s">
        <v>1141</v>
      </c>
      <c r="J324" s="23" t="s">
        <v>1142</v>
      </c>
      <c r="K324" s="22" t="s">
        <v>135</v>
      </c>
      <c r="L324" s="22" t="n">
        <v>1</v>
      </c>
      <c r="M324" s="22" t="s">
        <v>135</v>
      </c>
      <c r="N324" s="24"/>
      <c r="O324" s="23"/>
      <c r="P324" s="23"/>
      <c r="Q324" s="23" t="s">
        <v>136</v>
      </c>
      <c r="R324" s="25" t="s">
        <v>18832</v>
      </c>
    </row>
    <row r="325" customFormat="false" ht="35.05" hidden="false" customHeight="false" outlineLevel="0" collapsed="false">
      <c r="A325" s="22" t="n">
        <v>324</v>
      </c>
      <c r="B325" s="22" t="n">
        <v>1</v>
      </c>
      <c r="C325" s="22" t="n">
        <v>5605</v>
      </c>
      <c r="D325" s="23" t="s">
        <v>1122</v>
      </c>
      <c r="E325" s="22" t="s">
        <v>76</v>
      </c>
      <c r="F325" s="23" t="s">
        <v>78</v>
      </c>
      <c r="G325" s="22" t="s">
        <v>130</v>
      </c>
      <c r="H325" s="23" t="s">
        <v>1143</v>
      </c>
      <c r="I325" s="23" t="s">
        <v>1144</v>
      </c>
      <c r="J325" s="23" t="s">
        <v>1145</v>
      </c>
      <c r="K325" s="22" t="s">
        <v>135</v>
      </c>
      <c r="L325" s="22" t="n">
        <v>1</v>
      </c>
      <c r="M325" s="22" t="s">
        <v>134</v>
      </c>
      <c r="N325" s="24"/>
      <c r="O325" s="23"/>
      <c r="P325" s="23"/>
      <c r="Q325" s="23" t="s">
        <v>136</v>
      </c>
      <c r="R325" s="25" t="s">
        <v>18832</v>
      </c>
    </row>
    <row r="326" customFormat="false" ht="23.85" hidden="false" customHeight="false" outlineLevel="0" collapsed="false">
      <c r="A326" s="22" t="n">
        <v>325</v>
      </c>
      <c r="B326" s="22" t="n">
        <v>1</v>
      </c>
      <c r="C326" s="22" t="n">
        <v>5609</v>
      </c>
      <c r="D326" s="23" t="s">
        <v>1122</v>
      </c>
      <c r="E326" s="22" t="s">
        <v>30</v>
      </c>
      <c r="F326" s="23" t="s">
        <v>31</v>
      </c>
      <c r="G326" s="22" t="s">
        <v>130</v>
      </c>
      <c r="H326" s="23" t="s">
        <v>1146</v>
      </c>
      <c r="I326" s="23" t="s">
        <v>1147</v>
      </c>
      <c r="J326" s="23" t="s">
        <v>1148</v>
      </c>
      <c r="K326" s="22" t="s">
        <v>135</v>
      </c>
      <c r="L326" s="22" t="n">
        <v>1</v>
      </c>
      <c r="M326" s="22" t="s">
        <v>135</v>
      </c>
      <c r="N326" s="24"/>
      <c r="O326" s="23"/>
      <c r="P326" s="23"/>
      <c r="Q326" s="23" t="s">
        <v>136</v>
      </c>
      <c r="R326" s="25" t="s">
        <v>18832</v>
      </c>
    </row>
    <row r="327" customFormat="false" ht="35.05" hidden="false" customHeight="false" outlineLevel="0" collapsed="false">
      <c r="A327" s="22" t="n">
        <v>326</v>
      </c>
      <c r="B327" s="22" t="n">
        <v>1</v>
      </c>
      <c r="C327" s="22" t="n">
        <v>5613</v>
      </c>
      <c r="D327" s="23" t="s">
        <v>1122</v>
      </c>
      <c r="E327" s="22" t="s">
        <v>81</v>
      </c>
      <c r="F327" s="23" t="s">
        <v>82</v>
      </c>
      <c r="G327" s="22" t="s">
        <v>145</v>
      </c>
      <c r="H327" s="23" t="s">
        <v>1149</v>
      </c>
      <c r="I327" s="23" t="s">
        <v>1150</v>
      </c>
      <c r="J327" s="23" t="s">
        <v>1151</v>
      </c>
      <c r="K327" s="22" t="s">
        <v>135</v>
      </c>
      <c r="L327" s="22" t="n">
        <v>1</v>
      </c>
      <c r="M327" s="22" t="s">
        <v>135</v>
      </c>
      <c r="N327" s="24"/>
      <c r="O327" s="23"/>
      <c r="P327" s="23"/>
      <c r="Q327" s="23" t="s">
        <v>136</v>
      </c>
      <c r="R327" s="25" t="s">
        <v>18832</v>
      </c>
    </row>
    <row r="328" customFormat="false" ht="35.05" hidden="false" customHeight="false" outlineLevel="0" collapsed="false">
      <c r="A328" s="22" t="n">
        <v>327</v>
      </c>
      <c r="B328" s="22" t="n">
        <v>1</v>
      </c>
      <c r="C328" s="22" t="n">
        <v>5613</v>
      </c>
      <c r="D328" s="23" t="s">
        <v>1122</v>
      </c>
      <c r="E328" s="22" t="s">
        <v>87</v>
      </c>
      <c r="F328" s="23" t="s">
        <v>88</v>
      </c>
      <c r="G328" s="22" t="s">
        <v>130</v>
      </c>
      <c r="H328" s="23" t="s">
        <v>1152</v>
      </c>
      <c r="I328" s="23" t="s">
        <v>1153</v>
      </c>
      <c r="J328" s="23" t="s">
        <v>1154</v>
      </c>
      <c r="K328" s="22" t="s">
        <v>135</v>
      </c>
      <c r="L328" s="22" t="n">
        <v>1</v>
      </c>
      <c r="M328" s="22" t="s">
        <v>135</v>
      </c>
      <c r="N328" s="24"/>
      <c r="O328" s="23"/>
      <c r="P328" s="23"/>
      <c r="Q328" s="23" t="s">
        <v>136</v>
      </c>
      <c r="R328" s="25" t="s">
        <v>18832</v>
      </c>
    </row>
    <row r="329" customFormat="false" ht="35.05" hidden="false" customHeight="false" outlineLevel="0" collapsed="false">
      <c r="A329" s="22" t="n">
        <v>328</v>
      </c>
      <c r="B329" s="22" t="n">
        <v>1</v>
      </c>
      <c r="C329" s="22" t="n">
        <v>5625</v>
      </c>
      <c r="D329" s="23" t="s">
        <v>1122</v>
      </c>
      <c r="E329" s="22" t="s">
        <v>34</v>
      </c>
      <c r="F329" s="23" t="s">
        <v>35</v>
      </c>
      <c r="G329" s="22" t="s">
        <v>145</v>
      </c>
      <c r="H329" s="23" t="s">
        <v>1155</v>
      </c>
      <c r="I329" s="23" t="s">
        <v>1156</v>
      </c>
      <c r="J329" s="23" t="s">
        <v>1157</v>
      </c>
      <c r="K329" s="22" t="s">
        <v>134</v>
      </c>
      <c r="L329" s="22" t="n">
        <v>2</v>
      </c>
      <c r="M329" s="22" t="s">
        <v>135</v>
      </c>
      <c r="N329" s="24"/>
      <c r="O329" s="23"/>
      <c r="P329" s="23"/>
      <c r="Q329" s="23" t="s">
        <v>136</v>
      </c>
      <c r="R329" s="25" t="s">
        <v>18832</v>
      </c>
    </row>
    <row r="330" customFormat="false" ht="46.25" hidden="false" customHeight="false" outlineLevel="0" collapsed="false">
      <c r="A330" s="22" t="n">
        <v>329</v>
      </c>
      <c r="B330" s="22" t="n">
        <v>1</v>
      </c>
      <c r="C330" s="22" t="n">
        <v>5647</v>
      </c>
      <c r="D330" s="23" t="s">
        <v>1122</v>
      </c>
      <c r="E330" s="22" t="s">
        <v>89</v>
      </c>
      <c r="F330" s="23" t="s">
        <v>90</v>
      </c>
      <c r="G330" s="22" t="s">
        <v>145</v>
      </c>
      <c r="H330" s="23" t="s">
        <v>1158</v>
      </c>
      <c r="I330" s="23" t="s">
        <v>1159</v>
      </c>
      <c r="J330" s="23" t="s">
        <v>1160</v>
      </c>
      <c r="K330" s="22" t="s">
        <v>135</v>
      </c>
      <c r="L330" s="22" t="n">
        <v>1</v>
      </c>
      <c r="M330" s="22" t="s">
        <v>135</v>
      </c>
      <c r="N330" s="24"/>
      <c r="O330" s="23"/>
      <c r="P330" s="23"/>
      <c r="Q330" s="23" t="s">
        <v>136</v>
      </c>
      <c r="R330" s="25" t="s">
        <v>18832</v>
      </c>
    </row>
    <row r="331" customFormat="false" ht="35.05" hidden="false" customHeight="false" outlineLevel="0" collapsed="false">
      <c r="A331" s="22" t="n">
        <v>330</v>
      </c>
      <c r="B331" s="22" t="n">
        <v>1</v>
      </c>
      <c r="C331" s="22" t="n">
        <v>5652</v>
      </c>
      <c r="D331" s="23" t="s">
        <v>1122</v>
      </c>
      <c r="E331" s="22" t="s">
        <v>81</v>
      </c>
      <c r="F331" s="23" t="s">
        <v>82</v>
      </c>
      <c r="G331" s="22" t="s">
        <v>130</v>
      </c>
      <c r="H331" s="23" t="s">
        <v>1161</v>
      </c>
      <c r="I331" s="23" t="s">
        <v>1162</v>
      </c>
      <c r="J331" s="23" t="s">
        <v>1163</v>
      </c>
      <c r="K331" s="22" t="s">
        <v>135</v>
      </c>
      <c r="L331" s="22" t="n">
        <v>1</v>
      </c>
      <c r="M331" s="22" t="s">
        <v>135</v>
      </c>
      <c r="N331" s="24"/>
      <c r="O331" s="23"/>
      <c r="P331" s="23"/>
      <c r="Q331" s="23" t="s">
        <v>136</v>
      </c>
      <c r="R331" s="25" t="s">
        <v>18832</v>
      </c>
    </row>
    <row r="332" customFormat="false" ht="35.05" hidden="false" customHeight="false" outlineLevel="0" collapsed="false">
      <c r="A332" s="22" t="n">
        <v>331</v>
      </c>
      <c r="B332" s="22" t="n">
        <v>1</v>
      </c>
      <c r="C332" s="22" t="n">
        <v>5659</v>
      </c>
      <c r="D332" s="23" t="s">
        <v>1122</v>
      </c>
      <c r="E332" s="22" t="s">
        <v>81</v>
      </c>
      <c r="F332" s="23" t="s">
        <v>82</v>
      </c>
      <c r="G332" s="22" t="s">
        <v>130</v>
      </c>
      <c r="H332" s="23" t="s">
        <v>1164</v>
      </c>
      <c r="I332" s="23" t="s">
        <v>1165</v>
      </c>
      <c r="J332" s="23" t="s">
        <v>1166</v>
      </c>
      <c r="K332" s="22" t="s">
        <v>135</v>
      </c>
      <c r="L332" s="22" t="n">
        <v>1</v>
      </c>
      <c r="M332" s="22" t="s">
        <v>134</v>
      </c>
      <c r="N332" s="24"/>
      <c r="O332" s="23"/>
      <c r="P332" s="23"/>
      <c r="Q332" s="23" t="s">
        <v>136</v>
      </c>
      <c r="R332" s="25" t="s">
        <v>18832</v>
      </c>
    </row>
    <row r="333" customFormat="false" ht="23.85" hidden="false" customHeight="false" outlineLevel="0" collapsed="false">
      <c r="A333" s="22" t="n">
        <v>332</v>
      </c>
      <c r="B333" s="22" t="n">
        <v>1</v>
      </c>
      <c r="C333" s="22" t="n">
        <v>5685</v>
      </c>
      <c r="D333" s="23" t="s">
        <v>1122</v>
      </c>
      <c r="E333" s="22" t="s">
        <v>74</v>
      </c>
      <c r="F333" s="23" t="s">
        <v>75</v>
      </c>
      <c r="G333" s="22" t="s">
        <v>141</v>
      </c>
      <c r="H333" s="23" t="s">
        <v>1167</v>
      </c>
      <c r="I333" s="23" t="s">
        <v>1168</v>
      </c>
      <c r="J333" s="23" t="s">
        <v>1169</v>
      </c>
      <c r="K333" s="22" t="s">
        <v>134</v>
      </c>
      <c r="L333" s="22" t="n">
        <v>3</v>
      </c>
      <c r="M333" s="22" t="s">
        <v>135</v>
      </c>
      <c r="N333" s="24"/>
      <c r="O333" s="23"/>
      <c r="P333" s="23"/>
      <c r="Q333" s="23" t="s">
        <v>136</v>
      </c>
      <c r="R333" s="25" t="s">
        <v>18832</v>
      </c>
    </row>
    <row r="334" customFormat="false" ht="46.25" hidden="false" customHeight="false" outlineLevel="0" collapsed="false">
      <c r="A334" s="22" t="n">
        <v>333</v>
      </c>
      <c r="B334" s="22" t="n">
        <v>1</v>
      </c>
      <c r="C334" s="22" t="n">
        <v>5695</v>
      </c>
      <c r="D334" s="23" t="s">
        <v>1122</v>
      </c>
      <c r="E334" s="22" t="s">
        <v>34</v>
      </c>
      <c r="F334" s="23" t="s">
        <v>35</v>
      </c>
      <c r="G334" s="22" t="s">
        <v>145</v>
      </c>
      <c r="H334" s="23" t="s">
        <v>1170</v>
      </c>
      <c r="I334" s="23" t="s">
        <v>1171</v>
      </c>
      <c r="J334" s="23" t="s">
        <v>1172</v>
      </c>
      <c r="K334" s="22" t="s">
        <v>134</v>
      </c>
      <c r="L334" s="22" t="n">
        <v>4</v>
      </c>
      <c r="M334" s="22" t="s">
        <v>135</v>
      </c>
      <c r="N334" s="24"/>
      <c r="O334" s="23"/>
      <c r="P334" s="23"/>
      <c r="Q334" s="23" t="s">
        <v>136</v>
      </c>
      <c r="R334" s="25" t="s">
        <v>18832</v>
      </c>
    </row>
    <row r="335" customFormat="false" ht="35.05" hidden="false" customHeight="false" outlineLevel="0" collapsed="false">
      <c r="A335" s="22" t="n">
        <v>334</v>
      </c>
      <c r="B335" s="22" t="n">
        <v>1</v>
      </c>
      <c r="C335" s="22" t="n">
        <v>5701</v>
      </c>
      <c r="D335" s="23" t="s">
        <v>1122</v>
      </c>
      <c r="E335" s="22" t="s">
        <v>30</v>
      </c>
      <c r="F335" s="23" t="s">
        <v>31</v>
      </c>
      <c r="G335" s="22" t="s">
        <v>130</v>
      </c>
      <c r="H335" s="23" t="s">
        <v>1173</v>
      </c>
      <c r="I335" s="23" t="s">
        <v>1174</v>
      </c>
      <c r="J335" s="23" t="s">
        <v>1175</v>
      </c>
      <c r="K335" s="22" t="s">
        <v>134</v>
      </c>
      <c r="L335" s="22" t="n">
        <v>9</v>
      </c>
      <c r="M335" s="22" t="s">
        <v>135</v>
      </c>
      <c r="N335" s="24"/>
      <c r="O335" s="23"/>
      <c r="P335" s="23"/>
      <c r="Q335" s="23" t="s">
        <v>136</v>
      </c>
      <c r="R335" s="25" t="s">
        <v>18832</v>
      </c>
    </row>
    <row r="336" customFormat="false" ht="35.05" hidden="false" customHeight="false" outlineLevel="0" collapsed="false">
      <c r="A336" s="22" t="n">
        <v>335</v>
      </c>
      <c r="B336" s="22" t="n">
        <v>1</v>
      </c>
      <c r="C336" s="22" t="n">
        <v>5709</v>
      </c>
      <c r="D336" s="23" t="s">
        <v>1122</v>
      </c>
      <c r="E336" s="22" t="s">
        <v>55</v>
      </c>
      <c r="F336" s="23" t="s">
        <v>56</v>
      </c>
      <c r="G336" s="22" t="s">
        <v>130</v>
      </c>
      <c r="H336" s="23" t="s">
        <v>1176</v>
      </c>
      <c r="I336" s="23" t="s">
        <v>1177</v>
      </c>
      <c r="J336" s="23" t="s">
        <v>1178</v>
      </c>
      <c r="K336" s="22" t="s">
        <v>135</v>
      </c>
      <c r="L336" s="22" t="n">
        <v>1</v>
      </c>
      <c r="M336" s="22" t="s">
        <v>134</v>
      </c>
      <c r="N336" s="24"/>
      <c r="O336" s="23"/>
      <c r="P336" s="23"/>
      <c r="Q336" s="23" t="s">
        <v>136</v>
      </c>
      <c r="R336" s="25" t="s">
        <v>18832</v>
      </c>
    </row>
    <row r="337" customFormat="false" ht="23.85" hidden="false" customHeight="false" outlineLevel="0" collapsed="false">
      <c r="A337" s="22" t="n">
        <v>336</v>
      </c>
      <c r="B337" s="22" t="n">
        <v>1</v>
      </c>
      <c r="C337" s="22" t="n">
        <v>5720</v>
      </c>
      <c r="D337" s="23" t="s">
        <v>1122</v>
      </c>
      <c r="E337" s="22" t="s">
        <v>34</v>
      </c>
      <c r="F337" s="23" t="s">
        <v>35</v>
      </c>
      <c r="G337" s="22" t="s">
        <v>130</v>
      </c>
      <c r="H337" s="23" t="s">
        <v>1179</v>
      </c>
      <c r="I337" s="23" t="s">
        <v>1180</v>
      </c>
      <c r="J337" s="23" t="s">
        <v>1181</v>
      </c>
      <c r="K337" s="22" t="s">
        <v>135</v>
      </c>
      <c r="L337" s="22" t="n">
        <v>1</v>
      </c>
      <c r="M337" s="22" t="s">
        <v>135</v>
      </c>
      <c r="N337" s="24"/>
      <c r="O337" s="23"/>
      <c r="P337" s="23"/>
      <c r="Q337" s="23" t="s">
        <v>136</v>
      </c>
      <c r="R337" s="25" t="s">
        <v>18832</v>
      </c>
    </row>
    <row r="338" customFormat="false" ht="35.05" hidden="false" customHeight="false" outlineLevel="0" collapsed="false">
      <c r="A338" s="22" t="n">
        <v>337</v>
      </c>
      <c r="B338" s="22" t="n">
        <v>1</v>
      </c>
      <c r="C338" s="22" t="n">
        <v>5730</v>
      </c>
      <c r="D338" s="23" t="s">
        <v>1122</v>
      </c>
      <c r="E338" s="22" t="s">
        <v>76</v>
      </c>
      <c r="F338" s="23" t="s">
        <v>78</v>
      </c>
      <c r="G338" s="22" t="s">
        <v>130</v>
      </c>
      <c r="H338" s="23" t="s">
        <v>1182</v>
      </c>
      <c r="I338" s="23" t="s">
        <v>1183</v>
      </c>
      <c r="J338" s="23" t="s">
        <v>1184</v>
      </c>
      <c r="K338" s="22" t="s">
        <v>135</v>
      </c>
      <c r="L338" s="22" t="n">
        <v>1</v>
      </c>
      <c r="M338" s="22" t="s">
        <v>134</v>
      </c>
      <c r="N338" s="24"/>
      <c r="O338" s="23"/>
      <c r="P338" s="23"/>
      <c r="Q338" s="23" t="s">
        <v>136</v>
      </c>
      <c r="R338" s="25" t="s">
        <v>18832</v>
      </c>
    </row>
    <row r="339" customFormat="false" ht="35.05" hidden="false" customHeight="false" outlineLevel="0" collapsed="false">
      <c r="A339" s="22" t="n">
        <v>338</v>
      </c>
      <c r="B339" s="22" t="n">
        <v>1</v>
      </c>
      <c r="C339" s="22" t="n">
        <v>5734</v>
      </c>
      <c r="D339" s="23" t="s">
        <v>1122</v>
      </c>
      <c r="E339" s="22" t="s">
        <v>68</v>
      </c>
      <c r="F339" s="23" t="s">
        <v>69</v>
      </c>
      <c r="G339" s="22" t="s">
        <v>130</v>
      </c>
      <c r="H339" s="23" t="s">
        <v>1185</v>
      </c>
      <c r="I339" s="23" t="s">
        <v>1186</v>
      </c>
      <c r="J339" s="23" t="s">
        <v>1187</v>
      </c>
      <c r="K339" s="22" t="s">
        <v>135</v>
      </c>
      <c r="L339" s="22" t="n">
        <v>1</v>
      </c>
      <c r="M339" s="22" t="s">
        <v>135</v>
      </c>
      <c r="N339" s="24"/>
      <c r="O339" s="23"/>
      <c r="P339" s="23"/>
      <c r="Q339" s="23" t="s">
        <v>136</v>
      </c>
      <c r="R339" s="25" t="s">
        <v>18832</v>
      </c>
    </row>
    <row r="340" customFormat="false" ht="35.05" hidden="false" customHeight="false" outlineLevel="0" collapsed="false">
      <c r="A340" s="22" t="n">
        <v>339</v>
      </c>
      <c r="B340" s="22" t="n">
        <v>1</v>
      </c>
      <c r="C340" s="22" t="n">
        <v>5739</v>
      </c>
      <c r="D340" s="23" t="s">
        <v>1122</v>
      </c>
      <c r="E340" s="22" t="s">
        <v>70</v>
      </c>
      <c r="F340" s="23" t="s">
        <v>71</v>
      </c>
      <c r="G340" s="22" t="s">
        <v>130</v>
      </c>
      <c r="H340" s="23" t="s">
        <v>1188</v>
      </c>
      <c r="I340" s="23" t="s">
        <v>1189</v>
      </c>
      <c r="J340" s="23" t="s">
        <v>1190</v>
      </c>
      <c r="K340" s="22" t="s">
        <v>134</v>
      </c>
      <c r="L340" s="22" t="n">
        <v>3</v>
      </c>
      <c r="M340" s="22" t="s">
        <v>135</v>
      </c>
      <c r="N340" s="24"/>
      <c r="O340" s="23"/>
      <c r="P340" s="23"/>
      <c r="Q340" s="23" t="s">
        <v>136</v>
      </c>
      <c r="R340" s="25" t="s">
        <v>18832</v>
      </c>
    </row>
    <row r="341" customFormat="false" ht="35.05" hidden="false" customHeight="false" outlineLevel="0" collapsed="false">
      <c r="A341" s="22" t="n">
        <v>340</v>
      </c>
      <c r="B341" s="22" t="n">
        <v>1</v>
      </c>
      <c r="C341" s="22" t="n">
        <v>5754</v>
      </c>
      <c r="D341" s="23" t="s">
        <v>1122</v>
      </c>
      <c r="E341" s="22" t="s">
        <v>85</v>
      </c>
      <c r="F341" s="23" t="s">
        <v>86</v>
      </c>
      <c r="G341" s="22" t="s">
        <v>130</v>
      </c>
      <c r="H341" s="23" t="s">
        <v>1191</v>
      </c>
      <c r="I341" s="23" t="s">
        <v>1192</v>
      </c>
      <c r="J341" s="23" t="s">
        <v>1193</v>
      </c>
      <c r="K341" s="22" t="s">
        <v>135</v>
      </c>
      <c r="L341" s="22" t="n">
        <v>1</v>
      </c>
      <c r="M341" s="22" t="s">
        <v>135</v>
      </c>
      <c r="N341" s="24"/>
      <c r="O341" s="23"/>
      <c r="P341" s="23"/>
      <c r="Q341" s="23" t="s">
        <v>136</v>
      </c>
      <c r="R341" s="25" t="s">
        <v>18832</v>
      </c>
    </row>
    <row r="342" customFormat="false" ht="35.05" hidden="false" customHeight="false" outlineLevel="0" collapsed="false">
      <c r="A342" s="22" t="n">
        <v>341</v>
      </c>
      <c r="B342" s="22" t="n">
        <v>1</v>
      </c>
      <c r="C342" s="22" t="n">
        <v>5761</v>
      </c>
      <c r="D342" s="23" t="s">
        <v>1122</v>
      </c>
      <c r="E342" s="22" t="s">
        <v>89</v>
      </c>
      <c r="F342" s="23" t="s">
        <v>90</v>
      </c>
      <c r="G342" s="22" t="s">
        <v>130</v>
      </c>
      <c r="H342" s="23" t="s">
        <v>1194</v>
      </c>
      <c r="I342" s="23" t="s">
        <v>1195</v>
      </c>
      <c r="J342" s="23" t="s">
        <v>1196</v>
      </c>
      <c r="K342" s="22" t="s">
        <v>135</v>
      </c>
      <c r="L342" s="22" t="n">
        <v>1</v>
      </c>
      <c r="M342" s="22" t="s">
        <v>134</v>
      </c>
      <c r="N342" s="24"/>
      <c r="O342" s="23"/>
      <c r="P342" s="23"/>
      <c r="Q342" s="23" t="s">
        <v>136</v>
      </c>
      <c r="R342" s="25" t="s">
        <v>18832</v>
      </c>
    </row>
    <row r="343" customFormat="false" ht="35.05" hidden="false" customHeight="false" outlineLevel="0" collapsed="false">
      <c r="A343" s="22" t="n">
        <v>342</v>
      </c>
      <c r="B343" s="22" t="n">
        <v>1</v>
      </c>
      <c r="C343" s="22" t="n">
        <v>5765</v>
      </c>
      <c r="D343" s="23" t="s">
        <v>1122</v>
      </c>
      <c r="E343" s="22" t="s">
        <v>34</v>
      </c>
      <c r="F343" s="23" t="s">
        <v>35</v>
      </c>
      <c r="G343" s="22" t="s">
        <v>145</v>
      </c>
      <c r="H343" s="23" t="s">
        <v>1197</v>
      </c>
      <c r="I343" s="23" t="s">
        <v>1198</v>
      </c>
      <c r="J343" s="23" t="s">
        <v>1199</v>
      </c>
      <c r="K343" s="22" t="s">
        <v>135</v>
      </c>
      <c r="L343" s="22" t="n">
        <v>1</v>
      </c>
      <c r="M343" s="22" t="s">
        <v>135</v>
      </c>
      <c r="N343" s="24"/>
      <c r="O343" s="23"/>
      <c r="P343" s="23"/>
      <c r="Q343" s="23" t="s">
        <v>136</v>
      </c>
      <c r="R343" s="25" t="s">
        <v>18832</v>
      </c>
    </row>
    <row r="344" customFormat="false" ht="35.05" hidden="false" customHeight="false" outlineLevel="0" collapsed="false">
      <c r="A344" s="22" t="n">
        <v>343</v>
      </c>
      <c r="B344" s="22" t="n">
        <v>1</v>
      </c>
      <c r="C344" s="22" t="n">
        <v>5771</v>
      </c>
      <c r="D344" s="23" t="s">
        <v>1122</v>
      </c>
      <c r="E344" s="22" t="s">
        <v>59</v>
      </c>
      <c r="F344" s="23" t="s">
        <v>60</v>
      </c>
      <c r="G344" s="22" t="s">
        <v>145</v>
      </c>
      <c r="H344" s="23" t="s">
        <v>1200</v>
      </c>
      <c r="I344" s="23" t="s">
        <v>1201</v>
      </c>
      <c r="J344" s="23" t="s">
        <v>1202</v>
      </c>
      <c r="K344" s="22" t="s">
        <v>135</v>
      </c>
      <c r="L344" s="22" t="n">
        <v>1</v>
      </c>
      <c r="M344" s="22" t="s">
        <v>135</v>
      </c>
      <c r="N344" s="24"/>
      <c r="O344" s="23"/>
      <c r="P344" s="23"/>
      <c r="Q344" s="23" t="s">
        <v>136</v>
      </c>
      <c r="R344" s="25" t="s">
        <v>18832</v>
      </c>
    </row>
    <row r="345" customFormat="false" ht="35.05" hidden="false" customHeight="false" outlineLevel="0" collapsed="false">
      <c r="A345" s="22" t="n">
        <v>344</v>
      </c>
      <c r="B345" s="22" t="n">
        <v>1</v>
      </c>
      <c r="C345" s="22" t="n">
        <v>5776</v>
      </c>
      <c r="D345" s="23" t="s">
        <v>1122</v>
      </c>
      <c r="E345" s="22" t="s">
        <v>36</v>
      </c>
      <c r="F345" s="23" t="s">
        <v>37</v>
      </c>
      <c r="G345" s="22" t="s">
        <v>130</v>
      </c>
      <c r="H345" s="23" t="s">
        <v>1203</v>
      </c>
      <c r="I345" s="23" t="s">
        <v>1204</v>
      </c>
      <c r="J345" s="23" t="s">
        <v>1205</v>
      </c>
      <c r="K345" s="22" t="s">
        <v>134</v>
      </c>
      <c r="L345" s="22" t="n">
        <v>5</v>
      </c>
      <c r="M345" s="22" t="s">
        <v>135</v>
      </c>
      <c r="N345" s="24"/>
      <c r="O345" s="23"/>
      <c r="P345" s="23"/>
      <c r="Q345" s="23" t="s">
        <v>136</v>
      </c>
      <c r="R345" s="25" t="s">
        <v>18832</v>
      </c>
    </row>
    <row r="346" customFormat="false" ht="35.05" hidden="false" customHeight="false" outlineLevel="0" collapsed="false">
      <c r="A346" s="22" t="n">
        <v>345</v>
      </c>
      <c r="B346" s="22" t="n">
        <v>1</v>
      </c>
      <c r="C346" s="22" t="n">
        <v>5785</v>
      </c>
      <c r="D346" s="23" t="s">
        <v>1122</v>
      </c>
      <c r="E346" s="22" t="s">
        <v>59</v>
      </c>
      <c r="F346" s="23" t="s">
        <v>60</v>
      </c>
      <c r="G346" s="22" t="s">
        <v>130</v>
      </c>
      <c r="H346" s="23" t="s">
        <v>1206</v>
      </c>
      <c r="I346" s="23" t="s">
        <v>1207</v>
      </c>
      <c r="J346" s="23" t="s">
        <v>1208</v>
      </c>
      <c r="K346" s="22" t="s">
        <v>135</v>
      </c>
      <c r="L346" s="22" t="n">
        <v>1</v>
      </c>
      <c r="M346" s="22" t="s">
        <v>135</v>
      </c>
      <c r="N346" s="24"/>
      <c r="O346" s="23"/>
      <c r="P346" s="23"/>
      <c r="Q346" s="23" t="s">
        <v>136</v>
      </c>
      <c r="R346" s="25" t="s">
        <v>18832</v>
      </c>
    </row>
    <row r="347" customFormat="false" ht="23.85" hidden="false" customHeight="false" outlineLevel="0" collapsed="false">
      <c r="A347" s="22" t="n">
        <v>346</v>
      </c>
      <c r="B347" s="22" t="n">
        <v>1</v>
      </c>
      <c r="C347" s="22" t="n">
        <v>5789</v>
      </c>
      <c r="D347" s="23" t="s">
        <v>1122</v>
      </c>
      <c r="E347" s="22" t="s">
        <v>85</v>
      </c>
      <c r="F347" s="23" t="s">
        <v>86</v>
      </c>
      <c r="G347" s="22" t="s">
        <v>145</v>
      </c>
      <c r="H347" s="23" t="s">
        <v>1209</v>
      </c>
      <c r="I347" s="23" t="s">
        <v>1210</v>
      </c>
      <c r="J347" s="23" t="s">
        <v>1211</v>
      </c>
      <c r="K347" s="22" t="s">
        <v>135</v>
      </c>
      <c r="L347" s="22" t="n">
        <v>1</v>
      </c>
      <c r="M347" s="22" t="s">
        <v>135</v>
      </c>
      <c r="N347" s="24"/>
      <c r="O347" s="23"/>
      <c r="P347" s="23"/>
      <c r="Q347" s="23" t="s">
        <v>136</v>
      </c>
      <c r="R347" s="25" t="s">
        <v>18832</v>
      </c>
    </row>
    <row r="348" customFormat="false" ht="35.05" hidden="false" customHeight="false" outlineLevel="0" collapsed="false">
      <c r="A348" s="22" t="n">
        <v>347</v>
      </c>
      <c r="B348" s="22" t="n">
        <v>1</v>
      </c>
      <c r="C348" s="22" t="n">
        <v>5791</v>
      </c>
      <c r="D348" s="23" t="s">
        <v>1122</v>
      </c>
      <c r="E348" s="22" t="s">
        <v>74</v>
      </c>
      <c r="F348" s="23" t="s">
        <v>75</v>
      </c>
      <c r="G348" s="22" t="s">
        <v>130</v>
      </c>
      <c r="H348" s="23" t="s">
        <v>1212</v>
      </c>
      <c r="I348" s="23" t="s">
        <v>1213</v>
      </c>
      <c r="J348" s="23" t="s">
        <v>1214</v>
      </c>
      <c r="K348" s="22" t="s">
        <v>134</v>
      </c>
      <c r="L348" s="22" t="n">
        <v>4</v>
      </c>
      <c r="M348" s="22" t="s">
        <v>135</v>
      </c>
      <c r="N348" s="24"/>
      <c r="O348" s="23"/>
      <c r="P348" s="23"/>
      <c r="Q348" s="23" t="s">
        <v>136</v>
      </c>
      <c r="R348" s="25" t="s">
        <v>18832</v>
      </c>
    </row>
    <row r="349" customFormat="false" ht="35.05" hidden="false" customHeight="false" outlineLevel="0" collapsed="false">
      <c r="A349" s="22" t="n">
        <v>348</v>
      </c>
      <c r="B349" s="22" t="n">
        <v>1</v>
      </c>
      <c r="C349" s="22" t="n">
        <v>5803</v>
      </c>
      <c r="D349" s="23" t="s">
        <v>1122</v>
      </c>
      <c r="E349" s="22" t="s">
        <v>30</v>
      </c>
      <c r="F349" s="23" t="s">
        <v>31</v>
      </c>
      <c r="G349" s="22" t="s">
        <v>130</v>
      </c>
      <c r="H349" s="23" t="s">
        <v>1215</v>
      </c>
      <c r="I349" s="23" t="s">
        <v>1216</v>
      </c>
      <c r="J349" s="23" t="s">
        <v>1217</v>
      </c>
      <c r="K349" s="22" t="s">
        <v>134</v>
      </c>
      <c r="L349" s="22" t="n">
        <v>25</v>
      </c>
      <c r="M349" s="22" t="s">
        <v>135</v>
      </c>
      <c r="N349" s="24"/>
      <c r="O349" s="23"/>
      <c r="P349" s="23"/>
      <c r="Q349" s="23" t="s">
        <v>136</v>
      </c>
      <c r="R349" s="25" t="s">
        <v>18832</v>
      </c>
    </row>
    <row r="350" customFormat="false" ht="46.25" hidden="false" customHeight="false" outlineLevel="0" collapsed="false">
      <c r="A350" s="22" t="n">
        <v>349</v>
      </c>
      <c r="B350" s="22" t="n">
        <v>1</v>
      </c>
      <c r="C350" s="22" t="n">
        <v>5831</v>
      </c>
      <c r="D350" s="23" t="s">
        <v>1122</v>
      </c>
      <c r="E350" s="22" t="s">
        <v>89</v>
      </c>
      <c r="F350" s="23" t="s">
        <v>90</v>
      </c>
      <c r="G350" s="22" t="s">
        <v>130</v>
      </c>
      <c r="H350" s="23" t="s">
        <v>1218</v>
      </c>
      <c r="I350" s="23" t="s">
        <v>1219</v>
      </c>
      <c r="J350" s="23" t="s">
        <v>1220</v>
      </c>
      <c r="K350" s="22" t="s">
        <v>135</v>
      </c>
      <c r="L350" s="22" t="n">
        <v>1</v>
      </c>
      <c r="M350" s="22" t="s">
        <v>135</v>
      </c>
      <c r="N350" s="24"/>
      <c r="O350" s="23"/>
      <c r="P350" s="23"/>
      <c r="Q350" s="23" t="s">
        <v>136</v>
      </c>
      <c r="R350" s="25" t="s">
        <v>18832</v>
      </c>
    </row>
    <row r="351" customFormat="false" ht="35.05" hidden="false" customHeight="false" outlineLevel="0" collapsed="false">
      <c r="A351" s="22" t="n">
        <v>350</v>
      </c>
      <c r="B351" s="22" t="n">
        <v>1</v>
      </c>
      <c r="C351" s="22" t="n">
        <v>5832</v>
      </c>
      <c r="D351" s="23" t="s">
        <v>1122</v>
      </c>
      <c r="E351" s="22" t="s">
        <v>85</v>
      </c>
      <c r="F351" s="23" t="s">
        <v>86</v>
      </c>
      <c r="G351" s="22" t="s">
        <v>130</v>
      </c>
      <c r="H351" s="23" t="s">
        <v>1221</v>
      </c>
      <c r="I351" s="23" t="s">
        <v>1222</v>
      </c>
      <c r="J351" s="23" t="s">
        <v>1223</v>
      </c>
      <c r="K351" s="22" t="s">
        <v>135</v>
      </c>
      <c r="L351" s="22" t="n">
        <v>1</v>
      </c>
      <c r="M351" s="22" t="s">
        <v>135</v>
      </c>
      <c r="N351" s="24"/>
      <c r="O351" s="23"/>
      <c r="P351" s="23"/>
      <c r="Q351" s="23" t="s">
        <v>136</v>
      </c>
      <c r="R351" s="25" t="s">
        <v>18832</v>
      </c>
    </row>
    <row r="352" customFormat="false" ht="35.05" hidden="false" customHeight="false" outlineLevel="0" collapsed="false">
      <c r="A352" s="22" t="n">
        <v>351</v>
      </c>
      <c r="B352" s="22" t="n">
        <v>1</v>
      </c>
      <c r="C352" s="22" t="n">
        <v>5853</v>
      </c>
      <c r="D352" s="23" t="s">
        <v>1122</v>
      </c>
      <c r="E352" s="22" t="s">
        <v>76</v>
      </c>
      <c r="F352" s="23" t="s">
        <v>78</v>
      </c>
      <c r="G352" s="22" t="s">
        <v>130</v>
      </c>
      <c r="H352" s="23" t="s">
        <v>1224</v>
      </c>
      <c r="I352" s="23" t="s">
        <v>1225</v>
      </c>
      <c r="J352" s="23" t="s">
        <v>1226</v>
      </c>
      <c r="K352" s="22" t="s">
        <v>134</v>
      </c>
      <c r="L352" s="22" t="n">
        <v>10</v>
      </c>
      <c r="M352" s="22" t="s">
        <v>134</v>
      </c>
      <c r="N352" s="24"/>
      <c r="O352" s="23"/>
      <c r="P352" s="23"/>
      <c r="Q352" s="23" t="s">
        <v>136</v>
      </c>
      <c r="R352" s="25" t="s">
        <v>18832</v>
      </c>
    </row>
    <row r="353" customFormat="false" ht="35.05" hidden="false" customHeight="false" outlineLevel="0" collapsed="false">
      <c r="A353" s="22" t="n">
        <v>352</v>
      </c>
      <c r="B353" s="22" t="n">
        <v>1</v>
      </c>
      <c r="C353" s="22" t="n">
        <v>5872</v>
      </c>
      <c r="D353" s="23" t="s">
        <v>1122</v>
      </c>
      <c r="E353" s="22" t="s">
        <v>87</v>
      </c>
      <c r="F353" s="23" t="s">
        <v>88</v>
      </c>
      <c r="G353" s="22" t="s">
        <v>130</v>
      </c>
      <c r="H353" s="23" t="s">
        <v>1227</v>
      </c>
      <c r="I353" s="23" t="s">
        <v>1228</v>
      </c>
      <c r="J353" s="23" t="s">
        <v>1229</v>
      </c>
      <c r="K353" s="22" t="s">
        <v>135</v>
      </c>
      <c r="L353" s="22" t="n">
        <v>1</v>
      </c>
      <c r="M353" s="22" t="s">
        <v>134</v>
      </c>
      <c r="N353" s="24"/>
      <c r="O353" s="23"/>
      <c r="P353" s="23"/>
      <c r="Q353" s="23" t="s">
        <v>136</v>
      </c>
      <c r="R353" s="25" t="s">
        <v>18832</v>
      </c>
    </row>
    <row r="354" customFormat="false" ht="46.25" hidden="false" customHeight="false" outlineLevel="0" collapsed="false">
      <c r="A354" s="22" t="n">
        <v>353</v>
      </c>
      <c r="B354" s="22" t="n">
        <v>1</v>
      </c>
      <c r="C354" s="22" t="n">
        <v>5912</v>
      </c>
      <c r="D354" s="23" t="s">
        <v>1122</v>
      </c>
      <c r="E354" s="22" t="s">
        <v>72</v>
      </c>
      <c r="F354" s="23" t="s">
        <v>73</v>
      </c>
      <c r="G354" s="22" t="s">
        <v>145</v>
      </c>
      <c r="H354" s="23" t="s">
        <v>1230</v>
      </c>
      <c r="I354" s="23" t="s">
        <v>1231</v>
      </c>
      <c r="J354" s="23" t="s">
        <v>1232</v>
      </c>
      <c r="K354" s="22" t="s">
        <v>135</v>
      </c>
      <c r="L354" s="22" t="n">
        <v>1</v>
      </c>
      <c r="M354" s="22" t="s">
        <v>135</v>
      </c>
      <c r="N354" s="24"/>
      <c r="O354" s="23"/>
      <c r="P354" s="23"/>
      <c r="Q354" s="23" t="s">
        <v>136</v>
      </c>
      <c r="R354" s="25" t="s">
        <v>18832</v>
      </c>
    </row>
    <row r="355" customFormat="false" ht="35.05" hidden="false" customHeight="false" outlineLevel="0" collapsed="false">
      <c r="A355" s="22" t="n">
        <v>354</v>
      </c>
      <c r="B355" s="22" t="n">
        <v>1</v>
      </c>
      <c r="C355" s="22" t="n">
        <v>5918</v>
      </c>
      <c r="D355" s="23" t="s">
        <v>1122</v>
      </c>
      <c r="E355" s="22" t="s">
        <v>76</v>
      </c>
      <c r="F355" s="23" t="s">
        <v>78</v>
      </c>
      <c r="G355" s="22" t="s">
        <v>130</v>
      </c>
      <c r="H355" s="23" t="s">
        <v>1233</v>
      </c>
      <c r="I355" s="23" t="s">
        <v>1234</v>
      </c>
      <c r="J355" s="23" t="s">
        <v>1235</v>
      </c>
      <c r="K355" s="22" t="s">
        <v>135</v>
      </c>
      <c r="L355" s="22" t="n">
        <v>1</v>
      </c>
      <c r="M355" s="22" t="s">
        <v>134</v>
      </c>
      <c r="N355" s="24"/>
      <c r="O355" s="23"/>
      <c r="P355" s="23"/>
      <c r="Q355" s="23" t="s">
        <v>136</v>
      </c>
      <c r="R355" s="25" t="s">
        <v>18832</v>
      </c>
    </row>
    <row r="356" customFormat="false" ht="35.05" hidden="false" customHeight="false" outlineLevel="0" collapsed="false">
      <c r="A356" s="22" t="n">
        <v>355</v>
      </c>
      <c r="B356" s="22" t="n">
        <v>1</v>
      </c>
      <c r="C356" s="22" t="n">
        <v>5926</v>
      </c>
      <c r="D356" s="23" t="s">
        <v>1122</v>
      </c>
      <c r="E356" s="22" t="s">
        <v>68</v>
      </c>
      <c r="F356" s="23" t="s">
        <v>69</v>
      </c>
      <c r="G356" s="22" t="s">
        <v>145</v>
      </c>
      <c r="H356" s="23" t="s">
        <v>1236</v>
      </c>
      <c r="I356" s="23" t="s">
        <v>1237</v>
      </c>
      <c r="J356" s="23" t="s">
        <v>1238</v>
      </c>
      <c r="K356" s="22" t="s">
        <v>134</v>
      </c>
      <c r="L356" s="22" t="n">
        <v>6</v>
      </c>
      <c r="M356" s="22" t="s">
        <v>135</v>
      </c>
      <c r="N356" s="24"/>
      <c r="O356" s="23"/>
      <c r="P356" s="23"/>
      <c r="Q356" s="23" t="s">
        <v>136</v>
      </c>
      <c r="R356" s="25" t="s">
        <v>18832</v>
      </c>
    </row>
    <row r="357" customFormat="false" ht="23.85" hidden="false" customHeight="false" outlineLevel="0" collapsed="false">
      <c r="A357" s="22" t="n">
        <v>356</v>
      </c>
      <c r="B357" s="22" t="n">
        <v>1</v>
      </c>
      <c r="C357" s="22" t="n">
        <v>5992</v>
      </c>
      <c r="D357" s="23" t="s">
        <v>1122</v>
      </c>
      <c r="E357" s="22" t="s">
        <v>34</v>
      </c>
      <c r="F357" s="23" t="s">
        <v>35</v>
      </c>
      <c r="G357" s="22" t="s">
        <v>145</v>
      </c>
      <c r="H357" s="23" t="s">
        <v>1239</v>
      </c>
      <c r="I357" s="23" t="s">
        <v>1240</v>
      </c>
      <c r="J357" s="23" t="s">
        <v>1241</v>
      </c>
      <c r="K357" s="22" t="s">
        <v>135</v>
      </c>
      <c r="L357" s="22" t="n">
        <v>1</v>
      </c>
      <c r="M357" s="22" t="s">
        <v>135</v>
      </c>
      <c r="N357" s="24"/>
      <c r="O357" s="23"/>
      <c r="P357" s="23"/>
      <c r="Q357" s="23" t="s">
        <v>136</v>
      </c>
      <c r="R357" s="25" t="s">
        <v>18832</v>
      </c>
    </row>
    <row r="358" customFormat="false" ht="35.05" hidden="false" customHeight="false" outlineLevel="0" collapsed="false">
      <c r="A358" s="22" t="n">
        <v>357</v>
      </c>
      <c r="B358" s="22" t="n">
        <v>1</v>
      </c>
      <c r="C358" s="22" t="n">
        <v>6022</v>
      </c>
      <c r="D358" s="23" t="s">
        <v>1122</v>
      </c>
      <c r="E358" s="22" t="s">
        <v>89</v>
      </c>
      <c r="F358" s="23" t="s">
        <v>90</v>
      </c>
      <c r="G358" s="22" t="s">
        <v>145</v>
      </c>
      <c r="H358" s="23" t="s">
        <v>1242</v>
      </c>
      <c r="I358" s="23" t="s">
        <v>1243</v>
      </c>
      <c r="J358" s="23" t="s">
        <v>1244</v>
      </c>
      <c r="K358" s="22" t="s">
        <v>135</v>
      </c>
      <c r="L358" s="22" t="n">
        <v>1</v>
      </c>
      <c r="M358" s="22" t="s">
        <v>135</v>
      </c>
      <c r="N358" s="24"/>
      <c r="O358" s="23"/>
      <c r="P358" s="23"/>
      <c r="Q358" s="23" t="s">
        <v>136</v>
      </c>
      <c r="R358" s="25" t="s">
        <v>18832</v>
      </c>
    </row>
    <row r="359" customFormat="false" ht="35.05" hidden="false" customHeight="false" outlineLevel="0" collapsed="false">
      <c r="A359" s="22" t="n">
        <v>358</v>
      </c>
      <c r="B359" s="22" t="n">
        <v>1</v>
      </c>
      <c r="C359" s="22" t="n">
        <v>6024</v>
      </c>
      <c r="D359" s="23" t="s">
        <v>1122</v>
      </c>
      <c r="E359" s="22" t="s">
        <v>89</v>
      </c>
      <c r="F359" s="23" t="s">
        <v>90</v>
      </c>
      <c r="G359" s="22" t="s">
        <v>130</v>
      </c>
      <c r="H359" s="23" t="s">
        <v>1245</v>
      </c>
      <c r="I359" s="23" t="s">
        <v>1246</v>
      </c>
      <c r="J359" s="23" t="s">
        <v>1247</v>
      </c>
      <c r="K359" s="22" t="s">
        <v>135</v>
      </c>
      <c r="L359" s="22" t="n">
        <v>1</v>
      </c>
      <c r="M359" s="22" t="s">
        <v>134</v>
      </c>
      <c r="N359" s="24" t="s">
        <v>108</v>
      </c>
      <c r="O359" s="23" t="s">
        <v>1248</v>
      </c>
      <c r="P359" s="23" t="s">
        <v>1249</v>
      </c>
      <c r="Q359" s="23" t="s">
        <v>136</v>
      </c>
      <c r="R359" s="25" t="s">
        <v>18832</v>
      </c>
    </row>
    <row r="360" customFormat="false" ht="35.05" hidden="false" customHeight="false" outlineLevel="0" collapsed="false">
      <c r="A360" s="22" t="n">
        <v>359</v>
      </c>
      <c r="B360" s="22" t="n">
        <v>1</v>
      </c>
      <c r="C360" s="22" t="n">
        <v>6030</v>
      </c>
      <c r="D360" s="23" t="s">
        <v>1122</v>
      </c>
      <c r="E360" s="22" t="s">
        <v>74</v>
      </c>
      <c r="F360" s="23" t="s">
        <v>75</v>
      </c>
      <c r="G360" s="22" t="s">
        <v>130</v>
      </c>
      <c r="H360" s="23" t="s">
        <v>1250</v>
      </c>
      <c r="I360" s="23" t="s">
        <v>1251</v>
      </c>
      <c r="J360" s="23" t="s">
        <v>1252</v>
      </c>
      <c r="K360" s="22" t="s">
        <v>134</v>
      </c>
      <c r="L360" s="22" t="n">
        <v>18</v>
      </c>
      <c r="M360" s="22" t="s">
        <v>135</v>
      </c>
      <c r="N360" s="24"/>
      <c r="O360" s="23"/>
      <c r="P360" s="23"/>
      <c r="Q360" s="23" t="s">
        <v>136</v>
      </c>
      <c r="R360" s="25" t="s">
        <v>18832</v>
      </c>
    </row>
    <row r="361" customFormat="false" ht="46.25" hidden="false" customHeight="false" outlineLevel="0" collapsed="false">
      <c r="A361" s="22" t="n">
        <v>360</v>
      </c>
      <c r="B361" s="22" t="n">
        <v>1</v>
      </c>
      <c r="C361" s="22" t="n">
        <v>6034</v>
      </c>
      <c r="D361" s="23" t="s">
        <v>1122</v>
      </c>
      <c r="E361" s="22" t="s">
        <v>34</v>
      </c>
      <c r="F361" s="23" t="s">
        <v>35</v>
      </c>
      <c r="G361" s="22" t="s">
        <v>145</v>
      </c>
      <c r="H361" s="23" t="s">
        <v>1253</v>
      </c>
      <c r="I361" s="23" t="s">
        <v>1254</v>
      </c>
      <c r="J361" s="23" t="s">
        <v>1255</v>
      </c>
      <c r="K361" s="22" t="s">
        <v>134</v>
      </c>
      <c r="L361" s="22" t="n">
        <v>3</v>
      </c>
      <c r="M361" s="22" t="s">
        <v>135</v>
      </c>
      <c r="N361" s="24"/>
      <c r="O361" s="23"/>
      <c r="P361" s="23"/>
      <c r="Q361" s="23" t="s">
        <v>136</v>
      </c>
      <c r="R361" s="25" t="s">
        <v>18832</v>
      </c>
    </row>
    <row r="362" customFormat="false" ht="35.05" hidden="false" customHeight="false" outlineLevel="0" collapsed="false">
      <c r="A362" s="22" t="n">
        <v>361</v>
      </c>
      <c r="B362" s="22" t="n">
        <v>1</v>
      </c>
      <c r="C362" s="22" t="n">
        <v>6056</v>
      </c>
      <c r="D362" s="23" t="s">
        <v>1122</v>
      </c>
      <c r="E362" s="22" t="s">
        <v>59</v>
      </c>
      <c r="F362" s="23" t="s">
        <v>60</v>
      </c>
      <c r="G362" s="22" t="s">
        <v>145</v>
      </c>
      <c r="H362" s="23" t="s">
        <v>1256</v>
      </c>
      <c r="I362" s="23" t="s">
        <v>1257</v>
      </c>
      <c r="J362" s="23" t="s">
        <v>1258</v>
      </c>
      <c r="K362" s="22" t="s">
        <v>135</v>
      </c>
      <c r="L362" s="22" t="n">
        <v>1</v>
      </c>
      <c r="M362" s="22" t="s">
        <v>135</v>
      </c>
      <c r="N362" s="24"/>
      <c r="O362" s="23"/>
      <c r="P362" s="23"/>
      <c r="Q362" s="23" t="s">
        <v>136</v>
      </c>
      <c r="R362" s="25" t="s">
        <v>18832</v>
      </c>
    </row>
    <row r="363" customFormat="false" ht="46.25" hidden="false" customHeight="false" outlineLevel="0" collapsed="false">
      <c r="A363" s="22" t="n">
        <v>362</v>
      </c>
      <c r="B363" s="22" t="n">
        <v>1</v>
      </c>
      <c r="C363" s="22" t="n">
        <v>6076</v>
      </c>
      <c r="D363" s="23" t="s">
        <v>1122</v>
      </c>
      <c r="E363" s="22" t="s">
        <v>89</v>
      </c>
      <c r="F363" s="23" t="s">
        <v>90</v>
      </c>
      <c r="G363" s="22" t="s">
        <v>130</v>
      </c>
      <c r="H363" s="23" t="s">
        <v>1259</v>
      </c>
      <c r="I363" s="23" t="s">
        <v>1260</v>
      </c>
      <c r="J363" s="23" t="s">
        <v>1261</v>
      </c>
      <c r="K363" s="22" t="s">
        <v>135</v>
      </c>
      <c r="L363" s="22" t="n">
        <v>1</v>
      </c>
      <c r="M363" s="22" t="s">
        <v>135</v>
      </c>
      <c r="N363" s="24"/>
      <c r="O363" s="23"/>
      <c r="P363" s="23"/>
      <c r="Q363" s="23" t="s">
        <v>136</v>
      </c>
      <c r="R363" s="25" t="s">
        <v>18832</v>
      </c>
    </row>
    <row r="364" customFormat="false" ht="35.05" hidden="false" customHeight="false" outlineLevel="0" collapsed="false">
      <c r="A364" s="22" t="n">
        <v>363</v>
      </c>
      <c r="B364" s="22" t="n">
        <v>1</v>
      </c>
      <c r="C364" s="22" t="n">
        <v>6114</v>
      </c>
      <c r="D364" s="23" t="s">
        <v>1122</v>
      </c>
      <c r="E364" s="22" t="s">
        <v>85</v>
      </c>
      <c r="F364" s="23" t="s">
        <v>86</v>
      </c>
      <c r="G364" s="22" t="s">
        <v>130</v>
      </c>
      <c r="H364" s="23" t="s">
        <v>1262</v>
      </c>
      <c r="I364" s="23" t="s">
        <v>1263</v>
      </c>
      <c r="J364" s="23" t="s">
        <v>1264</v>
      </c>
      <c r="K364" s="22" t="s">
        <v>135</v>
      </c>
      <c r="L364" s="22" t="n">
        <v>1</v>
      </c>
      <c r="M364" s="22" t="s">
        <v>135</v>
      </c>
      <c r="N364" s="24"/>
      <c r="O364" s="23"/>
      <c r="P364" s="23"/>
      <c r="Q364" s="23" t="s">
        <v>136</v>
      </c>
      <c r="R364" s="25" t="s">
        <v>18832</v>
      </c>
    </row>
    <row r="365" customFormat="false" ht="35.05" hidden="false" customHeight="false" outlineLevel="0" collapsed="false">
      <c r="A365" s="22" t="n">
        <v>364</v>
      </c>
      <c r="B365" s="22" t="n">
        <v>1</v>
      </c>
      <c r="C365" s="22" t="n">
        <v>6118</v>
      </c>
      <c r="D365" s="23" t="s">
        <v>1122</v>
      </c>
      <c r="E365" s="22" t="s">
        <v>85</v>
      </c>
      <c r="F365" s="23" t="s">
        <v>86</v>
      </c>
      <c r="G365" s="22" t="s">
        <v>145</v>
      </c>
      <c r="H365" s="23" t="s">
        <v>1265</v>
      </c>
      <c r="I365" s="23" t="s">
        <v>1266</v>
      </c>
      <c r="J365" s="23" t="s">
        <v>1267</v>
      </c>
      <c r="K365" s="22" t="s">
        <v>135</v>
      </c>
      <c r="L365" s="22" t="n">
        <v>1</v>
      </c>
      <c r="M365" s="22" t="s">
        <v>135</v>
      </c>
      <c r="N365" s="24"/>
      <c r="O365" s="23"/>
      <c r="P365" s="23"/>
      <c r="Q365" s="23" t="s">
        <v>136</v>
      </c>
      <c r="R365" s="25" t="s">
        <v>18832</v>
      </c>
    </row>
    <row r="366" customFormat="false" ht="23.85" hidden="false" customHeight="false" outlineLevel="0" collapsed="false">
      <c r="A366" s="22" t="n">
        <v>365</v>
      </c>
      <c r="B366" s="22" t="n">
        <v>1</v>
      </c>
      <c r="C366" s="22" t="n">
        <v>6134</v>
      </c>
      <c r="D366" s="23" t="s">
        <v>1122</v>
      </c>
      <c r="E366" s="22" t="s">
        <v>34</v>
      </c>
      <c r="F366" s="23" t="s">
        <v>35</v>
      </c>
      <c r="G366" s="22" t="s">
        <v>130</v>
      </c>
      <c r="H366" s="23" t="s">
        <v>1268</v>
      </c>
      <c r="I366" s="23" t="s">
        <v>1269</v>
      </c>
      <c r="J366" s="23" t="s">
        <v>1270</v>
      </c>
      <c r="K366" s="22" t="s">
        <v>135</v>
      </c>
      <c r="L366" s="22" t="n">
        <v>1</v>
      </c>
      <c r="M366" s="22" t="s">
        <v>135</v>
      </c>
      <c r="N366" s="24"/>
      <c r="O366" s="23"/>
      <c r="P366" s="23"/>
      <c r="Q366" s="23" t="s">
        <v>136</v>
      </c>
      <c r="R366" s="25" t="s">
        <v>18832</v>
      </c>
    </row>
    <row r="367" customFormat="false" ht="35.05" hidden="false" customHeight="false" outlineLevel="0" collapsed="false">
      <c r="A367" s="22" t="n">
        <v>366</v>
      </c>
      <c r="B367" s="22" t="n">
        <v>1</v>
      </c>
      <c r="C367" s="22" t="n">
        <v>6149</v>
      </c>
      <c r="D367" s="23" t="s">
        <v>1122</v>
      </c>
      <c r="E367" s="22" t="s">
        <v>49</v>
      </c>
      <c r="F367" s="23" t="s">
        <v>50</v>
      </c>
      <c r="G367" s="22" t="s">
        <v>130</v>
      </c>
      <c r="H367" s="23" t="s">
        <v>1271</v>
      </c>
      <c r="I367" s="23" t="s">
        <v>1272</v>
      </c>
      <c r="J367" s="23" t="s">
        <v>1273</v>
      </c>
      <c r="K367" s="22" t="s">
        <v>135</v>
      </c>
      <c r="L367" s="22" t="n">
        <v>1</v>
      </c>
      <c r="M367" s="22" t="s">
        <v>135</v>
      </c>
      <c r="N367" s="24"/>
      <c r="O367" s="23"/>
      <c r="P367" s="23"/>
      <c r="Q367" s="23" t="s">
        <v>136</v>
      </c>
      <c r="R367" s="25" t="s">
        <v>18832</v>
      </c>
    </row>
    <row r="368" customFormat="false" ht="35.05" hidden="false" customHeight="false" outlineLevel="0" collapsed="false">
      <c r="A368" s="22" t="n">
        <v>367</v>
      </c>
      <c r="B368" s="22" t="n">
        <v>1</v>
      </c>
      <c r="C368" s="22" t="n">
        <v>6152</v>
      </c>
      <c r="D368" s="23" t="s">
        <v>1122</v>
      </c>
      <c r="E368" s="22" t="s">
        <v>51</v>
      </c>
      <c r="F368" s="23" t="s">
        <v>52</v>
      </c>
      <c r="G368" s="22" t="s">
        <v>145</v>
      </c>
      <c r="H368" s="23" t="s">
        <v>1274</v>
      </c>
      <c r="I368" s="23" t="s">
        <v>1275</v>
      </c>
      <c r="J368" s="23" t="s">
        <v>1276</v>
      </c>
      <c r="K368" s="22" t="s">
        <v>135</v>
      </c>
      <c r="L368" s="22" t="n">
        <v>1</v>
      </c>
      <c r="M368" s="22" t="s">
        <v>135</v>
      </c>
      <c r="N368" s="24"/>
      <c r="O368" s="23"/>
      <c r="P368" s="23"/>
      <c r="Q368" s="23" t="s">
        <v>136</v>
      </c>
      <c r="R368" s="25" t="s">
        <v>18832</v>
      </c>
    </row>
    <row r="369" customFormat="false" ht="35.05" hidden="false" customHeight="false" outlineLevel="0" collapsed="false">
      <c r="A369" s="22" t="n">
        <v>368</v>
      </c>
      <c r="B369" s="22" t="n">
        <v>1</v>
      </c>
      <c r="C369" s="22" t="n">
        <v>6161</v>
      </c>
      <c r="D369" s="23" t="s">
        <v>1277</v>
      </c>
      <c r="E369" s="22" t="s">
        <v>45</v>
      </c>
      <c r="F369" s="23" t="s">
        <v>46</v>
      </c>
      <c r="G369" s="22" t="s">
        <v>130</v>
      </c>
      <c r="H369" s="23" t="s">
        <v>1278</v>
      </c>
      <c r="I369" s="23" t="s">
        <v>1279</v>
      </c>
      <c r="J369" s="23" t="s">
        <v>1280</v>
      </c>
      <c r="K369" s="22" t="s">
        <v>135</v>
      </c>
      <c r="L369" s="22" t="n">
        <v>1</v>
      </c>
      <c r="M369" s="22" t="s">
        <v>135</v>
      </c>
      <c r="N369" s="24"/>
      <c r="O369" s="23"/>
      <c r="P369" s="23"/>
      <c r="Q369" s="23" t="s">
        <v>136</v>
      </c>
      <c r="R369" s="25" t="s">
        <v>18832</v>
      </c>
    </row>
    <row r="370" customFormat="false" ht="35.05" hidden="false" customHeight="false" outlineLevel="0" collapsed="false">
      <c r="A370" s="22" t="n">
        <v>369</v>
      </c>
      <c r="B370" s="22" t="n">
        <v>1</v>
      </c>
      <c r="C370" s="22" t="n">
        <v>6163</v>
      </c>
      <c r="D370" s="23" t="s">
        <v>1277</v>
      </c>
      <c r="E370" s="22" t="s">
        <v>81</v>
      </c>
      <c r="F370" s="23" t="s">
        <v>82</v>
      </c>
      <c r="G370" s="22" t="s">
        <v>145</v>
      </c>
      <c r="H370" s="23" t="s">
        <v>1281</v>
      </c>
      <c r="I370" s="23" t="s">
        <v>1282</v>
      </c>
      <c r="J370" s="23" t="s">
        <v>1283</v>
      </c>
      <c r="K370" s="22" t="s">
        <v>135</v>
      </c>
      <c r="L370" s="22" t="n">
        <v>1</v>
      </c>
      <c r="M370" s="22" t="s">
        <v>135</v>
      </c>
      <c r="N370" s="24"/>
      <c r="O370" s="23"/>
      <c r="P370" s="23"/>
      <c r="Q370" s="23" t="s">
        <v>136</v>
      </c>
      <c r="R370" s="25" t="s">
        <v>18832</v>
      </c>
    </row>
    <row r="371" customFormat="false" ht="35.05" hidden="false" customHeight="false" outlineLevel="0" collapsed="false">
      <c r="A371" s="22" t="n">
        <v>370</v>
      </c>
      <c r="B371" s="22" t="n">
        <v>1</v>
      </c>
      <c r="C371" s="22" t="n">
        <v>6163</v>
      </c>
      <c r="D371" s="23" t="s">
        <v>1277</v>
      </c>
      <c r="E371" s="22" t="s">
        <v>53</v>
      </c>
      <c r="F371" s="23" t="s">
        <v>54</v>
      </c>
      <c r="G371" s="22" t="s">
        <v>130</v>
      </c>
      <c r="H371" s="23" t="s">
        <v>1284</v>
      </c>
      <c r="I371" s="23" t="s">
        <v>1285</v>
      </c>
      <c r="J371" s="23" t="s">
        <v>1286</v>
      </c>
      <c r="K371" s="22" t="s">
        <v>134</v>
      </c>
      <c r="L371" s="22" t="n">
        <v>3</v>
      </c>
      <c r="M371" s="22" t="s">
        <v>135</v>
      </c>
      <c r="N371" s="24"/>
      <c r="O371" s="23"/>
      <c r="P371" s="23"/>
      <c r="Q371" s="23" t="s">
        <v>136</v>
      </c>
      <c r="R371" s="25" t="s">
        <v>18832</v>
      </c>
    </row>
    <row r="372" customFormat="false" ht="35.05" hidden="false" customHeight="false" outlineLevel="0" collapsed="false">
      <c r="A372" s="22" t="n">
        <v>371</v>
      </c>
      <c r="B372" s="22" t="n">
        <v>1</v>
      </c>
      <c r="C372" s="22" t="n">
        <v>6165</v>
      </c>
      <c r="D372" s="23" t="s">
        <v>1277</v>
      </c>
      <c r="E372" s="22" t="s">
        <v>59</v>
      </c>
      <c r="F372" s="23" t="s">
        <v>60</v>
      </c>
      <c r="G372" s="22" t="s">
        <v>130</v>
      </c>
      <c r="H372" s="23" t="s">
        <v>1287</v>
      </c>
      <c r="I372" s="23" t="s">
        <v>1288</v>
      </c>
      <c r="J372" s="23" t="s">
        <v>1289</v>
      </c>
      <c r="K372" s="22" t="s">
        <v>135</v>
      </c>
      <c r="L372" s="22" t="n">
        <v>1</v>
      </c>
      <c r="M372" s="22" t="s">
        <v>135</v>
      </c>
      <c r="N372" s="24"/>
      <c r="O372" s="23"/>
      <c r="P372" s="23"/>
      <c r="Q372" s="23" t="s">
        <v>136</v>
      </c>
      <c r="R372" s="25" t="s">
        <v>18832</v>
      </c>
    </row>
    <row r="373" customFormat="false" ht="35.05" hidden="false" customHeight="false" outlineLevel="0" collapsed="false">
      <c r="A373" s="22" t="n">
        <v>372</v>
      </c>
      <c r="B373" s="22" t="n">
        <v>1</v>
      </c>
      <c r="C373" s="22" t="n">
        <v>6170</v>
      </c>
      <c r="D373" s="23" t="s">
        <v>1277</v>
      </c>
      <c r="E373" s="22" t="s">
        <v>74</v>
      </c>
      <c r="F373" s="23" t="s">
        <v>75</v>
      </c>
      <c r="G373" s="22" t="s">
        <v>145</v>
      </c>
      <c r="H373" s="23" t="s">
        <v>1290</v>
      </c>
      <c r="I373" s="23" t="s">
        <v>1291</v>
      </c>
      <c r="J373" s="23" t="s">
        <v>1292</v>
      </c>
      <c r="K373" s="22" t="s">
        <v>135</v>
      </c>
      <c r="L373" s="22" t="n">
        <v>1</v>
      </c>
      <c r="M373" s="22" t="s">
        <v>135</v>
      </c>
      <c r="N373" s="24"/>
      <c r="O373" s="23"/>
      <c r="P373" s="23"/>
      <c r="Q373" s="23" t="s">
        <v>136</v>
      </c>
      <c r="R373" s="25" t="s">
        <v>18832</v>
      </c>
    </row>
    <row r="374" customFormat="false" ht="35.05" hidden="false" customHeight="false" outlineLevel="0" collapsed="false">
      <c r="A374" s="22" t="n">
        <v>373</v>
      </c>
      <c r="B374" s="22" t="n">
        <v>1</v>
      </c>
      <c r="C374" s="22" t="n">
        <v>6173</v>
      </c>
      <c r="D374" s="23" t="s">
        <v>1277</v>
      </c>
      <c r="E374" s="22" t="s">
        <v>34</v>
      </c>
      <c r="F374" s="23" t="s">
        <v>35</v>
      </c>
      <c r="G374" s="22" t="s">
        <v>130</v>
      </c>
      <c r="H374" s="23" t="s">
        <v>1293</v>
      </c>
      <c r="I374" s="23" t="s">
        <v>1294</v>
      </c>
      <c r="J374" s="23" t="s">
        <v>1295</v>
      </c>
      <c r="K374" s="22" t="s">
        <v>135</v>
      </c>
      <c r="L374" s="22" t="n">
        <v>1</v>
      </c>
      <c r="M374" s="22" t="s">
        <v>135</v>
      </c>
      <c r="N374" s="24"/>
      <c r="O374" s="23"/>
      <c r="P374" s="23"/>
      <c r="Q374" s="23" t="s">
        <v>136</v>
      </c>
      <c r="R374" s="25" t="s">
        <v>18832</v>
      </c>
    </row>
    <row r="375" customFormat="false" ht="35.05" hidden="false" customHeight="false" outlineLevel="0" collapsed="false">
      <c r="A375" s="22" t="n">
        <v>374</v>
      </c>
      <c r="B375" s="22" t="n">
        <v>1</v>
      </c>
      <c r="C375" s="22" t="n">
        <v>6202</v>
      </c>
      <c r="D375" s="23" t="s">
        <v>1277</v>
      </c>
      <c r="E375" s="22" t="s">
        <v>72</v>
      </c>
      <c r="F375" s="23" t="s">
        <v>73</v>
      </c>
      <c r="G375" s="22" t="s">
        <v>130</v>
      </c>
      <c r="H375" s="23" t="s">
        <v>1296</v>
      </c>
      <c r="I375" s="23" t="s">
        <v>1297</v>
      </c>
      <c r="J375" s="23" t="s">
        <v>1298</v>
      </c>
      <c r="K375" s="22" t="s">
        <v>134</v>
      </c>
      <c r="L375" s="22" t="n">
        <v>9</v>
      </c>
      <c r="M375" s="22" t="s">
        <v>135</v>
      </c>
      <c r="N375" s="24"/>
      <c r="O375" s="23"/>
      <c r="P375" s="23"/>
      <c r="Q375" s="23" t="s">
        <v>136</v>
      </c>
      <c r="R375" s="25" t="s">
        <v>18832</v>
      </c>
    </row>
    <row r="376" customFormat="false" ht="23.85" hidden="false" customHeight="false" outlineLevel="0" collapsed="false">
      <c r="A376" s="22" t="n">
        <v>375</v>
      </c>
      <c r="B376" s="22" t="n">
        <v>1</v>
      </c>
      <c r="C376" s="22" t="n">
        <v>6214</v>
      </c>
      <c r="D376" s="23" t="s">
        <v>1277</v>
      </c>
      <c r="E376" s="22" t="s">
        <v>34</v>
      </c>
      <c r="F376" s="23" t="s">
        <v>35</v>
      </c>
      <c r="G376" s="22" t="s">
        <v>145</v>
      </c>
      <c r="H376" s="23" t="s">
        <v>1299</v>
      </c>
      <c r="I376" s="23" t="s">
        <v>1300</v>
      </c>
      <c r="J376" s="23" t="s">
        <v>1301</v>
      </c>
      <c r="K376" s="22" t="s">
        <v>135</v>
      </c>
      <c r="L376" s="22" t="n">
        <v>1</v>
      </c>
      <c r="M376" s="22" t="s">
        <v>135</v>
      </c>
      <c r="N376" s="24"/>
      <c r="O376" s="23"/>
      <c r="P376" s="23"/>
      <c r="Q376" s="23" t="s">
        <v>136</v>
      </c>
      <c r="R376" s="25" t="s">
        <v>18832</v>
      </c>
    </row>
    <row r="377" customFormat="false" ht="35.05" hidden="false" customHeight="false" outlineLevel="0" collapsed="false">
      <c r="A377" s="22" t="n">
        <v>376</v>
      </c>
      <c r="B377" s="22" t="n">
        <v>1</v>
      </c>
      <c r="C377" s="22" t="n">
        <v>6216</v>
      </c>
      <c r="D377" s="23" t="s">
        <v>1277</v>
      </c>
      <c r="E377" s="22" t="s">
        <v>74</v>
      </c>
      <c r="F377" s="23" t="s">
        <v>75</v>
      </c>
      <c r="G377" s="22" t="s">
        <v>145</v>
      </c>
      <c r="H377" s="23" t="s">
        <v>1302</v>
      </c>
      <c r="I377" s="23" t="s">
        <v>1303</v>
      </c>
      <c r="J377" s="23" t="s">
        <v>1304</v>
      </c>
      <c r="K377" s="22" t="s">
        <v>134</v>
      </c>
      <c r="L377" s="22" t="n">
        <v>3</v>
      </c>
      <c r="M377" s="22" t="s">
        <v>135</v>
      </c>
      <c r="N377" s="24"/>
      <c r="O377" s="23"/>
      <c r="P377" s="23"/>
      <c r="Q377" s="23" t="s">
        <v>136</v>
      </c>
      <c r="R377" s="25" t="s">
        <v>18832</v>
      </c>
    </row>
    <row r="378" customFormat="false" ht="35.05" hidden="false" customHeight="false" outlineLevel="0" collapsed="false">
      <c r="A378" s="22" t="n">
        <v>377</v>
      </c>
      <c r="B378" s="22" t="n">
        <v>1</v>
      </c>
      <c r="C378" s="22" t="n">
        <v>6222</v>
      </c>
      <c r="D378" s="23" t="s">
        <v>1277</v>
      </c>
      <c r="E378" s="22" t="s">
        <v>30</v>
      </c>
      <c r="F378" s="23" t="s">
        <v>31</v>
      </c>
      <c r="G378" s="22" t="s">
        <v>130</v>
      </c>
      <c r="H378" s="23" t="s">
        <v>1305</v>
      </c>
      <c r="I378" s="23" t="s">
        <v>1306</v>
      </c>
      <c r="J378" s="23" t="s">
        <v>1307</v>
      </c>
      <c r="K378" s="22" t="s">
        <v>134</v>
      </c>
      <c r="L378" s="22" t="n">
        <v>10</v>
      </c>
      <c r="M378" s="22" t="s">
        <v>135</v>
      </c>
      <c r="N378" s="24"/>
      <c r="O378" s="23"/>
      <c r="P378" s="23"/>
      <c r="Q378" s="23" t="s">
        <v>136</v>
      </c>
      <c r="R378" s="25" t="s">
        <v>18832</v>
      </c>
    </row>
    <row r="379" customFormat="false" ht="35.05" hidden="false" customHeight="false" outlineLevel="0" collapsed="false">
      <c r="A379" s="22" t="n">
        <v>378</v>
      </c>
      <c r="B379" s="22" t="n">
        <v>1</v>
      </c>
      <c r="C379" s="22" t="n">
        <v>6242</v>
      </c>
      <c r="D379" s="23" t="s">
        <v>1277</v>
      </c>
      <c r="E379" s="22" t="s">
        <v>34</v>
      </c>
      <c r="F379" s="23" t="s">
        <v>35</v>
      </c>
      <c r="G379" s="22" t="s">
        <v>130</v>
      </c>
      <c r="H379" s="23" t="s">
        <v>1308</v>
      </c>
      <c r="I379" s="23" t="s">
        <v>1309</v>
      </c>
      <c r="J379" s="23" t="s">
        <v>1310</v>
      </c>
      <c r="K379" s="22" t="s">
        <v>134</v>
      </c>
      <c r="L379" s="22" t="n">
        <v>4</v>
      </c>
      <c r="M379" s="22" t="s">
        <v>135</v>
      </c>
      <c r="N379" s="24"/>
      <c r="O379" s="23"/>
      <c r="P379" s="23"/>
      <c r="Q379" s="23" t="s">
        <v>136</v>
      </c>
      <c r="R379" s="25" t="s">
        <v>18832</v>
      </c>
    </row>
    <row r="380" customFormat="false" ht="23.85" hidden="false" customHeight="false" outlineLevel="0" collapsed="false">
      <c r="A380" s="22" t="n">
        <v>379</v>
      </c>
      <c r="B380" s="22" t="n">
        <v>1</v>
      </c>
      <c r="C380" s="22" t="n">
        <v>6260</v>
      </c>
      <c r="D380" s="23" t="s">
        <v>1277</v>
      </c>
      <c r="E380" s="22" t="s">
        <v>70</v>
      </c>
      <c r="F380" s="23" t="s">
        <v>71</v>
      </c>
      <c r="G380" s="22" t="s">
        <v>130</v>
      </c>
      <c r="H380" s="23" t="s">
        <v>1311</v>
      </c>
      <c r="I380" s="23" t="s">
        <v>1312</v>
      </c>
      <c r="J380" s="23" t="s">
        <v>1313</v>
      </c>
      <c r="K380" s="22" t="s">
        <v>135</v>
      </c>
      <c r="L380" s="22" t="n">
        <v>1</v>
      </c>
      <c r="M380" s="22" t="s">
        <v>135</v>
      </c>
      <c r="N380" s="24"/>
      <c r="O380" s="23"/>
      <c r="P380" s="23"/>
      <c r="Q380" s="23" t="s">
        <v>136</v>
      </c>
      <c r="R380" s="25" t="s">
        <v>18832</v>
      </c>
    </row>
    <row r="381" customFormat="false" ht="35.05" hidden="false" customHeight="false" outlineLevel="0" collapsed="false">
      <c r="A381" s="22" t="n">
        <v>380</v>
      </c>
      <c r="B381" s="22" t="n">
        <v>1</v>
      </c>
      <c r="C381" s="22" t="n">
        <v>6264</v>
      </c>
      <c r="D381" s="23" t="s">
        <v>1277</v>
      </c>
      <c r="E381" s="22" t="s">
        <v>17</v>
      </c>
      <c r="F381" s="23" t="s">
        <v>19</v>
      </c>
      <c r="G381" s="22" t="s">
        <v>130</v>
      </c>
      <c r="H381" s="23" t="s">
        <v>1314</v>
      </c>
      <c r="I381" s="23" t="s">
        <v>1315</v>
      </c>
      <c r="J381" s="23" t="s">
        <v>1316</v>
      </c>
      <c r="K381" s="22" t="s">
        <v>134</v>
      </c>
      <c r="L381" s="22" t="n">
        <v>8</v>
      </c>
      <c r="M381" s="22" t="s">
        <v>135</v>
      </c>
      <c r="N381" s="24"/>
      <c r="O381" s="23"/>
      <c r="P381" s="23"/>
      <c r="Q381" s="23" t="s">
        <v>136</v>
      </c>
      <c r="R381" s="25" t="s">
        <v>18832</v>
      </c>
    </row>
    <row r="382" customFormat="false" ht="35.05" hidden="false" customHeight="false" outlineLevel="0" collapsed="false">
      <c r="A382" s="22" t="n">
        <v>381</v>
      </c>
      <c r="B382" s="22" t="n">
        <v>1</v>
      </c>
      <c r="C382" s="22" t="n">
        <v>6292</v>
      </c>
      <c r="D382" s="23" t="s">
        <v>1277</v>
      </c>
      <c r="E382" s="22" t="s">
        <v>85</v>
      </c>
      <c r="F382" s="23" t="s">
        <v>86</v>
      </c>
      <c r="G382" s="22" t="s">
        <v>130</v>
      </c>
      <c r="H382" s="23" t="s">
        <v>1317</v>
      </c>
      <c r="I382" s="23" t="s">
        <v>1318</v>
      </c>
      <c r="J382" s="23" t="s">
        <v>1319</v>
      </c>
      <c r="K382" s="22" t="s">
        <v>135</v>
      </c>
      <c r="L382" s="22" t="n">
        <v>1</v>
      </c>
      <c r="M382" s="22" t="s">
        <v>135</v>
      </c>
      <c r="N382" s="24"/>
      <c r="O382" s="23"/>
      <c r="P382" s="23"/>
      <c r="Q382" s="23" t="s">
        <v>136</v>
      </c>
      <c r="R382" s="25" t="s">
        <v>18832</v>
      </c>
    </row>
    <row r="383" customFormat="false" ht="35.05" hidden="false" customHeight="false" outlineLevel="0" collapsed="false">
      <c r="A383" s="22" t="n">
        <v>382</v>
      </c>
      <c r="B383" s="22" t="n">
        <v>1</v>
      </c>
      <c r="C383" s="22" t="n">
        <v>6296</v>
      </c>
      <c r="D383" s="23" t="s">
        <v>1277</v>
      </c>
      <c r="E383" s="22" t="s">
        <v>55</v>
      </c>
      <c r="F383" s="23" t="s">
        <v>56</v>
      </c>
      <c r="G383" s="22" t="s">
        <v>130</v>
      </c>
      <c r="H383" s="23" t="s">
        <v>1320</v>
      </c>
      <c r="I383" s="23" t="s">
        <v>1321</v>
      </c>
      <c r="J383" s="23" t="s">
        <v>1322</v>
      </c>
      <c r="K383" s="22" t="s">
        <v>135</v>
      </c>
      <c r="L383" s="22" t="n">
        <v>1</v>
      </c>
      <c r="M383" s="22" t="s">
        <v>134</v>
      </c>
      <c r="N383" s="24"/>
      <c r="O383" s="23"/>
      <c r="P383" s="23"/>
      <c r="Q383" s="23" t="s">
        <v>136</v>
      </c>
      <c r="R383" s="25" t="s">
        <v>18832</v>
      </c>
    </row>
    <row r="384" customFormat="false" ht="35.05" hidden="false" customHeight="false" outlineLevel="0" collapsed="false">
      <c r="A384" s="22" t="n">
        <v>383</v>
      </c>
      <c r="B384" s="22" t="n">
        <v>1</v>
      </c>
      <c r="C384" s="22" t="n">
        <v>6312</v>
      </c>
      <c r="D384" s="23" t="s">
        <v>1277</v>
      </c>
      <c r="E384" s="22" t="s">
        <v>55</v>
      </c>
      <c r="F384" s="23" t="s">
        <v>56</v>
      </c>
      <c r="G384" s="22" t="s">
        <v>145</v>
      </c>
      <c r="H384" s="23" t="s">
        <v>1323</v>
      </c>
      <c r="I384" s="23" t="s">
        <v>1324</v>
      </c>
      <c r="J384" s="23" t="s">
        <v>1325</v>
      </c>
      <c r="K384" s="22" t="s">
        <v>135</v>
      </c>
      <c r="L384" s="22" t="n">
        <v>1</v>
      </c>
      <c r="M384" s="22" t="s">
        <v>134</v>
      </c>
      <c r="N384" s="24"/>
      <c r="O384" s="23"/>
      <c r="P384" s="23"/>
      <c r="Q384" s="23" t="s">
        <v>136</v>
      </c>
      <c r="R384" s="25" t="s">
        <v>18832</v>
      </c>
    </row>
    <row r="385" customFormat="false" ht="35.05" hidden="false" customHeight="false" outlineLevel="0" collapsed="false">
      <c r="A385" s="22" t="n">
        <v>384</v>
      </c>
      <c r="B385" s="22" t="n">
        <v>1</v>
      </c>
      <c r="C385" s="22" t="n">
        <v>6330</v>
      </c>
      <c r="D385" s="23" t="s">
        <v>1326</v>
      </c>
      <c r="E385" s="22" t="s">
        <v>81</v>
      </c>
      <c r="F385" s="23" t="s">
        <v>82</v>
      </c>
      <c r="G385" s="22" t="s">
        <v>145</v>
      </c>
      <c r="H385" s="23" t="s">
        <v>1327</v>
      </c>
      <c r="I385" s="23" t="s">
        <v>1328</v>
      </c>
      <c r="J385" s="23" t="s">
        <v>1329</v>
      </c>
      <c r="K385" s="22" t="s">
        <v>135</v>
      </c>
      <c r="L385" s="22" t="n">
        <v>1</v>
      </c>
      <c r="M385" s="22" t="s">
        <v>135</v>
      </c>
      <c r="N385" s="24"/>
      <c r="O385" s="23"/>
      <c r="P385" s="23"/>
      <c r="Q385" s="23" t="s">
        <v>136</v>
      </c>
      <c r="R385" s="25" t="s">
        <v>18832</v>
      </c>
    </row>
    <row r="386" customFormat="false" ht="35.05" hidden="false" customHeight="false" outlineLevel="0" collapsed="false">
      <c r="A386" s="22" t="n">
        <v>385</v>
      </c>
      <c r="B386" s="22" t="n">
        <v>1</v>
      </c>
      <c r="C386" s="22" t="n">
        <v>6330</v>
      </c>
      <c r="D386" s="23" t="s">
        <v>1326</v>
      </c>
      <c r="E386" s="22" t="s">
        <v>79</v>
      </c>
      <c r="F386" s="23" t="s">
        <v>80</v>
      </c>
      <c r="G386" s="22" t="s">
        <v>145</v>
      </c>
      <c r="H386" s="23" t="s">
        <v>1330</v>
      </c>
      <c r="I386" s="23" t="s">
        <v>1331</v>
      </c>
      <c r="J386" s="23" t="s">
        <v>1332</v>
      </c>
      <c r="K386" s="22" t="s">
        <v>135</v>
      </c>
      <c r="L386" s="22" t="n">
        <v>1</v>
      </c>
      <c r="M386" s="22" t="s">
        <v>134</v>
      </c>
      <c r="N386" s="24" t="s">
        <v>107</v>
      </c>
      <c r="O386" s="23" t="s">
        <v>1333</v>
      </c>
      <c r="P386" s="23" t="s">
        <v>1072</v>
      </c>
      <c r="Q386" s="23" t="s">
        <v>136</v>
      </c>
      <c r="R386" s="25" t="s">
        <v>18832</v>
      </c>
    </row>
    <row r="387" customFormat="false" ht="35.05" hidden="false" customHeight="false" outlineLevel="0" collapsed="false">
      <c r="A387" s="22" t="n">
        <v>386</v>
      </c>
      <c r="B387" s="22" t="n">
        <v>1</v>
      </c>
      <c r="C387" s="22" t="n">
        <v>6330</v>
      </c>
      <c r="D387" s="23" t="s">
        <v>1326</v>
      </c>
      <c r="E387" s="22" t="s">
        <v>85</v>
      </c>
      <c r="F387" s="23" t="s">
        <v>86</v>
      </c>
      <c r="G387" s="22" t="s">
        <v>130</v>
      </c>
      <c r="H387" s="23" t="s">
        <v>1334</v>
      </c>
      <c r="I387" s="23" t="s">
        <v>1335</v>
      </c>
      <c r="J387" s="23" t="s">
        <v>1336</v>
      </c>
      <c r="K387" s="22" t="s">
        <v>135</v>
      </c>
      <c r="L387" s="22" t="n">
        <v>1</v>
      </c>
      <c r="M387" s="22" t="s">
        <v>135</v>
      </c>
      <c r="N387" s="24"/>
      <c r="O387" s="23"/>
      <c r="P387" s="23"/>
      <c r="Q387" s="23" t="s">
        <v>136</v>
      </c>
      <c r="R387" s="25" t="s">
        <v>18832</v>
      </c>
    </row>
    <row r="388" customFormat="false" ht="35.05" hidden="false" customHeight="false" outlineLevel="0" collapsed="false">
      <c r="A388" s="22" t="n">
        <v>387</v>
      </c>
      <c r="B388" s="22" t="n">
        <v>1</v>
      </c>
      <c r="C388" s="22" t="n">
        <v>6330</v>
      </c>
      <c r="D388" s="23" t="s">
        <v>1326</v>
      </c>
      <c r="E388" s="22" t="s">
        <v>45</v>
      </c>
      <c r="F388" s="23" t="s">
        <v>46</v>
      </c>
      <c r="G388" s="22" t="s">
        <v>130</v>
      </c>
      <c r="H388" s="23" t="s">
        <v>1337</v>
      </c>
      <c r="I388" s="23" t="s">
        <v>1338</v>
      </c>
      <c r="J388" s="23" t="s">
        <v>1339</v>
      </c>
      <c r="K388" s="22" t="s">
        <v>135</v>
      </c>
      <c r="L388" s="22" t="n">
        <v>1</v>
      </c>
      <c r="M388" s="22" t="s">
        <v>135</v>
      </c>
      <c r="N388" s="24"/>
      <c r="O388" s="23"/>
      <c r="P388" s="23"/>
      <c r="Q388" s="23" t="s">
        <v>136</v>
      </c>
      <c r="R388" s="25" t="s">
        <v>18832</v>
      </c>
    </row>
    <row r="389" customFormat="false" ht="46.25" hidden="false" customHeight="false" outlineLevel="0" collapsed="false">
      <c r="A389" s="22" t="n">
        <v>388</v>
      </c>
      <c r="B389" s="22" t="n">
        <v>1</v>
      </c>
      <c r="C389" s="22" t="n">
        <v>6332</v>
      </c>
      <c r="D389" s="23" t="s">
        <v>1326</v>
      </c>
      <c r="E389" s="22" t="s">
        <v>83</v>
      </c>
      <c r="F389" s="23" t="s">
        <v>84</v>
      </c>
      <c r="G389" s="22" t="s">
        <v>145</v>
      </c>
      <c r="H389" s="23" t="s">
        <v>1340</v>
      </c>
      <c r="I389" s="23" t="s">
        <v>1341</v>
      </c>
      <c r="J389" s="23" t="s">
        <v>1342</v>
      </c>
      <c r="K389" s="22" t="s">
        <v>135</v>
      </c>
      <c r="L389" s="22" t="n">
        <v>1</v>
      </c>
      <c r="M389" s="22" t="s">
        <v>135</v>
      </c>
      <c r="N389" s="24"/>
      <c r="O389" s="23"/>
      <c r="P389" s="23"/>
      <c r="Q389" s="23" t="s">
        <v>136</v>
      </c>
      <c r="R389" s="25" t="s">
        <v>18832</v>
      </c>
    </row>
    <row r="390" customFormat="false" ht="35.05" hidden="false" customHeight="false" outlineLevel="0" collapsed="false">
      <c r="A390" s="22" t="n">
        <v>389</v>
      </c>
      <c r="B390" s="22" t="n">
        <v>1</v>
      </c>
      <c r="C390" s="22" t="n">
        <v>6338</v>
      </c>
      <c r="D390" s="23" t="s">
        <v>1326</v>
      </c>
      <c r="E390" s="22" t="s">
        <v>32</v>
      </c>
      <c r="F390" s="23" t="s">
        <v>33</v>
      </c>
      <c r="G390" s="22" t="s">
        <v>130</v>
      </c>
      <c r="H390" s="23" t="s">
        <v>1343</v>
      </c>
      <c r="I390" s="23" t="s">
        <v>1344</v>
      </c>
      <c r="J390" s="23" t="s">
        <v>1345</v>
      </c>
      <c r="K390" s="22" t="s">
        <v>134</v>
      </c>
      <c r="L390" s="22" t="n">
        <v>22</v>
      </c>
      <c r="M390" s="22" t="s">
        <v>135</v>
      </c>
      <c r="N390" s="24"/>
      <c r="O390" s="23"/>
      <c r="P390" s="23"/>
      <c r="Q390" s="23" t="s">
        <v>136</v>
      </c>
      <c r="R390" s="25" t="s">
        <v>18832</v>
      </c>
    </row>
    <row r="391" customFormat="false" ht="35.05" hidden="false" customHeight="false" outlineLevel="0" collapsed="false">
      <c r="A391" s="22" t="n">
        <v>390</v>
      </c>
      <c r="B391" s="22" t="n">
        <v>1</v>
      </c>
      <c r="C391" s="22" t="n">
        <v>6346</v>
      </c>
      <c r="D391" s="23" t="s">
        <v>1326</v>
      </c>
      <c r="E391" s="22" t="s">
        <v>34</v>
      </c>
      <c r="F391" s="23" t="s">
        <v>35</v>
      </c>
      <c r="G391" s="22" t="s">
        <v>145</v>
      </c>
      <c r="H391" s="23" t="s">
        <v>1346</v>
      </c>
      <c r="I391" s="23" t="s">
        <v>1347</v>
      </c>
      <c r="J391" s="23" t="s">
        <v>1348</v>
      </c>
      <c r="K391" s="22" t="s">
        <v>135</v>
      </c>
      <c r="L391" s="22" t="n">
        <v>1</v>
      </c>
      <c r="M391" s="22" t="s">
        <v>135</v>
      </c>
      <c r="N391" s="24"/>
      <c r="O391" s="23"/>
      <c r="P391" s="23"/>
      <c r="Q391" s="23" t="s">
        <v>136</v>
      </c>
      <c r="R391" s="25" t="s">
        <v>18832</v>
      </c>
    </row>
    <row r="392" customFormat="false" ht="35.05" hidden="false" customHeight="false" outlineLevel="0" collapsed="false">
      <c r="A392" s="22" t="n">
        <v>391</v>
      </c>
      <c r="B392" s="22" t="n">
        <v>1</v>
      </c>
      <c r="C392" s="22" t="n">
        <v>6346</v>
      </c>
      <c r="D392" s="23" t="s">
        <v>1326</v>
      </c>
      <c r="E392" s="22" t="s">
        <v>34</v>
      </c>
      <c r="F392" s="23" t="s">
        <v>35</v>
      </c>
      <c r="G392" s="22" t="s">
        <v>130</v>
      </c>
      <c r="H392" s="23" t="s">
        <v>1349</v>
      </c>
      <c r="I392" s="23" t="s">
        <v>1350</v>
      </c>
      <c r="J392" s="23" t="s">
        <v>1351</v>
      </c>
      <c r="K392" s="22" t="s">
        <v>134</v>
      </c>
      <c r="L392" s="22" t="n">
        <v>85</v>
      </c>
      <c r="M392" s="22" t="s">
        <v>135</v>
      </c>
      <c r="N392" s="24"/>
      <c r="O392" s="23"/>
      <c r="P392" s="23"/>
      <c r="Q392" s="23" t="s">
        <v>136</v>
      </c>
      <c r="R392" s="25" t="s">
        <v>18832</v>
      </c>
    </row>
    <row r="393" customFormat="false" ht="35.05" hidden="false" customHeight="false" outlineLevel="0" collapsed="false">
      <c r="A393" s="22" t="n">
        <v>392</v>
      </c>
      <c r="B393" s="22" t="n">
        <v>1</v>
      </c>
      <c r="C393" s="22" t="n">
        <v>6348</v>
      </c>
      <c r="D393" s="23" t="s">
        <v>1326</v>
      </c>
      <c r="E393" s="22" t="s">
        <v>85</v>
      </c>
      <c r="F393" s="23" t="s">
        <v>86</v>
      </c>
      <c r="G393" s="22" t="s">
        <v>145</v>
      </c>
      <c r="H393" s="23" t="s">
        <v>1352</v>
      </c>
      <c r="I393" s="23" t="s">
        <v>1353</v>
      </c>
      <c r="J393" s="23" t="s">
        <v>1354</v>
      </c>
      <c r="K393" s="22" t="s">
        <v>135</v>
      </c>
      <c r="L393" s="22" t="n">
        <v>1</v>
      </c>
      <c r="M393" s="22" t="s">
        <v>135</v>
      </c>
      <c r="N393" s="24"/>
      <c r="O393" s="23"/>
      <c r="P393" s="23"/>
      <c r="Q393" s="23" t="s">
        <v>136</v>
      </c>
      <c r="R393" s="25" t="s">
        <v>18832</v>
      </c>
    </row>
    <row r="394" customFormat="false" ht="35.05" hidden="false" customHeight="false" outlineLevel="0" collapsed="false">
      <c r="A394" s="22" t="n">
        <v>393</v>
      </c>
      <c r="B394" s="22" t="n">
        <v>1</v>
      </c>
      <c r="C394" s="22" t="n">
        <v>6348</v>
      </c>
      <c r="D394" s="23" t="s">
        <v>1326</v>
      </c>
      <c r="E394" s="22" t="s">
        <v>79</v>
      </c>
      <c r="F394" s="23" t="s">
        <v>80</v>
      </c>
      <c r="G394" s="22" t="s">
        <v>130</v>
      </c>
      <c r="H394" s="23" t="s">
        <v>1355</v>
      </c>
      <c r="I394" s="23" t="s">
        <v>1356</v>
      </c>
      <c r="J394" s="23" t="s">
        <v>1357</v>
      </c>
      <c r="K394" s="22" t="s">
        <v>135</v>
      </c>
      <c r="L394" s="22" t="n">
        <v>1</v>
      </c>
      <c r="M394" s="22" t="s">
        <v>134</v>
      </c>
      <c r="N394" s="24"/>
      <c r="O394" s="23"/>
      <c r="P394" s="23"/>
      <c r="Q394" s="23" t="s">
        <v>136</v>
      </c>
      <c r="R394" s="25" t="s">
        <v>18832</v>
      </c>
    </row>
    <row r="395" customFormat="false" ht="35.05" hidden="false" customHeight="false" outlineLevel="0" collapsed="false">
      <c r="A395" s="22" t="n">
        <v>394</v>
      </c>
      <c r="B395" s="22" t="n">
        <v>1</v>
      </c>
      <c r="C395" s="22" t="n">
        <v>6350</v>
      </c>
      <c r="D395" s="23" t="s">
        <v>1326</v>
      </c>
      <c r="E395" s="22" t="s">
        <v>59</v>
      </c>
      <c r="F395" s="23" t="s">
        <v>60</v>
      </c>
      <c r="G395" s="22" t="s">
        <v>130</v>
      </c>
      <c r="H395" s="23" t="s">
        <v>1358</v>
      </c>
      <c r="I395" s="23" t="s">
        <v>1359</v>
      </c>
      <c r="J395" s="23" t="s">
        <v>1360</v>
      </c>
      <c r="K395" s="22" t="s">
        <v>135</v>
      </c>
      <c r="L395" s="22" t="n">
        <v>1</v>
      </c>
      <c r="M395" s="22" t="s">
        <v>135</v>
      </c>
      <c r="N395" s="24"/>
      <c r="O395" s="23"/>
      <c r="P395" s="23"/>
      <c r="Q395" s="23" t="s">
        <v>136</v>
      </c>
      <c r="R395" s="25" t="s">
        <v>18832</v>
      </c>
    </row>
    <row r="396" customFormat="false" ht="35.05" hidden="false" customHeight="false" outlineLevel="0" collapsed="false">
      <c r="A396" s="22" t="n">
        <v>395</v>
      </c>
      <c r="B396" s="22" t="n">
        <v>1</v>
      </c>
      <c r="C396" s="22" t="n">
        <v>6378</v>
      </c>
      <c r="D396" s="23" t="s">
        <v>1326</v>
      </c>
      <c r="E396" s="22" t="s">
        <v>81</v>
      </c>
      <c r="F396" s="23" t="s">
        <v>82</v>
      </c>
      <c r="G396" s="22" t="s">
        <v>145</v>
      </c>
      <c r="H396" s="23" t="s">
        <v>1361</v>
      </c>
      <c r="I396" s="23" t="s">
        <v>1362</v>
      </c>
      <c r="J396" s="23" t="s">
        <v>1363</v>
      </c>
      <c r="K396" s="22" t="s">
        <v>135</v>
      </c>
      <c r="L396" s="22" t="n">
        <v>1</v>
      </c>
      <c r="M396" s="22" t="s">
        <v>134</v>
      </c>
      <c r="N396" s="24" t="s">
        <v>106</v>
      </c>
      <c r="O396" s="23" t="s">
        <v>1364</v>
      </c>
      <c r="P396" s="23" t="s">
        <v>1365</v>
      </c>
      <c r="Q396" s="23" t="s">
        <v>136</v>
      </c>
      <c r="R396" s="25" t="s">
        <v>18832</v>
      </c>
    </row>
    <row r="397" customFormat="false" ht="35.05" hidden="false" customHeight="false" outlineLevel="0" collapsed="false">
      <c r="A397" s="22" t="n">
        <v>396</v>
      </c>
      <c r="B397" s="22" t="n">
        <v>1</v>
      </c>
      <c r="C397" s="22" t="n">
        <v>6386</v>
      </c>
      <c r="D397" s="23" t="s">
        <v>1326</v>
      </c>
      <c r="E397" s="22" t="s">
        <v>81</v>
      </c>
      <c r="F397" s="23" t="s">
        <v>82</v>
      </c>
      <c r="G397" s="22" t="s">
        <v>145</v>
      </c>
      <c r="H397" s="23" t="s">
        <v>1366</v>
      </c>
      <c r="I397" s="23" t="s">
        <v>1367</v>
      </c>
      <c r="J397" s="23" t="s">
        <v>1368</v>
      </c>
      <c r="K397" s="22" t="s">
        <v>135</v>
      </c>
      <c r="L397" s="22" t="n">
        <v>1</v>
      </c>
      <c r="M397" s="22" t="s">
        <v>134</v>
      </c>
      <c r="N397" s="24" t="s">
        <v>106</v>
      </c>
      <c r="O397" s="23" t="s">
        <v>1369</v>
      </c>
      <c r="P397" s="23" t="s">
        <v>1370</v>
      </c>
      <c r="Q397" s="23" t="s">
        <v>136</v>
      </c>
      <c r="R397" s="25" t="s">
        <v>18832</v>
      </c>
    </row>
    <row r="398" customFormat="false" ht="35.05" hidden="false" customHeight="false" outlineLevel="0" collapsed="false">
      <c r="A398" s="22" t="n">
        <v>397</v>
      </c>
      <c r="B398" s="22" t="n">
        <v>1</v>
      </c>
      <c r="C398" s="22" t="n">
        <v>6404</v>
      </c>
      <c r="D398" s="23" t="s">
        <v>1326</v>
      </c>
      <c r="E398" s="22" t="s">
        <v>76</v>
      </c>
      <c r="F398" s="23" t="s">
        <v>78</v>
      </c>
      <c r="G398" s="22" t="s">
        <v>130</v>
      </c>
      <c r="H398" s="23" t="s">
        <v>1371</v>
      </c>
      <c r="I398" s="23" t="s">
        <v>1372</v>
      </c>
      <c r="J398" s="23" t="s">
        <v>1373</v>
      </c>
      <c r="K398" s="22" t="s">
        <v>135</v>
      </c>
      <c r="L398" s="22" t="n">
        <v>1</v>
      </c>
      <c r="M398" s="22" t="s">
        <v>134</v>
      </c>
      <c r="N398" s="24"/>
      <c r="O398" s="23"/>
      <c r="P398" s="23"/>
      <c r="Q398" s="23" t="s">
        <v>136</v>
      </c>
      <c r="R398" s="25" t="s">
        <v>18832</v>
      </c>
    </row>
    <row r="399" customFormat="false" ht="23.85" hidden="false" customHeight="false" outlineLevel="0" collapsed="false">
      <c r="A399" s="22" t="n">
        <v>398</v>
      </c>
      <c r="B399" s="22" t="n">
        <v>1</v>
      </c>
      <c r="C399" s="22" t="n">
        <v>6434</v>
      </c>
      <c r="D399" s="23" t="s">
        <v>1326</v>
      </c>
      <c r="E399" s="22" t="s">
        <v>30</v>
      </c>
      <c r="F399" s="23" t="s">
        <v>31</v>
      </c>
      <c r="G399" s="22" t="s">
        <v>130</v>
      </c>
      <c r="H399" s="23" t="s">
        <v>1374</v>
      </c>
      <c r="I399" s="23" t="s">
        <v>1375</v>
      </c>
      <c r="J399" s="23" t="s">
        <v>1376</v>
      </c>
      <c r="K399" s="22" t="s">
        <v>134</v>
      </c>
      <c r="L399" s="22" t="n">
        <v>17</v>
      </c>
      <c r="M399" s="22" t="s">
        <v>135</v>
      </c>
      <c r="N399" s="24"/>
      <c r="O399" s="23"/>
      <c r="P399" s="23"/>
      <c r="Q399" s="23" t="s">
        <v>136</v>
      </c>
      <c r="R399" s="25" t="s">
        <v>18832</v>
      </c>
    </row>
    <row r="400" customFormat="false" ht="35.05" hidden="false" customHeight="false" outlineLevel="0" collapsed="false">
      <c r="A400" s="22" t="n">
        <v>399</v>
      </c>
      <c r="B400" s="22" t="n">
        <v>1</v>
      </c>
      <c r="C400" s="22" t="n">
        <v>6436</v>
      </c>
      <c r="D400" s="23" t="s">
        <v>1326</v>
      </c>
      <c r="E400" s="22" t="s">
        <v>85</v>
      </c>
      <c r="F400" s="23" t="s">
        <v>86</v>
      </c>
      <c r="G400" s="22" t="s">
        <v>130</v>
      </c>
      <c r="H400" s="23" t="s">
        <v>1377</v>
      </c>
      <c r="I400" s="23" t="s">
        <v>1378</v>
      </c>
      <c r="J400" s="23" t="s">
        <v>1379</v>
      </c>
      <c r="K400" s="22" t="s">
        <v>135</v>
      </c>
      <c r="L400" s="22" t="n">
        <v>1</v>
      </c>
      <c r="M400" s="22" t="s">
        <v>135</v>
      </c>
      <c r="N400" s="24"/>
      <c r="O400" s="23"/>
      <c r="P400" s="23"/>
      <c r="Q400" s="23" t="s">
        <v>136</v>
      </c>
      <c r="R400" s="25" t="s">
        <v>18832</v>
      </c>
    </row>
    <row r="401" customFormat="false" ht="35.05" hidden="false" customHeight="false" outlineLevel="0" collapsed="false">
      <c r="A401" s="22" t="n">
        <v>400</v>
      </c>
      <c r="B401" s="22" t="n">
        <v>1</v>
      </c>
      <c r="C401" s="22" t="n">
        <v>6444</v>
      </c>
      <c r="D401" s="23" t="s">
        <v>1326</v>
      </c>
      <c r="E401" s="22" t="s">
        <v>34</v>
      </c>
      <c r="F401" s="23" t="s">
        <v>35</v>
      </c>
      <c r="G401" s="22" t="s">
        <v>145</v>
      </c>
      <c r="H401" s="23" t="s">
        <v>1380</v>
      </c>
      <c r="I401" s="23" t="s">
        <v>1381</v>
      </c>
      <c r="J401" s="23" t="s">
        <v>1382</v>
      </c>
      <c r="K401" s="22" t="s">
        <v>134</v>
      </c>
      <c r="L401" s="22" t="n">
        <v>8</v>
      </c>
      <c r="M401" s="22" t="s">
        <v>135</v>
      </c>
      <c r="N401" s="24"/>
      <c r="O401" s="23"/>
      <c r="P401" s="23"/>
      <c r="Q401" s="23" t="s">
        <v>136</v>
      </c>
      <c r="R401" s="25" t="s">
        <v>18832</v>
      </c>
    </row>
    <row r="402" customFormat="false" ht="35.05" hidden="false" customHeight="false" outlineLevel="0" collapsed="false">
      <c r="A402" s="22" t="n">
        <v>401</v>
      </c>
      <c r="B402" s="22" t="n">
        <v>1</v>
      </c>
      <c r="C402" s="22" t="n">
        <v>6459</v>
      </c>
      <c r="D402" s="23" t="s">
        <v>1326</v>
      </c>
      <c r="E402" s="22" t="s">
        <v>87</v>
      </c>
      <c r="F402" s="23" t="s">
        <v>88</v>
      </c>
      <c r="G402" s="22" t="s">
        <v>130</v>
      </c>
      <c r="H402" s="23" t="s">
        <v>1383</v>
      </c>
      <c r="I402" s="23" t="s">
        <v>1384</v>
      </c>
      <c r="J402" s="23" t="s">
        <v>1385</v>
      </c>
      <c r="K402" s="22" t="s">
        <v>135</v>
      </c>
      <c r="L402" s="22" t="n">
        <v>1</v>
      </c>
      <c r="M402" s="22" t="s">
        <v>135</v>
      </c>
      <c r="N402" s="24"/>
      <c r="O402" s="23"/>
      <c r="P402" s="23"/>
      <c r="Q402" s="23" t="s">
        <v>136</v>
      </c>
      <c r="R402" s="25" t="s">
        <v>18832</v>
      </c>
    </row>
    <row r="403" customFormat="false" ht="46.25" hidden="false" customHeight="false" outlineLevel="0" collapsed="false">
      <c r="A403" s="22" t="n">
        <v>402</v>
      </c>
      <c r="B403" s="22" t="n">
        <v>1</v>
      </c>
      <c r="C403" s="22" t="n">
        <v>6463</v>
      </c>
      <c r="D403" s="23" t="s">
        <v>1326</v>
      </c>
      <c r="E403" s="22" t="s">
        <v>20</v>
      </c>
      <c r="F403" s="23" t="s">
        <v>21</v>
      </c>
      <c r="G403" s="22" t="s">
        <v>130</v>
      </c>
      <c r="H403" s="23" t="s">
        <v>1386</v>
      </c>
      <c r="I403" s="23" t="s">
        <v>1387</v>
      </c>
      <c r="J403" s="23" t="s">
        <v>1388</v>
      </c>
      <c r="K403" s="22" t="s">
        <v>134</v>
      </c>
      <c r="L403" s="22" t="n">
        <v>15</v>
      </c>
      <c r="M403" s="22" t="s">
        <v>135</v>
      </c>
      <c r="N403" s="24"/>
      <c r="O403" s="23"/>
      <c r="P403" s="23"/>
      <c r="Q403" s="23" t="s">
        <v>136</v>
      </c>
      <c r="R403" s="25" t="s">
        <v>18832</v>
      </c>
    </row>
    <row r="404" customFormat="false" ht="35.05" hidden="false" customHeight="false" outlineLevel="0" collapsed="false">
      <c r="A404" s="22" t="n">
        <v>403</v>
      </c>
      <c r="B404" s="22" t="n">
        <v>1</v>
      </c>
      <c r="C404" s="22" t="n">
        <v>6465</v>
      </c>
      <c r="D404" s="23" t="s">
        <v>1326</v>
      </c>
      <c r="E404" s="22" t="s">
        <v>81</v>
      </c>
      <c r="F404" s="23" t="s">
        <v>82</v>
      </c>
      <c r="G404" s="22" t="s">
        <v>130</v>
      </c>
      <c r="H404" s="23" t="s">
        <v>1389</v>
      </c>
      <c r="I404" s="23" t="s">
        <v>1390</v>
      </c>
      <c r="J404" s="23" t="s">
        <v>1391</v>
      </c>
      <c r="K404" s="22" t="s">
        <v>135</v>
      </c>
      <c r="L404" s="22" t="n">
        <v>1</v>
      </c>
      <c r="M404" s="22" t="s">
        <v>134</v>
      </c>
      <c r="N404" s="24"/>
      <c r="O404" s="23"/>
      <c r="P404" s="23"/>
      <c r="Q404" s="23" t="s">
        <v>136</v>
      </c>
      <c r="R404" s="25" t="s">
        <v>18832</v>
      </c>
    </row>
    <row r="405" customFormat="false" ht="46.25" hidden="false" customHeight="false" outlineLevel="0" collapsed="false">
      <c r="A405" s="22" t="n">
        <v>404</v>
      </c>
      <c r="B405" s="22" t="n">
        <v>1</v>
      </c>
      <c r="C405" s="22" t="n">
        <v>6475</v>
      </c>
      <c r="D405" s="23" t="s">
        <v>1326</v>
      </c>
      <c r="E405" s="22" t="s">
        <v>34</v>
      </c>
      <c r="F405" s="23" t="s">
        <v>35</v>
      </c>
      <c r="G405" s="22" t="s">
        <v>145</v>
      </c>
      <c r="H405" s="23" t="s">
        <v>1392</v>
      </c>
      <c r="I405" s="23" t="s">
        <v>1393</v>
      </c>
      <c r="J405" s="23" t="s">
        <v>1394</v>
      </c>
      <c r="K405" s="22" t="s">
        <v>135</v>
      </c>
      <c r="L405" s="22" t="n">
        <v>1</v>
      </c>
      <c r="M405" s="22" t="s">
        <v>135</v>
      </c>
      <c r="N405" s="24"/>
      <c r="O405" s="23"/>
      <c r="P405" s="23"/>
      <c r="Q405" s="23" t="s">
        <v>136</v>
      </c>
      <c r="R405" s="25" t="s">
        <v>18832</v>
      </c>
    </row>
    <row r="406" customFormat="false" ht="35.05" hidden="false" customHeight="false" outlineLevel="0" collapsed="false">
      <c r="A406" s="22" t="n">
        <v>405</v>
      </c>
      <c r="B406" s="22" t="n">
        <v>1</v>
      </c>
      <c r="C406" s="22" t="n">
        <v>6487</v>
      </c>
      <c r="D406" s="23" t="s">
        <v>1326</v>
      </c>
      <c r="E406" s="22" t="s">
        <v>59</v>
      </c>
      <c r="F406" s="23" t="s">
        <v>60</v>
      </c>
      <c r="G406" s="22" t="s">
        <v>130</v>
      </c>
      <c r="H406" s="23" t="s">
        <v>1395</v>
      </c>
      <c r="I406" s="23" t="s">
        <v>1396</v>
      </c>
      <c r="J406" s="23" t="s">
        <v>1397</v>
      </c>
      <c r="K406" s="22" t="s">
        <v>135</v>
      </c>
      <c r="L406" s="22" t="n">
        <v>1</v>
      </c>
      <c r="M406" s="22" t="s">
        <v>135</v>
      </c>
      <c r="N406" s="24"/>
      <c r="O406" s="23"/>
      <c r="P406" s="23"/>
      <c r="Q406" s="23" t="s">
        <v>136</v>
      </c>
      <c r="R406" s="25" t="s">
        <v>18832</v>
      </c>
    </row>
    <row r="407" customFormat="false" ht="35.05" hidden="false" customHeight="false" outlineLevel="0" collapsed="false">
      <c r="A407" s="22" t="n">
        <v>406</v>
      </c>
      <c r="B407" s="22" t="n">
        <v>1</v>
      </c>
      <c r="C407" s="22" t="n">
        <v>6501</v>
      </c>
      <c r="D407" s="23" t="s">
        <v>1326</v>
      </c>
      <c r="E407" s="22" t="s">
        <v>47</v>
      </c>
      <c r="F407" s="23" t="s">
        <v>48</v>
      </c>
      <c r="G407" s="22" t="s">
        <v>130</v>
      </c>
      <c r="H407" s="23" t="s">
        <v>1398</v>
      </c>
      <c r="I407" s="23" t="s">
        <v>1399</v>
      </c>
      <c r="J407" s="23" t="s">
        <v>1400</v>
      </c>
      <c r="K407" s="22" t="s">
        <v>135</v>
      </c>
      <c r="L407" s="22" t="n">
        <v>1</v>
      </c>
      <c r="M407" s="22" t="s">
        <v>135</v>
      </c>
      <c r="N407" s="24"/>
      <c r="O407" s="23"/>
      <c r="P407" s="23"/>
      <c r="Q407" s="23" t="s">
        <v>136</v>
      </c>
      <c r="R407" s="25" t="s">
        <v>18832</v>
      </c>
    </row>
    <row r="408" customFormat="false" ht="23.85" hidden="false" customHeight="false" outlineLevel="0" collapsed="false">
      <c r="A408" s="22" t="n">
        <v>407</v>
      </c>
      <c r="B408" s="22" t="n">
        <v>1</v>
      </c>
      <c r="C408" s="22" t="n">
        <v>6513</v>
      </c>
      <c r="D408" s="23" t="s">
        <v>1401</v>
      </c>
      <c r="E408" s="22" t="s">
        <v>85</v>
      </c>
      <c r="F408" s="23" t="s">
        <v>86</v>
      </c>
      <c r="G408" s="22" t="s">
        <v>130</v>
      </c>
      <c r="H408" s="23" t="s">
        <v>1402</v>
      </c>
      <c r="I408" s="23" t="s">
        <v>1403</v>
      </c>
      <c r="J408" s="23" t="s">
        <v>1404</v>
      </c>
      <c r="K408" s="22" t="s">
        <v>135</v>
      </c>
      <c r="L408" s="22" t="n">
        <v>1</v>
      </c>
      <c r="M408" s="22" t="s">
        <v>135</v>
      </c>
      <c r="N408" s="24"/>
      <c r="O408" s="23"/>
      <c r="P408" s="23"/>
      <c r="Q408" s="23" t="s">
        <v>149</v>
      </c>
      <c r="R408" s="25" t="s">
        <v>18832</v>
      </c>
    </row>
    <row r="409" customFormat="false" ht="35.05" hidden="false" customHeight="false" outlineLevel="0" collapsed="false">
      <c r="A409" s="22" t="n">
        <v>408</v>
      </c>
      <c r="B409" s="22" t="n">
        <v>1</v>
      </c>
      <c r="C409" s="22" t="n">
        <v>6513</v>
      </c>
      <c r="D409" s="23" t="s">
        <v>1401</v>
      </c>
      <c r="E409" s="22" t="s">
        <v>85</v>
      </c>
      <c r="F409" s="23" t="s">
        <v>86</v>
      </c>
      <c r="G409" s="22" t="s">
        <v>130</v>
      </c>
      <c r="H409" s="23" t="s">
        <v>1405</v>
      </c>
      <c r="I409" s="23" t="s">
        <v>1406</v>
      </c>
      <c r="J409" s="23" t="s">
        <v>1407</v>
      </c>
      <c r="K409" s="22" t="s">
        <v>135</v>
      </c>
      <c r="L409" s="22" t="n">
        <v>1</v>
      </c>
      <c r="M409" s="22" t="s">
        <v>135</v>
      </c>
      <c r="N409" s="24"/>
      <c r="O409" s="23"/>
      <c r="P409" s="23"/>
      <c r="Q409" s="23" t="s">
        <v>149</v>
      </c>
      <c r="R409" s="25" t="s">
        <v>18832</v>
      </c>
    </row>
    <row r="410" customFormat="false" ht="46.25" hidden="false" customHeight="false" outlineLevel="0" collapsed="false">
      <c r="A410" s="22" t="n">
        <v>409</v>
      </c>
      <c r="B410" s="22" t="n">
        <v>1</v>
      </c>
      <c r="C410" s="22" t="n">
        <v>6513</v>
      </c>
      <c r="D410" s="23" t="s">
        <v>1401</v>
      </c>
      <c r="E410" s="22" t="s">
        <v>47</v>
      </c>
      <c r="F410" s="23" t="s">
        <v>48</v>
      </c>
      <c r="G410" s="22" t="s">
        <v>145</v>
      </c>
      <c r="H410" s="23" t="s">
        <v>1405</v>
      </c>
      <c r="I410" s="23" t="s">
        <v>1408</v>
      </c>
      <c r="J410" s="23" t="s">
        <v>1409</v>
      </c>
      <c r="K410" s="22" t="s">
        <v>135</v>
      </c>
      <c r="L410" s="22" t="n">
        <v>1</v>
      </c>
      <c r="M410" s="22" t="s">
        <v>135</v>
      </c>
      <c r="N410" s="24"/>
      <c r="O410" s="23"/>
      <c r="P410" s="23"/>
      <c r="Q410" s="23" t="s">
        <v>136</v>
      </c>
      <c r="R410" s="25" t="s">
        <v>18832</v>
      </c>
    </row>
    <row r="411" customFormat="false" ht="46.25" hidden="false" customHeight="false" outlineLevel="0" collapsed="false">
      <c r="A411" s="22" t="n">
        <v>410</v>
      </c>
      <c r="B411" s="22" t="n">
        <v>1</v>
      </c>
      <c r="C411" s="22" t="n">
        <v>6515</v>
      </c>
      <c r="D411" s="23" t="s">
        <v>1401</v>
      </c>
      <c r="E411" s="22" t="s">
        <v>40</v>
      </c>
      <c r="F411" s="23" t="s">
        <v>41</v>
      </c>
      <c r="G411" s="22" t="s">
        <v>130</v>
      </c>
      <c r="H411" s="23" t="s">
        <v>1410</v>
      </c>
      <c r="I411" s="23" t="s">
        <v>1411</v>
      </c>
      <c r="J411" s="23" t="s">
        <v>1412</v>
      </c>
      <c r="K411" s="22" t="s">
        <v>135</v>
      </c>
      <c r="L411" s="22" t="n">
        <v>1</v>
      </c>
      <c r="M411" s="22" t="s">
        <v>135</v>
      </c>
      <c r="N411" s="24"/>
      <c r="O411" s="23"/>
      <c r="P411" s="23"/>
      <c r="Q411" s="23" t="s">
        <v>136</v>
      </c>
      <c r="R411" s="25" t="s">
        <v>18832</v>
      </c>
    </row>
    <row r="412" customFormat="false" ht="46.25" hidden="false" customHeight="false" outlineLevel="0" collapsed="false">
      <c r="A412" s="22" t="n">
        <v>411</v>
      </c>
      <c r="B412" s="22" t="n">
        <v>1</v>
      </c>
      <c r="C412" s="22" t="n">
        <v>6519</v>
      </c>
      <c r="D412" s="23" t="s">
        <v>1401</v>
      </c>
      <c r="E412" s="22" t="s">
        <v>81</v>
      </c>
      <c r="F412" s="23" t="s">
        <v>82</v>
      </c>
      <c r="G412" s="22" t="s">
        <v>130</v>
      </c>
      <c r="H412" s="23" t="s">
        <v>1413</v>
      </c>
      <c r="I412" s="23" t="s">
        <v>1414</v>
      </c>
      <c r="J412" s="23" t="s">
        <v>1415</v>
      </c>
      <c r="K412" s="22" t="s">
        <v>135</v>
      </c>
      <c r="L412" s="22" t="n">
        <v>1</v>
      </c>
      <c r="M412" s="22" t="s">
        <v>135</v>
      </c>
      <c r="N412" s="24"/>
      <c r="O412" s="23"/>
      <c r="P412" s="23"/>
      <c r="Q412" s="23" t="s">
        <v>136</v>
      </c>
      <c r="R412" s="25" t="s">
        <v>18832</v>
      </c>
    </row>
    <row r="413" customFormat="false" ht="46.25" hidden="false" customHeight="false" outlineLevel="0" collapsed="false">
      <c r="A413" s="22" t="n">
        <v>412</v>
      </c>
      <c r="B413" s="22" t="n">
        <v>1</v>
      </c>
      <c r="C413" s="22" t="n">
        <v>6521</v>
      </c>
      <c r="D413" s="23" t="s">
        <v>1401</v>
      </c>
      <c r="E413" s="22" t="s">
        <v>59</v>
      </c>
      <c r="F413" s="23" t="s">
        <v>60</v>
      </c>
      <c r="G413" s="22" t="s">
        <v>145</v>
      </c>
      <c r="H413" s="23" t="s">
        <v>1416</v>
      </c>
      <c r="I413" s="23" t="s">
        <v>1417</v>
      </c>
      <c r="J413" s="23" t="s">
        <v>1418</v>
      </c>
      <c r="K413" s="22" t="s">
        <v>135</v>
      </c>
      <c r="L413" s="22" t="n">
        <v>1</v>
      </c>
      <c r="M413" s="22" t="s">
        <v>135</v>
      </c>
      <c r="N413" s="24"/>
      <c r="O413" s="23"/>
      <c r="P413" s="23"/>
      <c r="Q413" s="23" t="s">
        <v>136</v>
      </c>
      <c r="R413" s="25" t="s">
        <v>18832</v>
      </c>
    </row>
    <row r="414" customFormat="false" ht="35.05" hidden="false" customHeight="false" outlineLevel="0" collapsed="false">
      <c r="A414" s="22" t="n">
        <v>413</v>
      </c>
      <c r="B414" s="22" t="n">
        <v>1</v>
      </c>
      <c r="C414" s="22" t="n">
        <v>6525</v>
      </c>
      <c r="D414" s="23" t="s">
        <v>1401</v>
      </c>
      <c r="E414" s="22" t="s">
        <v>81</v>
      </c>
      <c r="F414" s="23" t="s">
        <v>82</v>
      </c>
      <c r="G414" s="22" t="s">
        <v>130</v>
      </c>
      <c r="H414" s="23" t="s">
        <v>1419</v>
      </c>
      <c r="I414" s="23" t="s">
        <v>1420</v>
      </c>
      <c r="J414" s="23" t="s">
        <v>1421</v>
      </c>
      <c r="K414" s="22" t="s">
        <v>135</v>
      </c>
      <c r="L414" s="22" t="n">
        <v>1</v>
      </c>
      <c r="M414" s="22" t="s">
        <v>135</v>
      </c>
      <c r="N414" s="24"/>
      <c r="O414" s="23"/>
      <c r="P414" s="23"/>
      <c r="Q414" s="23" t="s">
        <v>136</v>
      </c>
      <c r="R414" s="25" t="s">
        <v>18832</v>
      </c>
    </row>
    <row r="415" customFormat="false" ht="35.05" hidden="false" customHeight="false" outlineLevel="0" collapsed="false">
      <c r="A415" s="22" t="n">
        <v>414</v>
      </c>
      <c r="B415" s="22" t="n">
        <v>1</v>
      </c>
      <c r="C415" s="22" t="n">
        <v>6537</v>
      </c>
      <c r="D415" s="23" t="s">
        <v>1401</v>
      </c>
      <c r="E415" s="22" t="s">
        <v>83</v>
      </c>
      <c r="F415" s="23" t="s">
        <v>84</v>
      </c>
      <c r="G415" s="22" t="s">
        <v>130</v>
      </c>
      <c r="H415" s="23" t="s">
        <v>1422</v>
      </c>
      <c r="I415" s="23" t="s">
        <v>1423</v>
      </c>
      <c r="J415" s="23" t="s">
        <v>1424</v>
      </c>
      <c r="K415" s="22" t="s">
        <v>135</v>
      </c>
      <c r="L415" s="22" t="n">
        <v>1</v>
      </c>
      <c r="M415" s="22" t="s">
        <v>134</v>
      </c>
      <c r="N415" s="24"/>
      <c r="O415" s="23"/>
      <c r="P415" s="23"/>
      <c r="Q415" s="23" t="s">
        <v>136</v>
      </c>
      <c r="R415" s="25" t="s">
        <v>18832</v>
      </c>
    </row>
    <row r="416" customFormat="false" ht="23.85" hidden="false" customHeight="false" outlineLevel="0" collapsed="false">
      <c r="A416" s="22" t="n">
        <v>415</v>
      </c>
      <c r="B416" s="22" t="n">
        <v>1</v>
      </c>
      <c r="C416" s="22" t="n">
        <v>6541</v>
      </c>
      <c r="D416" s="23" t="s">
        <v>1401</v>
      </c>
      <c r="E416" s="22" t="s">
        <v>83</v>
      </c>
      <c r="F416" s="23" t="s">
        <v>84</v>
      </c>
      <c r="G416" s="22" t="s">
        <v>145</v>
      </c>
      <c r="H416" s="23" t="s">
        <v>1425</v>
      </c>
      <c r="I416" s="23" t="s">
        <v>1426</v>
      </c>
      <c r="J416" s="23" t="s">
        <v>1427</v>
      </c>
      <c r="K416" s="22" t="s">
        <v>135</v>
      </c>
      <c r="L416" s="22" t="n">
        <v>1</v>
      </c>
      <c r="M416" s="22" t="s">
        <v>134</v>
      </c>
      <c r="N416" s="24" t="s">
        <v>110</v>
      </c>
      <c r="O416" s="23" t="s">
        <v>1428</v>
      </c>
      <c r="P416" s="23"/>
      <c r="Q416" s="23" t="s">
        <v>136</v>
      </c>
      <c r="R416" s="25" t="s">
        <v>18832</v>
      </c>
    </row>
    <row r="417" customFormat="false" ht="35.05" hidden="false" customHeight="false" outlineLevel="0" collapsed="false">
      <c r="A417" s="22" t="n">
        <v>416</v>
      </c>
      <c r="B417" s="22" t="n">
        <v>1</v>
      </c>
      <c r="C417" s="22" t="n">
        <v>6546</v>
      </c>
      <c r="D417" s="23" t="s">
        <v>1401</v>
      </c>
      <c r="E417" s="22" t="s">
        <v>83</v>
      </c>
      <c r="F417" s="23" t="s">
        <v>84</v>
      </c>
      <c r="G417" s="22" t="s">
        <v>145</v>
      </c>
      <c r="H417" s="23" t="s">
        <v>1429</v>
      </c>
      <c r="I417" s="23" t="s">
        <v>1430</v>
      </c>
      <c r="J417" s="23" t="s">
        <v>1431</v>
      </c>
      <c r="K417" s="22" t="s">
        <v>135</v>
      </c>
      <c r="L417" s="22" t="n">
        <v>1</v>
      </c>
      <c r="M417" s="22" t="s">
        <v>134</v>
      </c>
      <c r="N417" s="24" t="s">
        <v>106</v>
      </c>
      <c r="O417" s="23" t="s">
        <v>1432</v>
      </c>
      <c r="P417" s="23" t="s">
        <v>1433</v>
      </c>
      <c r="Q417" s="23" t="s">
        <v>136</v>
      </c>
      <c r="R417" s="25" t="s">
        <v>18832</v>
      </c>
    </row>
    <row r="418" customFormat="false" ht="35.05" hidden="false" customHeight="false" outlineLevel="0" collapsed="false">
      <c r="A418" s="22" t="n">
        <v>417</v>
      </c>
      <c r="B418" s="22" t="n">
        <v>1</v>
      </c>
      <c r="C418" s="22" t="n">
        <v>6548</v>
      </c>
      <c r="D418" s="23" t="s">
        <v>1401</v>
      </c>
      <c r="E418" s="22" t="s">
        <v>59</v>
      </c>
      <c r="F418" s="23" t="s">
        <v>60</v>
      </c>
      <c r="G418" s="22" t="s">
        <v>130</v>
      </c>
      <c r="H418" s="23" t="s">
        <v>1434</v>
      </c>
      <c r="I418" s="23" t="s">
        <v>1435</v>
      </c>
      <c r="J418" s="23" t="s">
        <v>1436</v>
      </c>
      <c r="K418" s="22" t="s">
        <v>135</v>
      </c>
      <c r="L418" s="22" t="n">
        <v>1</v>
      </c>
      <c r="M418" s="22" t="s">
        <v>135</v>
      </c>
      <c r="N418" s="24"/>
      <c r="O418" s="23"/>
      <c r="P418" s="23"/>
      <c r="Q418" s="23" t="s">
        <v>136</v>
      </c>
      <c r="R418" s="25" t="s">
        <v>18832</v>
      </c>
    </row>
    <row r="419" customFormat="false" ht="35.05" hidden="false" customHeight="false" outlineLevel="0" collapsed="false">
      <c r="A419" s="22" t="n">
        <v>418</v>
      </c>
      <c r="B419" s="22" t="n">
        <v>1</v>
      </c>
      <c r="C419" s="22" t="n">
        <v>6552</v>
      </c>
      <c r="D419" s="23" t="s">
        <v>1401</v>
      </c>
      <c r="E419" s="22" t="s">
        <v>83</v>
      </c>
      <c r="F419" s="23" t="s">
        <v>84</v>
      </c>
      <c r="G419" s="22" t="s">
        <v>130</v>
      </c>
      <c r="H419" s="23" t="s">
        <v>1437</v>
      </c>
      <c r="I419" s="23" t="s">
        <v>1438</v>
      </c>
      <c r="J419" s="23" t="s">
        <v>1439</v>
      </c>
      <c r="K419" s="22" t="s">
        <v>135</v>
      </c>
      <c r="L419" s="22" t="n">
        <v>1</v>
      </c>
      <c r="M419" s="22" t="s">
        <v>134</v>
      </c>
      <c r="N419" s="24"/>
      <c r="O419" s="23"/>
      <c r="P419" s="23"/>
      <c r="Q419" s="23" t="s">
        <v>136</v>
      </c>
      <c r="R419" s="25" t="s">
        <v>18832</v>
      </c>
    </row>
    <row r="420" customFormat="false" ht="35.05" hidden="false" customHeight="false" outlineLevel="0" collapsed="false">
      <c r="A420" s="22" t="n">
        <v>419</v>
      </c>
      <c r="B420" s="22" t="n">
        <v>1</v>
      </c>
      <c r="C420" s="22" t="n">
        <v>6560</v>
      </c>
      <c r="D420" s="23" t="s">
        <v>1401</v>
      </c>
      <c r="E420" s="22" t="s">
        <v>81</v>
      </c>
      <c r="F420" s="23" t="s">
        <v>82</v>
      </c>
      <c r="G420" s="22" t="s">
        <v>145</v>
      </c>
      <c r="H420" s="23" t="s">
        <v>1440</v>
      </c>
      <c r="I420" s="23" t="s">
        <v>1441</v>
      </c>
      <c r="J420" s="23" t="s">
        <v>1442</v>
      </c>
      <c r="K420" s="22" t="s">
        <v>135</v>
      </c>
      <c r="L420" s="22" t="n">
        <v>1</v>
      </c>
      <c r="M420" s="22" t="s">
        <v>135</v>
      </c>
      <c r="N420" s="24"/>
      <c r="O420" s="23"/>
      <c r="P420" s="23"/>
      <c r="Q420" s="23" t="s">
        <v>136</v>
      </c>
      <c r="R420" s="25" t="s">
        <v>18832</v>
      </c>
    </row>
    <row r="421" customFormat="false" ht="35.05" hidden="false" customHeight="false" outlineLevel="0" collapsed="false">
      <c r="A421" s="22" t="n">
        <v>420</v>
      </c>
      <c r="B421" s="22" t="n">
        <v>1</v>
      </c>
      <c r="C421" s="22" t="n">
        <v>6563</v>
      </c>
      <c r="D421" s="23" t="s">
        <v>1401</v>
      </c>
      <c r="E421" s="22" t="s">
        <v>85</v>
      </c>
      <c r="F421" s="23" t="s">
        <v>86</v>
      </c>
      <c r="G421" s="22" t="s">
        <v>130</v>
      </c>
      <c r="H421" s="23" t="s">
        <v>1443</v>
      </c>
      <c r="I421" s="23" t="s">
        <v>1444</v>
      </c>
      <c r="J421" s="23" t="s">
        <v>1445</v>
      </c>
      <c r="K421" s="22" t="s">
        <v>135</v>
      </c>
      <c r="L421" s="22" t="n">
        <v>1</v>
      </c>
      <c r="M421" s="22" t="s">
        <v>135</v>
      </c>
      <c r="N421" s="24"/>
      <c r="O421" s="23"/>
      <c r="P421" s="23"/>
      <c r="Q421" s="23" t="s">
        <v>136</v>
      </c>
      <c r="R421" s="25" t="s">
        <v>18832</v>
      </c>
    </row>
    <row r="422" customFormat="false" ht="35.05" hidden="false" customHeight="false" outlineLevel="0" collapsed="false">
      <c r="A422" s="22" t="n">
        <v>421</v>
      </c>
      <c r="B422" s="22" t="n">
        <v>1</v>
      </c>
      <c r="C422" s="22" t="n">
        <v>6565</v>
      </c>
      <c r="D422" s="23" t="s">
        <v>1401</v>
      </c>
      <c r="E422" s="22" t="s">
        <v>59</v>
      </c>
      <c r="F422" s="23" t="s">
        <v>60</v>
      </c>
      <c r="G422" s="22" t="s">
        <v>130</v>
      </c>
      <c r="H422" s="23" t="s">
        <v>1446</v>
      </c>
      <c r="I422" s="23" t="s">
        <v>1447</v>
      </c>
      <c r="J422" s="23" t="s">
        <v>1448</v>
      </c>
      <c r="K422" s="22" t="s">
        <v>135</v>
      </c>
      <c r="L422" s="22" t="n">
        <v>1</v>
      </c>
      <c r="M422" s="22" t="s">
        <v>135</v>
      </c>
      <c r="N422" s="24"/>
      <c r="O422" s="23"/>
      <c r="P422" s="23"/>
      <c r="Q422" s="23" t="s">
        <v>136</v>
      </c>
      <c r="R422" s="25" t="s">
        <v>18832</v>
      </c>
    </row>
    <row r="423" customFormat="false" ht="46.25" hidden="false" customHeight="false" outlineLevel="0" collapsed="false">
      <c r="A423" s="22" t="n">
        <v>422</v>
      </c>
      <c r="B423" s="22" t="n">
        <v>1</v>
      </c>
      <c r="C423" s="22" t="n">
        <v>6573</v>
      </c>
      <c r="D423" s="23" t="s">
        <v>1401</v>
      </c>
      <c r="E423" s="22" t="s">
        <v>40</v>
      </c>
      <c r="F423" s="23" t="s">
        <v>41</v>
      </c>
      <c r="G423" s="22" t="s">
        <v>130</v>
      </c>
      <c r="H423" s="23" t="s">
        <v>1449</v>
      </c>
      <c r="I423" s="23" t="s">
        <v>1450</v>
      </c>
      <c r="J423" s="23" t="s">
        <v>1451</v>
      </c>
      <c r="K423" s="22" t="s">
        <v>134</v>
      </c>
      <c r="L423" s="22" t="n">
        <v>3</v>
      </c>
      <c r="M423" s="22" t="s">
        <v>135</v>
      </c>
      <c r="N423" s="24"/>
      <c r="O423" s="23"/>
      <c r="P423" s="23"/>
      <c r="Q423" s="23" t="s">
        <v>136</v>
      </c>
      <c r="R423" s="25" t="s">
        <v>18832</v>
      </c>
    </row>
    <row r="424" customFormat="false" ht="35.05" hidden="false" customHeight="false" outlineLevel="0" collapsed="false">
      <c r="A424" s="22" t="n">
        <v>423</v>
      </c>
      <c r="B424" s="22" t="n">
        <v>1</v>
      </c>
      <c r="C424" s="22" t="n">
        <v>6575</v>
      </c>
      <c r="D424" s="23" t="s">
        <v>1401</v>
      </c>
      <c r="E424" s="22" t="s">
        <v>81</v>
      </c>
      <c r="F424" s="23" t="s">
        <v>82</v>
      </c>
      <c r="G424" s="22" t="s">
        <v>130</v>
      </c>
      <c r="H424" s="23" t="s">
        <v>1452</v>
      </c>
      <c r="I424" s="23" t="s">
        <v>1453</v>
      </c>
      <c r="J424" s="23" t="s">
        <v>1454</v>
      </c>
      <c r="K424" s="22" t="s">
        <v>134</v>
      </c>
      <c r="L424" s="22" t="n">
        <v>3</v>
      </c>
      <c r="M424" s="22" t="s">
        <v>135</v>
      </c>
      <c r="N424" s="24"/>
      <c r="O424" s="23"/>
      <c r="P424" s="23"/>
      <c r="Q424" s="23" t="s">
        <v>136</v>
      </c>
      <c r="R424" s="25" t="s">
        <v>18832</v>
      </c>
    </row>
    <row r="425" customFormat="false" ht="35.05" hidden="false" customHeight="false" outlineLevel="0" collapsed="false">
      <c r="A425" s="22" t="n">
        <v>424</v>
      </c>
      <c r="B425" s="22" t="n">
        <v>1</v>
      </c>
      <c r="C425" s="22" t="n">
        <v>6577</v>
      </c>
      <c r="D425" s="23" t="s">
        <v>1401</v>
      </c>
      <c r="E425" s="22" t="s">
        <v>85</v>
      </c>
      <c r="F425" s="23" t="s">
        <v>86</v>
      </c>
      <c r="G425" s="22" t="s">
        <v>145</v>
      </c>
      <c r="H425" s="23" t="s">
        <v>1455</v>
      </c>
      <c r="I425" s="23" t="s">
        <v>1456</v>
      </c>
      <c r="J425" s="23" t="s">
        <v>1457</v>
      </c>
      <c r="K425" s="22" t="s">
        <v>134</v>
      </c>
      <c r="L425" s="22" t="n">
        <v>2</v>
      </c>
      <c r="M425" s="22" t="s">
        <v>135</v>
      </c>
      <c r="N425" s="24"/>
      <c r="O425" s="23"/>
      <c r="P425" s="23"/>
      <c r="Q425" s="23" t="s">
        <v>136</v>
      </c>
      <c r="R425" s="25" t="s">
        <v>18832</v>
      </c>
    </row>
    <row r="426" customFormat="false" ht="35.05" hidden="false" customHeight="false" outlineLevel="0" collapsed="false">
      <c r="A426" s="22" t="n">
        <v>425</v>
      </c>
      <c r="B426" s="22" t="n">
        <v>1</v>
      </c>
      <c r="C426" s="22" t="n">
        <v>6583</v>
      </c>
      <c r="D426" s="23" t="s">
        <v>1401</v>
      </c>
      <c r="E426" s="22" t="s">
        <v>72</v>
      </c>
      <c r="F426" s="23" t="s">
        <v>73</v>
      </c>
      <c r="G426" s="22" t="s">
        <v>130</v>
      </c>
      <c r="H426" s="23" t="s">
        <v>1458</v>
      </c>
      <c r="I426" s="23" t="s">
        <v>1459</v>
      </c>
      <c r="J426" s="23" t="s">
        <v>1460</v>
      </c>
      <c r="K426" s="22" t="s">
        <v>135</v>
      </c>
      <c r="L426" s="22" t="n">
        <v>1</v>
      </c>
      <c r="M426" s="22" t="s">
        <v>135</v>
      </c>
      <c r="N426" s="24"/>
      <c r="O426" s="23"/>
      <c r="P426" s="23"/>
      <c r="Q426" s="23" t="s">
        <v>136</v>
      </c>
      <c r="R426" s="25" t="s">
        <v>18832</v>
      </c>
    </row>
    <row r="427" customFormat="false" ht="35.05" hidden="false" customHeight="false" outlineLevel="0" collapsed="false">
      <c r="A427" s="22" t="n">
        <v>426</v>
      </c>
      <c r="B427" s="22" t="n">
        <v>1</v>
      </c>
      <c r="C427" s="22" t="n">
        <v>6587</v>
      </c>
      <c r="D427" s="23" t="s">
        <v>1401</v>
      </c>
      <c r="E427" s="22" t="s">
        <v>81</v>
      </c>
      <c r="F427" s="23" t="s">
        <v>82</v>
      </c>
      <c r="G427" s="22" t="s">
        <v>145</v>
      </c>
      <c r="H427" s="23" t="s">
        <v>1461</v>
      </c>
      <c r="I427" s="23" t="s">
        <v>1462</v>
      </c>
      <c r="J427" s="23" t="s">
        <v>1463</v>
      </c>
      <c r="K427" s="22" t="s">
        <v>135</v>
      </c>
      <c r="L427" s="22" t="n">
        <v>1</v>
      </c>
      <c r="M427" s="22" t="s">
        <v>134</v>
      </c>
      <c r="N427" s="24" t="s">
        <v>106</v>
      </c>
      <c r="O427" s="23" t="s">
        <v>1464</v>
      </c>
      <c r="P427" s="23" t="s">
        <v>1465</v>
      </c>
      <c r="Q427" s="23" t="s">
        <v>136</v>
      </c>
      <c r="R427" s="25" t="s">
        <v>18832</v>
      </c>
    </row>
    <row r="428" customFormat="false" ht="46.25" hidden="false" customHeight="false" outlineLevel="0" collapsed="false">
      <c r="A428" s="22" t="n">
        <v>427</v>
      </c>
      <c r="B428" s="22" t="n">
        <v>1</v>
      </c>
      <c r="C428" s="22" t="n">
        <v>6589</v>
      </c>
      <c r="D428" s="23" t="s">
        <v>1401</v>
      </c>
      <c r="E428" s="22" t="s">
        <v>79</v>
      </c>
      <c r="F428" s="23" t="s">
        <v>80</v>
      </c>
      <c r="G428" s="22" t="s">
        <v>145</v>
      </c>
      <c r="H428" s="23" t="s">
        <v>1466</v>
      </c>
      <c r="I428" s="23" t="s">
        <v>1467</v>
      </c>
      <c r="J428" s="23" t="s">
        <v>1468</v>
      </c>
      <c r="K428" s="22" t="s">
        <v>135</v>
      </c>
      <c r="L428" s="22" t="n">
        <v>1</v>
      </c>
      <c r="M428" s="22" t="s">
        <v>134</v>
      </c>
      <c r="N428" s="24" t="s">
        <v>107</v>
      </c>
      <c r="O428" s="23" t="s">
        <v>1469</v>
      </c>
      <c r="P428" s="23" t="s">
        <v>1470</v>
      </c>
      <c r="Q428" s="23" t="s">
        <v>136</v>
      </c>
      <c r="R428" s="25" t="s">
        <v>18832</v>
      </c>
    </row>
    <row r="429" customFormat="false" ht="35.05" hidden="false" customHeight="false" outlineLevel="0" collapsed="false">
      <c r="A429" s="22" t="n">
        <v>428</v>
      </c>
      <c r="B429" s="22" t="n">
        <v>1</v>
      </c>
      <c r="C429" s="22" t="n">
        <v>6605</v>
      </c>
      <c r="D429" s="23" t="s">
        <v>1401</v>
      </c>
      <c r="E429" s="22" t="s">
        <v>81</v>
      </c>
      <c r="F429" s="23" t="s">
        <v>82</v>
      </c>
      <c r="G429" s="22" t="s">
        <v>130</v>
      </c>
      <c r="H429" s="23" t="s">
        <v>1471</v>
      </c>
      <c r="I429" s="23" t="s">
        <v>1472</v>
      </c>
      <c r="J429" s="23" t="s">
        <v>1473</v>
      </c>
      <c r="K429" s="22" t="s">
        <v>135</v>
      </c>
      <c r="L429" s="22" t="n">
        <v>1</v>
      </c>
      <c r="M429" s="22" t="s">
        <v>135</v>
      </c>
      <c r="N429" s="24"/>
      <c r="O429" s="23"/>
      <c r="P429" s="23"/>
      <c r="Q429" s="23" t="s">
        <v>136</v>
      </c>
      <c r="R429" s="25" t="s">
        <v>18832</v>
      </c>
    </row>
    <row r="430" customFormat="false" ht="35.05" hidden="false" customHeight="false" outlineLevel="0" collapsed="false">
      <c r="A430" s="22" t="n">
        <v>429</v>
      </c>
      <c r="B430" s="22" t="n">
        <v>1</v>
      </c>
      <c r="C430" s="22" t="n">
        <v>6609</v>
      </c>
      <c r="D430" s="23" t="s">
        <v>1401</v>
      </c>
      <c r="E430" s="22" t="s">
        <v>59</v>
      </c>
      <c r="F430" s="23" t="s">
        <v>60</v>
      </c>
      <c r="G430" s="22" t="s">
        <v>145</v>
      </c>
      <c r="H430" s="23" t="s">
        <v>1474</v>
      </c>
      <c r="I430" s="23" t="s">
        <v>1475</v>
      </c>
      <c r="J430" s="23" t="s">
        <v>1476</v>
      </c>
      <c r="K430" s="22" t="s">
        <v>135</v>
      </c>
      <c r="L430" s="22" t="n">
        <v>1</v>
      </c>
      <c r="M430" s="22" t="s">
        <v>134</v>
      </c>
      <c r="N430" s="24"/>
      <c r="O430" s="23"/>
      <c r="P430" s="23"/>
      <c r="Q430" s="23" t="s">
        <v>136</v>
      </c>
      <c r="R430" s="25" t="s">
        <v>18832</v>
      </c>
    </row>
    <row r="431" customFormat="false" ht="35.05" hidden="false" customHeight="false" outlineLevel="0" collapsed="false">
      <c r="A431" s="22" t="n">
        <v>430</v>
      </c>
      <c r="B431" s="22" t="n">
        <v>1</v>
      </c>
      <c r="C431" s="22" t="n">
        <v>6613</v>
      </c>
      <c r="D431" s="23" t="s">
        <v>1401</v>
      </c>
      <c r="E431" s="22" t="s">
        <v>38</v>
      </c>
      <c r="F431" s="23" t="s">
        <v>39</v>
      </c>
      <c r="G431" s="22" t="s">
        <v>130</v>
      </c>
      <c r="H431" s="23" t="s">
        <v>1477</v>
      </c>
      <c r="I431" s="23" t="s">
        <v>1478</v>
      </c>
      <c r="J431" s="23" t="s">
        <v>1479</v>
      </c>
      <c r="K431" s="22" t="s">
        <v>135</v>
      </c>
      <c r="L431" s="22" t="n">
        <v>1</v>
      </c>
      <c r="M431" s="22" t="s">
        <v>135</v>
      </c>
      <c r="N431" s="24"/>
      <c r="O431" s="23"/>
      <c r="P431" s="23"/>
      <c r="Q431" s="23" t="s">
        <v>136</v>
      </c>
      <c r="R431" s="25" t="s">
        <v>18832</v>
      </c>
    </row>
    <row r="432" customFormat="false" ht="35.05" hidden="false" customHeight="false" outlineLevel="0" collapsed="false">
      <c r="A432" s="22" t="n">
        <v>431</v>
      </c>
      <c r="B432" s="22" t="n">
        <v>1</v>
      </c>
      <c r="C432" s="22" t="n">
        <v>6620</v>
      </c>
      <c r="D432" s="23" t="s">
        <v>1401</v>
      </c>
      <c r="E432" s="22" t="s">
        <v>49</v>
      </c>
      <c r="F432" s="23" t="s">
        <v>50</v>
      </c>
      <c r="G432" s="22" t="s">
        <v>130</v>
      </c>
      <c r="H432" s="23" t="s">
        <v>1480</v>
      </c>
      <c r="I432" s="23" t="s">
        <v>1481</v>
      </c>
      <c r="J432" s="23" t="s">
        <v>1482</v>
      </c>
      <c r="K432" s="22" t="s">
        <v>135</v>
      </c>
      <c r="L432" s="22" t="n">
        <v>1</v>
      </c>
      <c r="M432" s="22" t="s">
        <v>135</v>
      </c>
      <c r="N432" s="24"/>
      <c r="O432" s="23"/>
      <c r="P432" s="23"/>
      <c r="Q432" s="23" t="s">
        <v>136</v>
      </c>
      <c r="R432" s="25" t="s">
        <v>18832</v>
      </c>
    </row>
    <row r="433" customFormat="false" ht="35.05" hidden="false" customHeight="false" outlineLevel="0" collapsed="false">
      <c r="A433" s="22" t="n">
        <v>432</v>
      </c>
      <c r="B433" s="22" t="n">
        <v>1</v>
      </c>
      <c r="C433" s="22" t="n">
        <v>6638</v>
      </c>
      <c r="D433" s="23" t="s">
        <v>1483</v>
      </c>
      <c r="E433" s="22" t="s">
        <v>76</v>
      </c>
      <c r="F433" s="23" t="s">
        <v>78</v>
      </c>
      <c r="G433" s="22" t="s">
        <v>130</v>
      </c>
      <c r="H433" s="23" t="s">
        <v>1484</v>
      </c>
      <c r="I433" s="23" t="s">
        <v>1485</v>
      </c>
      <c r="J433" s="23" t="s">
        <v>1486</v>
      </c>
      <c r="K433" s="22" t="s">
        <v>135</v>
      </c>
      <c r="L433" s="22" t="n">
        <v>1</v>
      </c>
      <c r="M433" s="22" t="s">
        <v>135</v>
      </c>
      <c r="N433" s="24"/>
      <c r="O433" s="23"/>
      <c r="P433" s="23"/>
      <c r="Q433" s="23" t="s">
        <v>136</v>
      </c>
      <c r="R433" s="25" t="s">
        <v>18832</v>
      </c>
    </row>
    <row r="434" customFormat="false" ht="35.05" hidden="false" customHeight="false" outlineLevel="0" collapsed="false">
      <c r="A434" s="22" t="n">
        <v>433</v>
      </c>
      <c r="B434" s="22" t="n">
        <v>1</v>
      </c>
      <c r="C434" s="22" t="n">
        <v>6646</v>
      </c>
      <c r="D434" s="23" t="s">
        <v>1487</v>
      </c>
      <c r="E434" s="22" t="s">
        <v>45</v>
      </c>
      <c r="F434" s="23" t="s">
        <v>46</v>
      </c>
      <c r="G434" s="22" t="s">
        <v>130</v>
      </c>
      <c r="H434" s="23" t="s">
        <v>1488</v>
      </c>
      <c r="I434" s="23" t="s">
        <v>1489</v>
      </c>
      <c r="J434" s="23" t="s">
        <v>1490</v>
      </c>
      <c r="K434" s="22" t="s">
        <v>135</v>
      </c>
      <c r="L434" s="22" t="n">
        <v>1</v>
      </c>
      <c r="M434" s="22" t="s">
        <v>135</v>
      </c>
      <c r="N434" s="24"/>
      <c r="O434" s="23"/>
      <c r="P434" s="23"/>
      <c r="Q434" s="23" t="s">
        <v>136</v>
      </c>
      <c r="R434" s="25" t="s">
        <v>18832</v>
      </c>
    </row>
    <row r="435" customFormat="false" ht="35.05" hidden="false" customHeight="false" outlineLevel="0" collapsed="false">
      <c r="A435" s="22" t="n">
        <v>434</v>
      </c>
      <c r="B435" s="22" t="n">
        <v>1</v>
      </c>
      <c r="C435" s="22" t="n">
        <v>6655</v>
      </c>
      <c r="D435" s="23" t="s">
        <v>1487</v>
      </c>
      <c r="E435" s="22" t="s">
        <v>74</v>
      </c>
      <c r="F435" s="23" t="s">
        <v>75</v>
      </c>
      <c r="G435" s="22" t="s">
        <v>145</v>
      </c>
      <c r="H435" s="23" t="s">
        <v>1491</v>
      </c>
      <c r="I435" s="23" t="s">
        <v>1492</v>
      </c>
      <c r="J435" s="23" t="s">
        <v>1493</v>
      </c>
      <c r="K435" s="22" t="s">
        <v>135</v>
      </c>
      <c r="L435" s="22" t="n">
        <v>1</v>
      </c>
      <c r="M435" s="22" t="s">
        <v>135</v>
      </c>
      <c r="N435" s="24"/>
      <c r="O435" s="23"/>
      <c r="P435" s="23"/>
      <c r="Q435" s="23" t="s">
        <v>136</v>
      </c>
      <c r="R435" s="25" t="s">
        <v>18832</v>
      </c>
    </row>
    <row r="436" customFormat="false" ht="35.05" hidden="false" customHeight="false" outlineLevel="0" collapsed="false">
      <c r="A436" s="22" t="n">
        <v>435</v>
      </c>
      <c r="B436" s="22" t="n">
        <v>1</v>
      </c>
      <c r="C436" s="22" t="n">
        <v>6683</v>
      </c>
      <c r="D436" s="23" t="s">
        <v>1487</v>
      </c>
      <c r="E436" s="22" t="s">
        <v>32</v>
      </c>
      <c r="F436" s="23" t="s">
        <v>33</v>
      </c>
      <c r="G436" s="22" t="s">
        <v>130</v>
      </c>
      <c r="H436" s="23" t="s">
        <v>1494</v>
      </c>
      <c r="I436" s="23" t="s">
        <v>1495</v>
      </c>
      <c r="J436" s="23" t="s">
        <v>1496</v>
      </c>
      <c r="K436" s="22" t="s">
        <v>134</v>
      </c>
      <c r="L436" s="22" t="n">
        <v>6</v>
      </c>
      <c r="M436" s="22" t="s">
        <v>135</v>
      </c>
      <c r="N436" s="24"/>
      <c r="O436" s="23"/>
      <c r="P436" s="23"/>
      <c r="Q436" s="23" t="s">
        <v>136</v>
      </c>
      <c r="R436" s="25" t="s">
        <v>18832</v>
      </c>
    </row>
    <row r="437" customFormat="false" ht="35.05" hidden="false" customHeight="false" outlineLevel="0" collapsed="false">
      <c r="A437" s="22" t="n">
        <v>436</v>
      </c>
      <c r="B437" s="22" t="n">
        <v>1</v>
      </c>
      <c r="C437" s="22" t="n">
        <v>6690</v>
      </c>
      <c r="D437" s="23" t="s">
        <v>1487</v>
      </c>
      <c r="E437" s="22" t="s">
        <v>59</v>
      </c>
      <c r="F437" s="23" t="s">
        <v>60</v>
      </c>
      <c r="G437" s="22" t="s">
        <v>130</v>
      </c>
      <c r="H437" s="23" t="s">
        <v>1497</v>
      </c>
      <c r="I437" s="23" t="s">
        <v>1498</v>
      </c>
      <c r="J437" s="23" t="s">
        <v>1499</v>
      </c>
      <c r="K437" s="22" t="s">
        <v>135</v>
      </c>
      <c r="L437" s="22" t="n">
        <v>1</v>
      </c>
      <c r="M437" s="22" t="s">
        <v>135</v>
      </c>
      <c r="N437" s="24"/>
      <c r="O437" s="23"/>
      <c r="P437" s="23"/>
      <c r="Q437" s="23" t="s">
        <v>136</v>
      </c>
      <c r="R437" s="25" t="s">
        <v>18832</v>
      </c>
    </row>
    <row r="438" customFormat="false" ht="35.05" hidden="false" customHeight="false" outlineLevel="0" collapsed="false">
      <c r="A438" s="22" t="n">
        <v>437</v>
      </c>
      <c r="B438" s="22" t="n">
        <v>1</v>
      </c>
      <c r="C438" s="22" t="n">
        <v>6698</v>
      </c>
      <c r="D438" s="23" t="s">
        <v>1487</v>
      </c>
      <c r="E438" s="22" t="s">
        <v>59</v>
      </c>
      <c r="F438" s="23" t="s">
        <v>60</v>
      </c>
      <c r="G438" s="22" t="s">
        <v>130</v>
      </c>
      <c r="H438" s="23" t="s">
        <v>1500</v>
      </c>
      <c r="I438" s="23" t="s">
        <v>1501</v>
      </c>
      <c r="J438" s="23" t="s">
        <v>1502</v>
      </c>
      <c r="K438" s="22" t="s">
        <v>135</v>
      </c>
      <c r="L438" s="22" t="n">
        <v>1</v>
      </c>
      <c r="M438" s="22" t="s">
        <v>135</v>
      </c>
      <c r="N438" s="24"/>
      <c r="O438" s="23"/>
      <c r="P438" s="23"/>
      <c r="Q438" s="23" t="s">
        <v>136</v>
      </c>
      <c r="R438" s="25" t="s">
        <v>18832</v>
      </c>
    </row>
    <row r="439" customFormat="false" ht="35.05" hidden="false" customHeight="false" outlineLevel="0" collapsed="false">
      <c r="A439" s="22" t="n">
        <v>438</v>
      </c>
      <c r="B439" s="22" t="n">
        <v>1</v>
      </c>
      <c r="C439" s="22" t="n">
        <v>6735</v>
      </c>
      <c r="D439" s="23" t="s">
        <v>1487</v>
      </c>
      <c r="E439" s="22" t="s">
        <v>30</v>
      </c>
      <c r="F439" s="23" t="s">
        <v>31</v>
      </c>
      <c r="G439" s="22" t="s">
        <v>130</v>
      </c>
      <c r="H439" s="23" t="s">
        <v>1503</v>
      </c>
      <c r="I439" s="23" t="s">
        <v>1504</v>
      </c>
      <c r="J439" s="23" t="s">
        <v>1505</v>
      </c>
      <c r="K439" s="22" t="s">
        <v>134</v>
      </c>
      <c r="L439" s="22" t="n">
        <v>10</v>
      </c>
      <c r="M439" s="22" t="s">
        <v>135</v>
      </c>
      <c r="N439" s="24"/>
      <c r="O439" s="23"/>
      <c r="P439" s="23"/>
      <c r="Q439" s="23" t="s">
        <v>136</v>
      </c>
      <c r="R439" s="25" t="s">
        <v>18832</v>
      </c>
    </row>
    <row r="440" customFormat="false" ht="35.05" hidden="false" customHeight="false" outlineLevel="0" collapsed="false">
      <c r="A440" s="22" t="n">
        <v>439</v>
      </c>
      <c r="B440" s="22" t="n">
        <v>1</v>
      </c>
      <c r="C440" s="22" t="n">
        <v>6766</v>
      </c>
      <c r="D440" s="23" t="s">
        <v>1487</v>
      </c>
      <c r="E440" s="22" t="s">
        <v>70</v>
      </c>
      <c r="F440" s="23" t="s">
        <v>71</v>
      </c>
      <c r="G440" s="22" t="s">
        <v>130</v>
      </c>
      <c r="H440" s="23" t="s">
        <v>1506</v>
      </c>
      <c r="I440" s="23" t="s">
        <v>1507</v>
      </c>
      <c r="J440" s="23" t="s">
        <v>1508</v>
      </c>
      <c r="K440" s="22" t="s">
        <v>135</v>
      </c>
      <c r="L440" s="22" t="n">
        <v>1</v>
      </c>
      <c r="M440" s="22" t="s">
        <v>135</v>
      </c>
      <c r="N440" s="24"/>
      <c r="O440" s="23"/>
      <c r="P440" s="23"/>
      <c r="Q440" s="23" t="s">
        <v>136</v>
      </c>
      <c r="R440" s="25" t="s">
        <v>18832</v>
      </c>
    </row>
    <row r="441" customFormat="false" ht="46.25" hidden="false" customHeight="false" outlineLevel="0" collapsed="false">
      <c r="A441" s="22" t="n">
        <v>440</v>
      </c>
      <c r="B441" s="22" t="n">
        <v>1</v>
      </c>
      <c r="C441" s="22" t="n">
        <v>6791</v>
      </c>
      <c r="D441" s="23" t="s">
        <v>1487</v>
      </c>
      <c r="E441" s="22" t="s">
        <v>81</v>
      </c>
      <c r="F441" s="23" t="s">
        <v>82</v>
      </c>
      <c r="G441" s="22" t="s">
        <v>130</v>
      </c>
      <c r="H441" s="23" t="s">
        <v>1509</v>
      </c>
      <c r="I441" s="23" t="s">
        <v>1510</v>
      </c>
      <c r="J441" s="23" t="s">
        <v>1511</v>
      </c>
      <c r="K441" s="22" t="s">
        <v>135</v>
      </c>
      <c r="L441" s="22" t="n">
        <v>1</v>
      </c>
      <c r="M441" s="22" t="s">
        <v>134</v>
      </c>
      <c r="N441" s="24"/>
      <c r="O441" s="23"/>
      <c r="P441" s="23"/>
      <c r="Q441" s="23" t="s">
        <v>136</v>
      </c>
      <c r="R441" s="25" t="s">
        <v>18832</v>
      </c>
    </row>
    <row r="442" customFormat="false" ht="35.05" hidden="false" customHeight="false" outlineLevel="0" collapsed="false">
      <c r="A442" s="22" t="n">
        <v>441</v>
      </c>
      <c r="B442" s="22" t="n">
        <v>1</v>
      </c>
      <c r="C442" s="22" t="n">
        <v>6829</v>
      </c>
      <c r="D442" s="23" t="s">
        <v>1487</v>
      </c>
      <c r="E442" s="22" t="s">
        <v>53</v>
      </c>
      <c r="F442" s="23" t="s">
        <v>54</v>
      </c>
      <c r="G442" s="22" t="s">
        <v>130</v>
      </c>
      <c r="H442" s="23" t="s">
        <v>1512</v>
      </c>
      <c r="I442" s="23" t="s">
        <v>1513</v>
      </c>
      <c r="J442" s="23" t="s">
        <v>1514</v>
      </c>
      <c r="K442" s="22" t="s">
        <v>135</v>
      </c>
      <c r="L442" s="22" t="n">
        <v>1</v>
      </c>
      <c r="M442" s="22" t="s">
        <v>135</v>
      </c>
      <c r="N442" s="24"/>
      <c r="O442" s="23"/>
      <c r="P442" s="23"/>
      <c r="Q442" s="23" t="s">
        <v>136</v>
      </c>
      <c r="R442" s="25" t="s">
        <v>18832</v>
      </c>
    </row>
    <row r="443" customFormat="false" ht="15" hidden="false" customHeight="false" outlineLevel="0" collapsed="false">
      <c r="A443" s="22" t="n">
        <v>442</v>
      </c>
      <c r="B443" s="22" t="n">
        <v>1</v>
      </c>
      <c r="C443" s="22" t="n">
        <v>6839</v>
      </c>
      <c r="D443" s="23" t="s">
        <v>1487</v>
      </c>
      <c r="E443" s="22" t="s">
        <v>34</v>
      </c>
      <c r="F443" s="23" t="s">
        <v>35</v>
      </c>
      <c r="G443" s="22" t="s">
        <v>130</v>
      </c>
      <c r="H443" s="23" t="s">
        <v>1515</v>
      </c>
      <c r="I443" s="23" t="s">
        <v>1516</v>
      </c>
      <c r="J443" s="23" t="s">
        <v>1517</v>
      </c>
      <c r="K443" s="22" t="s">
        <v>134</v>
      </c>
      <c r="L443" s="22" t="n">
        <v>2</v>
      </c>
      <c r="M443" s="22" t="s">
        <v>135</v>
      </c>
      <c r="N443" s="24"/>
      <c r="O443" s="23"/>
      <c r="P443" s="23"/>
      <c r="Q443" s="23" t="s">
        <v>136</v>
      </c>
      <c r="R443" s="25" t="s">
        <v>18832</v>
      </c>
    </row>
    <row r="444" customFormat="false" ht="46.25" hidden="false" customHeight="false" outlineLevel="0" collapsed="false">
      <c r="A444" s="22" t="n">
        <v>443</v>
      </c>
      <c r="B444" s="22" t="n">
        <v>1</v>
      </c>
      <c r="C444" s="22" t="n">
        <v>6865</v>
      </c>
      <c r="D444" s="23" t="s">
        <v>1487</v>
      </c>
      <c r="E444" s="22" t="s">
        <v>74</v>
      </c>
      <c r="F444" s="23" t="s">
        <v>75</v>
      </c>
      <c r="G444" s="22" t="s">
        <v>145</v>
      </c>
      <c r="H444" s="23" t="s">
        <v>1518</v>
      </c>
      <c r="I444" s="23" t="s">
        <v>1519</v>
      </c>
      <c r="J444" s="23" t="s">
        <v>1520</v>
      </c>
      <c r="K444" s="22" t="s">
        <v>135</v>
      </c>
      <c r="L444" s="22" t="n">
        <v>1</v>
      </c>
      <c r="M444" s="22" t="s">
        <v>135</v>
      </c>
      <c r="N444" s="24"/>
      <c r="O444" s="23"/>
      <c r="P444" s="23"/>
      <c r="Q444" s="23" t="s">
        <v>136</v>
      </c>
      <c r="R444" s="25" t="s">
        <v>18832</v>
      </c>
    </row>
    <row r="445" customFormat="false" ht="35.05" hidden="false" customHeight="false" outlineLevel="0" collapsed="false">
      <c r="A445" s="22" t="n">
        <v>444</v>
      </c>
      <c r="B445" s="22" t="n">
        <v>1</v>
      </c>
      <c r="C445" s="22" t="n">
        <v>6925</v>
      </c>
      <c r="D445" s="23" t="s">
        <v>1521</v>
      </c>
      <c r="E445" s="22" t="s">
        <v>85</v>
      </c>
      <c r="F445" s="23" t="s">
        <v>86</v>
      </c>
      <c r="G445" s="22" t="s">
        <v>130</v>
      </c>
      <c r="H445" s="23" t="s">
        <v>1522</v>
      </c>
      <c r="I445" s="23" t="s">
        <v>1523</v>
      </c>
      <c r="J445" s="23" t="s">
        <v>1524</v>
      </c>
      <c r="K445" s="22" t="s">
        <v>135</v>
      </c>
      <c r="L445" s="22" t="n">
        <v>1</v>
      </c>
      <c r="M445" s="22" t="s">
        <v>135</v>
      </c>
      <c r="N445" s="24"/>
      <c r="O445" s="23"/>
      <c r="P445" s="23"/>
      <c r="Q445" s="23" t="s">
        <v>149</v>
      </c>
      <c r="R445" s="25" t="s">
        <v>18832</v>
      </c>
    </row>
    <row r="446" customFormat="false" ht="35.05" hidden="false" customHeight="false" outlineLevel="0" collapsed="false">
      <c r="A446" s="22" t="n">
        <v>445</v>
      </c>
      <c r="B446" s="22" t="n">
        <v>1</v>
      </c>
      <c r="C446" s="22" t="n">
        <v>6925</v>
      </c>
      <c r="D446" s="23" t="s">
        <v>1521</v>
      </c>
      <c r="E446" s="22" t="s">
        <v>45</v>
      </c>
      <c r="F446" s="23" t="s">
        <v>46</v>
      </c>
      <c r="G446" s="22" t="s">
        <v>130</v>
      </c>
      <c r="H446" s="23" t="s">
        <v>1525</v>
      </c>
      <c r="I446" s="23" t="s">
        <v>1526</v>
      </c>
      <c r="J446" s="23" t="s">
        <v>1527</v>
      </c>
      <c r="K446" s="22" t="s">
        <v>135</v>
      </c>
      <c r="L446" s="22" t="n">
        <v>1</v>
      </c>
      <c r="M446" s="22" t="s">
        <v>135</v>
      </c>
      <c r="N446" s="24"/>
      <c r="O446" s="23"/>
      <c r="P446" s="23"/>
      <c r="Q446" s="23" t="s">
        <v>136</v>
      </c>
      <c r="R446" s="25" t="s">
        <v>18832</v>
      </c>
    </row>
    <row r="447" customFormat="false" ht="35.05" hidden="false" customHeight="false" outlineLevel="0" collapsed="false">
      <c r="A447" s="22" t="n">
        <v>446</v>
      </c>
      <c r="B447" s="22" t="n">
        <v>1</v>
      </c>
      <c r="C447" s="22" t="n">
        <v>6929</v>
      </c>
      <c r="D447" s="23" t="s">
        <v>1521</v>
      </c>
      <c r="E447" s="22" t="s">
        <v>22</v>
      </c>
      <c r="F447" s="23" t="s">
        <v>23</v>
      </c>
      <c r="G447" s="22" t="s">
        <v>130</v>
      </c>
      <c r="H447" s="23" t="s">
        <v>1528</v>
      </c>
      <c r="I447" s="23" t="s">
        <v>1529</v>
      </c>
      <c r="J447" s="23" t="s">
        <v>1530</v>
      </c>
      <c r="K447" s="22" t="s">
        <v>134</v>
      </c>
      <c r="L447" s="22" t="n">
        <v>10</v>
      </c>
      <c r="M447" s="22" t="s">
        <v>135</v>
      </c>
      <c r="N447" s="24"/>
      <c r="O447" s="23"/>
      <c r="P447" s="23"/>
      <c r="Q447" s="23" t="s">
        <v>136</v>
      </c>
      <c r="R447" s="25" t="s">
        <v>18832</v>
      </c>
    </row>
    <row r="448" customFormat="false" ht="23.85" hidden="false" customHeight="false" outlineLevel="0" collapsed="false">
      <c r="A448" s="22" t="n">
        <v>447</v>
      </c>
      <c r="B448" s="22" t="n">
        <v>1</v>
      </c>
      <c r="C448" s="22" t="n">
        <v>6934</v>
      </c>
      <c r="D448" s="23" t="s">
        <v>1521</v>
      </c>
      <c r="E448" s="22" t="s">
        <v>74</v>
      </c>
      <c r="F448" s="23" t="s">
        <v>75</v>
      </c>
      <c r="G448" s="22" t="s">
        <v>130</v>
      </c>
      <c r="H448" s="23" t="s">
        <v>1531</v>
      </c>
      <c r="I448" s="23" t="s">
        <v>1532</v>
      </c>
      <c r="J448" s="23" t="s">
        <v>1533</v>
      </c>
      <c r="K448" s="22" t="s">
        <v>135</v>
      </c>
      <c r="L448" s="22" t="n">
        <v>1</v>
      </c>
      <c r="M448" s="22" t="s">
        <v>135</v>
      </c>
      <c r="N448" s="24"/>
      <c r="O448" s="23"/>
      <c r="P448" s="23"/>
      <c r="Q448" s="23" t="s">
        <v>136</v>
      </c>
      <c r="R448" s="25" t="s">
        <v>18832</v>
      </c>
    </row>
    <row r="449" customFormat="false" ht="35.05" hidden="false" customHeight="false" outlineLevel="0" collapsed="false">
      <c r="A449" s="22" t="n">
        <v>448</v>
      </c>
      <c r="B449" s="22" t="n">
        <v>1</v>
      </c>
      <c r="C449" s="22" t="n">
        <v>6946</v>
      </c>
      <c r="D449" s="23" t="s">
        <v>1521</v>
      </c>
      <c r="E449" s="22" t="s">
        <v>85</v>
      </c>
      <c r="F449" s="23" t="s">
        <v>86</v>
      </c>
      <c r="G449" s="22" t="s">
        <v>130</v>
      </c>
      <c r="H449" s="23" t="s">
        <v>1534</v>
      </c>
      <c r="I449" s="23" t="s">
        <v>1535</v>
      </c>
      <c r="J449" s="23" t="s">
        <v>1536</v>
      </c>
      <c r="K449" s="22" t="s">
        <v>135</v>
      </c>
      <c r="L449" s="22" t="n">
        <v>1</v>
      </c>
      <c r="M449" s="22" t="s">
        <v>135</v>
      </c>
      <c r="N449" s="24"/>
      <c r="O449" s="23"/>
      <c r="P449" s="23"/>
      <c r="Q449" s="23" t="s">
        <v>136</v>
      </c>
      <c r="R449" s="25" t="s">
        <v>18832</v>
      </c>
    </row>
    <row r="450" customFormat="false" ht="35.05" hidden="false" customHeight="false" outlineLevel="0" collapsed="false">
      <c r="A450" s="22" t="n">
        <v>449</v>
      </c>
      <c r="B450" s="22" t="n">
        <v>1</v>
      </c>
      <c r="C450" s="22" t="n">
        <v>6966</v>
      </c>
      <c r="D450" s="23" t="s">
        <v>1521</v>
      </c>
      <c r="E450" s="22" t="s">
        <v>30</v>
      </c>
      <c r="F450" s="23" t="s">
        <v>31</v>
      </c>
      <c r="G450" s="22" t="s">
        <v>130</v>
      </c>
      <c r="H450" s="23" t="s">
        <v>1537</v>
      </c>
      <c r="I450" s="23" t="s">
        <v>1538</v>
      </c>
      <c r="J450" s="23" t="s">
        <v>1539</v>
      </c>
      <c r="K450" s="22" t="s">
        <v>134</v>
      </c>
      <c r="L450" s="22" t="n">
        <v>14</v>
      </c>
      <c r="M450" s="22" t="s">
        <v>135</v>
      </c>
      <c r="N450" s="24"/>
      <c r="O450" s="23"/>
      <c r="P450" s="23"/>
      <c r="Q450" s="23" t="s">
        <v>136</v>
      </c>
      <c r="R450" s="25" t="s">
        <v>18832</v>
      </c>
    </row>
    <row r="451" customFormat="false" ht="35.05" hidden="false" customHeight="false" outlineLevel="0" collapsed="false">
      <c r="A451" s="22" t="n">
        <v>450</v>
      </c>
      <c r="B451" s="22" t="n">
        <v>1</v>
      </c>
      <c r="C451" s="22" t="n">
        <v>6978</v>
      </c>
      <c r="D451" s="23" t="s">
        <v>1521</v>
      </c>
      <c r="E451" s="22" t="s">
        <v>85</v>
      </c>
      <c r="F451" s="23" t="s">
        <v>86</v>
      </c>
      <c r="G451" s="22" t="s">
        <v>145</v>
      </c>
      <c r="H451" s="23" t="s">
        <v>1540</v>
      </c>
      <c r="I451" s="23" t="s">
        <v>1541</v>
      </c>
      <c r="J451" s="23" t="s">
        <v>1542</v>
      </c>
      <c r="K451" s="22" t="s">
        <v>135</v>
      </c>
      <c r="L451" s="22" t="n">
        <v>1</v>
      </c>
      <c r="M451" s="22" t="s">
        <v>135</v>
      </c>
      <c r="N451" s="24"/>
      <c r="O451" s="23"/>
      <c r="P451" s="23"/>
      <c r="Q451" s="23" t="s">
        <v>136</v>
      </c>
      <c r="R451" s="25" t="s">
        <v>18832</v>
      </c>
    </row>
    <row r="452" customFormat="false" ht="35.05" hidden="false" customHeight="false" outlineLevel="0" collapsed="false">
      <c r="A452" s="22" t="n">
        <v>451</v>
      </c>
      <c r="B452" s="22" t="n">
        <v>1</v>
      </c>
      <c r="C452" s="22" t="n">
        <v>6980</v>
      </c>
      <c r="D452" s="23" t="s">
        <v>1521</v>
      </c>
      <c r="E452" s="22" t="s">
        <v>89</v>
      </c>
      <c r="F452" s="23" t="s">
        <v>90</v>
      </c>
      <c r="G452" s="22" t="s">
        <v>130</v>
      </c>
      <c r="H452" s="23" t="s">
        <v>1543</v>
      </c>
      <c r="I452" s="23" t="s">
        <v>1544</v>
      </c>
      <c r="J452" s="23" t="s">
        <v>1545</v>
      </c>
      <c r="K452" s="22" t="s">
        <v>135</v>
      </c>
      <c r="L452" s="22" t="n">
        <v>1</v>
      </c>
      <c r="M452" s="22" t="s">
        <v>135</v>
      </c>
      <c r="N452" s="24"/>
      <c r="O452" s="23"/>
      <c r="P452" s="23"/>
      <c r="Q452" s="23" t="s">
        <v>136</v>
      </c>
      <c r="R452" s="25" t="s">
        <v>18832</v>
      </c>
    </row>
    <row r="453" customFormat="false" ht="23.85" hidden="false" customHeight="false" outlineLevel="0" collapsed="false">
      <c r="A453" s="22" t="n">
        <v>452</v>
      </c>
      <c r="B453" s="22" t="n">
        <v>1</v>
      </c>
      <c r="C453" s="22" t="n">
        <v>6990</v>
      </c>
      <c r="D453" s="23" t="s">
        <v>1521</v>
      </c>
      <c r="E453" s="22" t="s">
        <v>81</v>
      </c>
      <c r="F453" s="23" t="s">
        <v>82</v>
      </c>
      <c r="G453" s="22" t="s">
        <v>130</v>
      </c>
      <c r="H453" s="23" t="s">
        <v>1546</v>
      </c>
      <c r="I453" s="23" t="s">
        <v>1547</v>
      </c>
      <c r="J453" s="23" t="s">
        <v>1548</v>
      </c>
      <c r="K453" s="22" t="s">
        <v>135</v>
      </c>
      <c r="L453" s="22" t="n">
        <v>1</v>
      </c>
      <c r="M453" s="22" t="s">
        <v>135</v>
      </c>
      <c r="N453" s="24"/>
      <c r="O453" s="23"/>
      <c r="P453" s="23"/>
      <c r="Q453" s="23" t="s">
        <v>136</v>
      </c>
      <c r="R453" s="25" t="s">
        <v>18832</v>
      </c>
    </row>
    <row r="454" customFormat="false" ht="23.85" hidden="false" customHeight="false" outlineLevel="0" collapsed="false">
      <c r="A454" s="22" t="n">
        <v>453</v>
      </c>
      <c r="B454" s="22" t="n">
        <v>1</v>
      </c>
      <c r="C454" s="22" t="n">
        <v>7059</v>
      </c>
      <c r="D454" s="23" t="s">
        <v>1521</v>
      </c>
      <c r="E454" s="22" t="s">
        <v>34</v>
      </c>
      <c r="F454" s="23" t="s">
        <v>35</v>
      </c>
      <c r="G454" s="22" t="s">
        <v>145</v>
      </c>
      <c r="H454" s="23" t="s">
        <v>1549</v>
      </c>
      <c r="I454" s="23" t="s">
        <v>1550</v>
      </c>
      <c r="J454" s="23" t="s">
        <v>1551</v>
      </c>
      <c r="K454" s="22" t="s">
        <v>135</v>
      </c>
      <c r="L454" s="22" t="n">
        <v>1</v>
      </c>
      <c r="M454" s="22" t="s">
        <v>135</v>
      </c>
      <c r="N454" s="24"/>
      <c r="O454" s="23"/>
      <c r="P454" s="23"/>
      <c r="Q454" s="23" t="s">
        <v>136</v>
      </c>
      <c r="R454" s="25" t="s">
        <v>18832</v>
      </c>
    </row>
    <row r="455" customFormat="false" ht="35.05" hidden="false" customHeight="false" outlineLevel="0" collapsed="false">
      <c r="A455" s="22" t="n">
        <v>454</v>
      </c>
      <c r="B455" s="22" t="n">
        <v>1</v>
      </c>
      <c r="C455" s="22" t="n">
        <v>7069</v>
      </c>
      <c r="D455" s="23" t="s">
        <v>1521</v>
      </c>
      <c r="E455" s="22" t="s">
        <v>17</v>
      </c>
      <c r="F455" s="23" t="s">
        <v>19</v>
      </c>
      <c r="G455" s="22" t="s">
        <v>130</v>
      </c>
      <c r="H455" s="23" t="s">
        <v>1552</v>
      </c>
      <c r="I455" s="23" t="s">
        <v>1553</v>
      </c>
      <c r="J455" s="23" t="s">
        <v>1554</v>
      </c>
      <c r="K455" s="22" t="s">
        <v>134</v>
      </c>
      <c r="L455" s="22" t="n">
        <v>13</v>
      </c>
      <c r="M455" s="22" t="s">
        <v>135</v>
      </c>
      <c r="N455" s="24"/>
      <c r="O455" s="23"/>
      <c r="P455" s="23"/>
      <c r="Q455" s="23" t="s">
        <v>136</v>
      </c>
      <c r="R455" s="25" t="s">
        <v>18832</v>
      </c>
    </row>
    <row r="456" customFormat="false" ht="46.25" hidden="false" customHeight="false" outlineLevel="0" collapsed="false">
      <c r="A456" s="22" t="n">
        <v>455</v>
      </c>
      <c r="B456" s="22" t="n">
        <v>1</v>
      </c>
      <c r="C456" s="22" t="n">
        <v>7071</v>
      </c>
      <c r="D456" s="23" t="s">
        <v>1521</v>
      </c>
      <c r="E456" s="22" t="s">
        <v>81</v>
      </c>
      <c r="F456" s="23" t="s">
        <v>82</v>
      </c>
      <c r="G456" s="22" t="s">
        <v>145</v>
      </c>
      <c r="H456" s="23" t="s">
        <v>1555</v>
      </c>
      <c r="I456" s="23" t="s">
        <v>1556</v>
      </c>
      <c r="J456" s="23" t="s">
        <v>1557</v>
      </c>
      <c r="K456" s="22" t="s">
        <v>135</v>
      </c>
      <c r="L456" s="22" t="n">
        <v>1</v>
      </c>
      <c r="M456" s="22" t="s">
        <v>134</v>
      </c>
      <c r="N456" s="24" t="s">
        <v>106</v>
      </c>
      <c r="O456" s="23" t="s">
        <v>1558</v>
      </c>
      <c r="P456" s="23" t="s">
        <v>1559</v>
      </c>
      <c r="Q456" s="23" t="s">
        <v>136</v>
      </c>
      <c r="R456" s="25" t="s">
        <v>18832</v>
      </c>
    </row>
    <row r="457" customFormat="false" ht="35.05" hidden="false" customHeight="false" outlineLevel="0" collapsed="false">
      <c r="A457" s="22" t="n">
        <v>456</v>
      </c>
      <c r="B457" s="22" t="n">
        <v>1</v>
      </c>
      <c r="C457" s="22" t="n">
        <v>7086</v>
      </c>
      <c r="D457" s="23" t="s">
        <v>1521</v>
      </c>
      <c r="E457" s="22" t="s">
        <v>47</v>
      </c>
      <c r="F457" s="23" t="s">
        <v>48</v>
      </c>
      <c r="G457" s="22" t="s">
        <v>130</v>
      </c>
      <c r="H457" s="23" t="s">
        <v>1560</v>
      </c>
      <c r="I457" s="23" t="s">
        <v>1561</v>
      </c>
      <c r="J457" s="23" t="s">
        <v>1562</v>
      </c>
      <c r="K457" s="22" t="s">
        <v>135</v>
      </c>
      <c r="L457" s="22" t="n">
        <v>1</v>
      </c>
      <c r="M457" s="22" t="s">
        <v>135</v>
      </c>
      <c r="N457" s="24"/>
      <c r="O457" s="23"/>
      <c r="P457" s="23"/>
      <c r="Q457" s="23" t="s">
        <v>136</v>
      </c>
      <c r="R457" s="25" t="s">
        <v>18832</v>
      </c>
    </row>
    <row r="458" customFormat="false" ht="35.05" hidden="false" customHeight="false" outlineLevel="0" collapsed="false">
      <c r="A458" s="22" t="n">
        <v>457</v>
      </c>
      <c r="B458" s="22" t="n">
        <v>1</v>
      </c>
      <c r="C458" s="22" t="n">
        <v>7094</v>
      </c>
      <c r="D458" s="23" t="s">
        <v>1521</v>
      </c>
      <c r="E458" s="22" t="s">
        <v>59</v>
      </c>
      <c r="F458" s="23" t="s">
        <v>60</v>
      </c>
      <c r="G458" s="22" t="s">
        <v>130</v>
      </c>
      <c r="H458" s="23" t="s">
        <v>1563</v>
      </c>
      <c r="I458" s="23" t="s">
        <v>1564</v>
      </c>
      <c r="J458" s="23" t="s">
        <v>1565</v>
      </c>
      <c r="K458" s="22" t="s">
        <v>135</v>
      </c>
      <c r="L458" s="22" t="n">
        <v>1</v>
      </c>
      <c r="M458" s="22" t="s">
        <v>135</v>
      </c>
      <c r="N458" s="24"/>
      <c r="O458" s="23"/>
      <c r="P458" s="23"/>
      <c r="Q458" s="23" t="s">
        <v>136</v>
      </c>
      <c r="R458" s="25" t="s">
        <v>18832</v>
      </c>
    </row>
    <row r="459" customFormat="false" ht="23.85" hidden="false" customHeight="false" outlineLevel="0" collapsed="false">
      <c r="A459" s="22" t="n">
        <v>458</v>
      </c>
      <c r="B459" s="22" t="n">
        <v>1</v>
      </c>
      <c r="C459" s="22" t="n">
        <v>7126</v>
      </c>
      <c r="D459" s="23" t="s">
        <v>1521</v>
      </c>
      <c r="E459" s="22" t="s">
        <v>34</v>
      </c>
      <c r="F459" s="23" t="s">
        <v>35</v>
      </c>
      <c r="G459" s="22" t="s">
        <v>130</v>
      </c>
      <c r="H459" s="23" t="s">
        <v>1566</v>
      </c>
      <c r="I459" s="23" t="s">
        <v>1567</v>
      </c>
      <c r="J459" s="23" t="s">
        <v>1568</v>
      </c>
      <c r="K459" s="22" t="s">
        <v>135</v>
      </c>
      <c r="L459" s="22" t="n">
        <v>1</v>
      </c>
      <c r="M459" s="22" t="s">
        <v>135</v>
      </c>
      <c r="N459" s="24"/>
      <c r="O459" s="23"/>
      <c r="P459" s="23"/>
      <c r="Q459" s="23" t="s">
        <v>136</v>
      </c>
      <c r="R459" s="25" t="s">
        <v>18832</v>
      </c>
    </row>
    <row r="460" customFormat="false" ht="35.05" hidden="false" customHeight="false" outlineLevel="0" collapsed="false">
      <c r="A460" s="22" t="n">
        <v>459</v>
      </c>
      <c r="B460" s="22" t="n">
        <v>1</v>
      </c>
      <c r="C460" s="22" t="n">
        <v>7136</v>
      </c>
      <c r="D460" s="23" t="s">
        <v>1521</v>
      </c>
      <c r="E460" s="22" t="s">
        <v>89</v>
      </c>
      <c r="F460" s="23" t="s">
        <v>90</v>
      </c>
      <c r="G460" s="22" t="s">
        <v>130</v>
      </c>
      <c r="H460" s="23" t="s">
        <v>1569</v>
      </c>
      <c r="I460" s="23" t="s">
        <v>1570</v>
      </c>
      <c r="J460" s="23" t="s">
        <v>1571</v>
      </c>
      <c r="K460" s="22" t="s">
        <v>135</v>
      </c>
      <c r="L460" s="22" t="n">
        <v>1</v>
      </c>
      <c r="M460" s="22" t="s">
        <v>135</v>
      </c>
      <c r="N460" s="24"/>
      <c r="O460" s="23"/>
      <c r="P460" s="23"/>
      <c r="Q460" s="23" t="s">
        <v>136</v>
      </c>
      <c r="R460" s="25" t="s">
        <v>18832</v>
      </c>
    </row>
    <row r="461" customFormat="false" ht="35.05" hidden="false" customHeight="false" outlineLevel="0" collapsed="false">
      <c r="A461" s="22" t="n">
        <v>460</v>
      </c>
      <c r="B461" s="22" t="n">
        <v>1</v>
      </c>
      <c r="C461" s="22" t="n">
        <v>7202</v>
      </c>
      <c r="D461" s="23" t="s">
        <v>1521</v>
      </c>
      <c r="E461" s="22" t="s">
        <v>36</v>
      </c>
      <c r="F461" s="23" t="s">
        <v>37</v>
      </c>
      <c r="G461" s="22" t="s">
        <v>130</v>
      </c>
      <c r="H461" s="23" t="s">
        <v>1572</v>
      </c>
      <c r="I461" s="23" t="s">
        <v>1573</v>
      </c>
      <c r="J461" s="23" t="s">
        <v>1574</v>
      </c>
      <c r="K461" s="22" t="s">
        <v>135</v>
      </c>
      <c r="L461" s="22" t="n">
        <v>1</v>
      </c>
      <c r="M461" s="22" t="s">
        <v>135</v>
      </c>
      <c r="N461" s="24"/>
      <c r="O461" s="23"/>
      <c r="P461" s="23"/>
      <c r="Q461" s="23" t="s">
        <v>136</v>
      </c>
      <c r="R461" s="25" t="s">
        <v>18832</v>
      </c>
    </row>
    <row r="462" customFormat="false" ht="46.25" hidden="false" customHeight="false" outlineLevel="0" collapsed="false">
      <c r="A462" s="22" t="n">
        <v>461</v>
      </c>
      <c r="B462" s="22" t="n">
        <v>1</v>
      </c>
      <c r="C462" s="22" t="n">
        <v>7261</v>
      </c>
      <c r="D462" s="23" t="s">
        <v>1575</v>
      </c>
      <c r="E462" s="22" t="s">
        <v>45</v>
      </c>
      <c r="F462" s="23" t="s">
        <v>46</v>
      </c>
      <c r="G462" s="22" t="s">
        <v>130</v>
      </c>
      <c r="H462" s="23" t="s">
        <v>1576</v>
      </c>
      <c r="I462" s="23" t="s">
        <v>1577</v>
      </c>
      <c r="J462" s="23" t="s">
        <v>1578</v>
      </c>
      <c r="K462" s="22" t="s">
        <v>135</v>
      </c>
      <c r="L462" s="22" t="n">
        <v>1</v>
      </c>
      <c r="M462" s="22" t="s">
        <v>135</v>
      </c>
      <c r="N462" s="24"/>
      <c r="O462" s="23"/>
      <c r="P462" s="23"/>
      <c r="Q462" s="23" t="s">
        <v>136</v>
      </c>
      <c r="R462" s="25" t="s">
        <v>18832</v>
      </c>
    </row>
    <row r="463" customFormat="false" ht="35.05" hidden="false" customHeight="false" outlineLevel="0" collapsed="false">
      <c r="A463" s="22" t="n">
        <v>462</v>
      </c>
      <c r="B463" s="22" t="n">
        <v>1</v>
      </c>
      <c r="C463" s="22" t="n">
        <v>7277</v>
      </c>
      <c r="D463" s="23" t="s">
        <v>1575</v>
      </c>
      <c r="E463" s="22" t="s">
        <v>74</v>
      </c>
      <c r="F463" s="23" t="s">
        <v>75</v>
      </c>
      <c r="G463" s="22" t="s">
        <v>145</v>
      </c>
      <c r="H463" s="23" t="s">
        <v>1579</v>
      </c>
      <c r="I463" s="23" t="s">
        <v>1580</v>
      </c>
      <c r="J463" s="23" t="s">
        <v>1581</v>
      </c>
      <c r="K463" s="22" t="s">
        <v>134</v>
      </c>
      <c r="L463" s="22" t="n">
        <v>2</v>
      </c>
      <c r="M463" s="22" t="s">
        <v>135</v>
      </c>
      <c r="N463" s="24"/>
      <c r="O463" s="23"/>
      <c r="P463" s="23"/>
      <c r="Q463" s="23" t="s">
        <v>136</v>
      </c>
      <c r="R463" s="25" t="s">
        <v>18832</v>
      </c>
    </row>
    <row r="464" customFormat="false" ht="46.25" hidden="false" customHeight="false" outlineLevel="0" collapsed="false">
      <c r="A464" s="22" t="n">
        <v>463</v>
      </c>
      <c r="B464" s="22" t="n">
        <v>1</v>
      </c>
      <c r="C464" s="22" t="n">
        <v>7282</v>
      </c>
      <c r="D464" s="23" t="s">
        <v>1575</v>
      </c>
      <c r="E464" s="22" t="s">
        <v>40</v>
      </c>
      <c r="F464" s="23" t="s">
        <v>41</v>
      </c>
      <c r="G464" s="22" t="s">
        <v>130</v>
      </c>
      <c r="H464" s="23" t="s">
        <v>1582</v>
      </c>
      <c r="I464" s="23" t="s">
        <v>1583</v>
      </c>
      <c r="J464" s="23" t="s">
        <v>1584</v>
      </c>
      <c r="K464" s="22" t="s">
        <v>134</v>
      </c>
      <c r="L464" s="22" t="n">
        <v>20</v>
      </c>
      <c r="M464" s="22" t="s">
        <v>135</v>
      </c>
      <c r="N464" s="24"/>
      <c r="O464" s="23"/>
      <c r="P464" s="23"/>
      <c r="Q464" s="23" t="s">
        <v>136</v>
      </c>
      <c r="R464" s="25" t="s">
        <v>18832</v>
      </c>
    </row>
    <row r="465" customFormat="false" ht="46.25" hidden="false" customHeight="false" outlineLevel="0" collapsed="false">
      <c r="A465" s="22" t="n">
        <v>464</v>
      </c>
      <c r="B465" s="22" t="n">
        <v>1</v>
      </c>
      <c r="C465" s="22" t="n">
        <v>7284</v>
      </c>
      <c r="D465" s="23" t="s">
        <v>1575</v>
      </c>
      <c r="E465" s="22" t="s">
        <v>83</v>
      </c>
      <c r="F465" s="23" t="s">
        <v>84</v>
      </c>
      <c r="G465" s="22" t="s">
        <v>130</v>
      </c>
      <c r="H465" s="23" t="s">
        <v>1585</v>
      </c>
      <c r="I465" s="23" t="s">
        <v>1586</v>
      </c>
      <c r="J465" s="23" t="s">
        <v>1587</v>
      </c>
      <c r="K465" s="22" t="s">
        <v>135</v>
      </c>
      <c r="L465" s="22" t="n">
        <v>1</v>
      </c>
      <c r="M465" s="22" t="s">
        <v>134</v>
      </c>
      <c r="N465" s="24"/>
      <c r="O465" s="23"/>
      <c r="P465" s="23"/>
      <c r="Q465" s="23" t="s">
        <v>136</v>
      </c>
      <c r="R465" s="25" t="s">
        <v>18832</v>
      </c>
    </row>
    <row r="466" customFormat="false" ht="35.05" hidden="false" customHeight="false" outlineLevel="0" collapsed="false">
      <c r="A466" s="22" t="n">
        <v>465</v>
      </c>
      <c r="B466" s="22" t="n">
        <v>1</v>
      </c>
      <c r="C466" s="22" t="n">
        <v>7288</v>
      </c>
      <c r="D466" s="23" t="s">
        <v>1575</v>
      </c>
      <c r="E466" s="22" t="s">
        <v>59</v>
      </c>
      <c r="F466" s="23" t="s">
        <v>60</v>
      </c>
      <c r="G466" s="22" t="s">
        <v>145</v>
      </c>
      <c r="H466" s="23" t="s">
        <v>1588</v>
      </c>
      <c r="I466" s="23" t="s">
        <v>1589</v>
      </c>
      <c r="J466" s="23" t="s">
        <v>1590</v>
      </c>
      <c r="K466" s="22" t="s">
        <v>135</v>
      </c>
      <c r="L466" s="22" t="n">
        <v>1</v>
      </c>
      <c r="M466" s="22" t="s">
        <v>135</v>
      </c>
      <c r="N466" s="24"/>
      <c r="O466" s="23"/>
      <c r="P466" s="23"/>
      <c r="Q466" s="23" t="s">
        <v>136</v>
      </c>
      <c r="R466" s="25" t="s">
        <v>18832</v>
      </c>
    </row>
    <row r="467" customFormat="false" ht="46.25" hidden="false" customHeight="false" outlineLevel="0" collapsed="false">
      <c r="A467" s="22" t="n">
        <v>466</v>
      </c>
      <c r="B467" s="22" t="n">
        <v>1</v>
      </c>
      <c r="C467" s="22" t="n">
        <v>7323</v>
      </c>
      <c r="D467" s="23" t="s">
        <v>1575</v>
      </c>
      <c r="E467" s="22" t="s">
        <v>85</v>
      </c>
      <c r="F467" s="23" t="s">
        <v>86</v>
      </c>
      <c r="G467" s="22" t="s">
        <v>145</v>
      </c>
      <c r="H467" s="23" t="s">
        <v>1591</v>
      </c>
      <c r="I467" s="23" t="s">
        <v>1592</v>
      </c>
      <c r="J467" s="23" t="s">
        <v>1593</v>
      </c>
      <c r="K467" s="22" t="s">
        <v>135</v>
      </c>
      <c r="L467" s="22" t="n">
        <v>1</v>
      </c>
      <c r="M467" s="22" t="s">
        <v>135</v>
      </c>
      <c r="N467" s="24"/>
      <c r="O467" s="23"/>
      <c r="P467" s="23"/>
      <c r="Q467" s="23" t="s">
        <v>136</v>
      </c>
      <c r="R467" s="25" t="s">
        <v>18832</v>
      </c>
    </row>
    <row r="468" customFormat="false" ht="35.05" hidden="false" customHeight="false" outlineLevel="0" collapsed="false">
      <c r="A468" s="22" t="n">
        <v>467</v>
      </c>
      <c r="B468" s="22" t="n">
        <v>1</v>
      </c>
      <c r="C468" s="22" t="n">
        <v>7371</v>
      </c>
      <c r="D468" s="23" t="s">
        <v>1575</v>
      </c>
      <c r="E468" s="22" t="s">
        <v>83</v>
      </c>
      <c r="F468" s="23" t="s">
        <v>84</v>
      </c>
      <c r="G468" s="22" t="s">
        <v>130</v>
      </c>
      <c r="H468" s="23" t="s">
        <v>1594</v>
      </c>
      <c r="I468" s="23" t="s">
        <v>1595</v>
      </c>
      <c r="J468" s="23" t="s">
        <v>1596</v>
      </c>
      <c r="K468" s="22" t="s">
        <v>135</v>
      </c>
      <c r="L468" s="22" t="n">
        <v>1</v>
      </c>
      <c r="M468" s="22" t="s">
        <v>135</v>
      </c>
      <c r="N468" s="24"/>
      <c r="O468" s="23"/>
      <c r="P468" s="23"/>
      <c r="Q468" s="23" t="s">
        <v>136</v>
      </c>
      <c r="R468" s="25" t="s">
        <v>18832</v>
      </c>
    </row>
    <row r="469" customFormat="false" ht="35.05" hidden="false" customHeight="false" outlineLevel="0" collapsed="false">
      <c r="A469" s="22" t="n">
        <v>468</v>
      </c>
      <c r="B469" s="22" t="n">
        <v>1</v>
      </c>
      <c r="C469" s="22" t="n">
        <v>7440</v>
      </c>
      <c r="D469" s="23" t="s">
        <v>1575</v>
      </c>
      <c r="E469" s="22" t="s">
        <v>81</v>
      </c>
      <c r="F469" s="23" t="s">
        <v>82</v>
      </c>
      <c r="G469" s="22" t="s">
        <v>130</v>
      </c>
      <c r="H469" s="23" t="s">
        <v>1597</v>
      </c>
      <c r="I469" s="23" t="s">
        <v>1598</v>
      </c>
      <c r="J469" s="23" t="s">
        <v>1599</v>
      </c>
      <c r="K469" s="22" t="s">
        <v>135</v>
      </c>
      <c r="L469" s="22" t="n">
        <v>1</v>
      </c>
      <c r="M469" s="22" t="s">
        <v>135</v>
      </c>
      <c r="N469" s="24"/>
      <c r="O469" s="23"/>
      <c r="P469" s="23"/>
      <c r="Q469" s="23" t="s">
        <v>136</v>
      </c>
      <c r="R469" s="25" t="s">
        <v>18832</v>
      </c>
    </row>
    <row r="470" customFormat="false" ht="35.05" hidden="false" customHeight="false" outlineLevel="0" collapsed="false">
      <c r="A470" s="22" t="n">
        <v>469</v>
      </c>
      <c r="B470" s="22" t="n">
        <v>1</v>
      </c>
      <c r="C470" s="22" t="n">
        <v>7444</v>
      </c>
      <c r="D470" s="23" t="s">
        <v>1575</v>
      </c>
      <c r="E470" s="22" t="s">
        <v>17</v>
      </c>
      <c r="F470" s="23" t="s">
        <v>19</v>
      </c>
      <c r="G470" s="22" t="s">
        <v>130</v>
      </c>
      <c r="H470" s="23" t="s">
        <v>1600</v>
      </c>
      <c r="I470" s="23" t="s">
        <v>1601</v>
      </c>
      <c r="J470" s="23" t="s">
        <v>1602</v>
      </c>
      <c r="K470" s="22" t="s">
        <v>134</v>
      </c>
      <c r="L470" s="22" t="n">
        <v>20</v>
      </c>
      <c r="M470" s="22" t="s">
        <v>135</v>
      </c>
      <c r="N470" s="24"/>
      <c r="O470" s="23"/>
      <c r="P470" s="23"/>
      <c r="Q470" s="23" t="s">
        <v>136</v>
      </c>
      <c r="R470" s="25" t="s">
        <v>18832</v>
      </c>
    </row>
    <row r="471" customFormat="false" ht="35.05" hidden="false" customHeight="false" outlineLevel="0" collapsed="false">
      <c r="A471" s="22" t="n">
        <v>470</v>
      </c>
      <c r="B471" s="22" t="n">
        <v>1</v>
      </c>
      <c r="C471" s="22" t="n">
        <v>7444</v>
      </c>
      <c r="D471" s="23" t="s">
        <v>1575</v>
      </c>
      <c r="E471" s="22" t="s">
        <v>81</v>
      </c>
      <c r="F471" s="23" t="s">
        <v>82</v>
      </c>
      <c r="G471" s="22" t="s">
        <v>130</v>
      </c>
      <c r="H471" s="23" t="s">
        <v>1603</v>
      </c>
      <c r="I471" s="23" t="s">
        <v>1604</v>
      </c>
      <c r="J471" s="23" t="s">
        <v>1605</v>
      </c>
      <c r="K471" s="22" t="s">
        <v>135</v>
      </c>
      <c r="L471" s="22" t="n">
        <v>1</v>
      </c>
      <c r="M471" s="22" t="s">
        <v>135</v>
      </c>
      <c r="N471" s="24"/>
      <c r="O471" s="23"/>
      <c r="P471" s="23"/>
      <c r="Q471" s="23" t="s">
        <v>136</v>
      </c>
      <c r="R471" s="25" t="s">
        <v>18832</v>
      </c>
    </row>
    <row r="472" customFormat="false" ht="35.05" hidden="false" customHeight="false" outlineLevel="0" collapsed="false">
      <c r="A472" s="22" t="n">
        <v>471</v>
      </c>
      <c r="B472" s="22" t="n">
        <v>1</v>
      </c>
      <c r="C472" s="22" t="n">
        <v>7503</v>
      </c>
      <c r="D472" s="23" t="s">
        <v>1575</v>
      </c>
      <c r="E472" s="22" t="s">
        <v>34</v>
      </c>
      <c r="F472" s="23" t="s">
        <v>35</v>
      </c>
      <c r="G472" s="22" t="s">
        <v>130</v>
      </c>
      <c r="H472" s="23" t="s">
        <v>1606</v>
      </c>
      <c r="I472" s="23" t="s">
        <v>1607</v>
      </c>
      <c r="J472" s="23" t="s">
        <v>1608</v>
      </c>
      <c r="K472" s="22" t="s">
        <v>134</v>
      </c>
      <c r="L472" s="22" t="n">
        <v>12</v>
      </c>
      <c r="M472" s="22" t="s">
        <v>135</v>
      </c>
      <c r="N472" s="24"/>
      <c r="O472" s="23"/>
      <c r="P472" s="23"/>
      <c r="Q472" s="23" t="s">
        <v>136</v>
      </c>
      <c r="R472" s="25" t="s">
        <v>18832</v>
      </c>
    </row>
    <row r="473" customFormat="false" ht="35.05" hidden="false" customHeight="false" outlineLevel="0" collapsed="false">
      <c r="A473" s="22" t="n">
        <v>472</v>
      </c>
      <c r="B473" s="22" t="n">
        <v>1</v>
      </c>
      <c r="C473" s="22" t="n">
        <v>7518</v>
      </c>
      <c r="D473" s="23" t="s">
        <v>1575</v>
      </c>
      <c r="E473" s="22" t="s">
        <v>85</v>
      </c>
      <c r="F473" s="23" t="s">
        <v>86</v>
      </c>
      <c r="G473" s="22" t="s">
        <v>145</v>
      </c>
      <c r="H473" s="23" t="s">
        <v>1609</v>
      </c>
      <c r="I473" s="23" t="s">
        <v>1610</v>
      </c>
      <c r="J473" s="23" t="s">
        <v>1611</v>
      </c>
      <c r="K473" s="22" t="s">
        <v>135</v>
      </c>
      <c r="L473" s="22" t="n">
        <v>1</v>
      </c>
      <c r="M473" s="22" t="s">
        <v>135</v>
      </c>
      <c r="N473" s="24"/>
      <c r="O473" s="23"/>
      <c r="P473" s="23"/>
      <c r="Q473" s="23" t="s">
        <v>136</v>
      </c>
      <c r="R473" s="25" t="s">
        <v>18832</v>
      </c>
    </row>
    <row r="474" customFormat="false" ht="46.25" hidden="false" customHeight="false" outlineLevel="0" collapsed="false">
      <c r="A474" s="22" t="n">
        <v>473</v>
      </c>
      <c r="B474" s="22" t="n">
        <v>1</v>
      </c>
      <c r="C474" s="22" t="n">
        <v>7577</v>
      </c>
      <c r="D474" s="23" t="s">
        <v>1575</v>
      </c>
      <c r="E474" s="22" t="s">
        <v>70</v>
      </c>
      <c r="F474" s="23" t="s">
        <v>71</v>
      </c>
      <c r="G474" s="22" t="s">
        <v>130</v>
      </c>
      <c r="H474" s="23" t="s">
        <v>1612</v>
      </c>
      <c r="I474" s="23" t="s">
        <v>1613</v>
      </c>
      <c r="J474" s="23" t="s">
        <v>1614</v>
      </c>
      <c r="K474" s="22" t="s">
        <v>135</v>
      </c>
      <c r="L474" s="22" t="n">
        <v>1</v>
      </c>
      <c r="M474" s="22" t="s">
        <v>135</v>
      </c>
      <c r="N474" s="24"/>
      <c r="O474" s="23"/>
      <c r="P474" s="23"/>
      <c r="Q474" s="23" t="s">
        <v>136</v>
      </c>
      <c r="R474" s="25" t="s">
        <v>18832</v>
      </c>
    </row>
    <row r="475" customFormat="false" ht="46.25" hidden="false" customHeight="false" outlineLevel="0" collapsed="false">
      <c r="A475" s="22" t="n">
        <v>474</v>
      </c>
      <c r="B475" s="22" t="n">
        <v>1</v>
      </c>
      <c r="C475" s="22" t="n">
        <v>7583</v>
      </c>
      <c r="D475" s="23" t="s">
        <v>1575</v>
      </c>
      <c r="E475" s="22" t="s">
        <v>87</v>
      </c>
      <c r="F475" s="23" t="s">
        <v>88</v>
      </c>
      <c r="G475" s="22" t="s">
        <v>130</v>
      </c>
      <c r="H475" s="23" t="s">
        <v>1615</v>
      </c>
      <c r="I475" s="23" t="s">
        <v>1616</v>
      </c>
      <c r="J475" s="23" t="s">
        <v>1617</v>
      </c>
      <c r="K475" s="22" t="s">
        <v>135</v>
      </c>
      <c r="L475" s="22" t="n">
        <v>1</v>
      </c>
      <c r="M475" s="22" t="s">
        <v>134</v>
      </c>
      <c r="N475" s="24"/>
      <c r="O475" s="23"/>
      <c r="P475" s="23"/>
      <c r="Q475" s="23" t="s">
        <v>136</v>
      </c>
      <c r="R475" s="25" t="s">
        <v>18832</v>
      </c>
    </row>
    <row r="476" customFormat="false" ht="35.05" hidden="false" customHeight="false" outlineLevel="0" collapsed="false">
      <c r="A476" s="22" t="n">
        <v>475</v>
      </c>
      <c r="B476" s="22" t="n">
        <v>1</v>
      </c>
      <c r="C476" s="22" t="n">
        <v>7619</v>
      </c>
      <c r="D476" s="23" t="s">
        <v>1575</v>
      </c>
      <c r="E476" s="22" t="s">
        <v>59</v>
      </c>
      <c r="F476" s="23" t="s">
        <v>60</v>
      </c>
      <c r="G476" s="22" t="s">
        <v>130</v>
      </c>
      <c r="H476" s="23" t="s">
        <v>1618</v>
      </c>
      <c r="I476" s="23" t="s">
        <v>1619</v>
      </c>
      <c r="J476" s="23" t="s">
        <v>1620</v>
      </c>
      <c r="K476" s="22" t="s">
        <v>134</v>
      </c>
      <c r="L476" s="22" t="n">
        <v>3</v>
      </c>
      <c r="M476" s="22" t="s">
        <v>135</v>
      </c>
      <c r="N476" s="24"/>
      <c r="O476" s="23"/>
      <c r="P476" s="23"/>
      <c r="Q476" s="23" t="s">
        <v>136</v>
      </c>
      <c r="R476" s="25" t="s">
        <v>18832</v>
      </c>
    </row>
    <row r="477" customFormat="false" ht="46.25" hidden="false" customHeight="false" outlineLevel="0" collapsed="false">
      <c r="A477" s="22" t="n">
        <v>476</v>
      </c>
      <c r="B477" s="22" t="n">
        <v>1</v>
      </c>
      <c r="C477" s="22" t="n">
        <v>7633</v>
      </c>
      <c r="D477" s="23" t="s">
        <v>1575</v>
      </c>
      <c r="E477" s="22" t="s">
        <v>51</v>
      </c>
      <c r="F477" s="23" t="s">
        <v>52</v>
      </c>
      <c r="G477" s="22" t="s">
        <v>130</v>
      </c>
      <c r="H477" s="23" t="s">
        <v>1621</v>
      </c>
      <c r="I477" s="23" t="s">
        <v>1622</v>
      </c>
      <c r="J477" s="23" t="s">
        <v>1623</v>
      </c>
      <c r="K477" s="22" t="s">
        <v>135</v>
      </c>
      <c r="L477" s="22" t="n">
        <v>1</v>
      </c>
      <c r="M477" s="22" t="s">
        <v>135</v>
      </c>
      <c r="N477" s="24"/>
      <c r="O477" s="23"/>
      <c r="P477" s="23"/>
      <c r="Q477" s="23" t="s">
        <v>136</v>
      </c>
      <c r="R477" s="25" t="s">
        <v>18832</v>
      </c>
    </row>
    <row r="478" customFormat="false" ht="35.05" hidden="false" customHeight="false" outlineLevel="0" collapsed="false">
      <c r="A478" s="22" t="n">
        <v>477</v>
      </c>
      <c r="B478" s="22" t="n">
        <v>1</v>
      </c>
      <c r="C478" s="22" t="n">
        <v>7633</v>
      </c>
      <c r="D478" s="23" t="s">
        <v>1575</v>
      </c>
      <c r="E478" s="22" t="s">
        <v>28</v>
      </c>
      <c r="F478" s="23" t="s">
        <v>29</v>
      </c>
      <c r="G478" s="22" t="s">
        <v>130</v>
      </c>
      <c r="H478" s="23" t="s">
        <v>1624</v>
      </c>
      <c r="I478" s="23" t="s">
        <v>1625</v>
      </c>
      <c r="J478" s="23" t="s">
        <v>1626</v>
      </c>
      <c r="K478" s="22" t="s">
        <v>134</v>
      </c>
      <c r="L478" s="22" t="n">
        <v>10</v>
      </c>
      <c r="M478" s="22" t="s">
        <v>135</v>
      </c>
      <c r="N478" s="24"/>
      <c r="O478" s="23"/>
      <c r="P478" s="23"/>
      <c r="Q478" s="23" t="s">
        <v>136</v>
      </c>
      <c r="R478" s="25" t="s">
        <v>18832</v>
      </c>
    </row>
    <row r="479" customFormat="false" ht="46.25" hidden="false" customHeight="false" outlineLevel="0" collapsed="false">
      <c r="A479" s="22" t="n">
        <v>478</v>
      </c>
      <c r="B479" s="22" t="n">
        <v>1</v>
      </c>
      <c r="C479" s="22" t="n">
        <v>7645</v>
      </c>
      <c r="D479" s="23" t="s">
        <v>1627</v>
      </c>
      <c r="E479" s="22" t="s">
        <v>85</v>
      </c>
      <c r="F479" s="23" t="s">
        <v>86</v>
      </c>
      <c r="G479" s="22" t="s">
        <v>145</v>
      </c>
      <c r="H479" s="23" t="s">
        <v>1628</v>
      </c>
      <c r="I479" s="23" t="s">
        <v>1629</v>
      </c>
      <c r="J479" s="23" t="s">
        <v>1630</v>
      </c>
      <c r="K479" s="22" t="s">
        <v>135</v>
      </c>
      <c r="L479" s="22" t="n">
        <v>1</v>
      </c>
      <c r="M479" s="22" t="s">
        <v>135</v>
      </c>
      <c r="N479" s="24"/>
      <c r="O479" s="23"/>
      <c r="P479" s="23"/>
      <c r="Q479" s="23" t="s">
        <v>136</v>
      </c>
      <c r="R479" s="25" t="s">
        <v>18832</v>
      </c>
    </row>
    <row r="480" customFormat="false" ht="35.05" hidden="false" customHeight="false" outlineLevel="0" collapsed="false">
      <c r="A480" s="22" t="n">
        <v>479</v>
      </c>
      <c r="B480" s="22" t="n">
        <v>1</v>
      </c>
      <c r="C480" s="22" t="n">
        <v>7647</v>
      </c>
      <c r="D480" s="23" t="s">
        <v>1627</v>
      </c>
      <c r="E480" s="22" t="s">
        <v>76</v>
      </c>
      <c r="F480" s="23" t="s">
        <v>78</v>
      </c>
      <c r="G480" s="22" t="s">
        <v>145</v>
      </c>
      <c r="H480" s="23" t="s">
        <v>1631</v>
      </c>
      <c r="I480" s="23" t="s">
        <v>1632</v>
      </c>
      <c r="J480" s="23" t="s">
        <v>1633</v>
      </c>
      <c r="K480" s="22" t="s">
        <v>135</v>
      </c>
      <c r="L480" s="22" t="n">
        <v>1</v>
      </c>
      <c r="M480" s="22" t="s">
        <v>135</v>
      </c>
      <c r="N480" s="24"/>
      <c r="O480" s="23"/>
      <c r="P480" s="23"/>
      <c r="Q480" s="23" t="s">
        <v>136</v>
      </c>
      <c r="R480" s="25" t="s">
        <v>18832</v>
      </c>
    </row>
    <row r="481" customFormat="false" ht="35.05" hidden="false" customHeight="false" outlineLevel="0" collapsed="false">
      <c r="A481" s="22" t="n">
        <v>480</v>
      </c>
      <c r="B481" s="22" t="n">
        <v>1</v>
      </c>
      <c r="C481" s="22" t="n">
        <v>7666</v>
      </c>
      <c r="D481" s="23" t="s">
        <v>1627</v>
      </c>
      <c r="E481" s="22" t="s">
        <v>32</v>
      </c>
      <c r="F481" s="23" t="s">
        <v>33</v>
      </c>
      <c r="G481" s="22" t="s">
        <v>130</v>
      </c>
      <c r="H481" s="23" t="s">
        <v>1634</v>
      </c>
      <c r="I481" s="23" t="s">
        <v>1635</v>
      </c>
      <c r="J481" s="23" t="s">
        <v>1636</v>
      </c>
      <c r="K481" s="22" t="s">
        <v>134</v>
      </c>
      <c r="L481" s="22" t="n">
        <v>20</v>
      </c>
      <c r="M481" s="22" t="s">
        <v>135</v>
      </c>
      <c r="N481" s="24"/>
      <c r="O481" s="23"/>
      <c r="P481" s="23"/>
      <c r="Q481" s="23" t="s">
        <v>136</v>
      </c>
      <c r="R481" s="25" t="s">
        <v>18832</v>
      </c>
    </row>
    <row r="482" customFormat="false" ht="35.05" hidden="false" customHeight="false" outlineLevel="0" collapsed="false">
      <c r="A482" s="22" t="n">
        <v>481</v>
      </c>
      <c r="B482" s="22" t="n">
        <v>1</v>
      </c>
      <c r="C482" s="22" t="n">
        <v>7670</v>
      </c>
      <c r="D482" s="23" t="s">
        <v>1627</v>
      </c>
      <c r="E482" s="22" t="s">
        <v>59</v>
      </c>
      <c r="F482" s="23" t="s">
        <v>60</v>
      </c>
      <c r="G482" s="22" t="s">
        <v>130</v>
      </c>
      <c r="H482" s="23" t="s">
        <v>1637</v>
      </c>
      <c r="I482" s="23" t="s">
        <v>1638</v>
      </c>
      <c r="J482" s="23" t="s">
        <v>1639</v>
      </c>
      <c r="K482" s="22" t="s">
        <v>134</v>
      </c>
      <c r="L482" s="22" t="n">
        <v>6</v>
      </c>
      <c r="M482" s="22" t="s">
        <v>135</v>
      </c>
      <c r="N482" s="24"/>
      <c r="O482" s="23"/>
      <c r="P482" s="23"/>
      <c r="Q482" s="23" t="s">
        <v>136</v>
      </c>
      <c r="R482" s="25" t="s">
        <v>18832</v>
      </c>
    </row>
    <row r="483" customFormat="false" ht="35.05" hidden="false" customHeight="false" outlineLevel="0" collapsed="false">
      <c r="A483" s="22" t="n">
        <v>482</v>
      </c>
      <c r="B483" s="22" t="n">
        <v>1</v>
      </c>
      <c r="C483" s="22" t="n">
        <v>7678</v>
      </c>
      <c r="D483" s="23" t="s">
        <v>1627</v>
      </c>
      <c r="E483" s="22" t="s">
        <v>30</v>
      </c>
      <c r="F483" s="23" t="s">
        <v>31</v>
      </c>
      <c r="G483" s="22" t="s">
        <v>130</v>
      </c>
      <c r="H483" s="23" t="s">
        <v>1640</v>
      </c>
      <c r="I483" s="23" t="s">
        <v>1641</v>
      </c>
      <c r="J483" s="23" t="s">
        <v>1642</v>
      </c>
      <c r="K483" s="22" t="s">
        <v>134</v>
      </c>
      <c r="L483" s="22" t="n">
        <v>60</v>
      </c>
      <c r="M483" s="22" t="s">
        <v>135</v>
      </c>
      <c r="N483" s="24"/>
      <c r="O483" s="23"/>
      <c r="P483" s="23"/>
      <c r="Q483" s="23" t="s">
        <v>136</v>
      </c>
      <c r="R483" s="25" t="s">
        <v>18832</v>
      </c>
    </row>
    <row r="484" customFormat="false" ht="35.05" hidden="false" customHeight="false" outlineLevel="0" collapsed="false">
      <c r="A484" s="22" t="n">
        <v>483</v>
      </c>
      <c r="B484" s="22" t="n">
        <v>1</v>
      </c>
      <c r="C484" s="22" t="n">
        <v>7740</v>
      </c>
      <c r="D484" s="23" t="s">
        <v>1627</v>
      </c>
      <c r="E484" s="22" t="s">
        <v>89</v>
      </c>
      <c r="F484" s="23" t="s">
        <v>90</v>
      </c>
      <c r="G484" s="22" t="s">
        <v>130</v>
      </c>
      <c r="H484" s="23" t="s">
        <v>1643</v>
      </c>
      <c r="I484" s="23" t="s">
        <v>1644</v>
      </c>
      <c r="J484" s="23" t="s">
        <v>1645</v>
      </c>
      <c r="K484" s="22" t="s">
        <v>135</v>
      </c>
      <c r="L484" s="22" t="n">
        <v>1</v>
      </c>
      <c r="M484" s="22" t="s">
        <v>135</v>
      </c>
      <c r="N484" s="24"/>
      <c r="O484" s="23"/>
      <c r="P484" s="23"/>
      <c r="Q484" s="23" t="s">
        <v>136</v>
      </c>
      <c r="R484" s="25" t="s">
        <v>18832</v>
      </c>
    </row>
    <row r="485" customFormat="false" ht="35.05" hidden="false" customHeight="false" outlineLevel="0" collapsed="false">
      <c r="A485" s="22" t="n">
        <v>484</v>
      </c>
      <c r="B485" s="22" t="n">
        <v>1</v>
      </c>
      <c r="C485" s="22" t="n">
        <v>7744</v>
      </c>
      <c r="D485" s="23" t="s">
        <v>1627</v>
      </c>
      <c r="E485" s="22" t="s">
        <v>34</v>
      </c>
      <c r="F485" s="23" t="s">
        <v>35</v>
      </c>
      <c r="G485" s="22" t="s">
        <v>130</v>
      </c>
      <c r="H485" s="23" t="s">
        <v>1646</v>
      </c>
      <c r="I485" s="23" t="s">
        <v>1647</v>
      </c>
      <c r="J485" s="23" t="s">
        <v>1648</v>
      </c>
      <c r="K485" s="22" t="s">
        <v>134</v>
      </c>
      <c r="L485" s="22" t="n">
        <v>8</v>
      </c>
      <c r="M485" s="22" t="s">
        <v>135</v>
      </c>
      <c r="N485" s="24"/>
      <c r="O485" s="23"/>
      <c r="P485" s="23"/>
      <c r="Q485" s="23" t="s">
        <v>136</v>
      </c>
      <c r="R485" s="25" t="s">
        <v>18832</v>
      </c>
    </row>
    <row r="486" customFormat="false" ht="46.25" hidden="false" customHeight="false" outlineLevel="0" collapsed="false">
      <c r="A486" s="22" t="n">
        <v>485</v>
      </c>
      <c r="B486" s="22" t="n">
        <v>1</v>
      </c>
      <c r="C486" s="22" t="n">
        <v>7848</v>
      </c>
      <c r="D486" s="23" t="s">
        <v>1627</v>
      </c>
      <c r="E486" s="22" t="s">
        <v>81</v>
      </c>
      <c r="F486" s="23" t="s">
        <v>82</v>
      </c>
      <c r="G486" s="22" t="s">
        <v>130</v>
      </c>
      <c r="H486" s="23" t="s">
        <v>1649</v>
      </c>
      <c r="I486" s="23" t="s">
        <v>1650</v>
      </c>
      <c r="J486" s="23" t="s">
        <v>1651</v>
      </c>
      <c r="K486" s="22" t="s">
        <v>135</v>
      </c>
      <c r="L486" s="22" t="n">
        <v>1</v>
      </c>
      <c r="M486" s="22" t="s">
        <v>134</v>
      </c>
      <c r="N486" s="24"/>
      <c r="O486" s="23"/>
      <c r="P486" s="23"/>
      <c r="Q486" s="23" t="s">
        <v>136</v>
      </c>
      <c r="R486" s="25" t="s">
        <v>18832</v>
      </c>
    </row>
    <row r="487" customFormat="false" ht="35.05" hidden="false" customHeight="false" outlineLevel="0" collapsed="false">
      <c r="A487" s="22" t="n">
        <v>486</v>
      </c>
      <c r="B487" s="22" t="n">
        <v>1</v>
      </c>
      <c r="C487" s="22" t="n">
        <v>7877</v>
      </c>
      <c r="D487" s="23" t="s">
        <v>1627</v>
      </c>
      <c r="E487" s="22" t="s">
        <v>81</v>
      </c>
      <c r="F487" s="23" t="s">
        <v>82</v>
      </c>
      <c r="G487" s="22" t="s">
        <v>130</v>
      </c>
      <c r="H487" s="23" t="s">
        <v>1652</v>
      </c>
      <c r="I487" s="23" t="s">
        <v>1653</v>
      </c>
      <c r="J487" s="23" t="s">
        <v>1654</v>
      </c>
      <c r="K487" s="22" t="s">
        <v>135</v>
      </c>
      <c r="L487" s="22" t="n">
        <v>1</v>
      </c>
      <c r="M487" s="22" t="s">
        <v>134</v>
      </c>
      <c r="N487" s="24"/>
      <c r="O487" s="23"/>
      <c r="P487" s="23"/>
      <c r="Q487" s="23" t="s">
        <v>136</v>
      </c>
      <c r="R487" s="25" t="s">
        <v>18832</v>
      </c>
    </row>
    <row r="488" customFormat="false" ht="35.05" hidden="false" customHeight="false" outlineLevel="0" collapsed="false">
      <c r="A488" s="22" t="n">
        <v>487</v>
      </c>
      <c r="B488" s="22" t="n">
        <v>1</v>
      </c>
      <c r="C488" s="22" t="n">
        <v>7958</v>
      </c>
      <c r="D488" s="23" t="s">
        <v>1627</v>
      </c>
      <c r="E488" s="22" t="s">
        <v>72</v>
      </c>
      <c r="F488" s="23" t="s">
        <v>73</v>
      </c>
      <c r="G488" s="22" t="s">
        <v>130</v>
      </c>
      <c r="H488" s="23" t="s">
        <v>1655</v>
      </c>
      <c r="I488" s="23" t="s">
        <v>1656</v>
      </c>
      <c r="J488" s="23" t="s">
        <v>1657</v>
      </c>
      <c r="K488" s="22" t="s">
        <v>135</v>
      </c>
      <c r="L488" s="22" t="n">
        <v>1</v>
      </c>
      <c r="M488" s="22" t="s">
        <v>135</v>
      </c>
      <c r="N488" s="24"/>
      <c r="O488" s="23"/>
      <c r="P488" s="23"/>
      <c r="Q488" s="23" t="s">
        <v>136</v>
      </c>
      <c r="R488" s="25" t="s">
        <v>18832</v>
      </c>
    </row>
    <row r="489" customFormat="false" ht="35.05" hidden="false" customHeight="false" outlineLevel="0" collapsed="false">
      <c r="A489" s="22" t="n">
        <v>488</v>
      </c>
      <c r="B489" s="22" t="n">
        <v>1</v>
      </c>
      <c r="C489" s="22" t="n">
        <v>7972</v>
      </c>
      <c r="D489" s="23" t="s">
        <v>1627</v>
      </c>
      <c r="E489" s="22" t="s">
        <v>47</v>
      </c>
      <c r="F489" s="23" t="s">
        <v>48</v>
      </c>
      <c r="G489" s="22" t="s">
        <v>130</v>
      </c>
      <c r="H489" s="23" t="s">
        <v>1658</v>
      </c>
      <c r="I489" s="23" t="s">
        <v>1659</v>
      </c>
      <c r="J489" s="23" t="s">
        <v>1660</v>
      </c>
      <c r="K489" s="22" t="s">
        <v>135</v>
      </c>
      <c r="L489" s="22" t="n">
        <v>1</v>
      </c>
      <c r="M489" s="22" t="s">
        <v>135</v>
      </c>
      <c r="N489" s="24"/>
      <c r="O489" s="23"/>
      <c r="P489" s="23"/>
      <c r="Q489" s="23" t="s">
        <v>136</v>
      </c>
      <c r="R489" s="25" t="s">
        <v>18832</v>
      </c>
    </row>
    <row r="490" customFormat="false" ht="35.05" hidden="false" customHeight="false" outlineLevel="0" collapsed="false">
      <c r="A490" s="22" t="n">
        <v>489</v>
      </c>
      <c r="B490" s="22" t="n">
        <v>1</v>
      </c>
      <c r="C490" s="22" t="n">
        <v>7976</v>
      </c>
      <c r="D490" s="23" t="s">
        <v>1627</v>
      </c>
      <c r="E490" s="22" t="s">
        <v>22</v>
      </c>
      <c r="F490" s="23" t="s">
        <v>23</v>
      </c>
      <c r="G490" s="22" t="s">
        <v>130</v>
      </c>
      <c r="H490" s="23" t="s">
        <v>1661</v>
      </c>
      <c r="I490" s="23" t="s">
        <v>1662</v>
      </c>
      <c r="J490" s="23" t="s">
        <v>1663</v>
      </c>
      <c r="K490" s="22" t="s">
        <v>134</v>
      </c>
      <c r="L490" s="22" t="n">
        <v>12</v>
      </c>
      <c r="M490" s="22" t="s">
        <v>135</v>
      </c>
      <c r="N490" s="24"/>
      <c r="O490" s="23"/>
      <c r="P490" s="23"/>
      <c r="Q490" s="23" t="s">
        <v>136</v>
      </c>
      <c r="R490" s="25" t="s">
        <v>18832</v>
      </c>
    </row>
    <row r="491" customFormat="false" ht="35.05" hidden="false" customHeight="false" outlineLevel="0" collapsed="false">
      <c r="A491" s="22" t="n">
        <v>490</v>
      </c>
      <c r="B491" s="22" t="n">
        <v>1</v>
      </c>
      <c r="C491" s="22" t="n">
        <v>7997</v>
      </c>
      <c r="D491" s="23" t="s">
        <v>1627</v>
      </c>
      <c r="E491" s="22" t="s">
        <v>68</v>
      </c>
      <c r="F491" s="23" t="s">
        <v>69</v>
      </c>
      <c r="G491" s="22" t="s">
        <v>130</v>
      </c>
      <c r="H491" s="23" t="s">
        <v>1664</v>
      </c>
      <c r="I491" s="23" t="s">
        <v>1665</v>
      </c>
      <c r="J491" s="23" t="s">
        <v>1666</v>
      </c>
      <c r="K491" s="22" t="s">
        <v>135</v>
      </c>
      <c r="L491" s="22" t="n">
        <v>1</v>
      </c>
      <c r="M491" s="22" t="s">
        <v>135</v>
      </c>
      <c r="N491" s="24"/>
      <c r="O491" s="23"/>
      <c r="P491" s="23"/>
      <c r="Q491" s="23" t="s">
        <v>136</v>
      </c>
      <c r="R491" s="25" t="s">
        <v>18832</v>
      </c>
    </row>
    <row r="492" customFormat="false" ht="46.25" hidden="false" customHeight="false" outlineLevel="0" collapsed="false">
      <c r="A492" s="22" t="n">
        <v>491</v>
      </c>
      <c r="B492" s="22" t="n">
        <v>1</v>
      </c>
      <c r="C492" s="22" t="n">
        <v>8023</v>
      </c>
      <c r="D492" s="23" t="s">
        <v>1627</v>
      </c>
      <c r="E492" s="22" t="s">
        <v>53</v>
      </c>
      <c r="F492" s="23" t="s">
        <v>54</v>
      </c>
      <c r="G492" s="22" t="s">
        <v>130</v>
      </c>
      <c r="H492" s="23" t="s">
        <v>1667</v>
      </c>
      <c r="I492" s="23" t="s">
        <v>1668</v>
      </c>
      <c r="J492" s="23" t="s">
        <v>1669</v>
      </c>
      <c r="K492" s="22" t="s">
        <v>135</v>
      </c>
      <c r="L492" s="22" t="n">
        <v>1</v>
      </c>
      <c r="M492" s="22" t="s">
        <v>134</v>
      </c>
      <c r="N492" s="24"/>
      <c r="O492" s="23"/>
      <c r="P492" s="23"/>
      <c r="Q492" s="23" t="s">
        <v>136</v>
      </c>
      <c r="R492" s="25" t="s">
        <v>18832</v>
      </c>
    </row>
    <row r="493" customFormat="false" ht="23.85" hidden="false" customHeight="false" outlineLevel="0" collapsed="false">
      <c r="A493" s="22" t="n">
        <v>492</v>
      </c>
      <c r="B493" s="22" t="n">
        <v>1</v>
      </c>
      <c r="C493" s="22" t="n">
        <v>8027</v>
      </c>
      <c r="D493" s="23" t="s">
        <v>1627</v>
      </c>
      <c r="E493" s="22" t="s">
        <v>74</v>
      </c>
      <c r="F493" s="23" t="s">
        <v>75</v>
      </c>
      <c r="G493" s="22" t="s">
        <v>145</v>
      </c>
      <c r="H493" s="23" t="s">
        <v>1670</v>
      </c>
      <c r="I493" s="23" t="s">
        <v>1671</v>
      </c>
      <c r="J493" s="23" t="s">
        <v>1672</v>
      </c>
      <c r="K493" s="22" t="s">
        <v>135</v>
      </c>
      <c r="L493" s="22" t="n">
        <v>1</v>
      </c>
      <c r="M493" s="22" t="s">
        <v>135</v>
      </c>
      <c r="N493" s="24"/>
      <c r="O493" s="23"/>
      <c r="P493" s="23"/>
      <c r="Q493" s="23" t="s">
        <v>136</v>
      </c>
      <c r="R493" s="25" t="s">
        <v>18832</v>
      </c>
    </row>
    <row r="494" customFormat="false" ht="35.05" hidden="false" customHeight="false" outlineLevel="0" collapsed="false">
      <c r="A494" s="22" t="n">
        <v>493</v>
      </c>
      <c r="B494" s="22" t="n">
        <v>1</v>
      </c>
      <c r="C494" s="22" t="n">
        <v>8033</v>
      </c>
      <c r="D494" s="23" t="s">
        <v>1627</v>
      </c>
      <c r="E494" s="22" t="s">
        <v>85</v>
      </c>
      <c r="F494" s="23" t="s">
        <v>86</v>
      </c>
      <c r="G494" s="22" t="s">
        <v>145</v>
      </c>
      <c r="H494" s="23" t="s">
        <v>1673</v>
      </c>
      <c r="I494" s="23" t="s">
        <v>1674</v>
      </c>
      <c r="J494" s="23" t="s">
        <v>1675</v>
      </c>
      <c r="K494" s="22" t="s">
        <v>135</v>
      </c>
      <c r="L494" s="22" t="n">
        <v>1</v>
      </c>
      <c r="M494" s="22" t="s">
        <v>135</v>
      </c>
      <c r="N494" s="24"/>
      <c r="O494" s="23"/>
      <c r="P494" s="23"/>
      <c r="Q494" s="23" t="s">
        <v>136</v>
      </c>
      <c r="R494" s="25" t="s">
        <v>18832</v>
      </c>
    </row>
    <row r="495" customFormat="false" ht="35.05" hidden="false" customHeight="false" outlineLevel="0" collapsed="false">
      <c r="A495" s="22" t="n">
        <v>494</v>
      </c>
      <c r="B495" s="22" t="n">
        <v>1</v>
      </c>
      <c r="C495" s="22" t="n">
        <v>8064</v>
      </c>
      <c r="D495" s="23" t="s">
        <v>1676</v>
      </c>
      <c r="E495" s="22" t="s">
        <v>85</v>
      </c>
      <c r="F495" s="23" t="s">
        <v>86</v>
      </c>
      <c r="G495" s="22" t="s">
        <v>145</v>
      </c>
      <c r="H495" s="23" t="s">
        <v>1677</v>
      </c>
      <c r="I495" s="23" t="s">
        <v>1678</v>
      </c>
      <c r="J495" s="23" t="s">
        <v>1679</v>
      </c>
      <c r="K495" s="22" t="s">
        <v>135</v>
      </c>
      <c r="L495" s="22" t="n">
        <v>1</v>
      </c>
      <c r="M495" s="22" t="s">
        <v>135</v>
      </c>
      <c r="N495" s="24"/>
      <c r="O495" s="23"/>
      <c r="P495" s="23"/>
      <c r="Q495" s="23" t="s">
        <v>149</v>
      </c>
      <c r="R495" s="25" t="s">
        <v>18832</v>
      </c>
    </row>
    <row r="496" customFormat="false" ht="35.05" hidden="false" customHeight="false" outlineLevel="0" collapsed="false">
      <c r="A496" s="22" t="n">
        <v>495</v>
      </c>
      <c r="B496" s="22" t="n">
        <v>1</v>
      </c>
      <c r="C496" s="22" t="n">
        <v>8064</v>
      </c>
      <c r="D496" s="23" t="s">
        <v>1676</v>
      </c>
      <c r="E496" s="22" t="s">
        <v>85</v>
      </c>
      <c r="F496" s="23" t="s">
        <v>86</v>
      </c>
      <c r="G496" s="22" t="s">
        <v>130</v>
      </c>
      <c r="H496" s="23" t="s">
        <v>1680</v>
      </c>
      <c r="I496" s="23" t="s">
        <v>1681</v>
      </c>
      <c r="J496" s="23" t="s">
        <v>1682</v>
      </c>
      <c r="K496" s="22" t="s">
        <v>135</v>
      </c>
      <c r="L496" s="22" t="n">
        <v>1</v>
      </c>
      <c r="M496" s="22" t="s">
        <v>135</v>
      </c>
      <c r="N496" s="24"/>
      <c r="O496" s="23"/>
      <c r="P496" s="23"/>
      <c r="Q496" s="23" t="s">
        <v>136</v>
      </c>
      <c r="R496" s="25" t="s">
        <v>18832</v>
      </c>
    </row>
    <row r="497" customFormat="false" ht="35.05" hidden="false" customHeight="false" outlineLevel="0" collapsed="false">
      <c r="A497" s="22" t="n">
        <v>496</v>
      </c>
      <c r="B497" s="22" t="n">
        <v>1</v>
      </c>
      <c r="C497" s="22" t="n">
        <v>8064</v>
      </c>
      <c r="D497" s="23" t="s">
        <v>1676</v>
      </c>
      <c r="E497" s="22" t="s">
        <v>47</v>
      </c>
      <c r="F497" s="23" t="s">
        <v>48</v>
      </c>
      <c r="G497" s="22" t="s">
        <v>130</v>
      </c>
      <c r="H497" s="23" t="s">
        <v>1677</v>
      </c>
      <c r="I497" s="23" t="s">
        <v>1683</v>
      </c>
      <c r="J497" s="23" t="s">
        <v>1684</v>
      </c>
      <c r="K497" s="22" t="s">
        <v>135</v>
      </c>
      <c r="L497" s="22" t="n">
        <v>1</v>
      </c>
      <c r="M497" s="22" t="s">
        <v>135</v>
      </c>
      <c r="N497" s="24"/>
      <c r="O497" s="23"/>
      <c r="P497" s="23"/>
      <c r="Q497" s="23" t="s">
        <v>136</v>
      </c>
      <c r="R497" s="25" t="s">
        <v>18832</v>
      </c>
    </row>
    <row r="498" customFormat="false" ht="46.25" hidden="false" customHeight="false" outlineLevel="0" collapsed="false">
      <c r="A498" s="22" t="n">
        <v>497</v>
      </c>
      <c r="B498" s="22" t="n">
        <v>1</v>
      </c>
      <c r="C498" s="22" t="n">
        <v>8066</v>
      </c>
      <c r="D498" s="23" t="s">
        <v>1676</v>
      </c>
      <c r="E498" s="22" t="s">
        <v>55</v>
      </c>
      <c r="F498" s="23" t="s">
        <v>56</v>
      </c>
      <c r="G498" s="22" t="s">
        <v>130</v>
      </c>
      <c r="H498" s="23" t="s">
        <v>1685</v>
      </c>
      <c r="I498" s="23" t="s">
        <v>1686</v>
      </c>
      <c r="J498" s="23" t="s">
        <v>1687</v>
      </c>
      <c r="K498" s="22" t="s">
        <v>135</v>
      </c>
      <c r="L498" s="22" t="n">
        <v>1</v>
      </c>
      <c r="M498" s="22" t="s">
        <v>135</v>
      </c>
      <c r="N498" s="24"/>
      <c r="O498" s="23"/>
      <c r="P498" s="23"/>
      <c r="Q498" s="23" t="s">
        <v>136</v>
      </c>
      <c r="R498" s="25" t="s">
        <v>18832</v>
      </c>
    </row>
    <row r="499" customFormat="false" ht="35.05" hidden="false" customHeight="false" outlineLevel="0" collapsed="false">
      <c r="A499" s="22" t="n">
        <v>498</v>
      </c>
      <c r="B499" s="22" t="n">
        <v>1</v>
      </c>
      <c r="C499" s="22" t="n">
        <v>8071</v>
      </c>
      <c r="D499" s="23" t="s">
        <v>1676</v>
      </c>
      <c r="E499" s="22" t="s">
        <v>79</v>
      </c>
      <c r="F499" s="23" t="s">
        <v>80</v>
      </c>
      <c r="G499" s="22" t="s">
        <v>145</v>
      </c>
      <c r="H499" s="23" t="s">
        <v>1688</v>
      </c>
      <c r="I499" s="23" t="s">
        <v>1689</v>
      </c>
      <c r="J499" s="23" t="s">
        <v>1690</v>
      </c>
      <c r="K499" s="22" t="s">
        <v>135</v>
      </c>
      <c r="L499" s="22" t="n">
        <v>1</v>
      </c>
      <c r="M499" s="22" t="s">
        <v>134</v>
      </c>
      <c r="N499" s="24" t="s">
        <v>107</v>
      </c>
      <c r="O499" s="23" t="s">
        <v>1691</v>
      </c>
      <c r="P499" s="23" t="s">
        <v>1692</v>
      </c>
      <c r="Q499" s="23" t="s">
        <v>136</v>
      </c>
      <c r="R499" s="25" t="s">
        <v>18832</v>
      </c>
    </row>
    <row r="500" customFormat="false" ht="35.05" hidden="false" customHeight="false" outlineLevel="0" collapsed="false">
      <c r="A500" s="22" t="n">
        <v>499</v>
      </c>
      <c r="B500" s="22" t="n">
        <v>1</v>
      </c>
      <c r="C500" s="22" t="n">
        <v>8076</v>
      </c>
      <c r="D500" s="23" t="s">
        <v>1676</v>
      </c>
      <c r="E500" s="22" t="s">
        <v>70</v>
      </c>
      <c r="F500" s="23" t="s">
        <v>71</v>
      </c>
      <c r="G500" s="22" t="s">
        <v>145</v>
      </c>
      <c r="H500" s="23" t="s">
        <v>1693</v>
      </c>
      <c r="I500" s="23" t="s">
        <v>1694</v>
      </c>
      <c r="J500" s="23" t="s">
        <v>1695</v>
      </c>
      <c r="K500" s="22" t="s">
        <v>135</v>
      </c>
      <c r="L500" s="22" t="n">
        <v>1</v>
      </c>
      <c r="M500" s="22" t="s">
        <v>135</v>
      </c>
      <c r="N500" s="24"/>
      <c r="O500" s="23"/>
      <c r="P500" s="23"/>
      <c r="Q500" s="23" t="s">
        <v>136</v>
      </c>
      <c r="R500" s="25" t="s">
        <v>18832</v>
      </c>
    </row>
    <row r="501" customFormat="false" ht="35.05" hidden="false" customHeight="false" outlineLevel="0" collapsed="false">
      <c r="A501" s="22" t="n">
        <v>500</v>
      </c>
      <c r="B501" s="22" t="n">
        <v>1</v>
      </c>
      <c r="C501" s="22" t="n">
        <v>8092</v>
      </c>
      <c r="D501" s="23" t="s">
        <v>1676</v>
      </c>
      <c r="E501" s="22" t="s">
        <v>20</v>
      </c>
      <c r="F501" s="23" t="s">
        <v>21</v>
      </c>
      <c r="G501" s="22" t="s">
        <v>130</v>
      </c>
      <c r="H501" s="23" t="s">
        <v>1696</v>
      </c>
      <c r="I501" s="23" t="s">
        <v>1697</v>
      </c>
      <c r="J501" s="23" t="s">
        <v>1698</v>
      </c>
      <c r="K501" s="22" t="s">
        <v>134</v>
      </c>
      <c r="L501" s="22" t="n">
        <v>45</v>
      </c>
      <c r="M501" s="22" t="s">
        <v>135</v>
      </c>
      <c r="N501" s="24"/>
      <c r="O501" s="23"/>
      <c r="P501" s="23"/>
      <c r="Q501" s="23" t="s">
        <v>136</v>
      </c>
      <c r="R501" s="25" t="s">
        <v>18832</v>
      </c>
    </row>
    <row r="502" customFormat="false" ht="35.05" hidden="false" customHeight="false" outlineLevel="0" collapsed="false">
      <c r="A502" s="22" t="n">
        <v>501</v>
      </c>
      <c r="B502" s="22" t="n">
        <v>1</v>
      </c>
      <c r="C502" s="22" t="n">
        <v>8108</v>
      </c>
      <c r="D502" s="23" t="s">
        <v>1676</v>
      </c>
      <c r="E502" s="22" t="s">
        <v>89</v>
      </c>
      <c r="F502" s="23" t="s">
        <v>90</v>
      </c>
      <c r="G502" s="22" t="s">
        <v>130</v>
      </c>
      <c r="H502" s="23" t="s">
        <v>1699</v>
      </c>
      <c r="I502" s="23" t="s">
        <v>1700</v>
      </c>
      <c r="J502" s="23" t="s">
        <v>1701</v>
      </c>
      <c r="K502" s="22" t="s">
        <v>135</v>
      </c>
      <c r="L502" s="22" t="n">
        <v>1</v>
      </c>
      <c r="M502" s="22" t="s">
        <v>134</v>
      </c>
      <c r="N502" s="24"/>
      <c r="O502" s="23"/>
      <c r="P502" s="23"/>
      <c r="Q502" s="23" t="s">
        <v>136</v>
      </c>
      <c r="R502" s="25" t="s">
        <v>18832</v>
      </c>
    </row>
    <row r="503" customFormat="false" ht="35.05" hidden="false" customHeight="false" outlineLevel="0" collapsed="false">
      <c r="A503" s="22" t="n">
        <v>502</v>
      </c>
      <c r="B503" s="22" t="n">
        <v>1</v>
      </c>
      <c r="C503" s="22" t="n">
        <v>8110</v>
      </c>
      <c r="D503" s="23" t="s">
        <v>1676</v>
      </c>
      <c r="E503" s="22" t="s">
        <v>34</v>
      </c>
      <c r="F503" s="23" t="s">
        <v>35</v>
      </c>
      <c r="G503" s="22" t="s">
        <v>145</v>
      </c>
      <c r="H503" s="23" t="s">
        <v>1702</v>
      </c>
      <c r="I503" s="23" t="s">
        <v>1703</v>
      </c>
      <c r="J503" s="23" t="s">
        <v>1704</v>
      </c>
      <c r="K503" s="22" t="s">
        <v>134</v>
      </c>
      <c r="L503" s="22" t="n">
        <v>30</v>
      </c>
      <c r="M503" s="22" t="s">
        <v>135</v>
      </c>
      <c r="N503" s="24"/>
      <c r="O503" s="23"/>
      <c r="P503" s="23"/>
      <c r="Q503" s="23" t="s">
        <v>136</v>
      </c>
      <c r="R503" s="25" t="s">
        <v>18832</v>
      </c>
    </row>
    <row r="504" customFormat="false" ht="35.05" hidden="false" customHeight="false" outlineLevel="0" collapsed="false">
      <c r="A504" s="22" t="n">
        <v>503</v>
      </c>
      <c r="B504" s="22" t="n">
        <v>1</v>
      </c>
      <c r="C504" s="22" t="n">
        <v>8110</v>
      </c>
      <c r="D504" s="23" t="s">
        <v>1676</v>
      </c>
      <c r="E504" s="22" t="s">
        <v>79</v>
      </c>
      <c r="F504" s="23" t="s">
        <v>80</v>
      </c>
      <c r="G504" s="22" t="s">
        <v>145</v>
      </c>
      <c r="H504" s="23" t="s">
        <v>1705</v>
      </c>
      <c r="I504" s="23" t="s">
        <v>1706</v>
      </c>
      <c r="J504" s="23" t="s">
        <v>1707</v>
      </c>
      <c r="K504" s="22" t="s">
        <v>135</v>
      </c>
      <c r="L504" s="22" t="n">
        <v>1</v>
      </c>
      <c r="M504" s="22" t="s">
        <v>134</v>
      </c>
      <c r="N504" s="24" t="s">
        <v>107</v>
      </c>
      <c r="O504" s="23" t="s">
        <v>1708</v>
      </c>
      <c r="P504" s="23" t="s">
        <v>1692</v>
      </c>
      <c r="Q504" s="23" t="s">
        <v>136</v>
      </c>
      <c r="R504" s="25" t="s">
        <v>18832</v>
      </c>
    </row>
    <row r="505" customFormat="false" ht="35.05" hidden="false" customHeight="false" outlineLevel="0" collapsed="false">
      <c r="A505" s="22" t="n">
        <v>504</v>
      </c>
      <c r="B505" s="22" t="n">
        <v>1</v>
      </c>
      <c r="C505" s="22" t="n">
        <v>8152</v>
      </c>
      <c r="D505" s="23" t="s">
        <v>1676</v>
      </c>
      <c r="E505" s="22" t="s">
        <v>79</v>
      </c>
      <c r="F505" s="23" t="s">
        <v>80</v>
      </c>
      <c r="G505" s="22" t="s">
        <v>130</v>
      </c>
      <c r="H505" s="23" t="s">
        <v>1709</v>
      </c>
      <c r="I505" s="23" t="s">
        <v>1710</v>
      </c>
      <c r="J505" s="23" t="s">
        <v>1711</v>
      </c>
      <c r="K505" s="22" t="s">
        <v>135</v>
      </c>
      <c r="L505" s="22" t="n">
        <v>1</v>
      </c>
      <c r="M505" s="22" t="s">
        <v>134</v>
      </c>
      <c r="N505" s="24"/>
      <c r="O505" s="23"/>
      <c r="P505" s="23"/>
      <c r="Q505" s="23" t="s">
        <v>136</v>
      </c>
      <c r="R505" s="25" t="s">
        <v>18832</v>
      </c>
    </row>
    <row r="506" customFormat="false" ht="35.05" hidden="false" customHeight="false" outlineLevel="0" collapsed="false">
      <c r="A506" s="22" t="n">
        <v>505</v>
      </c>
      <c r="B506" s="22" t="n">
        <v>1</v>
      </c>
      <c r="C506" s="22" t="n">
        <v>8160</v>
      </c>
      <c r="D506" s="23" t="s">
        <v>1676</v>
      </c>
      <c r="E506" s="22" t="s">
        <v>34</v>
      </c>
      <c r="F506" s="23" t="s">
        <v>35</v>
      </c>
      <c r="G506" s="22" t="s">
        <v>130</v>
      </c>
      <c r="H506" s="23" t="s">
        <v>1712</v>
      </c>
      <c r="I506" s="23" t="s">
        <v>1713</v>
      </c>
      <c r="J506" s="23" t="s">
        <v>1714</v>
      </c>
      <c r="K506" s="22" t="s">
        <v>134</v>
      </c>
      <c r="L506" s="22" t="n">
        <v>100</v>
      </c>
      <c r="M506" s="22" t="s">
        <v>135</v>
      </c>
      <c r="N506" s="24"/>
      <c r="O506" s="23"/>
      <c r="P506" s="23"/>
      <c r="Q506" s="23" t="s">
        <v>136</v>
      </c>
      <c r="R506" s="25" t="s">
        <v>18832</v>
      </c>
    </row>
    <row r="507" customFormat="false" ht="35.05" hidden="false" customHeight="false" outlineLevel="0" collapsed="false">
      <c r="A507" s="22" t="n">
        <v>506</v>
      </c>
      <c r="B507" s="22" t="n">
        <v>1</v>
      </c>
      <c r="C507" s="22" t="n">
        <v>8173</v>
      </c>
      <c r="D507" s="23" t="s">
        <v>1676</v>
      </c>
      <c r="E507" s="22" t="s">
        <v>59</v>
      </c>
      <c r="F507" s="23" t="s">
        <v>60</v>
      </c>
      <c r="G507" s="22" t="s">
        <v>130</v>
      </c>
      <c r="H507" s="23" t="s">
        <v>1715</v>
      </c>
      <c r="I507" s="23" t="s">
        <v>1716</v>
      </c>
      <c r="J507" s="23" t="s">
        <v>1717</v>
      </c>
      <c r="K507" s="22" t="s">
        <v>134</v>
      </c>
      <c r="L507" s="22" t="n">
        <v>4</v>
      </c>
      <c r="M507" s="22" t="s">
        <v>135</v>
      </c>
      <c r="N507" s="24"/>
      <c r="O507" s="23"/>
      <c r="P507" s="23"/>
      <c r="Q507" s="23" t="s">
        <v>136</v>
      </c>
      <c r="R507" s="25" t="s">
        <v>18832</v>
      </c>
    </row>
    <row r="508" customFormat="false" ht="35.05" hidden="false" customHeight="false" outlineLevel="0" collapsed="false">
      <c r="A508" s="22" t="n">
        <v>507</v>
      </c>
      <c r="B508" s="22" t="n">
        <v>1</v>
      </c>
      <c r="C508" s="22" t="n">
        <v>8191</v>
      </c>
      <c r="D508" s="23" t="s">
        <v>1676</v>
      </c>
      <c r="E508" s="22" t="s">
        <v>74</v>
      </c>
      <c r="F508" s="23" t="s">
        <v>75</v>
      </c>
      <c r="G508" s="22" t="s">
        <v>130</v>
      </c>
      <c r="H508" s="23" t="s">
        <v>1718</v>
      </c>
      <c r="I508" s="23" t="s">
        <v>1719</v>
      </c>
      <c r="J508" s="23" t="s">
        <v>1720</v>
      </c>
      <c r="K508" s="22" t="s">
        <v>134</v>
      </c>
      <c r="L508" s="22" t="n">
        <v>60</v>
      </c>
      <c r="M508" s="22" t="s">
        <v>135</v>
      </c>
      <c r="N508" s="24"/>
      <c r="O508" s="23"/>
      <c r="P508" s="23"/>
      <c r="Q508" s="23" t="s">
        <v>136</v>
      </c>
      <c r="R508" s="25" t="s">
        <v>18832</v>
      </c>
    </row>
    <row r="509" customFormat="false" ht="35.05" hidden="false" customHeight="false" outlineLevel="0" collapsed="false">
      <c r="A509" s="22" t="n">
        <v>508</v>
      </c>
      <c r="B509" s="22" t="n">
        <v>1</v>
      </c>
      <c r="C509" s="22" t="n">
        <v>8195</v>
      </c>
      <c r="D509" s="23" t="s">
        <v>1676</v>
      </c>
      <c r="E509" s="22" t="s">
        <v>76</v>
      </c>
      <c r="F509" s="23" t="s">
        <v>78</v>
      </c>
      <c r="G509" s="22" t="s">
        <v>130</v>
      </c>
      <c r="H509" s="23" t="s">
        <v>1721</v>
      </c>
      <c r="I509" s="23" t="s">
        <v>1722</v>
      </c>
      <c r="J509" s="23" t="s">
        <v>1723</v>
      </c>
      <c r="K509" s="22" t="s">
        <v>134</v>
      </c>
      <c r="L509" s="22" t="n">
        <v>12</v>
      </c>
      <c r="M509" s="22" t="s">
        <v>135</v>
      </c>
      <c r="N509" s="24"/>
      <c r="O509" s="23"/>
      <c r="P509" s="23"/>
      <c r="Q509" s="23" t="s">
        <v>136</v>
      </c>
      <c r="R509" s="25" t="s">
        <v>18832</v>
      </c>
    </row>
    <row r="510" customFormat="false" ht="35.05" hidden="false" customHeight="false" outlineLevel="0" collapsed="false">
      <c r="A510" s="22" t="n">
        <v>509</v>
      </c>
      <c r="B510" s="22" t="n">
        <v>1</v>
      </c>
      <c r="C510" s="22" t="n">
        <v>8204</v>
      </c>
      <c r="D510" s="23" t="s">
        <v>1676</v>
      </c>
      <c r="E510" s="22" t="s">
        <v>85</v>
      </c>
      <c r="F510" s="23" t="s">
        <v>86</v>
      </c>
      <c r="G510" s="22" t="s">
        <v>145</v>
      </c>
      <c r="H510" s="23" t="s">
        <v>1724</v>
      </c>
      <c r="I510" s="23" t="s">
        <v>1725</v>
      </c>
      <c r="J510" s="23" t="s">
        <v>1726</v>
      </c>
      <c r="K510" s="22" t="s">
        <v>135</v>
      </c>
      <c r="L510" s="22" t="n">
        <v>1</v>
      </c>
      <c r="M510" s="22" t="s">
        <v>135</v>
      </c>
      <c r="N510" s="24"/>
      <c r="O510" s="23"/>
      <c r="P510" s="23"/>
      <c r="Q510" s="23" t="s">
        <v>136</v>
      </c>
      <c r="R510" s="25" t="s">
        <v>18832</v>
      </c>
    </row>
    <row r="511" customFormat="false" ht="35.05" hidden="false" customHeight="false" outlineLevel="0" collapsed="false">
      <c r="A511" s="22" t="n">
        <v>510</v>
      </c>
      <c r="B511" s="22" t="n">
        <v>1</v>
      </c>
      <c r="C511" s="22" t="n">
        <v>8252</v>
      </c>
      <c r="D511" s="23" t="s">
        <v>1676</v>
      </c>
      <c r="E511" s="22" t="s">
        <v>74</v>
      </c>
      <c r="F511" s="23" t="s">
        <v>75</v>
      </c>
      <c r="G511" s="22" t="s">
        <v>130</v>
      </c>
      <c r="H511" s="23" t="s">
        <v>1727</v>
      </c>
      <c r="I511" s="23" t="s">
        <v>1728</v>
      </c>
      <c r="J511" s="23" t="s">
        <v>1729</v>
      </c>
      <c r="K511" s="22" t="s">
        <v>134</v>
      </c>
      <c r="L511" s="22" t="n">
        <v>4</v>
      </c>
      <c r="M511" s="22" t="s">
        <v>135</v>
      </c>
      <c r="N511" s="24"/>
      <c r="O511" s="23"/>
      <c r="P511" s="23"/>
      <c r="Q511" s="23" t="s">
        <v>136</v>
      </c>
      <c r="R511" s="25" t="s">
        <v>18832</v>
      </c>
    </row>
    <row r="512" customFormat="false" ht="46.25" hidden="false" customHeight="false" outlineLevel="0" collapsed="false">
      <c r="A512" s="22" t="n">
        <v>511</v>
      </c>
      <c r="B512" s="22" t="n">
        <v>1</v>
      </c>
      <c r="C512" s="22" t="n">
        <v>8271</v>
      </c>
      <c r="D512" s="23" t="s">
        <v>1730</v>
      </c>
      <c r="E512" s="22" t="s">
        <v>89</v>
      </c>
      <c r="F512" s="23" t="s">
        <v>90</v>
      </c>
      <c r="G512" s="22" t="s">
        <v>145</v>
      </c>
      <c r="H512" s="23" t="s">
        <v>1731</v>
      </c>
      <c r="I512" s="23" t="s">
        <v>1732</v>
      </c>
      <c r="J512" s="23" t="s">
        <v>1733</v>
      </c>
      <c r="K512" s="22" t="s">
        <v>135</v>
      </c>
      <c r="L512" s="22" t="n">
        <v>1</v>
      </c>
      <c r="M512" s="22" t="s">
        <v>135</v>
      </c>
      <c r="N512" s="24"/>
      <c r="O512" s="23"/>
      <c r="P512" s="23"/>
      <c r="Q512" s="23" t="s">
        <v>136</v>
      </c>
      <c r="R512" s="25" t="s">
        <v>18832</v>
      </c>
    </row>
    <row r="513" customFormat="false" ht="35.05" hidden="false" customHeight="false" outlineLevel="0" collapsed="false">
      <c r="A513" s="22" t="n">
        <v>512</v>
      </c>
      <c r="B513" s="22" t="n">
        <v>1</v>
      </c>
      <c r="C513" s="22" t="n">
        <v>8271</v>
      </c>
      <c r="D513" s="23" t="s">
        <v>1730</v>
      </c>
      <c r="E513" s="22" t="s">
        <v>47</v>
      </c>
      <c r="F513" s="23" t="s">
        <v>48</v>
      </c>
      <c r="G513" s="22" t="s">
        <v>130</v>
      </c>
      <c r="H513" s="23" t="s">
        <v>1734</v>
      </c>
      <c r="I513" s="23" t="s">
        <v>1735</v>
      </c>
      <c r="J513" s="23" t="s">
        <v>1736</v>
      </c>
      <c r="K513" s="22" t="s">
        <v>135</v>
      </c>
      <c r="L513" s="22" t="n">
        <v>1</v>
      </c>
      <c r="M513" s="22" t="s">
        <v>135</v>
      </c>
      <c r="N513" s="24"/>
      <c r="O513" s="23"/>
      <c r="P513" s="23"/>
      <c r="Q513" s="23" t="s">
        <v>136</v>
      </c>
      <c r="R513" s="25" t="s">
        <v>18832</v>
      </c>
    </row>
    <row r="514" customFormat="false" ht="46.25" hidden="false" customHeight="false" outlineLevel="0" collapsed="false">
      <c r="A514" s="22" t="n">
        <v>513</v>
      </c>
      <c r="B514" s="22" t="n">
        <v>1</v>
      </c>
      <c r="C514" s="22" t="n">
        <v>8288</v>
      </c>
      <c r="D514" s="23" t="s">
        <v>1730</v>
      </c>
      <c r="E514" s="22" t="s">
        <v>87</v>
      </c>
      <c r="F514" s="23" t="s">
        <v>88</v>
      </c>
      <c r="G514" s="22" t="s">
        <v>130</v>
      </c>
      <c r="H514" s="23" t="s">
        <v>1737</v>
      </c>
      <c r="I514" s="23" t="s">
        <v>1738</v>
      </c>
      <c r="J514" s="23" t="s">
        <v>1739</v>
      </c>
      <c r="K514" s="22" t="s">
        <v>135</v>
      </c>
      <c r="L514" s="22" t="n">
        <v>1</v>
      </c>
      <c r="M514" s="22" t="s">
        <v>135</v>
      </c>
      <c r="N514" s="24"/>
      <c r="O514" s="23"/>
      <c r="P514" s="23"/>
      <c r="Q514" s="23" t="s">
        <v>136</v>
      </c>
      <c r="R514" s="25" t="s">
        <v>18832</v>
      </c>
    </row>
    <row r="515" customFormat="false" ht="35.05" hidden="false" customHeight="false" outlineLevel="0" collapsed="false">
      <c r="A515" s="22" t="n">
        <v>514</v>
      </c>
      <c r="B515" s="22" t="n">
        <v>1</v>
      </c>
      <c r="C515" s="22" t="n">
        <v>8295</v>
      </c>
      <c r="D515" s="23" t="s">
        <v>1730</v>
      </c>
      <c r="E515" s="22" t="s">
        <v>79</v>
      </c>
      <c r="F515" s="23" t="s">
        <v>80</v>
      </c>
      <c r="G515" s="22" t="s">
        <v>130</v>
      </c>
      <c r="H515" s="23" t="s">
        <v>1740</v>
      </c>
      <c r="I515" s="23" t="s">
        <v>1741</v>
      </c>
      <c r="J515" s="23" t="s">
        <v>1742</v>
      </c>
      <c r="K515" s="22" t="s">
        <v>135</v>
      </c>
      <c r="L515" s="22" t="n">
        <v>1</v>
      </c>
      <c r="M515" s="22" t="s">
        <v>134</v>
      </c>
      <c r="N515" s="24"/>
      <c r="O515" s="23"/>
      <c r="P515" s="23"/>
      <c r="Q515" s="23" t="s">
        <v>136</v>
      </c>
      <c r="R515" s="25" t="s">
        <v>18832</v>
      </c>
    </row>
    <row r="516" customFormat="false" ht="35.05" hidden="false" customHeight="false" outlineLevel="0" collapsed="false">
      <c r="A516" s="22" t="n">
        <v>515</v>
      </c>
      <c r="B516" s="22" t="n">
        <v>1</v>
      </c>
      <c r="C516" s="22" t="n">
        <v>8297</v>
      </c>
      <c r="D516" s="23" t="s">
        <v>1730</v>
      </c>
      <c r="E516" s="22" t="s">
        <v>85</v>
      </c>
      <c r="F516" s="23" t="s">
        <v>86</v>
      </c>
      <c r="G516" s="22" t="s">
        <v>145</v>
      </c>
      <c r="H516" s="23" t="s">
        <v>1743</v>
      </c>
      <c r="I516" s="23" t="s">
        <v>1744</v>
      </c>
      <c r="J516" s="23" t="s">
        <v>1745</v>
      </c>
      <c r="K516" s="22" t="s">
        <v>135</v>
      </c>
      <c r="L516" s="22" t="n">
        <v>1</v>
      </c>
      <c r="M516" s="22" t="s">
        <v>135</v>
      </c>
      <c r="N516" s="24"/>
      <c r="O516" s="23"/>
      <c r="P516" s="23"/>
      <c r="Q516" s="23" t="s">
        <v>136</v>
      </c>
      <c r="R516" s="25" t="s">
        <v>18832</v>
      </c>
    </row>
    <row r="517" customFormat="false" ht="35.05" hidden="false" customHeight="false" outlineLevel="0" collapsed="false">
      <c r="A517" s="22" t="n">
        <v>516</v>
      </c>
      <c r="B517" s="22" t="n">
        <v>1</v>
      </c>
      <c r="C517" s="22" t="n">
        <v>8302</v>
      </c>
      <c r="D517" s="23" t="s">
        <v>1730</v>
      </c>
      <c r="E517" s="22" t="s">
        <v>85</v>
      </c>
      <c r="F517" s="23" t="s">
        <v>86</v>
      </c>
      <c r="G517" s="22" t="s">
        <v>130</v>
      </c>
      <c r="H517" s="23" t="s">
        <v>1746</v>
      </c>
      <c r="I517" s="23" t="s">
        <v>1747</v>
      </c>
      <c r="J517" s="23" t="s">
        <v>1748</v>
      </c>
      <c r="K517" s="22" t="s">
        <v>135</v>
      </c>
      <c r="L517" s="22" t="n">
        <v>1</v>
      </c>
      <c r="M517" s="22" t="s">
        <v>135</v>
      </c>
      <c r="N517" s="24"/>
      <c r="O517" s="23"/>
      <c r="P517" s="23"/>
      <c r="Q517" s="23" t="s">
        <v>136</v>
      </c>
      <c r="R517" s="25" t="s">
        <v>18832</v>
      </c>
    </row>
    <row r="518" customFormat="false" ht="46.25" hidden="false" customHeight="false" outlineLevel="0" collapsed="false">
      <c r="A518" s="22" t="n">
        <v>517</v>
      </c>
      <c r="B518" s="22" t="n">
        <v>1</v>
      </c>
      <c r="C518" s="22" t="n">
        <v>8311</v>
      </c>
      <c r="D518" s="23" t="s">
        <v>1730</v>
      </c>
      <c r="E518" s="22" t="s">
        <v>89</v>
      </c>
      <c r="F518" s="23" t="s">
        <v>90</v>
      </c>
      <c r="G518" s="22" t="s">
        <v>130</v>
      </c>
      <c r="H518" s="23" t="s">
        <v>1749</v>
      </c>
      <c r="I518" s="23" t="s">
        <v>1750</v>
      </c>
      <c r="J518" s="23" t="s">
        <v>1751</v>
      </c>
      <c r="K518" s="22" t="s">
        <v>135</v>
      </c>
      <c r="L518" s="22" t="n">
        <v>1</v>
      </c>
      <c r="M518" s="22" t="s">
        <v>134</v>
      </c>
      <c r="N518" s="24" t="s">
        <v>108</v>
      </c>
      <c r="O518" s="23" t="s">
        <v>1752</v>
      </c>
      <c r="P518" s="23" t="s">
        <v>1753</v>
      </c>
      <c r="Q518" s="23" t="s">
        <v>136</v>
      </c>
      <c r="R518" s="25" t="s">
        <v>18832</v>
      </c>
    </row>
    <row r="519" customFormat="false" ht="35.05" hidden="false" customHeight="false" outlineLevel="0" collapsed="false">
      <c r="A519" s="22" t="n">
        <v>518</v>
      </c>
      <c r="B519" s="22" t="n">
        <v>1</v>
      </c>
      <c r="C519" s="22" t="n">
        <v>8313</v>
      </c>
      <c r="D519" s="23" t="s">
        <v>1730</v>
      </c>
      <c r="E519" s="22" t="s">
        <v>79</v>
      </c>
      <c r="F519" s="23" t="s">
        <v>80</v>
      </c>
      <c r="G519" s="22" t="s">
        <v>130</v>
      </c>
      <c r="H519" s="23" t="s">
        <v>1754</v>
      </c>
      <c r="I519" s="23" t="s">
        <v>1755</v>
      </c>
      <c r="J519" s="23" t="s">
        <v>1756</v>
      </c>
      <c r="K519" s="22" t="s">
        <v>135</v>
      </c>
      <c r="L519" s="22" t="n">
        <v>1</v>
      </c>
      <c r="M519" s="22" t="s">
        <v>134</v>
      </c>
      <c r="N519" s="24"/>
      <c r="O519" s="23"/>
      <c r="P519" s="23"/>
      <c r="Q519" s="23" t="s">
        <v>136</v>
      </c>
      <c r="R519" s="25" t="s">
        <v>18832</v>
      </c>
    </row>
    <row r="520" customFormat="false" ht="35.05" hidden="false" customHeight="false" outlineLevel="0" collapsed="false">
      <c r="A520" s="22" t="n">
        <v>519</v>
      </c>
      <c r="B520" s="22" t="n">
        <v>1</v>
      </c>
      <c r="C520" s="22" t="n">
        <v>8315</v>
      </c>
      <c r="D520" s="23" t="s">
        <v>1730</v>
      </c>
      <c r="E520" s="22" t="s">
        <v>34</v>
      </c>
      <c r="F520" s="23" t="s">
        <v>35</v>
      </c>
      <c r="G520" s="22" t="s">
        <v>130</v>
      </c>
      <c r="H520" s="23" t="s">
        <v>1757</v>
      </c>
      <c r="I520" s="23" t="s">
        <v>1758</v>
      </c>
      <c r="J520" s="23" t="s">
        <v>1759</v>
      </c>
      <c r="K520" s="22" t="s">
        <v>134</v>
      </c>
      <c r="L520" s="22" t="n">
        <v>8</v>
      </c>
      <c r="M520" s="22" t="s">
        <v>135</v>
      </c>
      <c r="N520" s="24"/>
      <c r="O520" s="23"/>
      <c r="P520" s="23"/>
      <c r="Q520" s="23" t="s">
        <v>136</v>
      </c>
      <c r="R520" s="25" t="s">
        <v>18832</v>
      </c>
    </row>
    <row r="521" customFormat="false" ht="35.05" hidden="false" customHeight="false" outlineLevel="0" collapsed="false">
      <c r="A521" s="22" t="n">
        <v>520</v>
      </c>
      <c r="B521" s="22" t="n">
        <v>1</v>
      </c>
      <c r="C521" s="22" t="n">
        <v>8332</v>
      </c>
      <c r="D521" s="23" t="s">
        <v>1730</v>
      </c>
      <c r="E521" s="22" t="s">
        <v>59</v>
      </c>
      <c r="F521" s="23" t="s">
        <v>60</v>
      </c>
      <c r="G521" s="22" t="s">
        <v>130</v>
      </c>
      <c r="H521" s="23" t="s">
        <v>1760</v>
      </c>
      <c r="I521" s="23" t="s">
        <v>1761</v>
      </c>
      <c r="J521" s="23" t="s">
        <v>1762</v>
      </c>
      <c r="K521" s="22" t="s">
        <v>134</v>
      </c>
      <c r="L521" s="22" t="n">
        <v>3</v>
      </c>
      <c r="M521" s="22" t="s">
        <v>135</v>
      </c>
      <c r="N521" s="24"/>
      <c r="O521" s="23"/>
      <c r="P521" s="23"/>
      <c r="Q521" s="23" t="s">
        <v>136</v>
      </c>
      <c r="R521" s="25" t="s">
        <v>18832</v>
      </c>
    </row>
    <row r="522" customFormat="false" ht="35.05" hidden="false" customHeight="false" outlineLevel="0" collapsed="false">
      <c r="A522" s="22" t="n">
        <v>521</v>
      </c>
      <c r="B522" s="22" t="n">
        <v>1</v>
      </c>
      <c r="C522" s="22" t="n">
        <v>8337</v>
      </c>
      <c r="D522" s="23" t="s">
        <v>1730</v>
      </c>
      <c r="E522" s="22" t="s">
        <v>79</v>
      </c>
      <c r="F522" s="23" t="s">
        <v>80</v>
      </c>
      <c r="G522" s="22" t="s">
        <v>130</v>
      </c>
      <c r="H522" s="23" t="s">
        <v>1763</v>
      </c>
      <c r="I522" s="23" t="s">
        <v>1764</v>
      </c>
      <c r="J522" s="23" t="s">
        <v>1765</v>
      </c>
      <c r="K522" s="22" t="s">
        <v>135</v>
      </c>
      <c r="L522" s="22" t="n">
        <v>1</v>
      </c>
      <c r="M522" s="22" t="s">
        <v>134</v>
      </c>
      <c r="N522" s="24"/>
      <c r="O522" s="23"/>
      <c r="P522" s="23"/>
      <c r="Q522" s="23" t="s">
        <v>136</v>
      </c>
      <c r="R522" s="25" t="s">
        <v>18832</v>
      </c>
    </row>
    <row r="523" customFormat="false" ht="35.05" hidden="false" customHeight="false" outlineLevel="0" collapsed="false">
      <c r="A523" s="22" t="n">
        <v>522</v>
      </c>
      <c r="B523" s="22" t="n">
        <v>1</v>
      </c>
      <c r="C523" s="22" t="n">
        <v>8347</v>
      </c>
      <c r="D523" s="23" t="s">
        <v>1730</v>
      </c>
      <c r="E523" s="22" t="s">
        <v>34</v>
      </c>
      <c r="F523" s="23" t="s">
        <v>35</v>
      </c>
      <c r="G523" s="22" t="s">
        <v>145</v>
      </c>
      <c r="H523" s="23" t="s">
        <v>1766</v>
      </c>
      <c r="I523" s="23" t="s">
        <v>1767</v>
      </c>
      <c r="J523" s="23" t="s">
        <v>1768</v>
      </c>
      <c r="K523" s="22" t="s">
        <v>134</v>
      </c>
      <c r="L523" s="22" t="n">
        <v>25</v>
      </c>
      <c r="M523" s="22" t="s">
        <v>135</v>
      </c>
      <c r="N523" s="24"/>
      <c r="O523" s="23"/>
      <c r="P523" s="23"/>
      <c r="Q523" s="23" t="s">
        <v>136</v>
      </c>
      <c r="R523" s="25" t="s">
        <v>18832</v>
      </c>
    </row>
    <row r="524" customFormat="false" ht="35.05" hidden="false" customHeight="false" outlineLevel="0" collapsed="false">
      <c r="A524" s="22" t="n">
        <v>523</v>
      </c>
      <c r="B524" s="22" t="n">
        <v>1</v>
      </c>
      <c r="C524" s="22" t="n">
        <v>8383</v>
      </c>
      <c r="D524" s="23" t="s">
        <v>1769</v>
      </c>
      <c r="E524" s="22" t="s">
        <v>45</v>
      </c>
      <c r="F524" s="23" t="s">
        <v>46</v>
      </c>
      <c r="G524" s="22" t="s">
        <v>130</v>
      </c>
      <c r="H524" s="23" t="s">
        <v>1770</v>
      </c>
      <c r="I524" s="23" t="s">
        <v>1771</v>
      </c>
      <c r="J524" s="23" t="s">
        <v>1772</v>
      </c>
      <c r="K524" s="22" t="s">
        <v>135</v>
      </c>
      <c r="L524" s="22" t="n">
        <v>1</v>
      </c>
      <c r="M524" s="22" t="s">
        <v>135</v>
      </c>
      <c r="N524" s="24"/>
      <c r="O524" s="23"/>
      <c r="P524" s="23"/>
      <c r="Q524" s="23" t="s">
        <v>136</v>
      </c>
      <c r="R524" s="25" t="s">
        <v>18832</v>
      </c>
    </row>
    <row r="525" customFormat="false" ht="35.05" hidden="false" customHeight="false" outlineLevel="0" collapsed="false">
      <c r="A525" s="22" t="n">
        <v>524</v>
      </c>
      <c r="B525" s="22" t="n">
        <v>1</v>
      </c>
      <c r="C525" s="22" t="n">
        <v>8392</v>
      </c>
      <c r="D525" s="23" t="s">
        <v>1769</v>
      </c>
      <c r="E525" s="22" t="s">
        <v>68</v>
      </c>
      <c r="F525" s="23" t="s">
        <v>69</v>
      </c>
      <c r="G525" s="22" t="s">
        <v>130</v>
      </c>
      <c r="H525" s="23" t="s">
        <v>1773</v>
      </c>
      <c r="I525" s="23" t="s">
        <v>1774</v>
      </c>
      <c r="J525" s="23" t="s">
        <v>1775</v>
      </c>
      <c r="K525" s="22" t="s">
        <v>135</v>
      </c>
      <c r="L525" s="22" t="n">
        <v>1</v>
      </c>
      <c r="M525" s="22" t="s">
        <v>135</v>
      </c>
      <c r="N525" s="24"/>
      <c r="O525" s="23"/>
      <c r="P525" s="23"/>
      <c r="Q525" s="23" t="s">
        <v>136</v>
      </c>
      <c r="R525" s="25" t="s">
        <v>18832</v>
      </c>
    </row>
    <row r="526" customFormat="false" ht="35.05" hidden="false" customHeight="false" outlineLevel="0" collapsed="false">
      <c r="A526" s="22" t="n">
        <v>525</v>
      </c>
      <c r="B526" s="22" t="n">
        <v>1</v>
      </c>
      <c r="C526" s="22" t="n">
        <v>8398</v>
      </c>
      <c r="D526" s="23" t="s">
        <v>1769</v>
      </c>
      <c r="E526" s="22" t="s">
        <v>87</v>
      </c>
      <c r="F526" s="23" t="s">
        <v>88</v>
      </c>
      <c r="G526" s="22" t="s">
        <v>130</v>
      </c>
      <c r="H526" s="23" t="s">
        <v>1776</v>
      </c>
      <c r="I526" s="23" t="s">
        <v>1777</v>
      </c>
      <c r="J526" s="23" t="s">
        <v>1778</v>
      </c>
      <c r="K526" s="22" t="s">
        <v>135</v>
      </c>
      <c r="L526" s="22" t="n">
        <v>1</v>
      </c>
      <c r="M526" s="22" t="s">
        <v>135</v>
      </c>
      <c r="N526" s="24"/>
      <c r="O526" s="23"/>
      <c r="P526" s="23"/>
      <c r="Q526" s="23" t="s">
        <v>136</v>
      </c>
      <c r="R526" s="25" t="s">
        <v>18832</v>
      </c>
    </row>
    <row r="527" customFormat="false" ht="35.05" hidden="false" customHeight="false" outlineLevel="0" collapsed="false">
      <c r="A527" s="22" t="n">
        <v>526</v>
      </c>
      <c r="B527" s="22" t="n">
        <v>1</v>
      </c>
      <c r="C527" s="22" t="n">
        <v>8408</v>
      </c>
      <c r="D527" s="23" t="s">
        <v>1769</v>
      </c>
      <c r="E527" s="22" t="s">
        <v>85</v>
      </c>
      <c r="F527" s="23" t="s">
        <v>86</v>
      </c>
      <c r="G527" s="22" t="s">
        <v>145</v>
      </c>
      <c r="H527" s="23" t="s">
        <v>1779</v>
      </c>
      <c r="I527" s="23" t="s">
        <v>1780</v>
      </c>
      <c r="J527" s="23" t="s">
        <v>1781</v>
      </c>
      <c r="K527" s="22" t="s">
        <v>135</v>
      </c>
      <c r="L527" s="22" t="n">
        <v>1</v>
      </c>
      <c r="M527" s="22" t="s">
        <v>135</v>
      </c>
      <c r="N527" s="24"/>
      <c r="O527" s="23"/>
      <c r="P527" s="23"/>
      <c r="Q527" s="23" t="s">
        <v>136</v>
      </c>
      <c r="R527" s="25" t="s">
        <v>18832</v>
      </c>
    </row>
    <row r="528" customFormat="false" ht="35.05" hidden="false" customHeight="false" outlineLevel="0" collapsed="false">
      <c r="A528" s="22" t="n">
        <v>527</v>
      </c>
      <c r="B528" s="22" t="n">
        <v>1</v>
      </c>
      <c r="C528" s="22" t="n">
        <v>8410</v>
      </c>
      <c r="D528" s="23" t="s">
        <v>1769</v>
      </c>
      <c r="E528" s="22" t="s">
        <v>64</v>
      </c>
      <c r="F528" s="23" t="s">
        <v>65</v>
      </c>
      <c r="G528" s="22" t="s">
        <v>130</v>
      </c>
      <c r="H528" s="23" t="s">
        <v>1782</v>
      </c>
      <c r="I528" s="23" t="s">
        <v>1783</v>
      </c>
      <c r="J528" s="23" t="s">
        <v>1784</v>
      </c>
      <c r="K528" s="22" t="s">
        <v>134</v>
      </c>
      <c r="L528" s="22" t="n">
        <v>6</v>
      </c>
      <c r="M528" s="22" t="s">
        <v>135</v>
      </c>
      <c r="N528" s="24"/>
      <c r="O528" s="23"/>
      <c r="P528" s="23"/>
      <c r="Q528" s="23" t="s">
        <v>136</v>
      </c>
      <c r="R528" s="25" t="s">
        <v>18832</v>
      </c>
    </row>
    <row r="529" customFormat="false" ht="35.05" hidden="false" customHeight="false" outlineLevel="0" collapsed="false">
      <c r="A529" s="22" t="n">
        <v>528</v>
      </c>
      <c r="B529" s="22" t="n">
        <v>1</v>
      </c>
      <c r="C529" s="22" t="n">
        <v>8416</v>
      </c>
      <c r="D529" s="23" t="s">
        <v>1769</v>
      </c>
      <c r="E529" s="22" t="s">
        <v>85</v>
      </c>
      <c r="F529" s="23" t="s">
        <v>86</v>
      </c>
      <c r="G529" s="22" t="s">
        <v>145</v>
      </c>
      <c r="H529" s="23" t="s">
        <v>1785</v>
      </c>
      <c r="I529" s="23" t="s">
        <v>1786</v>
      </c>
      <c r="J529" s="23" t="s">
        <v>1787</v>
      </c>
      <c r="K529" s="22" t="s">
        <v>135</v>
      </c>
      <c r="L529" s="22" t="n">
        <v>1</v>
      </c>
      <c r="M529" s="22" t="s">
        <v>134</v>
      </c>
      <c r="N529" s="24"/>
      <c r="O529" s="23"/>
      <c r="P529" s="23"/>
      <c r="Q529" s="23" t="s">
        <v>136</v>
      </c>
      <c r="R529" s="25" t="s">
        <v>18832</v>
      </c>
    </row>
    <row r="530" customFormat="false" ht="35.05" hidden="false" customHeight="false" outlineLevel="0" collapsed="false">
      <c r="A530" s="22" t="n">
        <v>529</v>
      </c>
      <c r="B530" s="22" t="n">
        <v>1</v>
      </c>
      <c r="C530" s="22" t="n">
        <v>8416</v>
      </c>
      <c r="D530" s="23" t="s">
        <v>1769</v>
      </c>
      <c r="E530" s="22" t="s">
        <v>74</v>
      </c>
      <c r="F530" s="23" t="s">
        <v>75</v>
      </c>
      <c r="G530" s="22" t="s">
        <v>130</v>
      </c>
      <c r="H530" s="23" t="s">
        <v>1788</v>
      </c>
      <c r="I530" s="23" t="s">
        <v>1789</v>
      </c>
      <c r="J530" s="23" t="s">
        <v>1790</v>
      </c>
      <c r="K530" s="22" t="s">
        <v>135</v>
      </c>
      <c r="L530" s="22" t="n">
        <v>1</v>
      </c>
      <c r="M530" s="22" t="s">
        <v>134</v>
      </c>
      <c r="N530" s="24"/>
      <c r="O530" s="23"/>
      <c r="P530" s="23"/>
      <c r="Q530" s="23" t="s">
        <v>136</v>
      </c>
      <c r="R530" s="25" t="s">
        <v>18832</v>
      </c>
    </row>
    <row r="531" customFormat="false" ht="35.05" hidden="false" customHeight="false" outlineLevel="0" collapsed="false">
      <c r="A531" s="22" t="n">
        <v>530</v>
      </c>
      <c r="B531" s="22" t="n">
        <v>1</v>
      </c>
      <c r="C531" s="22" t="n">
        <v>8420</v>
      </c>
      <c r="D531" s="23" t="s">
        <v>1769</v>
      </c>
      <c r="E531" s="22" t="s">
        <v>79</v>
      </c>
      <c r="F531" s="23" t="s">
        <v>80</v>
      </c>
      <c r="G531" s="22" t="s">
        <v>130</v>
      </c>
      <c r="H531" s="23" t="s">
        <v>1791</v>
      </c>
      <c r="I531" s="23" t="s">
        <v>1792</v>
      </c>
      <c r="J531" s="23" t="s">
        <v>1793</v>
      </c>
      <c r="K531" s="22" t="s">
        <v>135</v>
      </c>
      <c r="L531" s="22" t="n">
        <v>1</v>
      </c>
      <c r="M531" s="22" t="s">
        <v>134</v>
      </c>
      <c r="N531" s="24"/>
      <c r="O531" s="23"/>
      <c r="P531" s="23"/>
      <c r="Q531" s="23" t="s">
        <v>136</v>
      </c>
      <c r="R531" s="25" t="s">
        <v>18832</v>
      </c>
    </row>
    <row r="532" customFormat="false" ht="46.25" hidden="false" customHeight="false" outlineLevel="0" collapsed="false">
      <c r="A532" s="22" t="n">
        <v>531</v>
      </c>
      <c r="B532" s="22" t="n">
        <v>1</v>
      </c>
      <c r="C532" s="22" t="n">
        <v>8420</v>
      </c>
      <c r="D532" s="23" t="s">
        <v>1769</v>
      </c>
      <c r="E532" s="22" t="s">
        <v>81</v>
      </c>
      <c r="F532" s="23" t="s">
        <v>82</v>
      </c>
      <c r="G532" s="22" t="s">
        <v>145</v>
      </c>
      <c r="H532" s="23" t="s">
        <v>1794</v>
      </c>
      <c r="I532" s="23" t="s">
        <v>1795</v>
      </c>
      <c r="J532" s="23" t="s">
        <v>1796</v>
      </c>
      <c r="K532" s="22" t="s">
        <v>135</v>
      </c>
      <c r="L532" s="22" t="n">
        <v>1</v>
      </c>
      <c r="M532" s="22" t="s">
        <v>134</v>
      </c>
      <c r="N532" s="24" t="s">
        <v>106</v>
      </c>
      <c r="O532" s="23" t="s">
        <v>1797</v>
      </c>
      <c r="P532" s="23" t="s">
        <v>1798</v>
      </c>
      <c r="Q532" s="23" t="s">
        <v>136</v>
      </c>
      <c r="R532" s="25" t="s">
        <v>18832</v>
      </c>
    </row>
    <row r="533" customFormat="false" ht="35.05" hidden="false" customHeight="false" outlineLevel="0" collapsed="false">
      <c r="A533" s="22" t="n">
        <v>532</v>
      </c>
      <c r="B533" s="22" t="n">
        <v>1</v>
      </c>
      <c r="C533" s="22" t="n">
        <v>8422</v>
      </c>
      <c r="D533" s="23" t="s">
        <v>1769</v>
      </c>
      <c r="E533" s="22" t="s">
        <v>81</v>
      </c>
      <c r="F533" s="23" t="s">
        <v>82</v>
      </c>
      <c r="G533" s="22" t="s">
        <v>145</v>
      </c>
      <c r="H533" s="23" t="s">
        <v>1799</v>
      </c>
      <c r="I533" s="23" t="s">
        <v>1800</v>
      </c>
      <c r="J533" s="23" t="s">
        <v>1801</v>
      </c>
      <c r="K533" s="22" t="s">
        <v>135</v>
      </c>
      <c r="L533" s="22" t="n">
        <v>1</v>
      </c>
      <c r="M533" s="22" t="s">
        <v>134</v>
      </c>
      <c r="N533" s="24" t="s">
        <v>106</v>
      </c>
      <c r="O533" s="23" t="s">
        <v>1802</v>
      </c>
      <c r="P533" s="23" t="s">
        <v>1803</v>
      </c>
      <c r="Q533" s="23" t="s">
        <v>136</v>
      </c>
      <c r="R533" s="25" t="s">
        <v>18832</v>
      </c>
    </row>
    <row r="534" customFormat="false" ht="35.05" hidden="false" customHeight="false" outlineLevel="0" collapsed="false">
      <c r="A534" s="22" t="n">
        <v>533</v>
      </c>
      <c r="B534" s="22" t="n">
        <v>1</v>
      </c>
      <c r="C534" s="22" t="n">
        <v>8422</v>
      </c>
      <c r="D534" s="23" t="s">
        <v>1769</v>
      </c>
      <c r="E534" s="22" t="s">
        <v>79</v>
      </c>
      <c r="F534" s="23" t="s">
        <v>80</v>
      </c>
      <c r="G534" s="22" t="s">
        <v>130</v>
      </c>
      <c r="H534" s="23" t="s">
        <v>1804</v>
      </c>
      <c r="I534" s="23" t="s">
        <v>1805</v>
      </c>
      <c r="J534" s="23" t="s">
        <v>1806</v>
      </c>
      <c r="K534" s="22" t="s">
        <v>135</v>
      </c>
      <c r="L534" s="22" t="n">
        <v>1</v>
      </c>
      <c r="M534" s="22" t="s">
        <v>134</v>
      </c>
      <c r="N534" s="24"/>
      <c r="O534" s="23"/>
      <c r="P534" s="23"/>
      <c r="Q534" s="23" t="s">
        <v>136</v>
      </c>
      <c r="R534" s="25" t="s">
        <v>18832</v>
      </c>
    </row>
    <row r="535" customFormat="false" ht="35.05" hidden="false" customHeight="false" outlineLevel="0" collapsed="false">
      <c r="A535" s="22" t="n">
        <v>534</v>
      </c>
      <c r="B535" s="22" t="n">
        <v>1</v>
      </c>
      <c r="C535" s="22" t="n">
        <v>8422</v>
      </c>
      <c r="D535" s="23" t="s">
        <v>1769</v>
      </c>
      <c r="E535" s="22" t="s">
        <v>89</v>
      </c>
      <c r="F535" s="23" t="s">
        <v>90</v>
      </c>
      <c r="G535" s="22" t="s">
        <v>130</v>
      </c>
      <c r="H535" s="23" t="s">
        <v>1807</v>
      </c>
      <c r="I535" s="23" t="s">
        <v>1808</v>
      </c>
      <c r="J535" s="23" t="s">
        <v>1809</v>
      </c>
      <c r="K535" s="22" t="s">
        <v>135</v>
      </c>
      <c r="L535" s="22" t="n">
        <v>1</v>
      </c>
      <c r="M535" s="22" t="s">
        <v>135</v>
      </c>
      <c r="N535" s="24"/>
      <c r="O535" s="23"/>
      <c r="P535" s="23"/>
      <c r="Q535" s="23" t="s">
        <v>136</v>
      </c>
      <c r="R535" s="25" t="s">
        <v>18832</v>
      </c>
    </row>
    <row r="536" customFormat="false" ht="35.05" hidden="false" customHeight="false" outlineLevel="0" collapsed="false">
      <c r="A536" s="22" t="n">
        <v>535</v>
      </c>
      <c r="B536" s="22" t="n">
        <v>1</v>
      </c>
      <c r="C536" s="22" t="n">
        <v>8424</v>
      </c>
      <c r="D536" s="23" t="s">
        <v>1769</v>
      </c>
      <c r="E536" s="22" t="s">
        <v>81</v>
      </c>
      <c r="F536" s="23" t="s">
        <v>82</v>
      </c>
      <c r="G536" s="22" t="s">
        <v>130</v>
      </c>
      <c r="H536" s="23" t="s">
        <v>1810</v>
      </c>
      <c r="I536" s="23" t="s">
        <v>1811</v>
      </c>
      <c r="J536" s="23" t="s">
        <v>1812</v>
      </c>
      <c r="K536" s="22" t="s">
        <v>135</v>
      </c>
      <c r="L536" s="22" t="n">
        <v>1</v>
      </c>
      <c r="M536" s="22" t="s">
        <v>134</v>
      </c>
      <c r="N536" s="24"/>
      <c r="O536" s="23"/>
      <c r="P536" s="23"/>
      <c r="Q536" s="23" t="s">
        <v>136</v>
      </c>
      <c r="R536" s="25" t="s">
        <v>18832</v>
      </c>
    </row>
    <row r="537" customFormat="false" ht="35.05" hidden="false" customHeight="false" outlineLevel="0" collapsed="false">
      <c r="A537" s="22" t="n">
        <v>536</v>
      </c>
      <c r="B537" s="22" t="n">
        <v>1</v>
      </c>
      <c r="C537" s="22" t="n">
        <v>8430</v>
      </c>
      <c r="D537" s="23" t="s">
        <v>1769</v>
      </c>
      <c r="E537" s="22" t="s">
        <v>87</v>
      </c>
      <c r="F537" s="23" t="s">
        <v>88</v>
      </c>
      <c r="G537" s="22" t="s">
        <v>130</v>
      </c>
      <c r="H537" s="23" t="s">
        <v>1813</v>
      </c>
      <c r="I537" s="23" t="s">
        <v>1814</v>
      </c>
      <c r="J537" s="23" t="s">
        <v>1815</v>
      </c>
      <c r="K537" s="22" t="s">
        <v>135</v>
      </c>
      <c r="L537" s="22" t="n">
        <v>1</v>
      </c>
      <c r="M537" s="22" t="s">
        <v>135</v>
      </c>
      <c r="N537" s="24"/>
      <c r="O537" s="23"/>
      <c r="P537" s="23"/>
      <c r="Q537" s="23" t="s">
        <v>136</v>
      </c>
      <c r="R537" s="25" t="s">
        <v>18832</v>
      </c>
    </row>
    <row r="538" customFormat="false" ht="35.05" hidden="false" customHeight="false" outlineLevel="0" collapsed="false">
      <c r="A538" s="22" t="n">
        <v>537</v>
      </c>
      <c r="B538" s="22" t="n">
        <v>1</v>
      </c>
      <c r="C538" s="22" t="n">
        <v>8435</v>
      </c>
      <c r="D538" s="23" t="s">
        <v>1769</v>
      </c>
      <c r="E538" s="22" t="s">
        <v>59</v>
      </c>
      <c r="F538" s="23" t="s">
        <v>60</v>
      </c>
      <c r="G538" s="22" t="s">
        <v>145</v>
      </c>
      <c r="H538" s="23" t="s">
        <v>1816</v>
      </c>
      <c r="I538" s="23" t="s">
        <v>1817</v>
      </c>
      <c r="J538" s="23" t="s">
        <v>1818</v>
      </c>
      <c r="K538" s="22" t="s">
        <v>135</v>
      </c>
      <c r="L538" s="22" t="n">
        <v>1</v>
      </c>
      <c r="M538" s="22" t="s">
        <v>135</v>
      </c>
      <c r="N538" s="24"/>
      <c r="O538" s="23"/>
      <c r="P538" s="23"/>
      <c r="Q538" s="23" t="s">
        <v>136</v>
      </c>
      <c r="R538" s="25" t="s">
        <v>18832</v>
      </c>
    </row>
    <row r="539" customFormat="false" ht="35.05" hidden="false" customHeight="false" outlineLevel="0" collapsed="false">
      <c r="A539" s="22" t="n">
        <v>538</v>
      </c>
      <c r="B539" s="22" t="n">
        <v>1</v>
      </c>
      <c r="C539" s="22" t="n">
        <v>8443</v>
      </c>
      <c r="D539" s="23" t="s">
        <v>1769</v>
      </c>
      <c r="E539" s="22" t="s">
        <v>59</v>
      </c>
      <c r="F539" s="23" t="s">
        <v>60</v>
      </c>
      <c r="G539" s="22" t="s">
        <v>130</v>
      </c>
      <c r="H539" s="23" t="s">
        <v>1819</v>
      </c>
      <c r="I539" s="23" t="s">
        <v>1820</v>
      </c>
      <c r="J539" s="23" t="s">
        <v>1821</v>
      </c>
      <c r="K539" s="22" t="s">
        <v>135</v>
      </c>
      <c r="L539" s="22" t="n">
        <v>1</v>
      </c>
      <c r="M539" s="22" t="s">
        <v>135</v>
      </c>
      <c r="N539" s="24"/>
      <c r="O539" s="23"/>
      <c r="P539" s="23"/>
      <c r="Q539" s="23" t="s">
        <v>136</v>
      </c>
      <c r="R539" s="25" t="s">
        <v>18832</v>
      </c>
    </row>
    <row r="540" customFormat="false" ht="35.05" hidden="false" customHeight="false" outlineLevel="0" collapsed="false">
      <c r="A540" s="22" t="n">
        <v>539</v>
      </c>
      <c r="B540" s="22" t="n">
        <v>1</v>
      </c>
      <c r="C540" s="22" t="n">
        <v>8449</v>
      </c>
      <c r="D540" s="23" t="s">
        <v>1769</v>
      </c>
      <c r="E540" s="22" t="s">
        <v>20</v>
      </c>
      <c r="F540" s="23" t="s">
        <v>21</v>
      </c>
      <c r="G540" s="22" t="s">
        <v>130</v>
      </c>
      <c r="H540" s="23" t="s">
        <v>1822</v>
      </c>
      <c r="I540" s="23" t="s">
        <v>1823</v>
      </c>
      <c r="J540" s="23" t="s">
        <v>1824</v>
      </c>
      <c r="K540" s="22" t="s">
        <v>134</v>
      </c>
      <c r="L540" s="22" t="n">
        <v>2</v>
      </c>
      <c r="M540" s="22" t="s">
        <v>135</v>
      </c>
      <c r="N540" s="24"/>
      <c r="O540" s="23"/>
      <c r="P540" s="23"/>
      <c r="Q540" s="23" t="s">
        <v>136</v>
      </c>
      <c r="R540" s="25" t="s">
        <v>18832</v>
      </c>
    </row>
    <row r="541" customFormat="false" ht="35.05" hidden="false" customHeight="false" outlineLevel="0" collapsed="false">
      <c r="A541" s="22" t="n">
        <v>540</v>
      </c>
      <c r="B541" s="22" t="n">
        <v>1</v>
      </c>
      <c r="C541" s="22" t="n">
        <v>8462</v>
      </c>
      <c r="D541" s="23" t="s">
        <v>1769</v>
      </c>
      <c r="E541" s="22" t="s">
        <v>85</v>
      </c>
      <c r="F541" s="23" t="s">
        <v>86</v>
      </c>
      <c r="G541" s="22" t="s">
        <v>145</v>
      </c>
      <c r="H541" s="23" t="s">
        <v>1825</v>
      </c>
      <c r="I541" s="23" t="s">
        <v>1826</v>
      </c>
      <c r="J541" s="23" t="s">
        <v>1827</v>
      </c>
      <c r="K541" s="22" t="s">
        <v>135</v>
      </c>
      <c r="L541" s="22" t="n">
        <v>1</v>
      </c>
      <c r="M541" s="22" t="s">
        <v>135</v>
      </c>
      <c r="N541" s="24"/>
      <c r="O541" s="23"/>
      <c r="P541" s="23"/>
      <c r="Q541" s="23" t="s">
        <v>136</v>
      </c>
      <c r="R541" s="25" t="s">
        <v>18832</v>
      </c>
    </row>
    <row r="542" customFormat="false" ht="35.05" hidden="false" customHeight="false" outlineLevel="0" collapsed="false">
      <c r="A542" s="22" t="n">
        <v>541</v>
      </c>
      <c r="B542" s="22" t="n">
        <v>1</v>
      </c>
      <c r="C542" s="22" t="n">
        <v>8474</v>
      </c>
      <c r="D542" s="23" t="s">
        <v>1828</v>
      </c>
      <c r="E542" s="22" t="s">
        <v>47</v>
      </c>
      <c r="F542" s="23" t="s">
        <v>48</v>
      </c>
      <c r="G542" s="22" t="s">
        <v>145</v>
      </c>
      <c r="H542" s="23" t="s">
        <v>1829</v>
      </c>
      <c r="I542" s="23" t="s">
        <v>1830</v>
      </c>
      <c r="J542" s="23" t="s">
        <v>1831</v>
      </c>
      <c r="K542" s="22" t="s">
        <v>135</v>
      </c>
      <c r="L542" s="22" t="n">
        <v>1</v>
      </c>
      <c r="M542" s="22" t="s">
        <v>135</v>
      </c>
      <c r="N542" s="24"/>
      <c r="O542" s="23"/>
      <c r="P542" s="23"/>
      <c r="Q542" s="23" t="s">
        <v>136</v>
      </c>
      <c r="R542" s="25" t="s">
        <v>18832</v>
      </c>
    </row>
    <row r="543" customFormat="false" ht="35.05" hidden="false" customHeight="false" outlineLevel="0" collapsed="false">
      <c r="A543" s="22" t="n">
        <v>542</v>
      </c>
      <c r="B543" s="22" t="n">
        <v>1</v>
      </c>
      <c r="C543" s="22" t="n">
        <v>8476</v>
      </c>
      <c r="D543" s="23" t="s">
        <v>1828</v>
      </c>
      <c r="E543" s="22" t="s">
        <v>55</v>
      </c>
      <c r="F543" s="23" t="s">
        <v>56</v>
      </c>
      <c r="G543" s="22" t="s">
        <v>130</v>
      </c>
      <c r="H543" s="23" t="s">
        <v>1832</v>
      </c>
      <c r="I543" s="23" t="s">
        <v>1833</v>
      </c>
      <c r="J543" s="23" t="s">
        <v>1834</v>
      </c>
      <c r="K543" s="22" t="s">
        <v>135</v>
      </c>
      <c r="L543" s="22" t="n">
        <v>1</v>
      </c>
      <c r="M543" s="22" t="s">
        <v>135</v>
      </c>
      <c r="N543" s="24"/>
      <c r="O543" s="23"/>
      <c r="P543" s="23"/>
      <c r="Q543" s="23" t="s">
        <v>136</v>
      </c>
      <c r="R543" s="25" t="s">
        <v>18832</v>
      </c>
    </row>
    <row r="544" customFormat="false" ht="46.25" hidden="false" customHeight="false" outlineLevel="0" collapsed="false">
      <c r="A544" s="22" t="n">
        <v>543</v>
      </c>
      <c r="B544" s="22" t="n">
        <v>1</v>
      </c>
      <c r="C544" s="22" t="n">
        <v>8483</v>
      </c>
      <c r="D544" s="23" t="s">
        <v>1828</v>
      </c>
      <c r="E544" s="22" t="s">
        <v>34</v>
      </c>
      <c r="F544" s="23" t="s">
        <v>35</v>
      </c>
      <c r="G544" s="22" t="s">
        <v>145</v>
      </c>
      <c r="H544" s="23" t="s">
        <v>1835</v>
      </c>
      <c r="I544" s="23" t="s">
        <v>1836</v>
      </c>
      <c r="J544" s="23" t="s">
        <v>1837</v>
      </c>
      <c r="K544" s="22" t="s">
        <v>135</v>
      </c>
      <c r="L544" s="22" t="n">
        <v>1</v>
      </c>
      <c r="M544" s="22" t="s">
        <v>135</v>
      </c>
      <c r="N544" s="24"/>
      <c r="O544" s="23"/>
      <c r="P544" s="23"/>
      <c r="Q544" s="23" t="s">
        <v>136</v>
      </c>
      <c r="R544" s="25" t="s">
        <v>18832</v>
      </c>
    </row>
    <row r="545" customFormat="false" ht="35.05" hidden="false" customHeight="false" outlineLevel="0" collapsed="false">
      <c r="A545" s="22" t="n">
        <v>544</v>
      </c>
      <c r="B545" s="22" t="n">
        <v>1</v>
      </c>
      <c r="C545" s="22" t="n">
        <v>8487</v>
      </c>
      <c r="D545" s="23" t="s">
        <v>1828</v>
      </c>
      <c r="E545" s="22" t="s">
        <v>59</v>
      </c>
      <c r="F545" s="23" t="s">
        <v>60</v>
      </c>
      <c r="G545" s="22" t="s">
        <v>130</v>
      </c>
      <c r="H545" s="23" t="s">
        <v>1838</v>
      </c>
      <c r="I545" s="23" t="s">
        <v>1839</v>
      </c>
      <c r="J545" s="23" t="s">
        <v>1840</v>
      </c>
      <c r="K545" s="22" t="s">
        <v>134</v>
      </c>
      <c r="L545" s="22" t="n">
        <v>4</v>
      </c>
      <c r="M545" s="22" t="s">
        <v>135</v>
      </c>
      <c r="N545" s="24"/>
      <c r="O545" s="23"/>
      <c r="P545" s="23"/>
      <c r="Q545" s="23" t="s">
        <v>136</v>
      </c>
      <c r="R545" s="25" t="s">
        <v>18832</v>
      </c>
    </row>
    <row r="546" customFormat="false" ht="35.05" hidden="false" customHeight="false" outlineLevel="0" collapsed="false">
      <c r="A546" s="22" t="n">
        <v>545</v>
      </c>
      <c r="B546" s="22" t="n">
        <v>1</v>
      </c>
      <c r="C546" s="22" t="n">
        <v>8491</v>
      </c>
      <c r="D546" s="23" t="s">
        <v>1828</v>
      </c>
      <c r="E546" s="22" t="s">
        <v>85</v>
      </c>
      <c r="F546" s="23" t="s">
        <v>86</v>
      </c>
      <c r="G546" s="22" t="s">
        <v>130</v>
      </c>
      <c r="H546" s="23" t="s">
        <v>1841</v>
      </c>
      <c r="I546" s="23" t="s">
        <v>1842</v>
      </c>
      <c r="J546" s="23" t="s">
        <v>1843</v>
      </c>
      <c r="K546" s="22" t="s">
        <v>135</v>
      </c>
      <c r="L546" s="22" t="n">
        <v>1</v>
      </c>
      <c r="M546" s="22" t="s">
        <v>135</v>
      </c>
      <c r="N546" s="24"/>
      <c r="O546" s="23"/>
      <c r="P546" s="23"/>
      <c r="Q546" s="23" t="s">
        <v>136</v>
      </c>
      <c r="R546" s="25" t="s">
        <v>18832</v>
      </c>
    </row>
    <row r="547" customFormat="false" ht="35.05" hidden="false" customHeight="false" outlineLevel="0" collapsed="false">
      <c r="A547" s="22" t="n">
        <v>546</v>
      </c>
      <c r="B547" s="22" t="n">
        <v>1</v>
      </c>
      <c r="C547" s="22" t="n">
        <v>8501</v>
      </c>
      <c r="D547" s="23" t="s">
        <v>1828</v>
      </c>
      <c r="E547" s="22" t="s">
        <v>85</v>
      </c>
      <c r="F547" s="23" t="s">
        <v>86</v>
      </c>
      <c r="G547" s="22" t="s">
        <v>130</v>
      </c>
      <c r="H547" s="23" t="s">
        <v>1844</v>
      </c>
      <c r="I547" s="23" t="s">
        <v>1845</v>
      </c>
      <c r="J547" s="23" t="s">
        <v>1846</v>
      </c>
      <c r="K547" s="22" t="s">
        <v>135</v>
      </c>
      <c r="L547" s="22" t="n">
        <v>1</v>
      </c>
      <c r="M547" s="22" t="s">
        <v>135</v>
      </c>
      <c r="N547" s="24"/>
      <c r="O547" s="23"/>
      <c r="P547" s="23"/>
      <c r="Q547" s="23" t="s">
        <v>136</v>
      </c>
      <c r="R547" s="25" t="s">
        <v>18832</v>
      </c>
    </row>
    <row r="548" customFormat="false" ht="35.05" hidden="false" customHeight="false" outlineLevel="0" collapsed="false">
      <c r="A548" s="22" t="n">
        <v>547</v>
      </c>
      <c r="B548" s="22" t="n">
        <v>1</v>
      </c>
      <c r="C548" s="22" t="n">
        <v>8509</v>
      </c>
      <c r="D548" s="23" t="s">
        <v>1828</v>
      </c>
      <c r="E548" s="22" t="s">
        <v>59</v>
      </c>
      <c r="F548" s="23" t="s">
        <v>60</v>
      </c>
      <c r="G548" s="22" t="s">
        <v>145</v>
      </c>
      <c r="H548" s="23" t="s">
        <v>1847</v>
      </c>
      <c r="I548" s="23" t="s">
        <v>1848</v>
      </c>
      <c r="J548" s="23" t="s">
        <v>1849</v>
      </c>
      <c r="K548" s="22" t="s">
        <v>135</v>
      </c>
      <c r="L548" s="22" t="n">
        <v>1</v>
      </c>
      <c r="M548" s="22" t="s">
        <v>135</v>
      </c>
      <c r="N548" s="24"/>
      <c r="O548" s="23"/>
      <c r="P548" s="23"/>
      <c r="Q548" s="23" t="s">
        <v>136</v>
      </c>
      <c r="R548" s="25" t="s">
        <v>18832</v>
      </c>
    </row>
    <row r="549" customFormat="false" ht="46.25" hidden="false" customHeight="false" outlineLevel="0" collapsed="false">
      <c r="A549" s="22" t="n">
        <v>548</v>
      </c>
      <c r="B549" s="22" t="n">
        <v>1</v>
      </c>
      <c r="C549" s="22" t="n">
        <v>8527</v>
      </c>
      <c r="D549" s="23" t="s">
        <v>1828</v>
      </c>
      <c r="E549" s="22" t="s">
        <v>89</v>
      </c>
      <c r="F549" s="23" t="s">
        <v>90</v>
      </c>
      <c r="G549" s="22" t="s">
        <v>145</v>
      </c>
      <c r="H549" s="23" t="s">
        <v>1850</v>
      </c>
      <c r="I549" s="23" t="s">
        <v>1851</v>
      </c>
      <c r="J549" s="23" t="s">
        <v>1852</v>
      </c>
      <c r="K549" s="22" t="s">
        <v>135</v>
      </c>
      <c r="L549" s="22" t="n">
        <v>1</v>
      </c>
      <c r="M549" s="22" t="s">
        <v>135</v>
      </c>
      <c r="N549" s="24"/>
      <c r="O549" s="23"/>
      <c r="P549" s="23"/>
      <c r="Q549" s="23" t="s">
        <v>136</v>
      </c>
      <c r="R549" s="25" t="s">
        <v>18832</v>
      </c>
    </row>
    <row r="550" customFormat="false" ht="35.05" hidden="false" customHeight="false" outlineLevel="0" collapsed="false">
      <c r="A550" s="22" t="n">
        <v>549</v>
      </c>
      <c r="B550" s="22" t="n">
        <v>1</v>
      </c>
      <c r="C550" s="22" t="n">
        <v>8546</v>
      </c>
      <c r="D550" s="23" t="s">
        <v>1828</v>
      </c>
      <c r="E550" s="22" t="s">
        <v>34</v>
      </c>
      <c r="F550" s="23" t="s">
        <v>35</v>
      </c>
      <c r="G550" s="22" t="s">
        <v>145</v>
      </c>
      <c r="H550" s="23" t="s">
        <v>1853</v>
      </c>
      <c r="I550" s="23" t="s">
        <v>1854</v>
      </c>
      <c r="J550" s="23" t="s">
        <v>1855</v>
      </c>
      <c r="K550" s="22" t="s">
        <v>135</v>
      </c>
      <c r="L550" s="22" t="n">
        <v>1</v>
      </c>
      <c r="M550" s="22" t="s">
        <v>135</v>
      </c>
      <c r="N550" s="24"/>
      <c r="O550" s="23"/>
      <c r="P550" s="23"/>
      <c r="Q550" s="23" t="s">
        <v>136</v>
      </c>
      <c r="R550" s="25" t="s">
        <v>18832</v>
      </c>
    </row>
    <row r="551" customFormat="false" ht="46.25" hidden="false" customHeight="false" outlineLevel="0" collapsed="false">
      <c r="A551" s="22" t="n">
        <v>550</v>
      </c>
      <c r="B551" s="22" t="n">
        <v>1</v>
      </c>
      <c r="C551" s="22" t="n">
        <v>8552</v>
      </c>
      <c r="D551" s="23" t="s">
        <v>1828</v>
      </c>
      <c r="E551" s="22" t="s">
        <v>72</v>
      </c>
      <c r="F551" s="23" t="s">
        <v>73</v>
      </c>
      <c r="G551" s="22" t="s">
        <v>130</v>
      </c>
      <c r="H551" s="23" t="s">
        <v>1856</v>
      </c>
      <c r="I551" s="23" t="s">
        <v>1857</v>
      </c>
      <c r="J551" s="23" t="s">
        <v>1858</v>
      </c>
      <c r="K551" s="22" t="s">
        <v>135</v>
      </c>
      <c r="L551" s="22" t="n">
        <v>1</v>
      </c>
      <c r="M551" s="22" t="s">
        <v>135</v>
      </c>
      <c r="N551" s="24"/>
      <c r="O551" s="23"/>
      <c r="P551" s="23"/>
      <c r="Q551" s="23" t="s">
        <v>136</v>
      </c>
      <c r="R551" s="25" t="s">
        <v>18832</v>
      </c>
    </row>
    <row r="552" customFormat="false" ht="35.05" hidden="false" customHeight="false" outlineLevel="0" collapsed="false">
      <c r="A552" s="22" t="n">
        <v>551</v>
      </c>
      <c r="B552" s="22" t="n">
        <v>1</v>
      </c>
      <c r="C552" s="22" t="n">
        <v>8585</v>
      </c>
      <c r="D552" s="23" t="s">
        <v>1828</v>
      </c>
      <c r="E552" s="22" t="s">
        <v>85</v>
      </c>
      <c r="F552" s="23" t="s">
        <v>86</v>
      </c>
      <c r="G552" s="22" t="s">
        <v>130</v>
      </c>
      <c r="H552" s="23" t="s">
        <v>1859</v>
      </c>
      <c r="I552" s="23" t="s">
        <v>1860</v>
      </c>
      <c r="J552" s="23" t="s">
        <v>1861</v>
      </c>
      <c r="K552" s="22" t="s">
        <v>135</v>
      </c>
      <c r="L552" s="22" t="n">
        <v>1</v>
      </c>
      <c r="M552" s="22" t="s">
        <v>135</v>
      </c>
      <c r="N552" s="24"/>
      <c r="O552" s="23"/>
      <c r="P552" s="23"/>
      <c r="Q552" s="23" t="s">
        <v>136</v>
      </c>
      <c r="R552" s="25" t="s">
        <v>18832</v>
      </c>
    </row>
    <row r="553" customFormat="false" ht="35.05" hidden="false" customHeight="false" outlineLevel="0" collapsed="false">
      <c r="A553" s="22" t="n">
        <v>552</v>
      </c>
      <c r="B553" s="22" t="n">
        <v>1</v>
      </c>
      <c r="C553" s="22" t="n">
        <v>8596</v>
      </c>
      <c r="D553" s="23" t="s">
        <v>1862</v>
      </c>
      <c r="E553" s="22" t="s">
        <v>70</v>
      </c>
      <c r="F553" s="23" t="s">
        <v>71</v>
      </c>
      <c r="G553" s="22" t="s">
        <v>130</v>
      </c>
      <c r="H553" s="23" t="s">
        <v>1863</v>
      </c>
      <c r="I553" s="23" t="s">
        <v>1864</v>
      </c>
      <c r="J553" s="23" t="s">
        <v>1865</v>
      </c>
      <c r="K553" s="22" t="s">
        <v>134</v>
      </c>
      <c r="L553" s="22" t="n">
        <v>9</v>
      </c>
      <c r="M553" s="22" t="s">
        <v>135</v>
      </c>
      <c r="N553" s="24"/>
      <c r="O553" s="23"/>
      <c r="P553" s="23"/>
      <c r="Q553" s="23" t="s">
        <v>1866</v>
      </c>
      <c r="R553" s="25" t="s">
        <v>18832</v>
      </c>
    </row>
    <row r="554" customFormat="false" ht="35.05" hidden="false" customHeight="false" outlineLevel="0" collapsed="false">
      <c r="A554" s="22" t="n">
        <v>553</v>
      </c>
      <c r="B554" s="22" t="n">
        <v>2</v>
      </c>
      <c r="C554" s="22" t="n">
        <v>24</v>
      </c>
      <c r="D554" s="23" t="s">
        <v>1867</v>
      </c>
      <c r="E554" s="22" t="s">
        <v>85</v>
      </c>
      <c r="F554" s="23" t="s">
        <v>86</v>
      </c>
      <c r="G554" s="22" t="s">
        <v>130</v>
      </c>
      <c r="H554" s="23" t="s">
        <v>1868</v>
      </c>
      <c r="I554" s="23" t="s">
        <v>1869</v>
      </c>
      <c r="J554" s="23" t="s">
        <v>1870</v>
      </c>
      <c r="K554" s="22" t="s">
        <v>135</v>
      </c>
      <c r="L554" s="22" t="n">
        <v>1</v>
      </c>
      <c r="M554" s="22" t="s">
        <v>135</v>
      </c>
      <c r="N554" s="24"/>
      <c r="O554" s="23"/>
      <c r="P554" s="23"/>
      <c r="Q554" s="23" t="s">
        <v>136</v>
      </c>
      <c r="R554" s="25" t="s">
        <v>18832</v>
      </c>
    </row>
    <row r="555" customFormat="false" ht="23.85" hidden="false" customHeight="false" outlineLevel="0" collapsed="false">
      <c r="A555" s="22" t="n">
        <v>554</v>
      </c>
      <c r="B555" s="22" t="n">
        <v>2</v>
      </c>
      <c r="C555" s="22" t="n">
        <v>90</v>
      </c>
      <c r="D555" s="23" t="s">
        <v>1871</v>
      </c>
      <c r="E555" s="22" t="s">
        <v>74</v>
      </c>
      <c r="F555" s="23" t="s">
        <v>75</v>
      </c>
      <c r="G555" s="22" t="s">
        <v>141</v>
      </c>
      <c r="H555" s="23" t="s">
        <v>1872</v>
      </c>
      <c r="I555" s="23" t="s">
        <v>1873</v>
      </c>
      <c r="J555" s="23" t="s">
        <v>1874</v>
      </c>
      <c r="K555" s="22" t="s">
        <v>135</v>
      </c>
      <c r="L555" s="22" t="n">
        <v>1</v>
      </c>
      <c r="M555" s="22" t="s">
        <v>135</v>
      </c>
      <c r="N555" s="24"/>
      <c r="O555" s="23"/>
      <c r="P555" s="23"/>
      <c r="Q555" s="23" t="s">
        <v>136</v>
      </c>
      <c r="R555" s="25" t="s">
        <v>18832</v>
      </c>
    </row>
    <row r="556" customFormat="false" ht="35.05" hidden="false" customHeight="false" outlineLevel="0" collapsed="false">
      <c r="A556" s="22" t="n">
        <v>555</v>
      </c>
      <c r="B556" s="22" t="n">
        <v>2</v>
      </c>
      <c r="C556" s="22" t="n">
        <v>92</v>
      </c>
      <c r="D556" s="23" t="s">
        <v>1871</v>
      </c>
      <c r="E556" s="22" t="s">
        <v>47</v>
      </c>
      <c r="F556" s="23" t="s">
        <v>48</v>
      </c>
      <c r="G556" s="22" t="s">
        <v>145</v>
      </c>
      <c r="H556" s="23" t="s">
        <v>1875</v>
      </c>
      <c r="I556" s="23" t="s">
        <v>1876</v>
      </c>
      <c r="J556" s="23" t="s">
        <v>1877</v>
      </c>
      <c r="K556" s="22" t="s">
        <v>135</v>
      </c>
      <c r="L556" s="22" t="n">
        <v>1</v>
      </c>
      <c r="M556" s="22" t="s">
        <v>135</v>
      </c>
      <c r="N556" s="24"/>
      <c r="O556" s="23"/>
      <c r="P556" s="23"/>
      <c r="Q556" s="23" t="s">
        <v>149</v>
      </c>
      <c r="R556" s="25" t="s">
        <v>18832</v>
      </c>
    </row>
    <row r="557" customFormat="false" ht="46.25" hidden="false" customHeight="false" outlineLevel="0" collapsed="false">
      <c r="A557" s="22" t="n">
        <v>556</v>
      </c>
      <c r="B557" s="22" t="n">
        <v>2</v>
      </c>
      <c r="C557" s="22" t="n">
        <v>92</v>
      </c>
      <c r="D557" s="23" t="s">
        <v>1871</v>
      </c>
      <c r="E557" s="22" t="s">
        <v>47</v>
      </c>
      <c r="F557" s="23" t="s">
        <v>48</v>
      </c>
      <c r="G557" s="22" t="s">
        <v>145</v>
      </c>
      <c r="H557" s="23" t="s">
        <v>1878</v>
      </c>
      <c r="I557" s="23" t="s">
        <v>1879</v>
      </c>
      <c r="J557" s="23" t="s">
        <v>1880</v>
      </c>
      <c r="K557" s="22" t="s">
        <v>135</v>
      </c>
      <c r="L557" s="22" t="n">
        <v>1</v>
      </c>
      <c r="M557" s="22" t="s">
        <v>135</v>
      </c>
      <c r="N557" s="24"/>
      <c r="O557" s="23"/>
      <c r="P557" s="23"/>
      <c r="Q557" s="23" t="s">
        <v>136</v>
      </c>
      <c r="R557" s="25" t="s">
        <v>18832</v>
      </c>
    </row>
    <row r="558" customFormat="false" ht="35.05" hidden="false" customHeight="false" outlineLevel="0" collapsed="false">
      <c r="A558" s="22" t="n">
        <v>557</v>
      </c>
      <c r="B558" s="22" t="n">
        <v>2</v>
      </c>
      <c r="C558" s="22" t="n">
        <v>96</v>
      </c>
      <c r="D558" s="23" t="s">
        <v>1871</v>
      </c>
      <c r="E558" s="22" t="s">
        <v>26</v>
      </c>
      <c r="F558" s="23" t="s">
        <v>27</v>
      </c>
      <c r="G558" s="22" t="s">
        <v>141</v>
      </c>
      <c r="H558" s="23" t="s">
        <v>1881</v>
      </c>
      <c r="I558" s="23" t="s">
        <v>1882</v>
      </c>
      <c r="J558" s="23" t="s">
        <v>1883</v>
      </c>
      <c r="K558" s="22" t="s">
        <v>135</v>
      </c>
      <c r="L558" s="22" t="n">
        <v>1</v>
      </c>
      <c r="M558" s="22" t="s">
        <v>135</v>
      </c>
      <c r="N558" s="24"/>
      <c r="O558" s="23"/>
      <c r="P558" s="23"/>
      <c r="Q558" s="23" t="s">
        <v>136</v>
      </c>
      <c r="R558" s="25" t="s">
        <v>18832</v>
      </c>
    </row>
    <row r="559" customFormat="false" ht="46.25" hidden="false" customHeight="false" outlineLevel="0" collapsed="false">
      <c r="A559" s="22" t="n">
        <v>558</v>
      </c>
      <c r="B559" s="22" t="n">
        <v>2</v>
      </c>
      <c r="C559" s="22" t="n">
        <v>98</v>
      </c>
      <c r="D559" s="23" t="s">
        <v>1871</v>
      </c>
      <c r="E559" s="22" t="s">
        <v>17</v>
      </c>
      <c r="F559" s="23" t="s">
        <v>19</v>
      </c>
      <c r="G559" s="22" t="s">
        <v>130</v>
      </c>
      <c r="H559" s="23" t="s">
        <v>1884</v>
      </c>
      <c r="I559" s="23" t="s">
        <v>1885</v>
      </c>
      <c r="J559" s="23" t="s">
        <v>1886</v>
      </c>
      <c r="K559" s="22" t="s">
        <v>134</v>
      </c>
      <c r="L559" s="22" t="n">
        <v>15</v>
      </c>
      <c r="M559" s="22" t="s">
        <v>135</v>
      </c>
      <c r="N559" s="24"/>
      <c r="O559" s="23"/>
      <c r="P559" s="23"/>
      <c r="Q559" s="23" t="s">
        <v>136</v>
      </c>
      <c r="R559" s="25" t="s">
        <v>18832</v>
      </c>
    </row>
    <row r="560" customFormat="false" ht="35.05" hidden="false" customHeight="false" outlineLevel="0" collapsed="false">
      <c r="A560" s="22" t="n">
        <v>559</v>
      </c>
      <c r="B560" s="22" t="n">
        <v>2</v>
      </c>
      <c r="C560" s="22" t="n">
        <v>102</v>
      </c>
      <c r="D560" s="23" t="s">
        <v>1871</v>
      </c>
      <c r="E560" s="22" t="s">
        <v>85</v>
      </c>
      <c r="F560" s="23" t="s">
        <v>86</v>
      </c>
      <c r="G560" s="22" t="s">
        <v>145</v>
      </c>
      <c r="H560" s="23" t="s">
        <v>1887</v>
      </c>
      <c r="I560" s="23" t="s">
        <v>1888</v>
      </c>
      <c r="J560" s="23" t="s">
        <v>1889</v>
      </c>
      <c r="K560" s="22" t="s">
        <v>134</v>
      </c>
      <c r="L560" s="22" t="n">
        <v>9</v>
      </c>
      <c r="M560" s="22" t="s">
        <v>135</v>
      </c>
      <c r="N560" s="24"/>
      <c r="O560" s="23"/>
      <c r="P560" s="23"/>
      <c r="Q560" s="23" t="s">
        <v>136</v>
      </c>
      <c r="R560" s="25" t="s">
        <v>18832</v>
      </c>
    </row>
    <row r="561" customFormat="false" ht="35.05" hidden="false" customHeight="false" outlineLevel="0" collapsed="false">
      <c r="A561" s="22" t="n">
        <v>560</v>
      </c>
      <c r="B561" s="22" t="n">
        <v>2</v>
      </c>
      <c r="C561" s="22" t="n">
        <v>103</v>
      </c>
      <c r="D561" s="23" t="s">
        <v>1871</v>
      </c>
      <c r="E561" s="22" t="s">
        <v>79</v>
      </c>
      <c r="F561" s="23" t="s">
        <v>80</v>
      </c>
      <c r="G561" s="22" t="s">
        <v>141</v>
      </c>
      <c r="H561" s="23" t="s">
        <v>1890</v>
      </c>
      <c r="I561" s="23" t="s">
        <v>1891</v>
      </c>
      <c r="J561" s="23" t="s">
        <v>1892</v>
      </c>
      <c r="K561" s="22" t="s">
        <v>135</v>
      </c>
      <c r="L561" s="22" t="n">
        <v>1</v>
      </c>
      <c r="M561" s="22" t="s">
        <v>134</v>
      </c>
      <c r="N561" s="24"/>
      <c r="O561" s="23"/>
      <c r="P561" s="23"/>
      <c r="Q561" s="23" t="s">
        <v>136</v>
      </c>
      <c r="R561" s="25" t="s">
        <v>18832</v>
      </c>
    </row>
    <row r="562" customFormat="false" ht="35.05" hidden="false" customHeight="false" outlineLevel="0" collapsed="false">
      <c r="A562" s="22" t="n">
        <v>561</v>
      </c>
      <c r="B562" s="22" t="n">
        <v>2</v>
      </c>
      <c r="C562" s="22" t="n">
        <v>111</v>
      </c>
      <c r="D562" s="23" t="s">
        <v>1871</v>
      </c>
      <c r="E562" s="22" t="s">
        <v>64</v>
      </c>
      <c r="F562" s="23" t="s">
        <v>65</v>
      </c>
      <c r="G562" s="22" t="s">
        <v>130</v>
      </c>
      <c r="H562" s="23" t="s">
        <v>1893</v>
      </c>
      <c r="I562" s="23" t="s">
        <v>1894</v>
      </c>
      <c r="J562" s="23" t="s">
        <v>1895</v>
      </c>
      <c r="K562" s="22" t="s">
        <v>134</v>
      </c>
      <c r="L562" s="22" t="n">
        <v>7</v>
      </c>
      <c r="M562" s="22" t="s">
        <v>135</v>
      </c>
      <c r="N562" s="24"/>
      <c r="O562" s="23"/>
      <c r="P562" s="23"/>
      <c r="Q562" s="23" t="s">
        <v>136</v>
      </c>
      <c r="R562" s="25" t="s">
        <v>18832</v>
      </c>
    </row>
    <row r="563" customFormat="false" ht="35.05" hidden="false" customHeight="false" outlineLevel="0" collapsed="false">
      <c r="A563" s="22" t="n">
        <v>562</v>
      </c>
      <c r="B563" s="22" t="n">
        <v>2</v>
      </c>
      <c r="C563" s="22" t="n">
        <v>117</v>
      </c>
      <c r="D563" s="23" t="s">
        <v>1871</v>
      </c>
      <c r="E563" s="22" t="s">
        <v>59</v>
      </c>
      <c r="F563" s="23" t="s">
        <v>60</v>
      </c>
      <c r="G563" s="22" t="s">
        <v>130</v>
      </c>
      <c r="H563" s="23" t="s">
        <v>1896</v>
      </c>
      <c r="I563" s="23" t="s">
        <v>1897</v>
      </c>
      <c r="J563" s="23" t="s">
        <v>1898</v>
      </c>
      <c r="K563" s="22" t="s">
        <v>135</v>
      </c>
      <c r="L563" s="22" t="n">
        <v>1</v>
      </c>
      <c r="M563" s="22" t="s">
        <v>135</v>
      </c>
      <c r="N563" s="24"/>
      <c r="O563" s="23"/>
      <c r="P563" s="23"/>
      <c r="Q563" s="23" t="s">
        <v>136</v>
      </c>
      <c r="R563" s="25" t="s">
        <v>18832</v>
      </c>
    </row>
    <row r="564" customFormat="false" ht="35.05" hidden="false" customHeight="false" outlineLevel="0" collapsed="false">
      <c r="A564" s="22" t="n">
        <v>563</v>
      </c>
      <c r="B564" s="22" t="n">
        <v>2</v>
      </c>
      <c r="C564" s="22" t="n">
        <v>131</v>
      </c>
      <c r="D564" s="23" t="s">
        <v>1871</v>
      </c>
      <c r="E564" s="22" t="s">
        <v>53</v>
      </c>
      <c r="F564" s="23" t="s">
        <v>54</v>
      </c>
      <c r="G564" s="22" t="s">
        <v>130</v>
      </c>
      <c r="H564" s="23" t="s">
        <v>1899</v>
      </c>
      <c r="I564" s="23" t="s">
        <v>1900</v>
      </c>
      <c r="J564" s="23" t="s">
        <v>1901</v>
      </c>
      <c r="K564" s="22" t="s">
        <v>135</v>
      </c>
      <c r="L564" s="22" t="n">
        <v>1</v>
      </c>
      <c r="M564" s="22" t="s">
        <v>135</v>
      </c>
      <c r="N564" s="24"/>
      <c r="O564" s="23"/>
      <c r="P564" s="23"/>
      <c r="Q564" s="23" t="s">
        <v>136</v>
      </c>
      <c r="R564" s="25" t="s">
        <v>18832</v>
      </c>
    </row>
    <row r="565" customFormat="false" ht="35.05" hidden="false" customHeight="false" outlineLevel="0" collapsed="false">
      <c r="A565" s="22" t="n">
        <v>564</v>
      </c>
      <c r="B565" s="22" t="n">
        <v>2</v>
      </c>
      <c r="C565" s="22" t="n">
        <v>161</v>
      </c>
      <c r="D565" s="23" t="s">
        <v>1871</v>
      </c>
      <c r="E565" s="22" t="s">
        <v>85</v>
      </c>
      <c r="F565" s="23" t="s">
        <v>86</v>
      </c>
      <c r="G565" s="22" t="s">
        <v>130</v>
      </c>
      <c r="H565" s="23" t="s">
        <v>1902</v>
      </c>
      <c r="I565" s="23" t="s">
        <v>1903</v>
      </c>
      <c r="J565" s="23" t="s">
        <v>1904</v>
      </c>
      <c r="K565" s="22" t="s">
        <v>135</v>
      </c>
      <c r="L565" s="22" t="n">
        <v>1</v>
      </c>
      <c r="M565" s="22" t="s">
        <v>135</v>
      </c>
      <c r="N565" s="24"/>
      <c r="O565" s="23"/>
      <c r="P565" s="23"/>
      <c r="Q565" s="23" t="s">
        <v>136</v>
      </c>
      <c r="R565" s="25" t="s">
        <v>18832</v>
      </c>
    </row>
    <row r="566" customFormat="false" ht="46.25" hidden="false" customHeight="false" outlineLevel="0" collapsed="false">
      <c r="A566" s="22" t="n">
        <v>565</v>
      </c>
      <c r="B566" s="22" t="n">
        <v>2</v>
      </c>
      <c r="C566" s="22" t="n">
        <v>165</v>
      </c>
      <c r="D566" s="23" t="s">
        <v>1871</v>
      </c>
      <c r="E566" s="22" t="s">
        <v>85</v>
      </c>
      <c r="F566" s="23" t="s">
        <v>86</v>
      </c>
      <c r="G566" s="22" t="s">
        <v>145</v>
      </c>
      <c r="H566" s="23" t="s">
        <v>1905</v>
      </c>
      <c r="I566" s="23" t="s">
        <v>1906</v>
      </c>
      <c r="J566" s="23" t="s">
        <v>1907</v>
      </c>
      <c r="K566" s="22" t="s">
        <v>135</v>
      </c>
      <c r="L566" s="22" t="n">
        <v>1</v>
      </c>
      <c r="M566" s="22" t="s">
        <v>135</v>
      </c>
      <c r="N566" s="24"/>
      <c r="O566" s="23"/>
      <c r="P566" s="23"/>
      <c r="Q566" s="23" t="s">
        <v>136</v>
      </c>
      <c r="R566" s="25" t="s">
        <v>18832</v>
      </c>
    </row>
    <row r="567" customFormat="false" ht="35.05" hidden="false" customHeight="false" outlineLevel="0" collapsed="false">
      <c r="A567" s="22" t="n">
        <v>566</v>
      </c>
      <c r="B567" s="22" t="n">
        <v>2</v>
      </c>
      <c r="C567" s="22" t="n">
        <v>175</v>
      </c>
      <c r="D567" s="23" t="s">
        <v>1871</v>
      </c>
      <c r="E567" s="22" t="s">
        <v>55</v>
      </c>
      <c r="F567" s="23" t="s">
        <v>56</v>
      </c>
      <c r="G567" s="22" t="s">
        <v>141</v>
      </c>
      <c r="H567" s="23" t="s">
        <v>1908</v>
      </c>
      <c r="I567" s="23" t="s">
        <v>1909</v>
      </c>
      <c r="J567" s="23" t="s">
        <v>1910</v>
      </c>
      <c r="K567" s="22" t="s">
        <v>135</v>
      </c>
      <c r="L567" s="22" t="n">
        <v>1</v>
      </c>
      <c r="M567" s="22" t="s">
        <v>135</v>
      </c>
      <c r="N567" s="24"/>
      <c r="O567" s="23"/>
      <c r="P567" s="23"/>
      <c r="Q567" s="23" t="s">
        <v>136</v>
      </c>
      <c r="R567" s="25" t="s">
        <v>18832</v>
      </c>
    </row>
    <row r="568" customFormat="false" ht="35.05" hidden="false" customHeight="false" outlineLevel="0" collapsed="false">
      <c r="A568" s="22" t="n">
        <v>567</v>
      </c>
      <c r="B568" s="22" t="n">
        <v>2</v>
      </c>
      <c r="C568" s="22" t="n">
        <v>186</v>
      </c>
      <c r="D568" s="23" t="s">
        <v>1871</v>
      </c>
      <c r="E568" s="22" t="s">
        <v>22</v>
      </c>
      <c r="F568" s="23" t="s">
        <v>23</v>
      </c>
      <c r="G568" s="22" t="s">
        <v>130</v>
      </c>
      <c r="H568" s="23" t="s">
        <v>1911</v>
      </c>
      <c r="I568" s="23" t="s">
        <v>1912</v>
      </c>
      <c r="J568" s="23" t="s">
        <v>1913</v>
      </c>
      <c r="K568" s="22" t="s">
        <v>134</v>
      </c>
      <c r="L568" s="22" t="n">
        <v>45</v>
      </c>
      <c r="M568" s="22" t="s">
        <v>135</v>
      </c>
      <c r="N568" s="24"/>
      <c r="O568" s="23"/>
      <c r="P568" s="23"/>
      <c r="Q568" s="23" t="s">
        <v>136</v>
      </c>
      <c r="R568" s="25" t="s">
        <v>18832</v>
      </c>
    </row>
    <row r="569" customFormat="false" ht="46.25" hidden="false" customHeight="false" outlineLevel="0" collapsed="false">
      <c r="A569" s="22" t="n">
        <v>568</v>
      </c>
      <c r="B569" s="22" t="n">
        <v>2</v>
      </c>
      <c r="C569" s="22" t="n">
        <v>196</v>
      </c>
      <c r="D569" s="23" t="s">
        <v>1871</v>
      </c>
      <c r="E569" s="22" t="s">
        <v>20</v>
      </c>
      <c r="F569" s="23" t="s">
        <v>21</v>
      </c>
      <c r="G569" s="22" t="s">
        <v>130</v>
      </c>
      <c r="H569" s="23" t="s">
        <v>1914</v>
      </c>
      <c r="I569" s="23" t="s">
        <v>1915</v>
      </c>
      <c r="J569" s="23" t="s">
        <v>1916</v>
      </c>
      <c r="K569" s="22" t="s">
        <v>134</v>
      </c>
      <c r="L569" s="22" t="n">
        <v>20</v>
      </c>
      <c r="M569" s="22" t="s">
        <v>135</v>
      </c>
      <c r="N569" s="24"/>
      <c r="O569" s="23"/>
      <c r="P569" s="23"/>
      <c r="Q569" s="23" t="s">
        <v>136</v>
      </c>
      <c r="R569" s="25" t="s">
        <v>18832</v>
      </c>
    </row>
    <row r="570" customFormat="false" ht="35.05" hidden="false" customHeight="false" outlineLevel="0" collapsed="false">
      <c r="A570" s="22" t="n">
        <v>569</v>
      </c>
      <c r="B570" s="22" t="n">
        <v>2</v>
      </c>
      <c r="C570" s="22" t="n">
        <v>198</v>
      </c>
      <c r="D570" s="23" t="s">
        <v>1871</v>
      </c>
      <c r="E570" s="22" t="s">
        <v>36</v>
      </c>
      <c r="F570" s="23" t="s">
        <v>37</v>
      </c>
      <c r="G570" s="22" t="s">
        <v>130</v>
      </c>
      <c r="H570" s="23" t="s">
        <v>1917</v>
      </c>
      <c r="I570" s="23" t="s">
        <v>1918</v>
      </c>
      <c r="J570" s="23" t="s">
        <v>1919</v>
      </c>
      <c r="K570" s="22" t="s">
        <v>134</v>
      </c>
      <c r="L570" s="22" t="n">
        <v>12</v>
      </c>
      <c r="M570" s="22" t="s">
        <v>135</v>
      </c>
      <c r="N570" s="24"/>
      <c r="O570" s="23"/>
      <c r="P570" s="23"/>
      <c r="Q570" s="23" t="s">
        <v>136</v>
      </c>
      <c r="R570" s="25" t="s">
        <v>18832</v>
      </c>
    </row>
    <row r="571" customFormat="false" ht="23.85" hidden="false" customHeight="false" outlineLevel="0" collapsed="false">
      <c r="A571" s="22" t="n">
        <v>570</v>
      </c>
      <c r="B571" s="22" t="n">
        <v>2</v>
      </c>
      <c r="C571" s="22" t="n">
        <v>202</v>
      </c>
      <c r="D571" s="23" t="s">
        <v>1871</v>
      </c>
      <c r="E571" s="22" t="s">
        <v>79</v>
      </c>
      <c r="F571" s="23" t="s">
        <v>80</v>
      </c>
      <c r="G571" s="22" t="s">
        <v>141</v>
      </c>
      <c r="H571" s="23" t="s">
        <v>1920</v>
      </c>
      <c r="I571" s="23" t="s">
        <v>1921</v>
      </c>
      <c r="J571" s="23" t="s">
        <v>1922</v>
      </c>
      <c r="K571" s="22" t="s">
        <v>135</v>
      </c>
      <c r="L571" s="22" t="n">
        <v>1</v>
      </c>
      <c r="M571" s="22" t="s">
        <v>134</v>
      </c>
      <c r="N571" s="24"/>
      <c r="O571" s="23"/>
      <c r="P571" s="23"/>
      <c r="Q571" s="23" t="s">
        <v>136</v>
      </c>
      <c r="R571" s="25" t="s">
        <v>18832</v>
      </c>
    </row>
    <row r="572" customFormat="false" ht="35.05" hidden="false" customHeight="false" outlineLevel="0" collapsed="false">
      <c r="A572" s="22" t="n">
        <v>571</v>
      </c>
      <c r="B572" s="22" t="n">
        <v>2</v>
      </c>
      <c r="C572" s="22" t="n">
        <v>204</v>
      </c>
      <c r="D572" s="23" t="s">
        <v>1871</v>
      </c>
      <c r="E572" s="22" t="s">
        <v>79</v>
      </c>
      <c r="F572" s="23" t="s">
        <v>80</v>
      </c>
      <c r="G572" s="22" t="s">
        <v>145</v>
      </c>
      <c r="H572" s="23" t="s">
        <v>1923</v>
      </c>
      <c r="I572" s="23" t="s">
        <v>1924</v>
      </c>
      <c r="J572" s="23" t="s">
        <v>1925</v>
      </c>
      <c r="K572" s="22" t="s">
        <v>135</v>
      </c>
      <c r="L572" s="22" t="n">
        <v>1</v>
      </c>
      <c r="M572" s="22" t="s">
        <v>134</v>
      </c>
      <c r="N572" s="24" t="s">
        <v>107</v>
      </c>
      <c r="O572" s="23" t="s">
        <v>1926</v>
      </c>
      <c r="P572" s="23" t="s">
        <v>1927</v>
      </c>
      <c r="Q572" s="23" t="s">
        <v>136</v>
      </c>
      <c r="R572" s="25" t="s">
        <v>18832</v>
      </c>
    </row>
    <row r="573" customFormat="false" ht="35.05" hidden="false" customHeight="false" outlineLevel="0" collapsed="false">
      <c r="A573" s="22" t="n">
        <v>572</v>
      </c>
      <c r="B573" s="22" t="n">
        <v>2</v>
      </c>
      <c r="C573" s="22" t="n">
        <v>206</v>
      </c>
      <c r="D573" s="23" t="s">
        <v>1871</v>
      </c>
      <c r="E573" s="22" t="s">
        <v>81</v>
      </c>
      <c r="F573" s="23" t="s">
        <v>82</v>
      </c>
      <c r="G573" s="22" t="s">
        <v>141</v>
      </c>
      <c r="H573" s="23" t="s">
        <v>1928</v>
      </c>
      <c r="I573" s="23" t="s">
        <v>1929</v>
      </c>
      <c r="J573" s="23" t="s">
        <v>1930</v>
      </c>
      <c r="K573" s="22" t="s">
        <v>135</v>
      </c>
      <c r="L573" s="22" t="n">
        <v>1</v>
      </c>
      <c r="M573" s="22" t="s">
        <v>135</v>
      </c>
      <c r="N573" s="24"/>
      <c r="O573" s="23"/>
      <c r="P573" s="23"/>
      <c r="Q573" s="23" t="s">
        <v>136</v>
      </c>
      <c r="R573" s="25" t="s">
        <v>18832</v>
      </c>
    </row>
    <row r="574" customFormat="false" ht="23.85" hidden="false" customHeight="false" outlineLevel="0" collapsed="false">
      <c r="A574" s="22" t="n">
        <v>573</v>
      </c>
      <c r="B574" s="22" t="n">
        <v>2</v>
      </c>
      <c r="C574" s="22" t="n">
        <v>225</v>
      </c>
      <c r="D574" s="23" t="s">
        <v>1871</v>
      </c>
      <c r="E574" s="22" t="s">
        <v>55</v>
      </c>
      <c r="F574" s="23" t="s">
        <v>56</v>
      </c>
      <c r="G574" s="22" t="s">
        <v>141</v>
      </c>
      <c r="H574" s="23" t="s">
        <v>1931</v>
      </c>
      <c r="I574" s="23" t="s">
        <v>1932</v>
      </c>
      <c r="J574" s="23" t="s">
        <v>1933</v>
      </c>
      <c r="K574" s="22" t="s">
        <v>135</v>
      </c>
      <c r="L574" s="22" t="n">
        <v>1</v>
      </c>
      <c r="M574" s="22" t="s">
        <v>134</v>
      </c>
      <c r="N574" s="24"/>
      <c r="O574" s="23"/>
      <c r="P574" s="23"/>
      <c r="Q574" s="23" t="s">
        <v>136</v>
      </c>
      <c r="R574" s="25" t="s">
        <v>18832</v>
      </c>
    </row>
    <row r="575" customFormat="false" ht="35.05" hidden="false" customHeight="false" outlineLevel="0" collapsed="false">
      <c r="A575" s="22" t="n">
        <v>574</v>
      </c>
      <c r="B575" s="22" t="n">
        <v>2</v>
      </c>
      <c r="C575" s="22" t="n">
        <v>241</v>
      </c>
      <c r="D575" s="23" t="s">
        <v>1871</v>
      </c>
      <c r="E575" s="22" t="s">
        <v>85</v>
      </c>
      <c r="F575" s="23" t="s">
        <v>86</v>
      </c>
      <c r="G575" s="22" t="s">
        <v>130</v>
      </c>
      <c r="H575" s="23" t="s">
        <v>1934</v>
      </c>
      <c r="I575" s="23" t="s">
        <v>1935</v>
      </c>
      <c r="J575" s="23" t="s">
        <v>1936</v>
      </c>
      <c r="K575" s="22" t="s">
        <v>135</v>
      </c>
      <c r="L575" s="22" t="n">
        <v>1</v>
      </c>
      <c r="M575" s="22" t="s">
        <v>135</v>
      </c>
      <c r="N575" s="24"/>
      <c r="O575" s="23"/>
      <c r="P575" s="23"/>
      <c r="Q575" s="23" t="s">
        <v>136</v>
      </c>
      <c r="R575" s="25" t="s">
        <v>18832</v>
      </c>
    </row>
    <row r="576" customFormat="false" ht="35.05" hidden="false" customHeight="false" outlineLevel="0" collapsed="false">
      <c r="A576" s="22" t="n">
        <v>575</v>
      </c>
      <c r="B576" s="22" t="n">
        <v>2</v>
      </c>
      <c r="C576" s="22" t="n">
        <v>252</v>
      </c>
      <c r="D576" s="23" t="s">
        <v>1871</v>
      </c>
      <c r="E576" s="22" t="s">
        <v>72</v>
      </c>
      <c r="F576" s="23" t="s">
        <v>73</v>
      </c>
      <c r="G576" s="22" t="s">
        <v>130</v>
      </c>
      <c r="H576" s="23" t="s">
        <v>1937</v>
      </c>
      <c r="I576" s="23" t="s">
        <v>1938</v>
      </c>
      <c r="J576" s="23" t="s">
        <v>1939</v>
      </c>
      <c r="K576" s="22" t="s">
        <v>135</v>
      </c>
      <c r="L576" s="22" t="n">
        <v>1</v>
      </c>
      <c r="M576" s="22" t="s">
        <v>135</v>
      </c>
      <c r="N576" s="24"/>
      <c r="O576" s="23"/>
      <c r="P576" s="23"/>
      <c r="Q576" s="23" t="s">
        <v>136</v>
      </c>
      <c r="R576" s="25" t="s">
        <v>18832</v>
      </c>
    </row>
    <row r="577" customFormat="false" ht="35.05" hidden="false" customHeight="false" outlineLevel="0" collapsed="false">
      <c r="A577" s="22" t="n">
        <v>576</v>
      </c>
      <c r="B577" s="22" t="n">
        <v>2</v>
      </c>
      <c r="C577" s="22" t="n">
        <v>270</v>
      </c>
      <c r="D577" s="23" t="s">
        <v>1871</v>
      </c>
      <c r="E577" s="22" t="s">
        <v>32</v>
      </c>
      <c r="F577" s="23" t="s">
        <v>33</v>
      </c>
      <c r="G577" s="22" t="s">
        <v>130</v>
      </c>
      <c r="H577" s="23" t="s">
        <v>1940</v>
      </c>
      <c r="I577" s="23" t="s">
        <v>1941</v>
      </c>
      <c r="J577" s="23" t="s">
        <v>1942</v>
      </c>
      <c r="K577" s="22" t="s">
        <v>134</v>
      </c>
      <c r="L577" s="22" t="n">
        <v>8</v>
      </c>
      <c r="M577" s="22" t="s">
        <v>135</v>
      </c>
      <c r="N577" s="24"/>
      <c r="O577" s="23"/>
      <c r="P577" s="23"/>
      <c r="Q577" s="23" t="s">
        <v>136</v>
      </c>
      <c r="R577" s="25" t="s">
        <v>18832</v>
      </c>
    </row>
    <row r="578" customFormat="false" ht="35.05" hidden="false" customHeight="false" outlineLevel="0" collapsed="false">
      <c r="A578" s="22" t="n">
        <v>577</v>
      </c>
      <c r="B578" s="22" t="n">
        <v>2</v>
      </c>
      <c r="C578" s="22" t="n">
        <v>285</v>
      </c>
      <c r="D578" s="23" t="s">
        <v>1871</v>
      </c>
      <c r="E578" s="22" t="s">
        <v>76</v>
      </c>
      <c r="F578" s="23" t="s">
        <v>78</v>
      </c>
      <c r="G578" s="22" t="s">
        <v>141</v>
      </c>
      <c r="H578" s="23" t="s">
        <v>1943</v>
      </c>
      <c r="I578" s="23" t="s">
        <v>1944</v>
      </c>
      <c r="J578" s="23" t="s">
        <v>1945</v>
      </c>
      <c r="K578" s="22" t="s">
        <v>135</v>
      </c>
      <c r="L578" s="22" t="n">
        <v>1</v>
      </c>
      <c r="M578" s="22" t="s">
        <v>135</v>
      </c>
      <c r="N578" s="24"/>
      <c r="O578" s="23"/>
      <c r="P578" s="23"/>
      <c r="Q578" s="23" t="s">
        <v>136</v>
      </c>
      <c r="R578" s="25" t="s">
        <v>18832</v>
      </c>
    </row>
    <row r="579" customFormat="false" ht="35.05" hidden="false" customHeight="false" outlineLevel="0" collapsed="false">
      <c r="A579" s="22" t="n">
        <v>578</v>
      </c>
      <c r="B579" s="22" t="n">
        <v>2</v>
      </c>
      <c r="C579" s="22" t="n">
        <v>287</v>
      </c>
      <c r="D579" s="23" t="s">
        <v>1871</v>
      </c>
      <c r="E579" s="22" t="s">
        <v>81</v>
      </c>
      <c r="F579" s="23" t="s">
        <v>82</v>
      </c>
      <c r="G579" s="22" t="s">
        <v>145</v>
      </c>
      <c r="H579" s="23" t="s">
        <v>1946</v>
      </c>
      <c r="I579" s="23" t="s">
        <v>1947</v>
      </c>
      <c r="J579" s="23" t="s">
        <v>1948</v>
      </c>
      <c r="K579" s="22" t="s">
        <v>135</v>
      </c>
      <c r="L579" s="22" t="n">
        <v>1</v>
      </c>
      <c r="M579" s="22" t="s">
        <v>134</v>
      </c>
      <c r="N579" s="24" t="s">
        <v>106</v>
      </c>
      <c r="O579" s="23" t="s">
        <v>1949</v>
      </c>
      <c r="P579" s="23" t="s">
        <v>1950</v>
      </c>
      <c r="Q579" s="23" t="s">
        <v>136</v>
      </c>
      <c r="R579" s="25" t="s">
        <v>18832</v>
      </c>
    </row>
    <row r="580" customFormat="false" ht="35.05" hidden="false" customHeight="false" outlineLevel="0" collapsed="false">
      <c r="A580" s="22" t="n">
        <v>579</v>
      </c>
      <c r="B580" s="22" t="n">
        <v>2</v>
      </c>
      <c r="C580" s="22" t="n">
        <v>299</v>
      </c>
      <c r="D580" s="23" t="s">
        <v>1871</v>
      </c>
      <c r="E580" s="22" t="s">
        <v>85</v>
      </c>
      <c r="F580" s="23" t="s">
        <v>86</v>
      </c>
      <c r="G580" s="22" t="s">
        <v>145</v>
      </c>
      <c r="H580" s="23" t="s">
        <v>1951</v>
      </c>
      <c r="I580" s="23" t="s">
        <v>1952</v>
      </c>
      <c r="J580" s="23" t="s">
        <v>1953</v>
      </c>
      <c r="K580" s="22" t="s">
        <v>135</v>
      </c>
      <c r="L580" s="22" t="n">
        <v>1</v>
      </c>
      <c r="M580" s="22" t="s">
        <v>135</v>
      </c>
      <c r="N580" s="24"/>
      <c r="O580" s="23"/>
      <c r="P580" s="23"/>
      <c r="Q580" s="23" t="s">
        <v>136</v>
      </c>
      <c r="R580" s="25" t="s">
        <v>18832</v>
      </c>
    </row>
    <row r="581" customFormat="false" ht="35.05" hidden="false" customHeight="false" outlineLevel="0" collapsed="false">
      <c r="A581" s="22" t="n">
        <v>580</v>
      </c>
      <c r="B581" s="22" t="n">
        <v>2</v>
      </c>
      <c r="C581" s="22" t="n">
        <v>301</v>
      </c>
      <c r="D581" s="23" t="s">
        <v>1871</v>
      </c>
      <c r="E581" s="22" t="s">
        <v>28</v>
      </c>
      <c r="F581" s="23" t="s">
        <v>29</v>
      </c>
      <c r="G581" s="22" t="s">
        <v>130</v>
      </c>
      <c r="H581" s="23" t="s">
        <v>1954</v>
      </c>
      <c r="I581" s="23" t="s">
        <v>1955</v>
      </c>
      <c r="J581" s="23" t="s">
        <v>1956</v>
      </c>
      <c r="K581" s="22" t="s">
        <v>134</v>
      </c>
      <c r="L581" s="22" t="n">
        <v>7</v>
      </c>
      <c r="M581" s="22" t="s">
        <v>135</v>
      </c>
      <c r="N581" s="24"/>
      <c r="O581" s="23"/>
      <c r="P581" s="23"/>
      <c r="Q581" s="23" t="s">
        <v>136</v>
      </c>
      <c r="R581" s="25" t="s">
        <v>18832</v>
      </c>
    </row>
    <row r="582" customFormat="false" ht="35.05" hidden="false" customHeight="false" outlineLevel="0" collapsed="false">
      <c r="A582" s="22" t="n">
        <v>581</v>
      </c>
      <c r="B582" s="22" t="n">
        <v>2</v>
      </c>
      <c r="C582" s="22" t="n">
        <v>320</v>
      </c>
      <c r="D582" s="23" t="s">
        <v>1871</v>
      </c>
      <c r="E582" s="22" t="s">
        <v>72</v>
      </c>
      <c r="F582" s="23" t="s">
        <v>73</v>
      </c>
      <c r="G582" s="22" t="s">
        <v>141</v>
      </c>
      <c r="H582" s="23" t="s">
        <v>1957</v>
      </c>
      <c r="I582" s="23" t="s">
        <v>1958</v>
      </c>
      <c r="J582" s="23" t="s">
        <v>1959</v>
      </c>
      <c r="K582" s="22" t="s">
        <v>135</v>
      </c>
      <c r="L582" s="22" t="n">
        <v>1</v>
      </c>
      <c r="M582" s="22" t="s">
        <v>135</v>
      </c>
      <c r="N582" s="24"/>
      <c r="O582" s="23"/>
      <c r="P582" s="23"/>
      <c r="Q582" s="23" t="s">
        <v>136</v>
      </c>
      <c r="R582" s="25" t="s">
        <v>18832</v>
      </c>
    </row>
    <row r="583" customFormat="false" ht="35.05" hidden="false" customHeight="false" outlineLevel="0" collapsed="false">
      <c r="A583" s="22" t="n">
        <v>582</v>
      </c>
      <c r="B583" s="22" t="n">
        <v>2</v>
      </c>
      <c r="C583" s="22" t="n">
        <v>347</v>
      </c>
      <c r="D583" s="23" t="s">
        <v>1871</v>
      </c>
      <c r="E583" s="22" t="s">
        <v>38</v>
      </c>
      <c r="F583" s="23" t="s">
        <v>39</v>
      </c>
      <c r="G583" s="22" t="s">
        <v>130</v>
      </c>
      <c r="H583" s="23" t="s">
        <v>1960</v>
      </c>
      <c r="I583" s="23" t="s">
        <v>1961</v>
      </c>
      <c r="J583" s="23" t="s">
        <v>1962</v>
      </c>
      <c r="K583" s="22" t="s">
        <v>135</v>
      </c>
      <c r="L583" s="22" t="n">
        <v>1</v>
      </c>
      <c r="M583" s="22" t="s">
        <v>135</v>
      </c>
      <c r="N583" s="24"/>
      <c r="O583" s="23"/>
      <c r="P583" s="23"/>
      <c r="Q583" s="23" t="s">
        <v>136</v>
      </c>
      <c r="R583" s="25" t="s">
        <v>18832</v>
      </c>
    </row>
    <row r="584" customFormat="false" ht="35.05" hidden="false" customHeight="false" outlineLevel="0" collapsed="false">
      <c r="A584" s="22" t="n">
        <v>583</v>
      </c>
      <c r="B584" s="22" t="n">
        <v>2</v>
      </c>
      <c r="C584" s="22" t="n">
        <v>363</v>
      </c>
      <c r="D584" s="23" t="s">
        <v>1871</v>
      </c>
      <c r="E584" s="22" t="s">
        <v>20</v>
      </c>
      <c r="F584" s="23" t="s">
        <v>21</v>
      </c>
      <c r="G584" s="22" t="s">
        <v>130</v>
      </c>
      <c r="H584" s="23" t="s">
        <v>1963</v>
      </c>
      <c r="I584" s="23" t="s">
        <v>1964</v>
      </c>
      <c r="J584" s="23" t="s">
        <v>1965</v>
      </c>
      <c r="K584" s="22" t="s">
        <v>134</v>
      </c>
      <c r="L584" s="22" t="n">
        <v>6</v>
      </c>
      <c r="M584" s="22" t="s">
        <v>135</v>
      </c>
      <c r="N584" s="24"/>
      <c r="O584" s="23"/>
      <c r="P584" s="23"/>
      <c r="Q584" s="23" t="s">
        <v>136</v>
      </c>
      <c r="R584" s="25" t="s">
        <v>18832</v>
      </c>
    </row>
    <row r="585" customFormat="false" ht="35.05" hidden="false" customHeight="false" outlineLevel="0" collapsed="false">
      <c r="A585" s="22" t="n">
        <v>584</v>
      </c>
      <c r="B585" s="22" t="n">
        <v>2</v>
      </c>
      <c r="C585" s="22" t="n">
        <v>373</v>
      </c>
      <c r="D585" s="23" t="s">
        <v>1871</v>
      </c>
      <c r="E585" s="22" t="s">
        <v>34</v>
      </c>
      <c r="F585" s="23" t="s">
        <v>35</v>
      </c>
      <c r="G585" s="22" t="s">
        <v>145</v>
      </c>
      <c r="H585" s="23" t="s">
        <v>1966</v>
      </c>
      <c r="I585" s="23" t="s">
        <v>1967</v>
      </c>
      <c r="J585" s="23" t="s">
        <v>1968</v>
      </c>
      <c r="K585" s="22" t="s">
        <v>134</v>
      </c>
      <c r="L585" s="22" t="n">
        <v>21</v>
      </c>
      <c r="M585" s="22" t="s">
        <v>135</v>
      </c>
      <c r="N585" s="24"/>
      <c r="O585" s="23"/>
      <c r="P585" s="23"/>
      <c r="Q585" s="23" t="s">
        <v>136</v>
      </c>
      <c r="R585" s="25" t="s">
        <v>18832</v>
      </c>
    </row>
    <row r="586" customFormat="false" ht="35.05" hidden="false" customHeight="false" outlineLevel="0" collapsed="false">
      <c r="A586" s="22" t="n">
        <v>585</v>
      </c>
      <c r="B586" s="22" t="n">
        <v>2</v>
      </c>
      <c r="C586" s="22" t="n">
        <v>375</v>
      </c>
      <c r="D586" s="23" t="s">
        <v>1871</v>
      </c>
      <c r="E586" s="22" t="s">
        <v>66</v>
      </c>
      <c r="F586" s="23" t="s">
        <v>67</v>
      </c>
      <c r="G586" s="22" t="s">
        <v>130</v>
      </c>
      <c r="H586" s="23" t="s">
        <v>1969</v>
      </c>
      <c r="I586" s="23" t="s">
        <v>1970</v>
      </c>
      <c r="J586" s="23" t="s">
        <v>1971</v>
      </c>
      <c r="K586" s="22" t="s">
        <v>135</v>
      </c>
      <c r="L586" s="22" t="n">
        <v>1</v>
      </c>
      <c r="M586" s="22" t="s">
        <v>135</v>
      </c>
      <c r="N586" s="24"/>
      <c r="O586" s="23"/>
      <c r="P586" s="23"/>
      <c r="Q586" s="23" t="s">
        <v>136</v>
      </c>
      <c r="R586" s="25" t="s">
        <v>18832</v>
      </c>
    </row>
    <row r="587" customFormat="false" ht="35.05" hidden="false" customHeight="false" outlineLevel="0" collapsed="false">
      <c r="A587" s="22" t="n">
        <v>586</v>
      </c>
      <c r="B587" s="22" t="n">
        <v>2</v>
      </c>
      <c r="C587" s="22" t="n">
        <v>410</v>
      </c>
      <c r="D587" s="23" t="s">
        <v>1871</v>
      </c>
      <c r="E587" s="22" t="s">
        <v>34</v>
      </c>
      <c r="F587" s="23" t="s">
        <v>35</v>
      </c>
      <c r="G587" s="22" t="s">
        <v>141</v>
      </c>
      <c r="H587" s="23" t="s">
        <v>1972</v>
      </c>
      <c r="I587" s="23" t="s">
        <v>1973</v>
      </c>
      <c r="J587" s="23" t="s">
        <v>1974</v>
      </c>
      <c r="K587" s="22" t="s">
        <v>134</v>
      </c>
      <c r="L587" s="22" t="n">
        <v>12</v>
      </c>
      <c r="M587" s="22" t="s">
        <v>135</v>
      </c>
      <c r="N587" s="24"/>
      <c r="O587" s="23"/>
      <c r="P587" s="23"/>
      <c r="Q587" s="23" t="s">
        <v>136</v>
      </c>
      <c r="R587" s="25" t="s">
        <v>18832</v>
      </c>
    </row>
    <row r="588" customFormat="false" ht="35.05" hidden="false" customHeight="false" outlineLevel="0" collapsed="false">
      <c r="A588" s="22" t="n">
        <v>587</v>
      </c>
      <c r="B588" s="22" t="n">
        <v>2</v>
      </c>
      <c r="C588" s="22" t="n">
        <v>448</v>
      </c>
      <c r="D588" s="23" t="s">
        <v>1871</v>
      </c>
      <c r="E588" s="22" t="s">
        <v>34</v>
      </c>
      <c r="F588" s="23" t="s">
        <v>35</v>
      </c>
      <c r="G588" s="22" t="s">
        <v>145</v>
      </c>
      <c r="H588" s="23" t="s">
        <v>1975</v>
      </c>
      <c r="I588" s="23" t="s">
        <v>1976</v>
      </c>
      <c r="J588" s="23" t="s">
        <v>1977</v>
      </c>
      <c r="K588" s="22" t="s">
        <v>134</v>
      </c>
      <c r="L588" s="22" t="n">
        <v>21</v>
      </c>
      <c r="M588" s="22" t="s">
        <v>135</v>
      </c>
      <c r="N588" s="24"/>
      <c r="O588" s="23"/>
      <c r="P588" s="23"/>
      <c r="Q588" s="23" t="s">
        <v>136</v>
      </c>
      <c r="R588" s="25" t="s">
        <v>18832</v>
      </c>
    </row>
    <row r="589" customFormat="false" ht="35.05" hidden="false" customHeight="false" outlineLevel="0" collapsed="false">
      <c r="A589" s="22" t="n">
        <v>588</v>
      </c>
      <c r="B589" s="22" t="n">
        <v>2</v>
      </c>
      <c r="C589" s="22" t="n">
        <v>452</v>
      </c>
      <c r="D589" s="23" t="s">
        <v>1871</v>
      </c>
      <c r="E589" s="22" t="s">
        <v>85</v>
      </c>
      <c r="F589" s="23" t="s">
        <v>86</v>
      </c>
      <c r="G589" s="22" t="s">
        <v>130</v>
      </c>
      <c r="H589" s="23" t="s">
        <v>1978</v>
      </c>
      <c r="I589" s="23" t="s">
        <v>1979</v>
      </c>
      <c r="J589" s="23" t="s">
        <v>1980</v>
      </c>
      <c r="K589" s="22" t="s">
        <v>135</v>
      </c>
      <c r="L589" s="22" t="n">
        <v>1</v>
      </c>
      <c r="M589" s="22" t="s">
        <v>135</v>
      </c>
      <c r="N589" s="24"/>
      <c r="O589" s="23"/>
      <c r="P589" s="23"/>
      <c r="Q589" s="23" t="s">
        <v>136</v>
      </c>
      <c r="R589" s="25" t="s">
        <v>18832</v>
      </c>
    </row>
    <row r="590" customFormat="false" ht="35.05" hidden="false" customHeight="false" outlineLevel="0" collapsed="false">
      <c r="A590" s="22" t="n">
        <v>589</v>
      </c>
      <c r="B590" s="22" t="n">
        <v>2</v>
      </c>
      <c r="C590" s="22" t="n">
        <v>458</v>
      </c>
      <c r="D590" s="23" t="s">
        <v>1871</v>
      </c>
      <c r="E590" s="22" t="s">
        <v>85</v>
      </c>
      <c r="F590" s="23" t="s">
        <v>86</v>
      </c>
      <c r="G590" s="22" t="s">
        <v>130</v>
      </c>
      <c r="H590" s="23" t="s">
        <v>1981</v>
      </c>
      <c r="I590" s="23" t="s">
        <v>1982</v>
      </c>
      <c r="J590" s="23" t="s">
        <v>1983</v>
      </c>
      <c r="K590" s="22" t="s">
        <v>135</v>
      </c>
      <c r="L590" s="22" t="n">
        <v>1</v>
      </c>
      <c r="M590" s="22" t="s">
        <v>135</v>
      </c>
      <c r="N590" s="24"/>
      <c r="O590" s="23"/>
      <c r="P590" s="23"/>
      <c r="Q590" s="23" t="s">
        <v>136</v>
      </c>
      <c r="R590" s="25" t="s">
        <v>18832</v>
      </c>
    </row>
    <row r="591" customFormat="false" ht="35.05" hidden="false" customHeight="false" outlineLevel="0" collapsed="false">
      <c r="A591" s="22" t="n">
        <v>590</v>
      </c>
      <c r="B591" s="22" t="n">
        <v>2</v>
      </c>
      <c r="C591" s="22" t="n">
        <v>473</v>
      </c>
      <c r="D591" s="23" t="s">
        <v>1871</v>
      </c>
      <c r="E591" s="22" t="s">
        <v>85</v>
      </c>
      <c r="F591" s="23" t="s">
        <v>86</v>
      </c>
      <c r="G591" s="22" t="s">
        <v>130</v>
      </c>
      <c r="H591" s="23" t="s">
        <v>1984</v>
      </c>
      <c r="I591" s="23" t="s">
        <v>1985</v>
      </c>
      <c r="J591" s="23" t="s">
        <v>1986</v>
      </c>
      <c r="K591" s="22" t="s">
        <v>135</v>
      </c>
      <c r="L591" s="22" t="n">
        <v>1</v>
      </c>
      <c r="M591" s="22" t="s">
        <v>135</v>
      </c>
      <c r="N591" s="24"/>
      <c r="O591" s="23"/>
      <c r="P591" s="23"/>
      <c r="Q591" s="23" t="s">
        <v>136</v>
      </c>
      <c r="R591" s="25" t="s">
        <v>18832</v>
      </c>
    </row>
    <row r="592" customFormat="false" ht="35.05" hidden="false" customHeight="false" outlineLevel="0" collapsed="false">
      <c r="A592" s="22" t="n">
        <v>591</v>
      </c>
      <c r="B592" s="22" t="n">
        <v>2</v>
      </c>
      <c r="C592" s="22" t="n">
        <v>477</v>
      </c>
      <c r="D592" s="23" t="s">
        <v>1871</v>
      </c>
      <c r="E592" s="22" t="s">
        <v>83</v>
      </c>
      <c r="F592" s="23" t="s">
        <v>84</v>
      </c>
      <c r="G592" s="22" t="s">
        <v>145</v>
      </c>
      <c r="H592" s="23" t="s">
        <v>1987</v>
      </c>
      <c r="I592" s="23" t="s">
        <v>1988</v>
      </c>
      <c r="J592" s="23" t="s">
        <v>1989</v>
      </c>
      <c r="K592" s="22" t="s">
        <v>135</v>
      </c>
      <c r="L592" s="22" t="n">
        <v>1</v>
      </c>
      <c r="M592" s="22" t="s">
        <v>134</v>
      </c>
      <c r="N592" s="24"/>
      <c r="O592" s="23"/>
      <c r="P592" s="23"/>
      <c r="Q592" s="23" t="s">
        <v>136</v>
      </c>
      <c r="R592" s="25" t="s">
        <v>18832</v>
      </c>
    </row>
    <row r="593" customFormat="false" ht="23.85" hidden="false" customHeight="false" outlineLevel="0" collapsed="false">
      <c r="A593" s="22" t="n">
        <v>592</v>
      </c>
      <c r="B593" s="22" t="n">
        <v>2</v>
      </c>
      <c r="C593" s="22" t="n">
        <v>483</v>
      </c>
      <c r="D593" s="23" t="s">
        <v>1871</v>
      </c>
      <c r="E593" s="22" t="s">
        <v>24</v>
      </c>
      <c r="F593" s="23" t="s">
        <v>25</v>
      </c>
      <c r="G593" s="22" t="s">
        <v>130</v>
      </c>
      <c r="H593" s="23" t="s">
        <v>1990</v>
      </c>
      <c r="I593" s="23" t="s">
        <v>1991</v>
      </c>
      <c r="J593" s="23" t="s">
        <v>1992</v>
      </c>
      <c r="K593" s="22" t="s">
        <v>135</v>
      </c>
      <c r="L593" s="22" t="n">
        <v>1</v>
      </c>
      <c r="M593" s="22" t="s">
        <v>135</v>
      </c>
      <c r="N593" s="24"/>
      <c r="O593" s="23"/>
      <c r="P593" s="23"/>
      <c r="Q593" s="23" t="s">
        <v>136</v>
      </c>
      <c r="R593" s="25" t="s">
        <v>18832</v>
      </c>
    </row>
    <row r="594" customFormat="false" ht="35.05" hidden="false" customHeight="false" outlineLevel="0" collapsed="false">
      <c r="A594" s="22" t="n">
        <v>593</v>
      </c>
      <c r="B594" s="22" t="n">
        <v>2</v>
      </c>
      <c r="C594" s="22" t="n">
        <v>500</v>
      </c>
      <c r="D594" s="23" t="s">
        <v>1871</v>
      </c>
      <c r="E594" s="22" t="s">
        <v>85</v>
      </c>
      <c r="F594" s="23" t="s">
        <v>86</v>
      </c>
      <c r="G594" s="22" t="s">
        <v>130</v>
      </c>
      <c r="H594" s="23" t="s">
        <v>1993</v>
      </c>
      <c r="I594" s="23" t="s">
        <v>1994</v>
      </c>
      <c r="J594" s="23" t="s">
        <v>1995</v>
      </c>
      <c r="K594" s="22" t="s">
        <v>135</v>
      </c>
      <c r="L594" s="22" t="n">
        <v>1</v>
      </c>
      <c r="M594" s="22" t="s">
        <v>135</v>
      </c>
      <c r="N594" s="24"/>
      <c r="O594" s="23"/>
      <c r="P594" s="23"/>
      <c r="Q594" s="23" t="s">
        <v>136</v>
      </c>
      <c r="R594" s="25" t="s">
        <v>18832</v>
      </c>
    </row>
    <row r="595" customFormat="false" ht="35.05" hidden="false" customHeight="false" outlineLevel="0" collapsed="false">
      <c r="A595" s="22" t="n">
        <v>594</v>
      </c>
      <c r="B595" s="22" t="n">
        <v>2</v>
      </c>
      <c r="C595" s="22" t="n">
        <v>506</v>
      </c>
      <c r="D595" s="23" t="s">
        <v>1871</v>
      </c>
      <c r="E595" s="22" t="s">
        <v>76</v>
      </c>
      <c r="F595" s="23" t="s">
        <v>78</v>
      </c>
      <c r="G595" s="22" t="s">
        <v>130</v>
      </c>
      <c r="H595" s="23" t="s">
        <v>1996</v>
      </c>
      <c r="I595" s="23" t="s">
        <v>1997</v>
      </c>
      <c r="J595" s="23" t="s">
        <v>1998</v>
      </c>
      <c r="K595" s="22" t="s">
        <v>135</v>
      </c>
      <c r="L595" s="22" t="n">
        <v>1</v>
      </c>
      <c r="M595" s="22" t="s">
        <v>135</v>
      </c>
      <c r="N595" s="24"/>
      <c r="O595" s="23"/>
      <c r="P595" s="23"/>
      <c r="Q595" s="23" t="s">
        <v>136</v>
      </c>
      <c r="R595" s="25" t="s">
        <v>18832</v>
      </c>
    </row>
    <row r="596" customFormat="false" ht="35.05" hidden="false" customHeight="false" outlineLevel="0" collapsed="false">
      <c r="A596" s="22" t="n">
        <v>595</v>
      </c>
      <c r="B596" s="22" t="n">
        <v>2</v>
      </c>
      <c r="C596" s="22" t="n">
        <v>512</v>
      </c>
      <c r="D596" s="23" t="s">
        <v>1871</v>
      </c>
      <c r="E596" s="22" t="s">
        <v>85</v>
      </c>
      <c r="F596" s="23" t="s">
        <v>86</v>
      </c>
      <c r="G596" s="22" t="s">
        <v>145</v>
      </c>
      <c r="H596" s="23" t="s">
        <v>1999</v>
      </c>
      <c r="I596" s="23" t="s">
        <v>2000</v>
      </c>
      <c r="J596" s="23" t="s">
        <v>2001</v>
      </c>
      <c r="K596" s="22" t="s">
        <v>135</v>
      </c>
      <c r="L596" s="22" t="n">
        <v>1</v>
      </c>
      <c r="M596" s="22" t="s">
        <v>135</v>
      </c>
      <c r="N596" s="24"/>
      <c r="O596" s="23"/>
      <c r="P596" s="23"/>
      <c r="Q596" s="23" t="s">
        <v>136</v>
      </c>
      <c r="R596" s="25" t="s">
        <v>18832</v>
      </c>
    </row>
    <row r="597" customFormat="false" ht="35.05" hidden="false" customHeight="false" outlineLevel="0" collapsed="false">
      <c r="A597" s="22" t="n">
        <v>596</v>
      </c>
      <c r="B597" s="22" t="n">
        <v>2</v>
      </c>
      <c r="C597" s="22" t="n">
        <v>514</v>
      </c>
      <c r="D597" s="23" t="s">
        <v>1871</v>
      </c>
      <c r="E597" s="22" t="s">
        <v>68</v>
      </c>
      <c r="F597" s="23" t="s">
        <v>69</v>
      </c>
      <c r="G597" s="22" t="s">
        <v>130</v>
      </c>
      <c r="H597" s="23" t="s">
        <v>2002</v>
      </c>
      <c r="I597" s="23" t="s">
        <v>2003</v>
      </c>
      <c r="J597" s="23" t="s">
        <v>2004</v>
      </c>
      <c r="K597" s="22" t="s">
        <v>135</v>
      </c>
      <c r="L597" s="22" t="n">
        <v>1</v>
      </c>
      <c r="M597" s="22" t="s">
        <v>135</v>
      </c>
      <c r="N597" s="24"/>
      <c r="O597" s="23"/>
      <c r="P597" s="23"/>
      <c r="Q597" s="23" t="s">
        <v>136</v>
      </c>
      <c r="R597" s="25" t="s">
        <v>18832</v>
      </c>
    </row>
    <row r="598" customFormat="false" ht="35.05" hidden="false" customHeight="false" outlineLevel="0" collapsed="false">
      <c r="A598" s="22" t="n">
        <v>597</v>
      </c>
      <c r="B598" s="22" t="n">
        <v>2</v>
      </c>
      <c r="C598" s="22" t="n">
        <v>520</v>
      </c>
      <c r="D598" s="23" t="s">
        <v>1871</v>
      </c>
      <c r="E598" s="22" t="s">
        <v>85</v>
      </c>
      <c r="F598" s="23" t="s">
        <v>86</v>
      </c>
      <c r="G598" s="22" t="s">
        <v>130</v>
      </c>
      <c r="H598" s="23" t="s">
        <v>2005</v>
      </c>
      <c r="I598" s="23" t="s">
        <v>2006</v>
      </c>
      <c r="J598" s="23" t="s">
        <v>2007</v>
      </c>
      <c r="K598" s="22" t="s">
        <v>135</v>
      </c>
      <c r="L598" s="22" t="n">
        <v>1</v>
      </c>
      <c r="M598" s="22" t="s">
        <v>135</v>
      </c>
      <c r="N598" s="24"/>
      <c r="O598" s="23"/>
      <c r="P598" s="23"/>
      <c r="Q598" s="23" t="s">
        <v>136</v>
      </c>
      <c r="R598" s="25" t="s">
        <v>18832</v>
      </c>
    </row>
    <row r="599" customFormat="false" ht="23.85" hidden="false" customHeight="false" outlineLevel="0" collapsed="false">
      <c r="A599" s="22" t="n">
        <v>598</v>
      </c>
      <c r="B599" s="22" t="n">
        <v>2</v>
      </c>
      <c r="C599" s="22" t="n">
        <v>523</v>
      </c>
      <c r="D599" s="23" t="s">
        <v>1871</v>
      </c>
      <c r="E599" s="22" t="s">
        <v>59</v>
      </c>
      <c r="F599" s="23" t="s">
        <v>60</v>
      </c>
      <c r="G599" s="22" t="s">
        <v>145</v>
      </c>
      <c r="H599" s="23" t="s">
        <v>2008</v>
      </c>
      <c r="I599" s="23" t="s">
        <v>2009</v>
      </c>
      <c r="J599" s="23" t="s">
        <v>2010</v>
      </c>
      <c r="K599" s="22" t="s">
        <v>135</v>
      </c>
      <c r="L599" s="22" t="n">
        <v>1</v>
      </c>
      <c r="M599" s="22" t="s">
        <v>135</v>
      </c>
      <c r="N599" s="24"/>
      <c r="O599" s="23"/>
      <c r="P599" s="23"/>
      <c r="Q599" s="23" t="s">
        <v>136</v>
      </c>
      <c r="R599" s="25" t="s">
        <v>18832</v>
      </c>
    </row>
    <row r="600" customFormat="false" ht="35.05" hidden="false" customHeight="false" outlineLevel="0" collapsed="false">
      <c r="A600" s="22" t="n">
        <v>599</v>
      </c>
      <c r="B600" s="22" t="n">
        <v>2</v>
      </c>
      <c r="C600" s="22" t="n">
        <v>550</v>
      </c>
      <c r="D600" s="23" t="s">
        <v>1871</v>
      </c>
      <c r="E600" s="22" t="s">
        <v>49</v>
      </c>
      <c r="F600" s="23" t="s">
        <v>50</v>
      </c>
      <c r="G600" s="22" t="s">
        <v>130</v>
      </c>
      <c r="H600" s="23" t="s">
        <v>2011</v>
      </c>
      <c r="I600" s="23" t="s">
        <v>2012</v>
      </c>
      <c r="J600" s="23" t="s">
        <v>2013</v>
      </c>
      <c r="K600" s="22" t="s">
        <v>135</v>
      </c>
      <c r="L600" s="22" t="n">
        <v>1</v>
      </c>
      <c r="M600" s="22" t="s">
        <v>135</v>
      </c>
      <c r="N600" s="24"/>
      <c r="O600" s="23"/>
      <c r="P600" s="23"/>
      <c r="Q600" s="23" t="s">
        <v>136</v>
      </c>
      <c r="R600" s="25" t="s">
        <v>18832</v>
      </c>
    </row>
    <row r="601" customFormat="false" ht="35.05" hidden="false" customHeight="false" outlineLevel="0" collapsed="false">
      <c r="A601" s="22" t="n">
        <v>600</v>
      </c>
      <c r="B601" s="22" t="n">
        <v>2</v>
      </c>
      <c r="C601" s="22" t="n">
        <v>558</v>
      </c>
      <c r="D601" s="23" t="s">
        <v>1871</v>
      </c>
      <c r="E601" s="22" t="s">
        <v>51</v>
      </c>
      <c r="F601" s="23" t="s">
        <v>52</v>
      </c>
      <c r="G601" s="22" t="s">
        <v>141</v>
      </c>
      <c r="H601" s="23" t="s">
        <v>2014</v>
      </c>
      <c r="I601" s="23" t="s">
        <v>2015</v>
      </c>
      <c r="J601" s="23" t="s">
        <v>2016</v>
      </c>
      <c r="K601" s="22" t="s">
        <v>135</v>
      </c>
      <c r="L601" s="22" t="n">
        <v>1</v>
      </c>
      <c r="M601" s="22" t="s">
        <v>135</v>
      </c>
      <c r="N601" s="24"/>
      <c r="O601" s="23"/>
      <c r="P601" s="23"/>
      <c r="Q601" s="23" t="s">
        <v>136</v>
      </c>
      <c r="R601" s="25" t="s">
        <v>18832</v>
      </c>
    </row>
    <row r="602" customFormat="false" ht="35.05" hidden="false" customHeight="false" outlineLevel="0" collapsed="false">
      <c r="A602" s="22" t="n">
        <v>601</v>
      </c>
      <c r="B602" s="22" t="n">
        <v>2</v>
      </c>
      <c r="C602" s="22" t="n">
        <v>560</v>
      </c>
      <c r="D602" s="23" t="s">
        <v>1871</v>
      </c>
      <c r="E602" s="22" t="s">
        <v>36</v>
      </c>
      <c r="F602" s="23" t="s">
        <v>37</v>
      </c>
      <c r="G602" s="22" t="s">
        <v>130</v>
      </c>
      <c r="H602" s="23" t="s">
        <v>584</v>
      </c>
      <c r="I602" s="23" t="s">
        <v>2017</v>
      </c>
      <c r="J602" s="23" t="s">
        <v>2018</v>
      </c>
      <c r="K602" s="22" t="s">
        <v>135</v>
      </c>
      <c r="L602" s="22" t="n">
        <v>1</v>
      </c>
      <c r="M602" s="22" t="s">
        <v>135</v>
      </c>
      <c r="N602" s="24"/>
      <c r="O602" s="23"/>
      <c r="P602" s="23"/>
      <c r="Q602" s="23" t="s">
        <v>136</v>
      </c>
      <c r="R602" s="25" t="s">
        <v>18832</v>
      </c>
    </row>
    <row r="603" customFormat="false" ht="35.05" hidden="false" customHeight="false" outlineLevel="0" collapsed="false">
      <c r="A603" s="22" t="n">
        <v>602</v>
      </c>
      <c r="B603" s="22" t="n">
        <v>2</v>
      </c>
      <c r="C603" s="22" t="n">
        <v>588</v>
      </c>
      <c r="D603" s="23" t="s">
        <v>1871</v>
      </c>
      <c r="E603" s="22" t="s">
        <v>68</v>
      </c>
      <c r="F603" s="23" t="s">
        <v>69</v>
      </c>
      <c r="G603" s="22" t="s">
        <v>130</v>
      </c>
      <c r="H603" s="23" t="s">
        <v>2019</v>
      </c>
      <c r="I603" s="23" t="s">
        <v>2020</v>
      </c>
      <c r="J603" s="23" t="s">
        <v>2021</v>
      </c>
      <c r="K603" s="22" t="s">
        <v>135</v>
      </c>
      <c r="L603" s="22" t="n">
        <v>1</v>
      </c>
      <c r="M603" s="22" t="s">
        <v>135</v>
      </c>
      <c r="N603" s="24"/>
      <c r="O603" s="23"/>
      <c r="P603" s="23"/>
      <c r="Q603" s="23" t="s">
        <v>136</v>
      </c>
      <c r="R603" s="25" t="s">
        <v>18832</v>
      </c>
    </row>
    <row r="604" customFormat="false" ht="35.05" hidden="false" customHeight="false" outlineLevel="0" collapsed="false">
      <c r="A604" s="22" t="n">
        <v>603</v>
      </c>
      <c r="B604" s="22" t="n">
        <v>2</v>
      </c>
      <c r="C604" s="22" t="n">
        <v>607</v>
      </c>
      <c r="D604" s="23" t="s">
        <v>1871</v>
      </c>
      <c r="E604" s="22" t="s">
        <v>85</v>
      </c>
      <c r="F604" s="23" t="s">
        <v>86</v>
      </c>
      <c r="G604" s="22" t="s">
        <v>145</v>
      </c>
      <c r="H604" s="23" t="s">
        <v>2022</v>
      </c>
      <c r="I604" s="23" t="s">
        <v>2023</v>
      </c>
      <c r="J604" s="23" t="s">
        <v>2024</v>
      </c>
      <c r="K604" s="22" t="s">
        <v>135</v>
      </c>
      <c r="L604" s="22" t="n">
        <v>1</v>
      </c>
      <c r="M604" s="22" t="s">
        <v>135</v>
      </c>
      <c r="N604" s="24"/>
      <c r="O604" s="23"/>
      <c r="P604" s="23"/>
      <c r="Q604" s="23" t="s">
        <v>136</v>
      </c>
      <c r="R604" s="25" t="s">
        <v>18832</v>
      </c>
    </row>
    <row r="605" customFormat="false" ht="35.05" hidden="false" customHeight="false" outlineLevel="0" collapsed="false">
      <c r="A605" s="22" t="n">
        <v>604</v>
      </c>
      <c r="B605" s="22" t="n">
        <v>2</v>
      </c>
      <c r="C605" s="22" t="n">
        <v>620</v>
      </c>
      <c r="D605" s="23" t="s">
        <v>1871</v>
      </c>
      <c r="E605" s="22" t="s">
        <v>81</v>
      </c>
      <c r="F605" s="23" t="s">
        <v>82</v>
      </c>
      <c r="G605" s="22" t="s">
        <v>141</v>
      </c>
      <c r="H605" s="23" t="s">
        <v>2025</v>
      </c>
      <c r="I605" s="23" t="s">
        <v>2026</v>
      </c>
      <c r="J605" s="23" t="s">
        <v>2027</v>
      </c>
      <c r="K605" s="22" t="s">
        <v>135</v>
      </c>
      <c r="L605" s="22" t="n">
        <v>1</v>
      </c>
      <c r="M605" s="22" t="s">
        <v>134</v>
      </c>
      <c r="N605" s="24"/>
      <c r="O605" s="23"/>
      <c r="P605" s="23"/>
      <c r="Q605" s="23" t="s">
        <v>136</v>
      </c>
      <c r="R605" s="25" t="s">
        <v>18832</v>
      </c>
    </row>
    <row r="606" customFormat="false" ht="23.85" hidden="false" customHeight="false" outlineLevel="0" collapsed="false">
      <c r="A606" s="22" t="n">
        <v>605</v>
      </c>
      <c r="B606" s="22" t="n">
        <v>2</v>
      </c>
      <c r="C606" s="22" t="n">
        <v>651</v>
      </c>
      <c r="D606" s="23" t="s">
        <v>1871</v>
      </c>
      <c r="E606" s="22" t="s">
        <v>34</v>
      </c>
      <c r="F606" s="23" t="s">
        <v>35</v>
      </c>
      <c r="G606" s="22" t="s">
        <v>130</v>
      </c>
      <c r="H606" s="23" t="s">
        <v>2028</v>
      </c>
      <c r="I606" s="23" t="s">
        <v>2029</v>
      </c>
      <c r="J606" s="23" t="s">
        <v>2030</v>
      </c>
      <c r="K606" s="22" t="s">
        <v>134</v>
      </c>
      <c r="L606" s="22" t="n">
        <v>74</v>
      </c>
      <c r="M606" s="22" t="s">
        <v>135</v>
      </c>
      <c r="N606" s="24"/>
      <c r="O606" s="23"/>
      <c r="P606" s="23"/>
      <c r="Q606" s="23" t="s">
        <v>136</v>
      </c>
      <c r="R606" s="25" t="s">
        <v>18832</v>
      </c>
    </row>
    <row r="607" customFormat="false" ht="46.25" hidden="false" customHeight="false" outlineLevel="0" collapsed="false">
      <c r="A607" s="22" t="n">
        <v>606</v>
      </c>
      <c r="B607" s="22" t="n">
        <v>2</v>
      </c>
      <c r="C607" s="22" t="n">
        <v>683</v>
      </c>
      <c r="D607" s="23" t="s">
        <v>1871</v>
      </c>
      <c r="E607" s="22" t="s">
        <v>20</v>
      </c>
      <c r="F607" s="23" t="s">
        <v>21</v>
      </c>
      <c r="G607" s="22" t="s">
        <v>130</v>
      </c>
      <c r="H607" s="23" t="s">
        <v>2031</v>
      </c>
      <c r="I607" s="23" t="s">
        <v>2032</v>
      </c>
      <c r="J607" s="23" t="s">
        <v>2033</v>
      </c>
      <c r="K607" s="22" t="s">
        <v>134</v>
      </c>
      <c r="L607" s="22" t="n">
        <v>40</v>
      </c>
      <c r="M607" s="22" t="s">
        <v>135</v>
      </c>
      <c r="N607" s="24"/>
      <c r="O607" s="23"/>
      <c r="P607" s="23"/>
      <c r="Q607" s="23" t="s">
        <v>136</v>
      </c>
      <c r="R607" s="25" t="s">
        <v>18832</v>
      </c>
    </row>
    <row r="608" customFormat="false" ht="35.05" hidden="false" customHeight="false" outlineLevel="0" collapsed="false">
      <c r="A608" s="22" t="n">
        <v>607</v>
      </c>
      <c r="B608" s="22" t="n">
        <v>2</v>
      </c>
      <c r="C608" s="22" t="n">
        <v>687</v>
      </c>
      <c r="D608" s="23" t="s">
        <v>1871</v>
      </c>
      <c r="E608" s="22" t="s">
        <v>85</v>
      </c>
      <c r="F608" s="23" t="s">
        <v>86</v>
      </c>
      <c r="G608" s="22" t="s">
        <v>141</v>
      </c>
      <c r="H608" s="23" t="s">
        <v>646</v>
      </c>
      <c r="I608" s="23" t="s">
        <v>2034</v>
      </c>
      <c r="J608" s="23" t="s">
        <v>2035</v>
      </c>
      <c r="K608" s="22" t="s">
        <v>135</v>
      </c>
      <c r="L608" s="22" t="n">
        <v>1</v>
      </c>
      <c r="M608" s="22" t="s">
        <v>135</v>
      </c>
      <c r="N608" s="24"/>
      <c r="O608" s="23"/>
      <c r="P608" s="23"/>
      <c r="Q608" s="23" t="s">
        <v>136</v>
      </c>
      <c r="R608" s="25" t="s">
        <v>18832</v>
      </c>
    </row>
    <row r="609" customFormat="false" ht="35.05" hidden="false" customHeight="false" outlineLevel="0" collapsed="false">
      <c r="A609" s="22" t="n">
        <v>608</v>
      </c>
      <c r="B609" s="22" t="n">
        <v>2</v>
      </c>
      <c r="C609" s="22" t="n">
        <v>691</v>
      </c>
      <c r="D609" s="23" t="s">
        <v>1871</v>
      </c>
      <c r="E609" s="22" t="s">
        <v>66</v>
      </c>
      <c r="F609" s="23" t="s">
        <v>67</v>
      </c>
      <c r="G609" s="22" t="s">
        <v>130</v>
      </c>
      <c r="H609" s="23" t="s">
        <v>2036</v>
      </c>
      <c r="I609" s="23" t="s">
        <v>2037</v>
      </c>
      <c r="J609" s="23" t="s">
        <v>2038</v>
      </c>
      <c r="K609" s="22" t="s">
        <v>134</v>
      </c>
      <c r="L609" s="22" t="n">
        <v>18</v>
      </c>
      <c r="M609" s="22" t="s">
        <v>135</v>
      </c>
      <c r="N609" s="24"/>
      <c r="O609" s="23"/>
      <c r="P609" s="23"/>
      <c r="Q609" s="23" t="s">
        <v>136</v>
      </c>
      <c r="R609" s="25" t="s">
        <v>18832</v>
      </c>
    </row>
    <row r="610" customFormat="false" ht="35.05" hidden="false" customHeight="false" outlineLevel="0" collapsed="false">
      <c r="A610" s="22" t="n">
        <v>609</v>
      </c>
      <c r="B610" s="22" t="n">
        <v>2</v>
      </c>
      <c r="C610" s="22" t="n">
        <v>705</v>
      </c>
      <c r="D610" s="23" t="s">
        <v>1871</v>
      </c>
      <c r="E610" s="22" t="s">
        <v>81</v>
      </c>
      <c r="F610" s="23" t="s">
        <v>82</v>
      </c>
      <c r="G610" s="22" t="s">
        <v>130</v>
      </c>
      <c r="H610" s="23" t="s">
        <v>2039</v>
      </c>
      <c r="I610" s="23" t="s">
        <v>2040</v>
      </c>
      <c r="J610" s="23" t="s">
        <v>2041</v>
      </c>
      <c r="K610" s="22" t="s">
        <v>135</v>
      </c>
      <c r="L610" s="22" t="n">
        <v>1</v>
      </c>
      <c r="M610" s="22" t="s">
        <v>134</v>
      </c>
      <c r="N610" s="24"/>
      <c r="O610" s="23"/>
      <c r="P610" s="23"/>
      <c r="Q610" s="23" t="s">
        <v>136</v>
      </c>
      <c r="R610" s="25" t="s">
        <v>18832</v>
      </c>
    </row>
    <row r="611" customFormat="false" ht="35.05" hidden="false" customHeight="false" outlineLevel="0" collapsed="false">
      <c r="A611" s="22" t="n">
        <v>610</v>
      </c>
      <c r="B611" s="22" t="n">
        <v>2</v>
      </c>
      <c r="C611" s="22" t="n">
        <v>729</v>
      </c>
      <c r="D611" s="23" t="s">
        <v>1871</v>
      </c>
      <c r="E611" s="22" t="s">
        <v>30</v>
      </c>
      <c r="F611" s="23" t="s">
        <v>31</v>
      </c>
      <c r="G611" s="22" t="s">
        <v>130</v>
      </c>
      <c r="H611" s="23" t="s">
        <v>2042</v>
      </c>
      <c r="I611" s="23" t="s">
        <v>2043</v>
      </c>
      <c r="J611" s="23" t="s">
        <v>2044</v>
      </c>
      <c r="K611" s="22" t="s">
        <v>134</v>
      </c>
      <c r="L611" s="22" t="n">
        <v>60</v>
      </c>
      <c r="M611" s="22" t="s">
        <v>135</v>
      </c>
      <c r="N611" s="24"/>
      <c r="O611" s="23"/>
      <c r="P611" s="23"/>
      <c r="Q611" s="23" t="s">
        <v>136</v>
      </c>
      <c r="R611" s="25" t="s">
        <v>18832</v>
      </c>
    </row>
    <row r="612" customFormat="false" ht="35.05" hidden="false" customHeight="false" outlineLevel="0" collapsed="false">
      <c r="A612" s="22" t="n">
        <v>611</v>
      </c>
      <c r="B612" s="22" t="n">
        <v>2</v>
      </c>
      <c r="C612" s="22" t="n">
        <v>757</v>
      </c>
      <c r="D612" s="23" t="s">
        <v>1871</v>
      </c>
      <c r="E612" s="22" t="s">
        <v>76</v>
      </c>
      <c r="F612" s="23" t="s">
        <v>78</v>
      </c>
      <c r="G612" s="22" t="s">
        <v>130</v>
      </c>
      <c r="H612" s="23" t="s">
        <v>2045</v>
      </c>
      <c r="I612" s="23" t="s">
        <v>2046</v>
      </c>
      <c r="J612" s="23" t="s">
        <v>2047</v>
      </c>
      <c r="K612" s="22" t="s">
        <v>135</v>
      </c>
      <c r="L612" s="22" t="n">
        <v>1</v>
      </c>
      <c r="M612" s="22" t="s">
        <v>135</v>
      </c>
      <c r="N612" s="24"/>
      <c r="O612" s="23"/>
      <c r="P612" s="23"/>
      <c r="Q612" s="23" t="s">
        <v>136</v>
      </c>
      <c r="R612" s="25" t="s">
        <v>18832</v>
      </c>
    </row>
    <row r="613" customFormat="false" ht="23.85" hidden="false" customHeight="false" outlineLevel="0" collapsed="false">
      <c r="A613" s="22" t="n">
        <v>612</v>
      </c>
      <c r="B613" s="22" t="n">
        <v>2</v>
      </c>
      <c r="C613" s="22" t="n">
        <v>764</v>
      </c>
      <c r="D613" s="23" t="s">
        <v>1871</v>
      </c>
      <c r="E613" s="22" t="s">
        <v>85</v>
      </c>
      <c r="F613" s="23" t="s">
        <v>86</v>
      </c>
      <c r="G613" s="22" t="s">
        <v>130</v>
      </c>
      <c r="H613" s="23" t="s">
        <v>2048</v>
      </c>
      <c r="I613" s="23" t="s">
        <v>2049</v>
      </c>
      <c r="J613" s="23" t="s">
        <v>2050</v>
      </c>
      <c r="K613" s="22" t="s">
        <v>135</v>
      </c>
      <c r="L613" s="22" t="n">
        <v>1</v>
      </c>
      <c r="M613" s="22" t="s">
        <v>135</v>
      </c>
      <c r="N613" s="24"/>
      <c r="O613" s="23"/>
      <c r="P613" s="23"/>
      <c r="Q613" s="23" t="s">
        <v>136</v>
      </c>
      <c r="R613" s="25" t="s">
        <v>18832</v>
      </c>
    </row>
    <row r="614" customFormat="false" ht="23.85" hidden="false" customHeight="false" outlineLevel="0" collapsed="false">
      <c r="A614" s="22" t="n">
        <v>613</v>
      </c>
      <c r="B614" s="22" t="n">
        <v>2</v>
      </c>
      <c r="C614" s="22" t="n">
        <v>801</v>
      </c>
      <c r="D614" s="23" t="s">
        <v>1871</v>
      </c>
      <c r="E614" s="22" t="s">
        <v>34</v>
      </c>
      <c r="F614" s="23" t="s">
        <v>35</v>
      </c>
      <c r="G614" s="22" t="s">
        <v>130</v>
      </c>
      <c r="H614" s="23" t="s">
        <v>2051</v>
      </c>
      <c r="I614" s="23" t="s">
        <v>2052</v>
      </c>
      <c r="J614" s="23" t="s">
        <v>2053</v>
      </c>
      <c r="K614" s="22" t="s">
        <v>134</v>
      </c>
      <c r="L614" s="22" t="n">
        <v>8</v>
      </c>
      <c r="M614" s="22" t="s">
        <v>135</v>
      </c>
      <c r="N614" s="24"/>
      <c r="O614" s="23"/>
      <c r="P614" s="23"/>
      <c r="Q614" s="23" t="s">
        <v>136</v>
      </c>
      <c r="R614" s="25" t="s">
        <v>18832</v>
      </c>
    </row>
    <row r="615" customFormat="false" ht="35.05" hidden="false" customHeight="false" outlineLevel="0" collapsed="false">
      <c r="A615" s="22" t="n">
        <v>614</v>
      </c>
      <c r="B615" s="22" t="n">
        <v>2</v>
      </c>
      <c r="C615" s="22" t="n">
        <v>861</v>
      </c>
      <c r="D615" s="23" t="s">
        <v>1871</v>
      </c>
      <c r="E615" s="22" t="s">
        <v>81</v>
      </c>
      <c r="F615" s="23" t="s">
        <v>82</v>
      </c>
      <c r="G615" s="22" t="s">
        <v>130</v>
      </c>
      <c r="H615" s="23" t="s">
        <v>2054</v>
      </c>
      <c r="I615" s="23" t="s">
        <v>2055</v>
      </c>
      <c r="J615" s="23" t="s">
        <v>2056</v>
      </c>
      <c r="K615" s="22" t="s">
        <v>135</v>
      </c>
      <c r="L615" s="22" t="n">
        <v>1</v>
      </c>
      <c r="M615" s="22" t="s">
        <v>135</v>
      </c>
      <c r="N615" s="24"/>
      <c r="O615" s="23"/>
      <c r="P615" s="23"/>
      <c r="Q615" s="23" t="s">
        <v>136</v>
      </c>
      <c r="R615" s="25" t="s">
        <v>18832</v>
      </c>
    </row>
    <row r="616" customFormat="false" ht="35.05" hidden="false" customHeight="false" outlineLevel="0" collapsed="false">
      <c r="A616" s="22" t="n">
        <v>615</v>
      </c>
      <c r="B616" s="22" t="n">
        <v>2</v>
      </c>
      <c r="C616" s="22" t="n">
        <v>909</v>
      </c>
      <c r="D616" s="23" t="s">
        <v>1871</v>
      </c>
      <c r="E616" s="22" t="s">
        <v>85</v>
      </c>
      <c r="F616" s="23" t="s">
        <v>86</v>
      </c>
      <c r="G616" s="22" t="s">
        <v>130</v>
      </c>
      <c r="H616" s="23" t="s">
        <v>2057</v>
      </c>
      <c r="I616" s="23" t="s">
        <v>2058</v>
      </c>
      <c r="J616" s="23" t="s">
        <v>2059</v>
      </c>
      <c r="K616" s="22" t="s">
        <v>135</v>
      </c>
      <c r="L616" s="22" t="n">
        <v>1</v>
      </c>
      <c r="M616" s="22" t="s">
        <v>135</v>
      </c>
      <c r="N616" s="24"/>
      <c r="O616" s="23"/>
      <c r="P616" s="23"/>
      <c r="Q616" s="23" t="s">
        <v>136</v>
      </c>
      <c r="R616" s="25" t="s">
        <v>18832</v>
      </c>
    </row>
    <row r="617" customFormat="false" ht="35.05" hidden="false" customHeight="false" outlineLevel="0" collapsed="false">
      <c r="A617" s="22" t="n">
        <v>616</v>
      </c>
      <c r="B617" s="22" t="n">
        <v>2</v>
      </c>
      <c r="C617" s="22" t="n">
        <v>1073</v>
      </c>
      <c r="D617" s="23" t="s">
        <v>1871</v>
      </c>
      <c r="E617" s="22" t="s">
        <v>70</v>
      </c>
      <c r="F617" s="23" t="s">
        <v>71</v>
      </c>
      <c r="G617" s="22" t="s">
        <v>130</v>
      </c>
      <c r="H617" s="23" t="s">
        <v>378</v>
      </c>
      <c r="I617" s="23" t="s">
        <v>2060</v>
      </c>
      <c r="J617" s="23" t="s">
        <v>2061</v>
      </c>
      <c r="K617" s="22" t="s">
        <v>135</v>
      </c>
      <c r="L617" s="22" t="n">
        <v>1</v>
      </c>
      <c r="M617" s="22" t="s">
        <v>135</v>
      </c>
      <c r="N617" s="24"/>
      <c r="O617" s="23"/>
      <c r="P617" s="23"/>
      <c r="Q617" s="23" t="s">
        <v>136</v>
      </c>
      <c r="R617" s="25" t="s">
        <v>18832</v>
      </c>
    </row>
    <row r="618" customFormat="false" ht="23.85" hidden="false" customHeight="false" outlineLevel="0" collapsed="false">
      <c r="A618" s="22" t="n">
        <v>617</v>
      </c>
      <c r="B618" s="22" t="n">
        <v>2</v>
      </c>
      <c r="C618" s="22" t="n">
        <v>1077</v>
      </c>
      <c r="D618" s="23" t="s">
        <v>1871</v>
      </c>
      <c r="E618" s="22" t="s">
        <v>34</v>
      </c>
      <c r="F618" s="23" t="s">
        <v>35</v>
      </c>
      <c r="G618" s="22" t="s">
        <v>145</v>
      </c>
      <c r="H618" s="23" t="s">
        <v>2062</v>
      </c>
      <c r="I618" s="23" t="s">
        <v>2063</v>
      </c>
      <c r="J618" s="23" t="s">
        <v>2064</v>
      </c>
      <c r="K618" s="22" t="s">
        <v>135</v>
      </c>
      <c r="L618" s="22" t="n">
        <v>1</v>
      </c>
      <c r="M618" s="22" t="s">
        <v>135</v>
      </c>
      <c r="N618" s="24"/>
      <c r="O618" s="23"/>
      <c r="P618" s="23"/>
      <c r="Q618" s="23" t="s">
        <v>136</v>
      </c>
      <c r="R618" s="25" t="s">
        <v>18832</v>
      </c>
    </row>
    <row r="619" customFormat="false" ht="35.05" hidden="false" customHeight="false" outlineLevel="0" collapsed="false">
      <c r="A619" s="22" t="n">
        <v>618</v>
      </c>
      <c r="B619" s="22" t="n">
        <v>2</v>
      </c>
      <c r="C619" s="22" t="n">
        <v>1095</v>
      </c>
      <c r="D619" s="23" t="s">
        <v>1871</v>
      </c>
      <c r="E619" s="22" t="s">
        <v>45</v>
      </c>
      <c r="F619" s="23" t="s">
        <v>46</v>
      </c>
      <c r="G619" s="22" t="s">
        <v>130</v>
      </c>
      <c r="H619" s="23" t="s">
        <v>2065</v>
      </c>
      <c r="I619" s="23" t="s">
        <v>2066</v>
      </c>
      <c r="J619" s="23" t="s">
        <v>2067</v>
      </c>
      <c r="K619" s="22" t="s">
        <v>134</v>
      </c>
      <c r="L619" s="22" t="n">
        <v>5</v>
      </c>
      <c r="M619" s="22" t="s">
        <v>135</v>
      </c>
      <c r="N619" s="24"/>
      <c r="O619" s="23"/>
      <c r="P619" s="23"/>
      <c r="Q619" s="23" t="s">
        <v>136</v>
      </c>
      <c r="R619" s="25" t="s">
        <v>18832</v>
      </c>
    </row>
    <row r="620" customFormat="false" ht="35.05" hidden="false" customHeight="false" outlineLevel="0" collapsed="false">
      <c r="A620" s="22" t="n">
        <v>619</v>
      </c>
      <c r="B620" s="22" t="n">
        <v>2</v>
      </c>
      <c r="C620" s="22" t="n">
        <v>1136</v>
      </c>
      <c r="D620" s="23" t="s">
        <v>1871</v>
      </c>
      <c r="E620" s="22" t="s">
        <v>85</v>
      </c>
      <c r="F620" s="23" t="s">
        <v>86</v>
      </c>
      <c r="G620" s="22" t="s">
        <v>130</v>
      </c>
      <c r="H620" s="23" t="s">
        <v>2068</v>
      </c>
      <c r="I620" s="23" t="s">
        <v>2069</v>
      </c>
      <c r="J620" s="23" t="s">
        <v>2070</v>
      </c>
      <c r="K620" s="22" t="s">
        <v>135</v>
      </c>
      <c r="L620" s="22" t="n">
        <v>1</v>
      </c>
      <c r="M620" s="22" t="s">
        <v>134</v>
      </c>
      <c r="N620" s="24"/>
      <c r="O620" s="23"/>
      <c r="P620" s="23"/>
      <c r="Q620" s="23" t="s">
        <v>136</v>
      </c>
      <c r="R620" s="25" t="s">
        <v>18832</v>
      </c>
    </row>
    <row r="621" customFormat="false" ht="23.85" hidden="false" customHeight="false" outlineLevel="0" collapsed="false">
      <c r="A621" s="22" t="n">
        <v>620</v>
      </c>
      <c r="B621" s="22" t="n">
        <v>2</v>
      </c>
      <c r="C621" s="22" t="n">
        <v>1181</v>
      </c>
      <c r="D621" s="23" t="s">
        <v>1871</v>
      </c>
      <c r="E621" s="22" t="s">
        <v>30</v>
      </c>
      <c r="F621" s="23" t="s">
        <v>31</v>
      </c>
      <c r="G621" s="22" t="s">
        <v>130</v>
      </c>
      <c r="H621" s="23" t="s">
        <v>2071</v>
      </c>
      <c r="I621" s="23" t="s">
        <v>2072</v>
      </c>
      <c r="J621" s="23" t="s">
        <v>2073</v>
      </c>
      <c r="K621" s="22" t="s">
        <v>135</v>
      </c>
      <c r="L621" s="22" t="n">
        <v>1</v>
      </c>
      <c r="M621" s="22" t="s">
        <v>135</v>
      </c>
      <c r="N621" s="24"/>
      <c r="O621" s="23"/>
      <c r="P621" s="23"/>
      <c r="Q621" s="23" t="s">
        <v>136</v>
      </c>
      <c r="R621" s="25" t="s">
        <v>18832</v>
      </c>
    </row>
    <row r="622" customFormat="false" ht="35.05" hidden="false" customHeight="false" outlineLevel="0" collapsed="false">
      <c r="A622" s="22" t="n">
        <v>621</v>
      </c>
      <c r="B622" s="22" t="n">
        <v>2</v>
      </c>
      <c r="C622" s="22" t="n">
        <v>1209</v>
      </c>
      <c r="D622" s="23" t="s">
        <v>1871</v>
      </c>
      <c r="E622" s="22" t="s">
        <v>55</v>
      </c>
      <c r="F622" s="23" t="s">
        <v>56</v>
      </c>
      <c r="G622" s="22" t="s">
        <v>130</v>
      </c>
      <c r="H622" s="23" t="s">
        <v>818</v>
      </c>
      <c r="I622" s="23" t="s">
        <v>2074</v>
      </c>
      <c r="J622" s="23" t="s">
        <v>2075</v>
      </c>
      <c r="K622" s="22" t="s">
        <v>135</v>
      </c>
      <c r="L622" s="22" t="n">
        <v>1</v>
      </c>
      <c r="M622" s="22" t="s">
        <v>135</v>
      </c>
      <c r="N622" s="24"/>
      <c r="O622" s="23"/>
      <c r="P622" s="23"/>
      <c r="Q622" s="23" t="s">
        <v>136</v>
      </c>
      <c r="R622" s="25" t="s">
        <v>18832</v>
      </c>
    </row>
    <row r="623" customFormat="false" ht="23.85" hidden="false" customHeight="false" outlineLevel="0" collapsed="false">
      <c r="A623" s="22" t="n">
        <v>622</v>
      </c>
      <c r="B623" s="22" t="n">
        <v>2</v>
      </c>
      <c r="C623" s="22" t="n">
        <v>1236</v>
      </c>
      <c r="D623" s="23" t="s">
        <v>1871</v>
      </c>
      <c r="E623" s="22" t="s">
        <v>34</v>
      </c>
      <c r="F623" s="23" t="s">
        <v>35</v>
      </c>
      <c r="G623" s="22" t="s">
        <v>130</v>
      </c>
      <c r="H623" s="23" t="s">
        <v>952</v>
      </c>
      <c r="I623" s="23" t="s">
        <v>2076</v>
      </c>
      <c r="J623" s="23" t="s">
        <v>2077</v>
      </c>
      <c r="K623" s="22" t="s">
        <v>135</v>
      </c>
      <c r="L623" s="22" t="n">
        <v>1</v>
      </c>
      <c r="M623" s="22" t="s">
        <v>135</v>
      </c>
      <c r="N623" s="24"/>
      <c r="O623" s="23"/>
      <c r="P623" s="23"/>
      <c r="Q623" s="23" t="s">
        <v>136</v>
      </c>
      <c r="R623" s="25" t="s">
        <v>18832</v>
      </c>
    </row>
    <row r="624" customFormat="false" ht="23.85" hidden="false" customHeight="false" outlineLevel="0" collapsed="false">
      <c r="A624" s="22" t="n">
        <v>623</v>
      </c>
      <c r="B624" s="22" t="n">
        <v>2</v>
      </c>
      <c r="C624" s="22" t="n">
        <v>1311</v>
      </c>
      <c r="D624" s="23" t="s">
        <v>1871</v>
      </c>
      <c r="E624" s="22" t="s">
        <v>81</v>
      </c>
      <c r="F624" s="23" t="s">
        <v>82</v>
      </c>
      <c r="G624" s="22" t="s">
        <v>130</v>
      </c>
      <c r="H624" s="23" t="s">
        <v>2078</v>
      </c>
      <c r="I624" s="23" t="s">
        <v>2079</v>
      </c>
      <c r="J624" s="23" t="s">
        <v>2080</v>
      </c>
      <c r="K624" s="22" t="s">
        <v>135</v>
      </c>
      <c r="L624" s="22" t="n">
        <v>1</v>
      </c>
      <c r="M624" s="22" t="s">
        <v>134</v>
      </c>
      <c r="N624" s="24"/>
      <c r="O624" s="23"/>
      <c r="P624" s="23"/>
      <c r="Q624" s="23" t="s">
        <v>136</v>
      </c>
      <c r="R624" s="25" t="s">
        <v>18832</v>
      </c>
    </row>
    <row r="625" customFormat="false" ht="23.85" hidden="false" customHeight="false" outlineLevel="0" collapsed="false">
      <c r="A625" s="22" t="n">
        <v>624</v>
      </c>
      <c r="B625" s="22" t="n">
        <v>2</v>
      </c>
      <c r="C625" s="22" t="n">
        <v>1348</v>
      </c>
      <c r="D625" s="23" t="s">
        <v>1871</v>
      </c>
      <c r="E625" s="22" t="s">
        <v>81</v>
      </c>
      <c r="F625" s="23" t="s">
        <v>82</v>
      </c>
      <c r="G625" s="22" t="s">
        <v>130</v>
      </c>
      <c r="H625" s="23" t="s">
        <v>958</v>
      </c>
      <c r="I625" s="23" t="s">
        <v>2081</v>
      </c>
      <c r="J625" s="23" t="s">
        <v>2082</v>
      </c>
      <c r="K625" s="22" t="s">
        <v>135</v>
      </c>
      <c r="L625" s="22" t="n">
        <v>1</v>
      </c>
      <c r="M625" s="22" t="s">
        <v>135</v>
      </c>
      <c r="N625" s="24"/>
      <c r="O625" s="23"/>
      <c r="P625" s="23"/>
      <c r="Q625" s="23" t="s">
        <v>136</v>
      </c>
      <c r="R625" s="25" t="s">
        <v>18832</v>
      </c>
    </row>
    <row r="626" customFormat="false" ht="35.05" hidden="false" customHeight="false" outlineLevel="0" collapsed="false">
      <c r="A626" s="22" t="n">
        <v>625</v>
      </c>
      <c r="B626" s="22" t="n">
        <v>2</v>
      </c>
      <c r="C626" s="22" t="n">
        <v>1356</v>
      </c>
      <c r="D626" s="23" t="s">
        <v>1871</v>
      </c>
      <c r="E626" s="22" t="s">
        <v>81</v>
      </c>
      <c r="F626" s="23" t="s">
        <v>82</v>
      </c>
      <c r="G626" s="22" t="s">
        <v>130</v>
      </c>
      <c r="H626" s="23" t="s">
        <v>961</v>
      </c>
      <c r="I626" s="23" t="s">
        <v>2083</v>
      </c>
      <c r="J626" s="23" t="s">
        <v>2084</v>
      </c>
      <c r="K626" s="22" t="s">
        <v>135</v>
      </c>
      <c r="L626" s="22" t="n">
        <v>1</v>
      </c>
      <c r="M626" s="22" t="s">
        <v>134</v>
      </c>
      <c r="N626" s="24"/>
      <c r="O626" s="23"/>
      <c r="P626" s="23"/>
      <c r="Q626" s="23" t="s">
        <v>136</v>
      </c>
      <c r="R626" s="25" t="s">
        <v>18832</v>
      </c>
    </row>
    <row r="627" customFormat="false" ht="35.05" hidden="false" customHeight="false" outlineLevel="0" collapsed="false">
      <c r="A627" s="22" t="n">
        <v>626</v>
      </c>
      <c r="B627" s="22" t="n">
        <v>2</v>
      </c>
      <c r="C627" s="22" t="n">
        <v>1458</v>
      </c>
      <c r="D627" s="23" t="s">
        <v>1871</v>
      </c>
      <c r="E627" s="22" t="s">
        <v>85</v>
      </c>
      <c r="F627" s="23" t="s">
        <v>86</v>
      </c>
      <c r="G627" s="22" t="s">
        <v>145</v>
      </c>
      <c r="H627" s="23" t="s">
        <v>2085</v>
      </c>
      <c r="I627" s="23" t="s">
        <v>2086</v>
      </c>
      <c r="J627" s="23" t="s">
        <v>2087</v>
      </c>
      <c r="K627" s="22" t="s">
        <v>135</v>
      </c>
      <c r="L627" s="22" t="n">
        <v>1</v>
      </c>
      <c r="M627" s="22" t="s">
        <v>135</v>
      </c>
      <c r="N627" s="24"/>
      <c r="O627" s="23"/>
      <c r="P627" s="23"/>
      <c r="Q627" s="23" t="s">
        <v>136</v>
      </c>
      <c r="R627" s="25" t="s">
        <v>18832</v>
      </c>
    </row>
    <row r="628" customFormat="false" ht="35.05" hidden="false" customHeight="false" outlineLevel="0" collapsed="false">
      <c r="A628" s="22" t="n">
        <v>627</v>
      </c>
      <c r="B628" s="22" t="n">
        <v>2</v>
      </c>
      <c r="C628" s="22" t="n">
        <v>1464</v>
      </c>
      <c r="D628" s="23" t="s">
        <v>1871</v>
      </c>
      <c r="E628" s="22" t="s">
        <v>85</v>
      </c>
      <c r="F628" s="23" t="s">
        <v>86</v>
      </c>
      <c r="G628" s="22" t="s">
        <v>130</v>
      </c>
      <c r="H628" s="23" t="s">
        <v>827</v>
      </c>
      <c r="I628" s="23" t="s">
        <v>2088</v>
      </c>
      <c r="J628" s="23" t="s">
        <v>2089</v>
      </c>
      <c r="K628" s="22" t="s">
        <v>135</v>
      </c>
      <c r="L628" s="22" t="n">
        <v>1</v>
      </c>
      <c r="M628" s="22" t="s">
        <v>135</v>
      </c>
      <c r="N628" s="24"/>
      <c r="O628" s="23"/>
      <c r="P628" s="23"/>
      <c r="Q628" s="23" t="s">
        <v>136</v>
      </c>
      <c r="R628" s="25" t="s">
        <v>18832</v>
      </c>
    </row>
    <row r="629" customFormat="false" ht="35.05" hidden="false" customHeight="false" outlineLevel="0" collapsed="false">
      <c r="A629" s="22" t="n">
        <v>628</v>
      </c>
      <c r="B629" s="22" t="n">
        <v>2</v>
      </c>
      <c r="C629" s="22" t="n">
        <v>1468</v>
      </c>
      <c r="D629" s="23" t="s">
        <v>1871</v>
      </c>
      <c r="E629" s="22" t="s">
        <v>85</v>
      </c>
      <c r="F629" s="23" t="s">
        <v>86</v>
      </c>
      <c r="G629" s="22" t="s">
        <v>141</v>
      </c>
      <c r="H629" s="23" t="s">
        <v>2090</v>
      </c>
      <c r="I629" s="23" t="s">
        <v>2091</v>
      </c>
      <c r="J629" s="23" t="s">
        <v>2092</v>
      </c>
      <c r="K629" s="22" t="s">
        <v>135</v>
      </c>
      <c r="L629" s="22" t="n">
        <v>1</v>
      </c>
      <c r="M629" s="22" t="s">
        <v>135</v>
      </c>
      <c r="N629" s="24"/>
      <c r="O629" s="23"/>
      <c r="P629" s="23"/>
      <c r="Q629" s="23" t="s">
        <v>136</v>
      </c>
      <c r="R629" s="25" t="s">
        <v>18832</v>
      </c>
    </row>
    <row r="630" customFormat="false" ht="35.05" hidden="false" customHeight="false" outlineLevel="0" collapsed="false">
      <c r="A630" s="22" t="n">
        <v>629</v>
      </c>
      <c r="B630" s="22" t="n">
        <v>2</v>
      </c>
      <c r="C630" s="22" t="n">
        <v>1480</v>
      </c>
      <c r="D630" s="23" t="s">
        <v>1871</v>
      </c>
      <c r="E630" s="22" t="s">
        <v>83</v>
      </c>
      <c r="F630" s="23" t="s">
        <v>84</v>
      </c>
      <c r="G630" s="22" t="s">
        <v>145</v>
      </c>
      <c r="H630" s="23" t="s">
        <v>2093</v>
      </c>
      <c r="I630" s="23" t="s">
        <v>2094</v>
      </c>
      <c r="J630" s="23" t="s">
        <v>2095</v>
      </c>
      <c r="K630" s="22" t="s">
        <v>135</v>
      </c>
      <c r="L630" s="22" t="n">
        <v>1</v>
      </c>
      <c r="M630" s="22" t="s">
        <v>134</v>
      </c>
      <c r="N630" s="24"/>
      <c r="O630" s="23"/>
      <c r="P630" s="23"/>
      <c r="Q630" s="23" t="s">
        <v>136</v>
      </c>
      <c r="R630" s="25" t="s">
        <v>18832</v>
      </c>
    </row>
    <row r="631" customFormat="false" ht="46.25" hidden="false" customHeight="false" outlineLevel="0" collapsed="false">
      <c r="A631" s="22" t="n">
        <v>630</v>
      </c>
      <c r="B631" s="22" t="n">
        <v>2</v>
      </c>
      <c r="C631" s="22" t="n">
        <v>1491</v>
      </c>
      <c r="D631" s="23" t="s">
        <v>1871</v>
      </c>
      <c r="E631" s="22" t="s">
        <v>66</v>
      </c>
      <c r="F631" s="23" t="s">
        <v>67</v>
      </c>
      <c r="G631" s="22" t="s">
        <v>130</v>
      </c>
      <c r="H631" s="23" t="s">
        <v>2096</v>
      </c>
      <c r="I631" s="23" t="s">
        <v>2097</v>
      </c>
      <c r="J631" s="23" t="s">
        <v>2098</v>
      </c>
      <c r="K631" s="22" t="s">
        <v>135</v>
      </c>
      <c r="L631" s="22" t="n">
        <v>1</v>
      </c>
      <c r="M631" s="22" t="s">
        <v>135</v>
      </c>
      <c r="N631" s="24"/>
      <c r="O631" s="23"/>
      <c r="P631" s="23"/>
      <c r="Q631" s="23" t="s">
        <v>136</v>
      </c>
      <c r="R631" s="25" t="s">
        <v>18832</v>
      </c>
    </row>
    <row r="632" customFormat="false" ht="35.05" hidden="false" customHeight="false" outlineLevel="0" collapsed="false">
      <c r="A632" s="22" t="n">
        <v>631</v>
      </c>
      <c r="B632" s="22" t="n">
        <v>2</v>
      </c>
      <c r="C632" s="22" t="n">
        <v>1509</v>
      </c>
      <c r="D632" s="23" t="s">
        <v>1871</v>
      </c>
      <c r="E632" s="22" t="s">
        <v>34</v>
      </c>
      <c r="F632" s="23" t="s">
        <v>35</v>
      </c>
      <c r="G632" s="22" t="s">
        <v>141</v>
      </c>
      <c r="H632" s="23" t="s">
        <v>2099</v>
      </c>
      <c r="I632" s="23" t="s">
        <v>2100</v>
      </c>
      <c r="J632" s="23" t="s">
        <v>2101</v>
      </c>
      <c r="K632" s="22" t="s">
        <v>135</v>
      </c>
      <c r="L632" s="22" t="n">
        <v>1</v>
      </c>
      <c r="M632" s="22" t="s">
        <v>135</v>
      </c>
      <c r="N632" s="24"/>
      <c r="O632" s="23"/>
      <c r="P632" s="23"/>
      <c r="Q632" s="23" t="s">
        <v>136</v>
      </c>
      <c r="R632" s="25" t="s">
        <v>18832</v>
      </c>
    </row>
    <row r="633" customFormat="false" ht="23.85" hidden="false" customHeight="false" outlineLevel="0" collapsed="false">
      <c r="A633" s="22" t="n">
        <v>632</v>
      </c>
      <c r="B633" s="22" t="n">
        <v>2</v>
      </c>
      <c r="C633" s="22" t="n">
        <v>1513</v>
      </c>
      <c r="D633" s="23" t="s">
        <v>1871</v>
      </c>
      <c r="E633" s="22" t="s">
        <v>34</v>
      </c>
      <c r="F633" s="23" t="s">
        <v>35</v>
      </c>
      <c r="G633" s="22" t="s">
        <v>145</v>
      </c>
      <c r="H633" s="23" t="s">
        <v>2102</v>
      </c>
      <c r="I633" s="23" t="s">
        <v>2103</v>
      </c>
      <c r="J633" s="23" t="s">
        <v>2104</v>
      </c>
      <c r="K633" s="22" t="s">
        <v>134</v>
      </c>
      <c r="L633" s="22" t="n">
        <v>21</v>
      </c>
      <c r="M633" s="22" t="s">
        <v>135</v>
      </c>
      <c r="N633" s="24"/>
      <c r="O633" s="23"/>
      <c r="P633" s="23"/>
      <c r="Q633" s="23" t="s">
        <v>136</v>
      </c>
      <c r="R633" s="25" t="s">
        <v>18832</v>
      </c>
    </row>
    <row r="634" customFormat="false" ht="35.05" hidden="false" customHeight="false" outlineLevel="0" collapsed="false">
      <c r="A634" s="22" t="n">
        <v>633</v>
      </c>
      <c r="B634" s="22" t="n">
        <v>2</v>
      </c>
      <c r="C634" s="22" t="n">
        <v>1538</v>
      </c>
      <c r="D634" s="23" t="s">
        <v>1871</v>
      </c>
      <c r="E634" s="22" t="s">
        <v>87</v>
      </c>
      <c r="F634" s="23" t="s">
        <v>88</v>
      </c>
      <c r="G634" s="22" t="s">
        <v>141</v>
      </c>
      <c r="H634" s="23" t="s">
        <v>2105</v>
      </c>
      <c r="I634" s="23" t="s">
        <v>2106</v>
      </c>
      <c r="J634" s="23" t="s">
        <v>2107</v>
      </c>
      <c r="K634" s="22" t="s">
        <v>135</v>
      </c>
      <c r="L634" s="22" t="n">
        <v>1</v>
      </c>
      <c r="M634" s="22" t="s">
        <v>135</v>
      </c>
      <c r="N634" s="24"/>
      <c r="O634" s="23"/>
      <c r="P634" s="23"/>
      <c r="Q634" s="23" t="s">
        <v>136</v>
      </c>
      <c r="R634" s="25" t="s">
        <v>18832</v>
      </c>
    </row>
    <row r="635" customFormat="false" ht="23.85" hidden="false" customHeight="false" outlineLevel="0" collapsed="false">
      <c r="A635" s="22" t="n">
        <v>634</v>
      </c>
      <c r="B635" s="22" t="n">
        <v>2</v>
      </c>
      <c r="C635" s="22" t="n">
        <v>1650</v>
      </c>
      <c r="D635" s="23" t="s">
        <v>1871</v>
      </c>
      <c r="E635" s="22" t="s">
        <v>74</v>
      </c>
      <c r="F635" s="23" t="s">
        <v>75</v>
      </c>
      <c r="G635" s="22" t="s">
        <v>141</v>
      </c>
      <c r="H635" s="23" t="s">
        <v>2108</v>
      </c>
      <c r="I635" s="23" t="s">
        <v>2109</v>
      </c>
      <c r="J635" s="23" t="s">
        <v>2110</v>
      </c>
      <c r="K635" s="22" t="s">
        <v>134</v>
      </c>
      <c r="L635" s="22" t="n">
        <v>6</v>
      </c>
      <c r="M635" s="22" t="s">
        <v>135</v>
      </c>
      <c r="N635" s="24"/>
      <c r="O635" s="23"/>
      <c r="P635" s="23"/>
      <c r="Q635" s="23" t="s">
        <v>136</v>
      </c>
      <c r="R635" s="25" t="s">
        <v>18832</v>
      </c>
    </row>
    <row r="636" customFormat="false" ht="35.05" hidden="false" customHeight="false" outlineLevel="0" collapsed="false">
      <c r="A636" s="22" t="n">
        <v>635</v>
      </c>
      <c r="B636" s="22" t="n">
        <v>2</v>
      </c>
      <c r="C636" s="22" t="n">
        <v>1858</v>
      </c>
      <c r="D636" s="23" t="s">
        <v>1871</v>
      </c>
      <c r="E636" s="22" t="s">
        <v>89</v>
      </c>
      <c r="F636" s="23" t="s">
        <v>90</v>
      </c>
      <c r="G636" s="22" t="s">
        <v>141</v>
      </c>
      <c r="H636" s="23" t="s">
        <v>2111</v>
      </c>
      <c r="I636" s="23" t="s">
        <v>2112</v>
      </c>
      <c r="J636" s="23" t="s">
        <v>2113</v>
      </c>
      <c r="K636" s="22" t="s">
        <v>135</v>
      </c>
      <c r="L636" s="22" t="n">
        <v>1</v>
      </c>
      <c r="M636" s="22" t="s">
        <v>135</v>
      </c>
      <c r="N636" s="24"/>
      <c r="O636" s="23"/>
      <c r="P636" s="23"/>
      <c r="Q636" s="23" t="s">
        <v>136</v>
      </c>
      <c r="R636" s="25" t="s">
        <v>18832</v>
      </c>
    </row>
    <row r="637" customFormat="false" ht="35.05" hidden="false" customHeight="false" outlineLevel="0" collapsed="false">
      <c r="A637" s="22" t="n">
        <v>636</v>
      </c>
      <c r="B637" s="22" t="n">
        <v>2</v>
      </c>
      <c r="C637" s="22" t="n">
        <v>2037</v>
      </c>
      <c r="D637" s="23" t="s">
        <v>1871</v>
      </c>
      <c r="E637" s="22" t="s">
        <v>85</v>
      </c>
      <c r="F637" s="23" t="s">
        <v>86</v>
      </c>
      <c r="G637" s="22" t="s">
        <v>130</v>
      </c>
      <c r="H637" s="23" t="s">
        <v>2114</v>
      </c>
      <c r="I637" s="23" t="s">
        <v>2115</v>
      </c>
      <c r="J637" s="23" t="s">
        <v>2116</v>
      </c>
      <c r="K637" s="22" t="s">
        <v>135</v>
      </c>
      <c r="L637" s="22" t="n">
        <v>1</v>
      </c>
      <c r="M637" s="22" t="s">
        <v>135</v>
      </c>
      <c r="N637" s="24"/>
      <c r="O637" s="23"/>
      <c r="P637" s="23"/>
      <c r="Q637" s="23" t="s">
        <v>136</v>
      </c>
      <c r="R637" s="25" t="s">
        <v>18832</v>
      </c>
    </row>
    <row r="638" customFormat="false" ht="35.05" hidden="false" customHeight="false" outlineLevel="0" collapsed="false">
      <c r="A638" s="22" t="n">
        <v>637</v>
      </c>
      <c r="B638" s="22" t="n">
        <v>2</v>
      </c>
      <c r="C638" s="22" t="n">
        <v>2039</v>
      </c>
      <c r="D638" s="23" t="s">
        <v>1871</v>
      </c>
      <c r="E638" s="22" t="s">
        <v>34</v>
      </c>
      <c r="F638" s="23" t="s">
        <v>35</v>
      </c>
      <c r="G638" s="22" t="s">
        <v>145</v>
      </c>
      <c r="H638" s="23" t="s">
        <v>2117</v>
      </c>
      <c r="I638" s="23" t="s">
        <v>2118</v>
      </c>
      <c r="J638" s="23" t="s">
        <v>2119</v>
      </c>
      <c r="K638" s="22" t="s">
        <v>134</v>
      </c>
      <c r="L638" s="22" t="n">
        <v>21</v>
      </c>
      <c r="M638" s="22" t="s">
        <v>135</v>
      </c>
      <c r="N638" s="24"/>
      <c r="O638" s="23"/>
      <c r="P638" s="23"/>
      <c r="Q638" s="23" t="s">
        <v>136</v>
      </c>
      <c r="R638" s="25" t="s">
        <v>18832</v>
      </c>
    </row>
    <row r="639" customFormat="false" ht="23.85" hidden="false" customHeight="false" outlineLevel="0" collapsed="false">
      <c r="A639" s="22" t="n">
        <v>638</v>
      </c>
      <c r="B639" s="22" t="n">
        <v>2</v>
      </c>
      <c r="C639" s="22" t="n">
        <v>2225</v>
      </c>
      <c r="D639" s="23" t="s">
        <v>1871</v>
      </c>
      <c r="E639" s="22" t="s">
        <v>68</v>
      </c>
      <c r="F639" s="23" t="s">
        <v>69</v>
      </c>
      <c r="G639" s="22" t="s">
        <v>130</v>
      </c>
      <c r="H639" s="23" t="s">
        <v>2120</v>
      </c>
      <c r="I639" s="23" t="s">
        <v>2121</v>
      </c>
      <c r="J639" s="23" t="s">
        <v>2122</v>
      </c>
      <c r="K639" s="22" t="s">
        <v>135</v>
      </c>
      <c r="L639" s="22" t="n">
        <v>1</v>
      </c>
      <c r="M639" s="22" t="s">
        <v>135</v>
      </c>
      <c r="N639" s="24"/>
      <c r="O639" s="23"/>
      <c r="P639" s="23"/>
      <c r="Q639" s="23" t="s">
        <v>136</v>
      </c>
      <c r="R639" s="25" t="s">
        <v>18832</v>
      </c>
    </row>
    <row r="640" customFormat="false" ht="35.05" hidden="false" customHeight="false" outlineLevel="0" collapsed="false">
      <c r="A640" s="22" t="n">
        <v>639</v>
      </c>
      <c r="B640" s="22" t="n">
        <v>2</v>
      </c>
      <c r="C640" s="22" t="n">
        <v>2270</v>
      </c>
      <c r="D640" s="23" t="s">
        <v>1871</v>
      </c>
      <c r="E640" s="22" t="s">
        <v>72</v>
      </c>
      <c r="F640" s="23" t="s">
        <v>73</v>
      </c>
      <c r="G640" s="22" t="s">
        <v>130</v>
      </c>
      <c r="H640" s="23" t="s">
        <v>2123</v>
      </c>
      <c r="I640" s="23" t="s">
        <v>2124</v>
      </c>
      <c r="J640" s="23" t="s">
        <v>2125</v>
      </c>
      <c r="K640" s="22" t="s">
        <v>135</v>
      </c>
      <c r="L640" s="22" t="n">
        <v>1</v>
      </c>
      <c r="M640" s="22" t="s">
        <v>135</v>
      </c>
      <c r="N640" s="24"/>
      <c r="O640" s="23"/>
      <c r="P640" s="23"/>
      <c r="Q640" s="23" t="s">
        <v>136</v>
      </c>
      <c r="R640" s="25" t="s">
        <v>18832</v>
      </c>
    </row>
    <row r="641" customFormat="false" ht="15" hidden="false" customHeight="false" outlineLevel="0" collapsed="false">
      <c r="A641" s="22" t="n">
        <v>640</v>
      </c>
      <c r="B641" s="22" t="n">
        <v>2</v>
      </c>
      <c r="C641" s="22" t="n">
        <v>2295</v>
      </c>
      <c r="D641" s="23" t="s">
        <v>1871</v>
      </c>
      <c r="E641" s="22" t="s">
        <v>34</v>
      </c>
      <c r="F641" s="23" t="s">
        <v>35</v>
      </c>
      <c r="G641" s="22" t="s">
        <v>141</v>
      </c>
      <c r="H641" s="23" t="s">
        <v>2126</v>
      </c>
      <c r="I641" s="23" t="s">
        <v>2127</v>
      </c>
      <c r="J641" s="23" t="s">
        <v>2128</v>
      </c>
      <c r="K641" s="22" t="s">
        <v>135</v>
      </c>
      <c r="L641" s="22" t="n">
        <v>1</v>
      </c>
      <c r="M641" s="22" t="s">
        <v>135</v>
      </c>
      <c r="N641" s="24"/>
      <c r="O641" s="23"/>
      <c r="P641" s="23"/>
      <c r="Q641" s="23" t="s">
        <v>136</v>
      </c>
      <c r="R641" s="25" t="s">
        <v>18832</v>
      </c>
    </row>
    <row r="642" customFormat="false" ht="35.05" hidden="false" customHeight="false" outlineLevel="0" collapsed="false">
      <c r="A642" s="22" t="n">
        <v>641</v>
      </c>
      <c r="B642" s="22" t="n">
        <v>2</v>
      </c>
      <c r="C642" s="22" t="n">
        <v>2512</v>
      </c>
      <c r="D642" s="23" t="s">
        <v>1871</v>
      </c>
      <c r="E642" s="22" t="s">
        <v>45</v>
      </c>
      <c r="F642" s="23" t="s">
        <v>46</v>
      </c>
      <c r="G642" s="22" t="s">
        <v>130</v>
      </c>
      <c r="H642" s="23" t="s">
        <v>2129</v>
      </c>
      <c r="I642" s="23" t="s">
        <v>2130</v>
      </c>
      <c r="J642" s="23" t="s">
        <v>2131</v>
      </c>
      <c r="K642" s="22" t="s">
        <v>135</v>
      </c>
      <c r="L642" s="22" t="n">
        <v>1</v>
      </c>
      <c r="M642" s="22" t="s">
        <v>135</v>
      </c>
      <c r="N642" s="24"/>
      <c r="O642" s="23"/>
      <c r="P642" s="23"/>
      <c r="Q642" s="23" t="s">
        <v>136</v>
      </c>
      <c r="R642" s="25" t="s">
        <v>18832</v>
      </c>
    </row>
    <row r="643" customFormat="false" ht="35.05" hidden="false" customHeight="false" outlineLevel="0" collapsed="false">
      <c r="A643" s="22" t="n">
        <v>642</v>
      </c>
      <c r="B643" s="22" t="n">
        <v>2</v>
      </c>
      <c r="C643" s="22" t="n">
        <v>2514</v>
      </c>
      <c r="D643" s="23" t="s">
        <v>1871</v>
      </c>
      <c r="E643" s="22" t="s">
        <v>36</v>
      </c>
      <c r="F643" s="23" t="s">
        <v>37</v>
      </c>
      <c r="G643" s="22" t="s">
        <v>130</v>
      </c>
      <c r="H643" s="23" t="s">
        <v>2132</v>
      </c>
      <c r="I643" s="23" t="s">
        <v>2133</v>
      </c>
      <c r="J643" s="23" t="s">
        <v>2134</v>
      </c>
      <c r="K643" s="22" t="s">
        <v>135</v>
      </c>
      <c r="L643" s="22" t="n">
        <v>1</v>
      </c>
      <c r="M643" s="22" t="s">
        <v>135</v>
      </c>
      <c r="N643" s="24"/>
      <c r="O643" s="23"/>
      <c r="P643" s="23"/>
      <c r="Q643" s="23" t="s">
        <v>136</v>
      </c>
      <c r="R643" s="25" t="s">
        <v>18832</v>
      </c>
    </row>
    <row r="644" customFormat="false" ht="35.05" hidden="false" customHeight="false" outlineLevel="0" collapsed="false">
      <c r="A644" s="22" t="n">
        <v>643</v>
      </c>
      <c r="B644" s="22" t="n">
        <v>2</v>
      </c>
      <c r="C644" s="22" t="n">
        <v>2518</v>
      </c>
      <c r="D644" s="23" t="s">
        <v>1871</v>
      </c>
      <c r="E644" s="22" t="s">
        <v>85</v>
      </c>
      <c r="F644" s="23" t="s">
        <v>86</v>
      </c>
      <c r="G644" s="22" t="s">
        <v>130</v>
      </c>
      <c r="H644" s="23" t="s">
        <v>2135</v>
      </c>
      <c r="I644" s="23" t="s">
        <v>2136</v>
      </c>
      <c r="J644" s="23" t="s">
        <v>2137</v>
      </c>
      <c r="K644" s="22" t="s">
        <v>135</v>
      </c>
      <c r="L644" s="22" t="n">
        <v>1</v>
      </c>
      <c r="M644" s="22" t="s">
        <v>135</v>
      </c>
      <c r="N644" s="24"/>
      <c r="O644" s="23"/>
      <c r="P644" s="23"/>
      <c r="Q644" s="23" t="s">
        <v>136</v>
      </c>
      <c r="R644" s="25" t="s">
        <v>18832</v>
      </c>
    </row>
    <row r="645" customFormat="false" ht="46.25" hidden="false" customHeight="false" outlineLevel="0" collapsed="false">
      <c r="A645" s="22" t="n">
        <v>644</v>
      </c>
      <c r="B645" s="22" t="n">
        <v>2</v>
      </c>
      <c r="C645" s="22" t="n">
        <v>2526</v>
      </c>
      <c r="D645" s="23" t="s">
        <v>2138</v>
      </c>
      <c r="E645" s="22" t="s">
        <v>47</v>
      </c>
      <c r="F645" s="23" t="s">
        <v>48</v>
      </c>
      <c r="G645" s="22" t="s">
        <v>145</v>
      </c>
      <c r="H645" s="23" t="s">
        <v>2139</v>
      </c>
      <c r="I645" s="23" t="s">
        <v>2140</v>
      </c>
      <c r="J645" s="23" t="s">
        <v>2141</v>
      </c>
      <c r="K645" s="22" t="s">
        <v>134</v>
      </c>
      <c r="L645" s="22" t="n">
        <v>6</v>
      </c>
      <c r="M645" s="22" t="s">
        <v>135</v>
      </c>
      <c r="N645" s="24"/>
      <c r="O645" s="23"/>
      <c r="P645" s="23"/>
      <c r="Q645" s="23" t="s">
        <v>149</v>
      </c>
      <c r="R645" s="25" t="s">
        <v>18832</v>
      </c>
    </row>
    <row r="646" customFormat="false" ht="35.05" hidden="false" customHeight="false" outlineLevel="0" collapsed="false">
      <c r="A646" s="22" t="n">
        <v>645</v>
      </c>
      <c r="B646" s="22" t="n">
        <v>2</v>
      </c>
      <c r="C646" s="22" t="n">
        <v>2526</v>
      </c>
      <c r="D646" s="23" t="s">
        <v>2138</v>
      </c>
      <c r="E646" s="22" t="s">
        <v>47</v>
      </c>
      <c r="F646" s="23" t="s">
        <v>48</v>
      </c>
      <c r="G646" s="22" t="s">
        <v>130</v>
      </c>
      <c r="H646" s="23" t="s">
        <v>2142</v>
      </c>
      <c r="I646" s="23" t="s">
        <v>2143</v>
      </c>
      <c r="J646" s="23" t="s">
        <v>2144</v>
      </c>
      <c r="K646" s="22" t="s">
        <v>135</v>
      </c>
      <c r="L646" s="22" t="n">
        <v>1</v>
      </c>
      <c r="M646" s="22" t="s">
        <v>135</v>
      </c>
      <c r="N646" s="24"/>
      <c r="O646" s="23"/>
      <c r="P646" s="23"/>
      <c r="Q646" s="23" t="s">
        <v>149</v>
      </c>
      <c r="R646" s="25" t="s">
        <v>18832</v>
      </c>
    </row>
    <row r="647" customFormat="false" ht="46.25" hidden="false" customHeight="false" outlineLevel="0" collapsed="false">
      <c r="A647" s="22" t="n">
        <v>646</v>
      </c>
      <c r="B647" s="22" t="n">
        <v>2</v>
      </c>
      <c r="C647" s="22" t="n">
        <v>2526</v>
      </c>
      <c r="D647" s="23" t="s">
        <v>2138</v>
      </c>
      <c r="E647" s="22" t="s">
        <v>47</v>
      </c>
      <c r="F647" s="23" t="s">
        <v>48</v>
      </c>
      <c r="G647" s="22" t="s">
        <v>145</v>
      </c>
      <c r="H647" s="23" t="s">
        <v>2145</v>
      </c>
      <c r="I647" s="23" t="s">
        <v>2146</v>
      </c>
      <c r="J647" s="23" t="s">
        <v>2147</v>
      </c>
      <c r="K647" s="22" t="s">
        <v>135</v>
      </c>
      <c r="L647" s="22" t="n">
        <v>1</v>
      </c>
      <c r="M647" s="22" t="s">
        <v>135</v>
      </c>
      <c r="N647" s="24"/>
      <c r="O647" s="23"/>
      <c r="P647" s="23"/>
      <c r="Q647" s="23" t="s">
        <v>136</v>
      </c>
      <c r="R647" s="25" t="s">
        <v>18832</v>
      </c>
    </row>
    <row r="648" customFormat="false" ht="35.05" hidden="false" customHeight="false" outlineLevel="0" collapsed="false">
      <c r="A648" s="22" t="n">
        <v>647</v>
      </c>
      <c r="B648" s="22" t="n">
        <v>2</v>
      </c>
      <c r="C648" s="22" t="n">
        <v>2526</v>
      </c>
      <c r="D648" s="23" t="s">
        <v>2138</v>
      </c>
      <c r="E648" s="22" t="s">
        <v>22</v>
      </c>
      <c r="F648" s="23" t="s">
        <v>23</v>
      </c>
      <c r="G648" s="22" t="s">
        <v>130</v>
      </c>
      <c r="H648" s="23" t="s">
        <v>2148</v>
      </c>
      <c r="I648" s="23" t="s">
        <v>2149</v>
      </c>
      <c r="J648" s="23" t="s">
        <v>2150</v>
      </c>
      <c r="K648" s="22" t="s">
        <v>134</v>
      </c>
      <c r="L648" s="22" t="n">
        <v>20</v>
      </c>
      <c r="M648" s="22" t="s">
        <v>135</v>
      </c>
      <c r="N648" s="24"/>
      <c r="O648" s="23"/>
      <c r="P648" s="23"/>
      <c r="Q648" s="23" t="s">
        <v>136</v>
      </c>
      <c r="R648" s="25" t="s">
        <v>18832</v>
      </c>
    </row>
    <row r="649" customFormat="false" ht="46.25" hidden="false" customHeight="false" outlineLevel="0" collapsed="false">
      <c r="A649" s="22" t="n">
        <v>648</v>
      </c>
      <c r="B649" s="22" t="n">
        <v>2</v>
      </c>
      <c r="C649" s="22" t="n">
        <v>2532</v>
      </c>
      <c r="D649" s="23" t="s">
        <v>2138</v>
      </c>
      <c r="E649" s="22" t="s">
        <v>55</v>
      </c>
      <c r="F649" s="23" t="s">
        <v>56</v>
      </c>
      <c r="G649" s="22" t="s">
        <v>145</v>
      </c>
      <c r="H649" s="23" t="s">
        <v>2151</v>
      </c>
      <c r="I649" s="23" t="s">
        <v>2152</v>
      </c>
      <c r="J649" s="23" t="s">
        <v>2153</v>
      </c>
      <c r="K649" s="22" t="s">
        <v>135</v>
      </c>
      <c r="L649" s="22" t="n">
        <v>1</v>
      </c>
      <c r="M649" s="22" t="s">
        <v>134</v>
      </c>
      <c r="N649" s="24"/>
      <c r="O649" s="23"/>
      <c r="P649" s="23"/>
      <c r="Q649" s="23" t="s">
        <v>136</v>
      </c>
      <c r="R649" s="25" t="s">
        <v>18832</v>
      </c>
    </row>
    <row r="650" customFormat="false" ht="35.05" hidden="false" customHeight="false" outlineLevel="0" collapsed="false">
      <c r="A650" s="22" t="n">
        <v>649</v>
      </c>
      <c r="B650" s="22" t="n">
        <v>2</v>
      </c>
      <c r="C650" s="22" t="n">
        <v>2532</v>
      </c>
      <c r="D650" s="23" t="s">
        <v>2138</v>
      </c>
      <c r="E650" s="22" t="s">
        <v>53</v>
      </c>
      <c r="F650" s="23" t="s">
        <v>54</v>
      </c>
      <c r="G650" s="22" t="s">
        <v>130</v>
      </c>
      <c r="H650" s="23" t="s">
        <v>2154</v>
      </c>
      <c r="I650" s="23" t="s">
        <v>2155</v>
      </c>
      <c r="J650" s="23" t="s">
        <v>2156</v>
      </c>
      <c r="K650" s="22" t="s">
        <v>135</v>
      </c>
      <c r="L650" s="22" t="n">
        <v>1</v>
      </c>
      <c r="M650" s="22" t="s">
        <v>135</v>
      </c>
      <c r="N650" s="24"/>
      <c r="O650" s="23"/>
      <c r="P650" s="23"/>
      <c r="Q650" s="23" t="s">
        <v>136</v>
      </c>
      <c r="R650" s="25" t="s">
        <v>18832</v>
      </c>
    </row>
    <row r="651" customFormat="false" ht="46.25" hidden="false" customHeight="false" outlineLevel="0" collapsed="false">
      <c r="A651" s="22" t="n">
        <v>650</v>
      </c>
      <c r="B651" s="22" t="n">
        <v>2</v>
      </c>
      <c r="C651" s="22" t="n">
        <v>2534</v>
      </c>
      <c r="D651" s="23" t="s">
        <v>2138</v>
      </c>
      <c r="E651" s="22" t="s">
        <v>26</v>
      </c>
      <c r="F651" s="23" t="s">
        <v>27</v>
      </c>
      <c r="G651" s="22" t="s">
        <v>141</v>
      </c>
      <c r="H651" s="23" t="s">
        <v>2157</v>
      </c>
      <c r="I651" s="23" t="s">
        <v>2158</v>
      </c>
      <c r="J651" s="23" t="s">
        <v>2159</v>
      </c>
      <c r="K651" s="22" t="s">
        <v>135</v>
      </c>
      <c r="L651" s="22" t="n">
        <v>1</v>
      </c>
      <c r="M651" s="22" t="s">
        <v>135</v>
      </c>
      <c r="N651" s="24"/>
      <c r="O651" s="23"/>
      <c r="P651" s="23"/>
      <c r="Q651" s="23" t="s">
        <v>136</v>
      </c>
      <c r="R651" s="25" t="s">
        <v>18832</v>
      </c>
    </row>
    <row r="652" customFormat="false" ht="35.05" hidden="false" customHeight="false" outlineLevel="0" collapsed="false">
      <c r="A652" s="22" t="n">
        <v>651</v>
      </c>
      <c r="B652" s="22" t="n">
        <v>2</v>
      </c>
      <c r="C652" s="22" t="n">
        <v>2538</v>
      </c>
      <c r="D652" s="23" t="s">
        <v>2138</v>
      </c>
      <c r="E652" s="22" t="s">
        <v>59</v>
      </c>
      <c r="F652" s="23" t="s">
        <v>60</v>
      </c>
      <c r="G652" s="22" t="s">
        <v>145</v>
      </c>
      <c r="H652" s="23" t="s">
        <v>2160</v>
      </c>
      <c r="I652" s="23" t="s">
        <v>2161</v>
      </c>
      <c r="J652" s="23" t="s">
        <v>2162</v>
      </c>
      <c r="K652" s="22" t="s">
        <v>135</v>
      </c>
      <c r="L652" s="22" t="n">
        <v>1</v>
      </c>
      <c r="M652" s="22" t="s">
        <v>135</v>
      </c>
      <c r="N652" s="24"/>
      <c r="O652" s="23"/>
      <c r="P652" s="23"/>
      <c r="Q652" s="23" t="s">
        <v>136</v>
      </c>
      <c r="R652" s="25" t="s">
        <v>18832</v>
      </c>
    </row>
    <row r="653" customFormat="false" ht="35.05" hidden="false" customHeight="false" outlineLevel="0" collapsed="false">
      <c r="A653" s="22" t="n">
        <v>652</v>
      </c>
      <c r="B653" s="22" t="n">
        <v>2</v>
      </c>
      <c r="C653" s="22" t="n">
        <v>2553</v>
      </c>
      <c r="D653" s="23" t="s">
        <v>2138</v>
      </c>
      <c r="E653" s="22" t="s">
        <v>85</v>
      </c>
      <c r="F653" s="23" t="s">
        <v>86</v>
      </c>
      <c r="G653" s="22" t="s">
        <v>130</v>
      </c>
      <c r="H653" s="23" t="s">
        <v>2163</v>
      </c>
      <c r="I653" s="23" t="s">
        <v>2164</v>
      </c>
      <c r="J653" s="23" t="s">
        <v>2165</v>
      </c>
      <c r="K653" s="22" t="s">
        <v>135</v>
      </c>
      <c r="L653" s="22" t="n">
        <v>1</v>
      </c>
      <c r="M653" s="22" t="s">
        <v>135</v>
      </c>
      <c r="N653" s="24"/>
      <c r="O653" s="23"/>
      <c r="P653" s="23"/>
      <c r="Q653" s="23" t="s">
        <v>136</v>
      </c>
      <c r="R653" s="25" t="s">
        <v>18832</v>
      </c>
    </row>
    <row r="654" customFormat="false" ht="35.05" hidden="false" customHeight="false" outlineLevel="0" collapsed="false">
      <c r="A654" s="22" t="n">
        <v>653</v>
      </c>
      <c r="B654" s="22" t="n">
        <v>2</v>
      </c>
      <c r="C654" s="22" t="n">
        <v>2556</v>
      </c>
      <c r="D654" s="23" t="s">
        <v>2138</v>
      </c>
      <c r="E654" s="22" t="s">
        <v>85</v>
      </c>
      <c r="F654" s="23" t="s">
        <v>86</v>
      </c>
      <c r="G654" s="22" t="s">
        <v>145</v>
      </c>
      <c r="H654" s="23" t="s">
        <v>2166</v>
      </c>
      <c r="I654" s="23" t="s">
        <v>2167</v>
      </c>
      <c r="J654" s="23" t="s">
        <v>2168</v>
      </c>
      <c r="K654" s="22" t="s">
        <v>134</v>
      </c>
      <c r="L654" s="22" t="n">
        <v>15</v>
      </c>
      <c r="M654" s="22" t="s">
        <v>135</v>
      </c>
      <c r="N654" s="24"/>
      <c r="O654" s="23"/>
      <c r="P654" s="23"/>
      <c r="Q654" s="23" t="s">
        <v>136</v>
      </c>
      <c r="R654" s="25" t="s">
        <v>18832</v>
      </c>
    </row>
    <row r="655" customFormat="false" ht="35.05" hidden="false" customHeight="false" outlineLevel="0" collapsed="false">
      <c r="A655" s="22" t="n">
        <v>654</v>
      </c>
      <c r="B655" s="22" t="n">
        <v>2</v>
      </c>
      <c r="C655" s="22" t="n">
        <v>2565</v>
      </c>
      <c r="D655" s="23" t="s">
        <v>2138</v>
      </c>
      <c r="E655" s="22" t="s">
        <v>85</v>
      </c>
      <c r="F655" s="23" t="s">
        <v>86</v>
      </c>
      <c r="G655" s="22" t="s">
        <v>145</v>
      </c>
      <c r="H655" s="23" t="s">
        <v>2169</v>
      </c>
      <c r="I655" s="23" t="s">
        <v>2170</v>
      </c>
      <c r="J655" s="23" t="s">
        <v>2171</v>
      </c>
      <c r="K655" s="22" t="s">
        <v>134</v>
      </c>
      <c r="L655" s="22" t="n">
        <v>1</v>
      </c>
      <c r="M655" s="22" t="s">
        <v>135</v>
      </c>
      <c r="N655" s="24"/>
      <c r="O655" s="23"/>
      <c r="P655" s="23"/>
      <c r="Q655" s="23" t="s">
        <v>136</v>
      </c>
      <c r="R655" s="25" t="s">
        <v>18832</v>
      </c>
    </row>
    <row r="656" customFormat="false" ht="35.05" hidden="false" customHeight="false" outlineLevel="0" collapsed="false">
      <c r="A656" s="22" t="n">
        <v>655</v>
      </c>
      <c r="B656" s="22" t="n">
        <v>2</v>
      </c>
      <c r="C656" s="22" t="n">
        <v>2569</v>
      </c>
      <c r="D656" s="23" t="s">
        <v>2138</v>
      </c>
      <c r="E656" s="22" t="s">
        <v>64</v>
      </c>
      <c r="F656" s="23" t="s">
        <v>65</v>
      </c>
      <c r="G656" s="22" t="s">
        <v>130</v>
      </c>
      <c r="H656" s="23" t="s">
        <v>2172</v>
      </c>
      <c r="I656" s="23" t="s">
        <v>2173</v>
      </c>
      <c r="J656" s="23" t="s">
        <v>2174</v>
      </c>
      <c r="K656" s="22" t="s">
        <v>135</v>
      </c>
      <c r="L656" s="22" t="n">
        <v>1</v>
      </c>
      <c r="M656" s="22" t="s">
        <v>135</v>
      </c>
      <c r="N656" s="24"/>
      <c r="O656" s="23"/>
      <c r="P656" s="23"/>
      <c r="Q656" s="23" t="s">
        <v>136</v>
      </c>
      <c r="R656" s="25" t="s">
        <v>18832</v>
      </c>
    </row>
    <row r="657" customFormat="false" ht="23.85" hidden="false" customHeight="false" outlineLevel="0" collapsed="false">
      <c r="A657" s="22" t="n">
        <v>656</v>
      </c>
      <c r="B657" s="22" t="n">
        <v>2</v>
      </c>
      <c r="C657" s="22" t="n">
        <v>2585</v>
      </c>
      <c r="D657" s="23" t="s">
        <v>2138</v>
      </c>
      <c r="E657" s="22" t="s">
        <v>20</v>
      </c>
      <c r="F657" s="23" t="s">
        <v>21</v>
      </c>
      <c r="G657" s="22" t="s">
        <v>130</v>
      </c>
      <c r="H657" s="23" t="s">
        <v>2175</v>
      </c>
      <c r="I657" s="23" t="s">
        <v>2176</v>
      </c>
      <c r="J657" s="23" t="s">
        <v>2177</v>
      </c>
      <c r="K657" s="22" t="s">
        <v>134</v>
      </c>
      <c r="L657" s="22" t="n">
        <v>25</v>
      </c>
      <c r="M657" s="22" t="s">
        <v>135</v>
      </c>
      <c r="N657" s="24"/>
      <c r="O657" s="23"/>
      <c r="P657" s="23"/>
      <c r="Q657" s="23" t="s">
        <v>136</v>
      </c>
      <c r="R657" s="25" t="s">
        <v>18832</v>
      </c>
    </row>
    <row r="658" customFormat="false" ht="46.25" hidden="false" customHeight="false" outlineLevel="0" collapsed="false">
      <c r="A658" s="22" t="n">
        <v>657</v>
      </c>
      <c r="B658" s="22" t="n">
        <v>2</v>
      </c>
      <c r="C658" s="22" t="n">
        <v>2601</v>
      </c>
      <c r="D658" s="23" t="s">
        <v>2138</v>
      </c>
      <c r="E658" s="22" t="s">
        <v>74</v>
      </c>
      <c r="F658" s="23" t="s">
        <v>75</v>
      </c>
      <c r="G658" s="22" t="s">
        <v>130</v>
      </c>
      <c r="H658" s="23" t="s">
        <v>2178</v>
      </c>
      <c r="I658" s="23" t="s">
        <v>2179</v>
      </c>
      <c r="J658" s="23" t="s">
        <v>2180</v>
      </c>
      <c r="K658" s="22" t="s">
        <v>134</v>
      </c>
      <c r="L658" s="22" t="n">
        <v>8</v>
      </c>
      <c r="M658" s="22" t="s">
        <v>135</v>
      </c>
      <c r="N658" s="24"/>
      <c r="O658" s="23"/>
      <c r="P658" s="23"/>
      <c r="Q658" s="23" t="s">
        <v>136</v>
      </c>
      <c r="R658" s="25" t="s">
        <v>18832</v>
      </c>
    </row>
    <row r="659" customFormat="false" ht="35.05" hidden="false" customHeight="false" outlineLevel="0" collapsed="false">
      <c r="A659" s="22" t="n">
        <v>658</v>
      </c>
      <c r="B659" s="22" t="n">
        <v>2</v>
      </c>
      <c r="C659" s="22" t="n">
        <v>2686</v>
      </c>
      <c r="D659" s="23" t="s">
        <v>2138</v>
      </c>
      <c r="E659" s="22" t="s">
        <v>87</v>
      </c>
      <c r="F659" s="23" t="s">
        <v>88</v>
      </c>
      <c r="G659" s="22" t="s">
        <v>130</v>
      </c>
      <c r="H659" s="23" t="s">
        <v>2181</v>
      </c>
      <c r="I659" s="23" t="s">
        <v>2182</v>
      </c>
      <c r="J659" s="23" t="s">
        <v>2183</v>
      </c>
      <c r="K659" s="22" t="s">
        <v>135</v>
      </c>
      <c r="L659" s="22" t="n">
        <v>1</v>
      </c>
      <c r="M659" s="22" t="s">
        <v>135</v>
      </c>
      <c r="N659" s="24"/>
      <c r="O659" s="23"/>
      <c r="P659" s="23"/>
      <c r="Q659" s="23" t="s">
        <v>136</v>
      </c>
      <c r="R659" s="25" t="s">
        <v>18832</v>
      </c>
    </row>
    <row r="660" customFormat="false" ht="23.85" hidden="false" customHeight="false" outlineLevel="0" collapsed="false">
      <c r="A660" s="22" t="n">
        <v>659</v>
      </c>
      <c r="B660" s="22" t="n">
        <v>2</v>
      </c>
      <c r="C660" s="22" t="n">
        <v>2688</v>
      </c>
      <c r="D660" s="23" t="s">
        <v>2138</v>
      </c>
      <c r="E660" s="22" t="s">
        <v>34</v>
      </c>
      <c r="F660" s="23" t="s">
        <v>35</v>
      </c>
      <c r="G660" s="22" t="s">
        <v>145</v>
      </c>
      <c r="H660" s="23" t="s">
        <v>2184</v>
      </c>
      <c r="I660" s="23" t="s">
        <v>2185</v>
      </c>
      <c r="J660" s="23" t="s">
        <v>2186</v>
      </c>
      <c r="K660" s="22" t="s">
        <v>135</v>
      </c>
      <c r="L660" s="22" t="n">
        <v>1</v>
      </c>
      <c r="M660" s="22" t="s">
        <v>135</v>
      </c>
      <c r="N660" s="24"/>
      <c r="O660" s="23"/>
      <c r="P660" s="23"/>
      <c r="Q660" s="23" t="s">
        <v>136</v>
      </c>
      <c r="R660" s="25" t="s">
        <v>18832</v>
      </c>
    </row>
    <row r="661" customFormat="false" ht="35.05" hidden="false" customHeight="false" outlineLevel="0" collapsed="false">
      <c r="A661" s="22" t="n">
        <v>660</v>
      </c>
      <c r="B661" s="22" t="n">
        <v>2</v>
      </c>
      <c r="C661" s="22" t="n">
        <v>2699</v>
      </c>
      <c r="D661" s="23" t="s">
        <v>2138</v>
      </c>
      <c r="E661" s="22" t="s">
        <v>74</v>
      </c>
      <c r="F661" s="23" t="s">
        <v>75</v>
      </c>
      <c r="G661" s="22" t="s">
        <v>130</v>
      </c>
      <c r="H661" s="23" t="s">
        <v>2187</v>
      </c>
      <c r="I661" s="23" t="s">
        <v>2188</v>
      </c>
      <c r="J661" s="23" t="s">
        <v>2189</v>
      </c>
      <c r="K661" s="22" t="s">
        <v>134</v>
      </c>
      <c r="L661" s="22" t="n">
        <v>30</v>
      </c>
      <c r="M661" s="22" t="s">
        <v>135</v>
      </c>
      <c r="N661" s="24"/>
      <c r="O661" s="23"/>
      <c r="P661" s="23"/>
      <c r="Q661" s="23" t="s">
        <v>136</v>
      </c>
      <c r="R661" s="25" t="s">
        <v>18832</v>
      </c>
    </row>
    <row r="662" customFormat="false" ht="35.05" hidden="false" customHeight="false" outlineLevel="0" collapsed="false">
      <c r="A662" s="22" t="n">
        <v>661</v>
      </c>
      <c r="B662" s="22" t="n">
        <v>2</v>
      </c>
      <c r="C662" s="22" t="n">
        <v>2702</v>
      </c>
      <c r="D662" s="23" t="s">
        <v>2138</v>
      </c>
      <c r="E662" s="22" t="s">
        <v>85</v>
      </c>
      <c r="F662" s="23" t="s">
        <v>86</v>
      </c>
      <c r="G662" s="22" t="s">
        <v>145</v>
      </c>
      <c r="H662" s="23" t="s">
        <v>2190</v>
      </c>
      <c r="I662" s="23" t="s">
        <v>2191</v>
      </c>
      <c r="J662" s="23" t="s">
        <v>2192</v>
      </c>
      <c r="K662" s="22" t="s">
        <v>135</v>
      </c>
      <c r="L662" s="22" t="n">
        <v>1</v>
      </c>
      <c r="M662" s="22" t="s">
        <v>135</v>
      </c>
      <c r="N662" s="24"/>
      <c r="O662" s="23"/>
      <c r="P662" s="23"/>
      <c r="Q662" s="23" t="s">
        <v>136</v>
      </c>
      <c r="R662" s="25" t="s">
        <v>18832</v>
      </c>
    </row>
    <row r="663" customFormat="false" ht="35.05" hidden="false" customHeight="false" outlineLevel="0" collapsed="false">
      <c r="A663" s="22" t="n">
        <v>662</v>
      </c>
      <c r="B663" s="22" t="n">
        <v>2</v>
      </c>
      <c r="C663" s="22" t="n">
        <v>2762</v>
      </c>
      <c r="D663" s="23" t="s">
        <v>2138</v>
      </c>
      <c r="E663" s="22" t="s">
        <v>85</v>
      </c>
      <c r="F663" s="23" t="s">
        <v>86</v>
      </c>
      <c r="G663" s="22" t="s">
        <v>130</v>
      </c>
      <c r="H663" s="23" t="s">
        <v>2193</v>
      </c>
      <c r="I663" s="23" t="s">
        <v>2194</v>
      </c>
      <c r="J663" s="23" t="s">
        <v>2195</v>
      </c>
      <c r="K663" s="22" t="s">
        <v>135</v>
      </c>
      <c r="L663" s="22" t="n">
        <v>1</v>
      </c>
      <c r="M663" s="22" t="s">
        <v>135</v>
      </c>
      <c r="N663" s="24"/>
      <c r="O663" s="23"/>
      <c r="P663" s="23"/>
      <c r="Q663" s="23" t="s">
        <v>136</v>
      </c>
      <c r="R663" s="25" t="s">
        <v>18832</v>
      </c>
    </row>
    <row r="664" customFormat="false" ht="35.05" hidden="false" customHeight="false" outlineLevel="0" collapsed="false">
      <c r="A664" s="22" t="n">
        <v>663</v>
      </c>
      <c r="B664" s="22" t="n">
        <v>2</v>
      </c>
      <c r="C664" s="22" t="n">
        <v>2791</v>
      </c>
      <c r="D664" s="23" t="s">
        <v>2138</v>
      </c>
      <c r="E664" s="22" t="s">
        <v>47</v>
      </c>
      <c r="F664" s="23" t="s">
        <v>48</v>
      </c>
      <c r="G664" s="22" t="s">
        <v>130</v>
      </c>
      <c r="H664" s="23" t="s">
        <v>2196</v>
      </c>
      <c r="I664" s="23" t="s">
        <v>2197</v>
      </c>
      <c r="J664" s="23" t="s">
        <v>2198</v>
      </c>
      <c r="K664" s="22" t="s">
        <v>135</v>
      </c>
      <c r="L664" s="22" t="n">
        <v>1</v>
      </c>
      <c r="M664" s="22" t="s">
        <v>135</v>
      </c>
      <c r="N664" s="24"/>
      <c r="O664" s="23"/>
      <c r="P664" s="23"/>
      <c r="Q664" s="23" t="s">
        <v>136</v>
      </c>
      <c r="R664" s="25" t="s">
        <v>18832</v>
      </c>
    </row>
    <row r="665" customFormat="false" ht="23.85" hidden="false" customHeight="false" outlineLevel="0" collapsed="false">
      <c r="A665" s="22" t="n">
        <v>664</v>
      </c>
      <c r="B665" s="22" t="n">
        <v>2</v>
      </c>
      <c r="C665" s="22" t="n">
        <v>2805</v>
      </c>
      <c r="D665" s="23" t="s">
        <v>2138</v>
      </c>
      <c r="E665" s="22" t="s">
        <v>34</v>
      </c>
      <c r="F665" s="23" t="s">
        <v>35</v>
      </c>
      <c r="G665" s="22" t="s">
        <v>141</v>
      </c>
      <c r="H665" s="23" t="s">
        <v>2199</v>
      </c>
      <c r="I665" s="23" t="s">
        <v>2200</v>
      </c>
      <c r="J665" s="23" t="s">
        <v>2201</v>
      </c>
      <c r="K665" s="22" t="s">
        <v>135</v>
      </c>
      <c r="L665" s="22" t="n">
        <v>1</v>
      </c>
      <c r="M665" s="22" t="s">
        <v>135</v>
      </c>
      <c r="N665" s="24"/>
      <c r="O665" s="23"/>
      <c r="P665" s="23"/>
      <c r="Q665" s="23" t="s">
        <v>136</v>
      </c>
      <c r="R665" s="25" t="s">
        <v>18832</v>
      </c>
    </row>
    <row r="666" customFormat="false" ht="35.05" hidden="false" customHeight="false" outlineLevel="0" collapsed="false">
      <c r="A666" s="22" t="n">
        <v>665</v>
      </c>
      <c r="B666" s="22" t="n">
        <v>2</v>
      </c>
      <c r="C666" s="22" t="n">
        <v>2808</v>
      </c>
      <c r="D666" s="23" t="s">
        <v>2138</v>
      </c>
      <c r="E666" s="22" t="s">
        <v>34</v>
      </c>
      <c r="F666" s="23" t="s">
        <v>35</v>
      </c>
      <c r="G666" s="22" t="s">
        <v>130</v>
      </c>
      <c r="H666" s="23" t="s">
        <v>2202</v>
      </c>
      <c r="I666" s="23" t="s">
        <v>2203</v>
      </c>
      <c r="J666" s="23" t="s">
        <v>2204</v>
      </c>
      <c r="K666" s="22" t="s">
        <v>134</v>
      </c>
      <c r="L666" s="22" t="n">
        <v>10</v>
      </c>
      <c r="M666" s="22" t="s">
        <v>135</v>
      </c>
      <c r="N666" s="24"/>
      <c r="O666" s="23"/>
      <c r="P666" s="23"/>
      <c r="Q666" s="23" t="s">
        <v>136</v>
      </c>
      <c r="R666" s="25" t="s">
        <v>18832</v>
      </c>
    </row>
    <row r="667" customFormat="false" ht="35.05" hidden="false" customHeight="false" outlineLevel="0" collapsed="false">
      <c r="A667" s="22" t="n">
        <v>666</v>
      </c>
      <c r="B667" s="22" t="n">
        <v>2</v>
      </c>
      <c r="C667" s="22" t="n">
        <v>2810</v>
      </c>
      <c r="D667" s="23" t="s">
        <v>2138</v>
      </c>
      <c r="E667" s="22" t="s">
        <v>68</v>
      </c>
      <c r="F667" s="23" t="s">
        <v>69</v>
      </c>
      <c r="G667" s="22" t="s">
        <v>130</v>
      </c>
      <c r="H667" s="23" t="s">
        <v>2205</v>
      </c>
      <c r="I667" s="23" t="s">
        <v>2206</v>
      </c>
      <c r="J667" s="23" t="s">
        <v>2207</v>
      </c>
      <c r="K667" s="22" t="s">
        <v>135</v>
      </c>
      <c r="L667" s="22" t="n">
        <v>1</v>
      </c>
      <c r="M667" s="22" t="s">
        <v>135</v>
      </c>
      <c r="N667" s="24"/>
      <c r="O667" s="23"/>
      <c r="P667" s="23"/>
      <c r="Q667" s="23" t="s">
        <v>136</v>
      </c>
      <c r="R667" s="25" t="s">
        <v>18832</v>
      </c>
    </row>
    <row r="668" customFormat="false" ht="35.05" hidden="false" customHeight="false" outlineLevel="0" collapsed="false">
      <c r="A668" s="22" t="n">
        <v>667</v>
      </c>
      <c r="B668" s="22" t="n">
        <v>2</v>
      </c>
      <c r="C668" s="22" t="n">
        <v>2810</v>
      </c>
      <c r="D668" s="23" t="s">
        <v>2138</v>
      </c>
      <c r="E668" s="22" t="s">
        <v>85</v>
      </c>
      <c r="F668" s="23" t="s">
        <v>86</v>
      </c>
      <c r="G668" s="22" t="s">
        <v>130</v>
      </c>
      <c r="H668" s="23" t="s">
        <v>2208</v>
      </c>
      <c r="I668" s="23" t="s">
        <v>2209</v>
      </c>
      <c r="J668" s="23" t="s">
        <v>2210</v>
      </c>
      <c r="K668" s="22" t="s">
        <v>134</v>
      </c>
      <c r="L668" s="22" t="n">
        <v>5</v>
      </c>
      <c r="M668" s="22" t="s">
        <v>135</v>
      </c>
      <c r="N668" s="24"/>
      <c r="O668" s="23"/>
      <c r="P668" s="23"/>
      <c r="Q668" s="23" t="s">
        <v>136</v>
      </c>
      <c r="R668" s="25" t="s">
        <v>18832</v>
      </c>
    </row>
    <row r="669" customFormat="false" ht="35.05" hidden="false" customHeight="false" outlineLevel="0" collapsed="false">
      <c r="A669" s="22" t="n">
        <v>668</v>
      </c>
      <c r="B669" s="22" t="n">
        <v>2</v>
      </c>
      <c r="C669" s="22" t="n">
        <v>2816</v>
      </c>
      <c r="D669" s="23" t="s">
        <v>2138</v>
      </c>
      <c r="E669" s="22" t="s">
        <v>85</v>
      </c>
      <c r="F669" s="23" t="s">
        <v>86</v>
      </c>
      <c r="G669" s="22" t="s">
        <v>145</v>
      </c>
      <c r="H669" s="23" t="s">
        <v>2211</v>
      </c>
      <c r="I669" s="23" t="s">
        <v>2212</v>
      </c>
      <c r="J669" s="23" t="s">
        <v>2213</v>
      </c>
      <c r="K669" s="22" t="s">
        <v>134</v>
      </c>
      <c r="L669" s="22" t="n">
        <v>1</v>
      </c>
      <c r="M669" s="22" t="s">
        <v>135</v>
      </c>
      <c r="N669" s="24"/>
      <c r="O669" s="23"/>
      <c r="P669" s="23"/>
      <c r="Q669" s="23" t="s">
        <v>136</v>
      </c>
      <c r="R669" s="25" t="s">
        <v>18832</v>
      </c>
    </row>
    <row r="670" customFormat="false" ht="35.05" hidden="false" customHeight="false" outlineLevel="0" collapsed="false">
      <c r="A670" s="22" t="n">
        <v>669</v>
      </c>
      <c r="B670" s="22" t="n">
        <v>2</v>
      </c>
      <c r="C670" s="22" t="n">
        <v>2827</v>
      </c>
      <c r="D670" s="23" t="s">
        <v>2138</v>
      </c>
      <c r="E670" s="22" t="s">
        <v>59</v>
      </c>
      <c r="F670" s="23" t="s">
        <v>60</v>
      </c>
      <c r="G670" s="22" t="s">
        <v>130</v>
      </c>
      <c r="H670" s="23" t="s">
        <v>2214</v>
      </c>
      <c r="I670" s="23" t="s">
        <v>2215</v>
      </c>
      <c r="J670" s="23" t="s">
        <v>2216</v>
      </c>
      <c r="K670" s="22" t="s">
        <v>135</v>
      </c>
      <c r="L670" s="22" t="n">
        <v>1</v>
      </c>
      <c r="M670" s="22" t="s">
        <v>135</v>
      </c>
      <c r="N670" s="24"/>
      <c r="O670" s="23"/>
      <c r="P670" s="23"/>
      <c r="Q670" s="23" t="s">
        <v>136</v>
      </c>
      <c r="R670" s="25" t="s">
        <v>18832</v>
      </c>
    </row>
    <row r="671" customFormat="false" ht="35.05" hidden="false" customHeight="false" outlineLevel="0" collapsed="false">
      <c r="A671" s="22" t="n">
        <v>670</v>
      </c>
      <c r="B671" s="22" t="n">
        <v>2</v>
      </c>
      <c r="C671" s="22" t="n">
        <v>2831</v>
      </c>
      <c r="D671" s="23" t="s">
        <v>2138</v>
      </c>
      <c r="E671" s="22" t="s">
        <v>85</v>
      </c>
      <c r="F671" s="23" t="s">
        <v>86</v>
      </c>
      <c r="G671" s="22" t="s">
        <v>130</v>
      </c>
      <c r="H671" s="23" t="s">
        <v>2217</v>
      </c>
      <c r="I671" s="23" t="s">
        <v>2218</v>
      </c>
      <c r="J671" s="23" t="s">
        <v>2219</v>
      </c>
      <c r="K671" s="22" t="s">
        <v>135</v>
      </c>
      <c r="L671" s="22" t="n">
        <v>1</v>
      </c>
      <c r="M671" s="22" t="s">
        <v>135</v>
      </c>
      <c r="N671" s="24"/>
      <c r="O671" s="23"/>
      <c r="P671" s="23"/>
      <c r="Q671" s="23" t="s">
        <v>136</v>
      </c>
      <c r="R671" s="25" t="s">
        <v>18832</v>
      </c>
    </row>
    <row r="672" customFormat="false" ht="35.05" hidden="false" customHeight="false" outlineLevel="0" collapsed="false">
      <c r="A672" s="22" t="n">
        <v>671</v>
      </c>
      <c r="B672" s="22" t="n">
        <v>2</v>
      </c>
      <c r="C672" s="22" t="n">
        <v>2833</v>
      </c>
      <c r="D672" s="23" t="s">
        <v>2138</v>
      </c>
      <c r="E672" s="22" t="s">
        <v>83</v>
      </c>
      <c r="F672" s="23" t="s">
        <v>84</v>
      </c>
      <c r="G672" s="22" t="s">
        <v>141</v>
      </c>
      <c r="H672" s="23" t="s">
        <v>2220</v>
      </c>
      <c r="I672" s="23" t="s">
        <v>2221</v>
      </c>
      <c r="J672" s="23" t="s">
        <v>2222</v>
      </c>
      <c r="K672" s="22" t="s">
        <v>135</v>
      </c>
      <c r="L672" s="22" t="n">
        <v>1</v>
      </c>
      <c r="M672" s="22" t="s">
        <v>134</v>
      </c>
      <c r="N672" s="24"/>
      <c r="O672" s="23"/>
      <c r="P672" s="23"/>
      <c r="Q672" s="23" t="s">
        <v>136</v>
      </c>
      <c r="R672" s="25" t="s">
        <v>18832</v>
      </c>
    </row>
    <row r="673" customFormat="false" ht="35.05" hidden="false" customHeight="false" outlineLevel="0" collapsed="false">
      <c r="A673" s="22" t="n">
        <v>672</v>
      </c>
      <c r="B673" s="22" t="n">
        <v>2</v>
      </c>
      <c r="C673" s="22" t="n">
        <v>2835</v>
      </c>
      <c r="D673" s="23" t="s">
        <v>2138</v>
      </c>
      <c r="E673" s="22" t="s">
        <v>85</v>
      </c>
      <c r="F673" s="23" t="s">
        <v>86</v>
      </c>
      <c r="G673" s="22" t="s">
        <v>145</v>
      </c>
      <c r="H673" s="23" t="s">
        <v>2223</v>
      </c>
      <c r="I673" s="23" t="s">
        <v>2224</v>
      </c>
      <c r="J673" s="23" t="s">
        <v>2225</v>
      </c>
      <c r="K673" s="22" t="s">
        <v>135</v>
      </c>
      <c r="L673" s="22" t="n">
        <v>1</v>
      </c>
      <c r="M673" s="22" t="s">
        <v>135</v>
      </c>
      <c r="N673" s="24"/>
      <c r="O673" s="23"/>
      <c r="P673" s="23"/>
      <c r="Q673" s="23" t="s">
        <v>136</v>
      </c>
      <c r="R673" s="25" t="s">
        <v>18832</v>
      </c>
    </row>
    <row r="674" customFormat="false" ht="35.05" hidden="false" customHeight="false" outlineLevel="0" collapsed="false">
      <c r="A674" s="22" t="n">
        <v>673</v>
      </c>
      <c r="B674" s="22" t="n">
        <v>2</v>
      </c>
      <c r="C674" s="22" t="n">
        <v>2835</v>
      </c>
      <c r="D674" s="23" t="s">
        <v>2138</v>
      </c>
      <c r="E674" s="22" t="s">
        <v>34</v>
      </c>
      <c r="F674" s="23" t="s">
        <v>35</v>
      </c>
      <c r="G674" s="22" t="s">
        <v>145</v>
      </c>
      <c r="H674" s="23" t="s">
        <v>2226</v>
      </c>
      <c r="I674" s="23" t="s">
        <v>2227</v>
      </c>
      <c r="J674" s="23" t="s">
        <v>2228</v>
      </c>
      <c r="K674" s="22" t="s">
        <v>135</v>
      </c>
      <c r="L674" s="22" t="n">
        <v>1</v>
      </c>
      <c r="M674" s="22" t="s">
        <v>135</v>
      </c>
      <c r="N674" s="24"/>
      <c r="O674" s="23"/>
      <c r="P674" s="23"/>
      <c r="Q674" s="23" t="s">
        <v>136</v>
      </c>
      <c r="R674" s="25" t="s">
        <v>18832</v>
      </c>
    </row>
    <row r="675" customFormat="false" ht="35.05" hidden="false" customHeight="false" outlineLevel="0" collapsed="false">
      <c r="A675" s="22" t="n">
        <v>674</v>
      </c>
      <c r="B675" s="22" t="n">
        <v>2</v>
      </c>
      <c r="C675" s="22" t="n">
        <v>2837</v>
      </c>
      <c r="D675" s="23" t="s">
        <v>2138</v>
      </c>
      <c r="E675" s="22" t="s">
        <v>57</v>
      </c>
      <c r="F675" s="23" t="s">
        <v>58</v>
      </c>
      <c r="G675" s="22" t="s">
        <v>130</v>
      </c>
      <c r="H675" s="23" t="s">
        <v>2229</v>
      </c>
      <c r="I675" s="23" t="s">
        <v>2230</v>
      </c>
      <c r="J675" s="23" t="s">
        <v>2231</v>
      </c>
      <c r="K675" s="22" t="s">
        <v>135</v>
      </c>
      <c r="L675" s="22" t="n">
        <v>1</v>
      </c>
      <c r="M675" s="22" t="s">
        <v>135</v>
      </c>
      <c r="N675" s="24"/>
      <c r="O675" s="23"/>
      <c r="P675" s="23"/>
      <c r="Q675" s="23" t="s">
        <v>136</v>
      </c>
      <c r="R675" s="25" t="s">
        <v>18832</v>
      </c>
    </row>
    <row r="676" customFormat="false" ht="23.85" hidden="false" customHeight="false" outlineLevel="0" collapsed="false">
      <c r="A676" s="22" t="n">
        <v>675</v>
      </c>
      <c r="B676" s="22" t="n">
        <v>2</v>
      </c>
      <c r="C676" s="22" t="n">
        <v>2841</v>
      </c>
      <c r="D676" s="23" t="s">
        <v>2138</v>
      </c>
      <c r="E676" s="22" t="s">
        <v>85</v>
      </c>
      <c r="F676" s="23" t="s">
        <v>86</v>
      </c>
      <c r="G676" s="22" t="s">
        <v>130</v>
      </c>
      <c r="H676" s="23" t="s">
        <v>2232</v>
      </c>
      <c r="I676" s="23" t="s">
        <v>2233</v>
      </c>
      <c r="J676" s="23" t="s">
        <v>2234</v>
      </c>
      <c r="K676" s="22" t="s">
        <v>135</v>
      </c>
      <c r="L676" s="22" t="n">
        <v>1</v>
      </c>
      <c r="M676" s="22" t="s">
        <v>135</v>
      </c>
      <c r="N676" s="24"/>
      <c r="O676" s="23"/>
      <c r="P676" s="23"/>
      <c r="Q676" s="23" t="s">
        <v>136</v>
      </c>
      <c r="R676" s="25" t="s">
        <v>18832</v>
      </c>
    </row>
    <row r="677" customFormat="false" ht="35.05" hidden="false" customHeight="false" outlineLevel="0" collapsed="false">
      <c r="A677" s="22" t="n">
        <v>676</v>
      </c>
      <c r="B677" s="22" t="n">
        <v>2</v>
      </c>
      <c r="C677" s="22" t="n">
        <v>2849</v>
      </c>
      <c r="D677" s="23" t="s">
        <v>2138</v>
      </c>
      <c r="E677" s="22" t="s">
        <v>81</v>
      </c>
      <c r="F677" s="23" t="s">
        <v>82</v>
      </c>
      <c r="G677" s="22" t="s">
        <v>145</v>
      </c>
      <c r="H677" s="23" t="s">
        <v>2235</v>
      </c>
      <c r="I677" s="23" t="s">
        <v>2236</v>
      </c>
      <c r="J677" s="23" t="s">
        <v>2237</v>
      </c>
      <c r="K677" s="22" t="s">
        <v>135</v>
      </c>
      <c r="L677" s="22" t="n">
        <v>1</v>
      </c>
      <c r="M677" s="22" t="s">
        <v>134</v>
      </c>
      <c r="N677" s="24" t="s">
        <v>108</v>
      </c>
      <c r="O677" s="23" t="s">
        <v>2238</v>
      </c>
      <c r="P677" s="23" t="s">
        <v>2239</v>
      </c>
      <c r="Q677" s="23" t="s">
        <v>136</v>
      </c>
      <c r="R677" s="25" t="s">
        <v>18832</v>
      </c>
    </row>
    <row r="678" customFormat="false" ht="35.05" hidden="false" customHeight="false" outlineLevel="0" collapsed="false">
      <c r="A678" s="22" t="n">
        <v>677</v>
      </c>
      <c r="B678" s="22" t="n">
        <v>2</v>
      </c>
      <c r="C678" s="22" t="n">
        <v>2851</v>
      </c>
      <c r="D678" s="23" t="s">
        <v>2138</v>
      </c>
      <c r="E678" s="22" t="s">
        <v>24</v>
      </c>
      <c r="F678" s="23" t="s">
        <v>25</v>
      </c>
      <c r="G678" s="22" t="s">
        <v>130</v>
      </c>
      <c r="H678" s="23" t="s">
        <v>2240</v>
      </c>
      <c r="I678" s="23" t="s">
        <v>2241</v>
      </c>
      <c r="J678" s="23" t="s">
        <v>2242</v>
      </c>
      <c r="K678" s="22" t="s">
        <v>134</v>
      </c>
      <c r="L678" s="22" t="n">
        <v>3</v>
      </c>
      <c r="M678" s="22" t="s">
        <v>135</v>
      </c>
      <c r="N678" s="24"/>
      <c r="O678" s="23"/>
      <c r="P678" s="23"/>
      <c r="Q678" s="23" t="s">
        <v>136</v>
      </c>
      <c r="R678" s="25" t="s">
        <v>18832</v>
      </c>
    </row>
    <row r="679" customFormat="false" ht="35.05" hidden="false" customHeight="false" outlineLevel="0" collapsed="false">
      <c r="A679" s="22" t="n">
        <v>678</v>
      </c>
      <c r="B679" s="22" t="n">
        <v>2</v>
      </c>
      <c r="C679" s="22" t="n">
        <v>2853</v>
      </c>
      <c r="D679" s="23" t="s">
        <v>2138</v>
      </c>
      <c r="E679" s="22" t="s">
        <v>59</v>
      </c>
      <c r="F679" s="23" t="s">
        <v>60</v>
      </c>
      <c r="G679" s="22" t="s">
        <v>145</v>
      </c>
      <c r="H679" s="23" t="s">
        <v>2243</v>
      </c>
      <c r="I679" s="23" t="s">
        <v>2244</v>
      </c>
      <c r="J679" s="23" t="s">
        <v>2245</v>
      </c>
      <c r="K679" s="22" t="s">
        <v>135</v>
      </c>
      <c r="L679" s="22" t="n">
        <v>1</v>
      </c>
      <c r="M679" s="22" t="s">
        <v>135</v>
      </c>
      <c r="N679" s="24"/>
      <c r="O679" s="23"/>
      <c r="P679" s="23"/>
      <c r="Q679" s="23" t="s">
        <v>136</v>
      </c>
      <c r="R679" s="25" t="s">
        <v>18832</v>
      </c>
    </row>
    <row r="680" customFormat="false" ht="35.05" hidden="false" customHeight="false" outlineLevel="0" collapsed="false">
      <c r="A680" s="22" t="n">
        <v>679</v>
      </c>
      <c r="B680" s="22" t="n">
        <v>2</v>
      </c>
      <c r="C680" s="22" t="n">
        <v>2868</v>
      </c>
      <c r="D680" s="23" t="s">
        <v>2138</v>
      </c>
      <c r="E680" s="22" t="s">
        <v>85</v>
      </c>
      <c r="F680" s="23" t="s">
        <v>86</v>
      </c>
      <c r="G680" s="22" t="s">
        <v>145</v>
      </c>
      <c r="H680" s="23" t="s">
        <v>2246</v>
      </c>
      <c r="I680" s="23" t="s">
        <v>2247</v>
      </c>
      <c r="J680" s="23" t="s">
        <v>2248</v>
      </c>
      <c r="K680" s="22" t="s">
        <v>134</v>
      </c>
      <c r="L680" s="22" t="n">
        <v>1</v>
      </c>
      <c r="M680" s="22" t="s">
        <v>135</v>
      </c>
      <c r="N680" s="24"/>
      <c r="O680" s="23"/>
      <c r="P680" s="23"/>
      <c r="Q680" s="23" t="s">
        <v>136</v>
      </c>
      <c r="R680" s="25" t="s">
        <v>18832</v>
      </c>
    </row>
    <row r="681" customFormat="false" ht="35.05" hidden="false" customHeight="false" outlineLevel="0" collapsed="false">
      <c r="A681" s="22" t="n">
        <v>680</v>
      </c>
      <c r="B681" s="22" t="n">
        <v>2</v>
      </c>
      <c r="C681" s="22" t="n">
        <v>2869</v>
      </c>
      <c r="D681" s="23" t="s">
        <v>2138</v>
      </c>
      <c r="E681" s="22" t="s">
        <v>76</v>
      </c>
      <c r="F681" s="23" t="s">
        <v>78</v>
      </c>
      <c r="G681" s="22" t="s">
        <v>130</v>
      </c>
      <c r="H681" s="23" t="s">
        <v>2249</v>
      </c>
      <c r="I681" s="23" t="s">
        <v>2250</v>
      </c>
      <c r="J681" s="23" t="s">
        <v>2251</v>
      </c>
      <c r="K681" s="22" t="s">
        <v>135</v>
      </c>
      <c r="L681" s="22" t="n">
        <v>1</v>
      </c>
      <c r="M681" s="22" t="s">
        <v>135</v>
      </c>
      <c r="N681" s="24"/>
      <c r="O681" s="23"/>
      <c r="P681" s="23"/>
      <c r="Q681" s="23" t="s">
        <v>136</v>
      </c>
      <c r="R681" s="25" t="s">
        <v>18832</v>
      </c>
    </row>
    <row r="682" customFormat="false" ht="35.05" hidden="false" customHeight="false" outlineLevel="0" collapsed="false">
      <c r="A682" s="22" t="n">
        <v>681</v>
      </c>
      <c r="B682" s="22" t="n">
        <v>2</v>
      </c>
      <c r="C682" s="22" t="n">
        <v>2884</v>
      </c>
      <c r="D682" s="23" t="s">
        <v>2138</v>
      </c>
      <c r="E682" s="22" t="s">
        <v>85</v>
      </c>
      <c r="F682" s="23" t="s">
        <v>86</v>
      </c>
      <c r="G682" s="22" t="s">
        <v>145</v>
      </c>
      <c r="H682" s="23" t="s">
        <v>2252</v>
      </c>
      <c r="I682" s="23" t="s">
        <v>2253</v>
      </c>
      <c r="J682" s="23" t="s">
        <v>2254</v>
      </c>
      <c r="K682" s="22" t="s">
        <v>135</v>
      </c>
      <c r="L682" s="22" t="n">
        <v>1</v>
      </c>
      <c r="M682" s="22" t="s">
        <v>135</v>
      </c>
      <c r="N682" s="24"/>
      <c r="O682" s="23"/>
      <c r="P682" s="23"/>
      <c r="Q682" s="23" t="s">
        <v>136</v>
      </c>
      <c r="R682" s="25" t="s">
        <v>18832</v>
      </c>
    </row>
    <row r="683" customFormat="false" ht="23.85" hidden="false" customHeight="false" outlineLevel="0" collapsed="false">
      <c r="A683" s="22" t="n">
        <v>682</v>
      </c>
      <c r="B683" s="22" t="n">
        <v>2</v>
      </c>
      <c r="C683" s="22" t="n">
        <v>2889</v>
      </c>
      <c r="D683" s="23" t="s">
        <v>2138</v>
      </c>
      <c r="E683" s="22" t="s">
        <v>59</v>
      </c>
      <c r="F683" s="23" t="s">
        <v>60</v>
      </c>
      <c r="G683" s="22" t="s">
        <v>130</v>
      </c>
      <c r="H683" s="23" t="s">
        <v>2255</v>
      </c>
      <c r="I683" s="23" t="s">
        <v>2256</v>
      </c>
      <c r="J683" s="23" t="s">
        <v>2257</v>
      </c>
      <c r="K683" s="22" t="s">
        <v>135</v>
      </c>
      <c r="L683" s="22" t="n">
        <v>1</v>
      </c>
      <c r="M683" s="22" t="s">
        <v>135</v>
      </c>
      <c r="N683" s="24"/>
      <c r="O683" s="23"/>
      <c r="P683" s="23"/>
      <c r="Q683" s="23" t="s">
        <v>136</v>
      </c>
      <c r="R683" s="25" t="s">
        <v>18832</v>
      </c>
    </row>
    <row r="684" customFormat="false" ht="35.05" hidden="false" customHeight="false" outlineLevel="0" collapsed="false">
      <c r="A684" s="22" t="n">
        <v>683</v>
      </c>
      <c r="B684" s="22" t="n">
        <v>2</v>
      </c>
      <c r="C684" s="22" t="n">
        <v>2910</v>
      </c>
      <c r="D684" s="23" t="s">
        <v>2138</v>
      </c>
      <c r="E684" s="22" t="s">
        <v>49</v>
      </c>
      <c r="F684" s="23" t="s">
        <v>50</v>
      </c>
      <c r="G684" s="22" t="s">
        <v>145</v>
      </c>
      <c r="H684" s="23" t="s">
        <v>2258</v>
      </c>
      <c r="I684" s="23" t="s">
        <v>2259</v>
      </c>
      <c r="J684" s="23" t="s">
        <v>2260</v>
      </c>
      <c r="K684" s="22" t="s">
        <v>135</v>
      </c>
      <c r="L684" s="22" t="n">
        <v>1</v>
      </c>
      <c r="M684" s="22" t="s">
        <v>135</v>
      </c>
      <c r="N684" s="24"/>
      <c r="O684" s="23"/>
      <c r="P684" s="23"/>
      <c r="Q684" s="23" t="s">
        <v>136</v>
      </c>
      <c r="R684" s="25" t="s">
        <v>18832</v>
      </c>
    </row>
    <row r="685" customFormat="false" ht="35.05" hidden="false" customHeight="false" outlineLevel="0" collapsed="false">
      <c r="A685" s="22" t="n">
        <v>684</v>
      </c>
      <c r="B685" s="22" t="n">
        <v>2</v>
      </c>
      <c r="C685" s="22" t="n">
        <v>2918</v>
      </c>
      <c r="D685" s="23" t="s">
        <v>2138</v>
      </c>
      <c r="E685" s="22" t="s">
        <v>51</v>
      </c>
      <c r="F685" s="23" t="s">
        <v>52</v>
      </c>
      <c r="G685" s="22" t="s">
        <v>145</v>
      </c>
      <c r="H685" s="23" t="s">
        <v>2261</v>
      </c>
      <c r="I685" s="23" t="s">
        <v>2262</v>
      </c>
      <c r="J685" s="23" t="s">
        <v>2263</v>
      </c>
      <c r="K685" s="22" t="s">
        <v>135</v>
      </c>
      <c r="L685" s="22" t="n">
        <v>1</v>
      </c>
      <c r="M685" s="22" t="s">
        <v>135</v>
      </c>
      <c r="N685" s="24"/>
      <c r="O685" s="23"/>
      <c r="P685" s="23"/>
      <c r="Q685" s="23" t="s">
        <v>136</v>
      </c>
      <c r="R685" s="25" t="s">
        <v>18832</v>
      </c>
    </row>
    <row r="686" customFormat="false" ht="35.05" hidden="false" customHeight="false" outlineLevel="0" collapsed="false">
      <c r="A686" s="22" t="n">
        <v>685</v>
      </c>
      <c r="B686" s="22" t="n">
        <v>2</v>
      </c>
      <c r="C686" s="22" t="n">
        <v>2929</v>
      </c>
      <c r="D686" s="23" t="s">
        <v>2138</v>
      </c>
      <c r="E686" s="22" t="s">
        <v>36</v>
      </c>
      <c r="F686" s="23" t="s">
        <v>37</v>
      </c>
      <c r="G686" s="22" t="s">
        <v>130</v>
      </c>
      <c r="H686" s="23" t="s">
        <v>2264</v>
      </c>
      <c r="I686" s="23" t="s">
        <v>2265</v>
      </c>
      <c r="J686" s="23" t="s">
        <v>2266</v>
      </c>
      <c r="K686" s="22" t="s">
        <v>135</v>
      </c>
      <c r="L686" s="22" t="n">
        <v>1</v>
      </c>
      <c r="M686" s="22" t="s">
        <v>135</v>
      </c>
      <c r="N686" s="24"/>
      <c r="O686" s="23"/>
      <c r="P686" s="23"/>
      <c r="Q686" s="23" t="s">
        <v>136</v>
      </c>
      <c r="R686" s="25" t="s">
        <v>18832</v>
      </c>
    </row>
    <row r="687" customFormat="false" ht="46.25" hidden="false" customHeight="false" outlineLevel="0" collapsed="false">
      <c r="A687" s="22" t="n">
        <v>686</v>
      </c>
      <c r="B687" s="22" t="n">
        <v>2</v>
      </c>
      <c r="C687" s="22" t="n">
        <v>2938</v>
      </c>
      <c r="D687" s="23" t="s">
        <v>2138</v>
      </c>
      <c r="E687" s="22" t="s">
        <v>68</v>
      </c>
      <c r="F687" s="23" t="s">
        <v>69</v>
      </c>
      <c r="G687" s="22" t="s">
        <v>145</v>
      </c>
      <c r="H687" s="23" t="s">
        <v>2267</v>
      </c>
      <c r="I687" s="23" t="s">
        <v>2268</v>
      </c>
      <c r="J687" s="23" t="s">
        <v>2269</v>
      </c>
      <c r="K687" s="22" t="s">
        <v>135</v>
      </c>
      <c r="L687" s="22" t="n">
        <v>1</v>
      </c>
      <c r="M687" s="22" t="s">
        <v>135</v>
      </c>
      <c r="N687" s="24"/>
      <c r="O687" s="23"/>
      <c r="P687" s="23"/>
      <c r="Q687" s="23" t="s">
        <v>136</v>
      </c>
      <c r="R687" s="25" t="s">
        <v>18832</v>
      </c>
    </row>
    <row r="688" customFormat="false" ht="46.25" hidden="false" customHeight="false" outlineLevel="0" collapsed="false">
      <c r="A688" s="22" t="n">
        <v>687</v>
      </c>
      <c r="B688" s="22" t="n">
        <v>2</v>
      </c>
      <c r="C688" s="22" t="n">
        <v>2947</v>
      </c>
      <c r="D688" s="23" t="s">
        <v>2138</v>
      </c>
      <c r="E688" s="22" t="s">
        <v>68</v>
      </c>
      <c r="F688" s="23" t="s">
        <v>69</v>
      </c>
      <c r="G688" s="22" t="s">
        <v>145</v>
      </c>
      <c r="H688" s="23" t="s">
        <v>2270</v>
      </c>
      <c r="I688" s="23" t="s">
        <v>2271</v>
      </c>
      <c r="J688" s="23" t="s">
        <v>2272</v>
      </c>
      <c r="K688" s="22" t="s">
        <v>135</v>
      </c>
      <c r="L688" s="22" t="n">
        <v>1</v>
      </c>
      <c r="M688" s="22" t="s">
        <v>135</v>
      </c>
      <c r="N688" s="24"/>
      <c r="O688" s="23"/>
      <c r="P688" s="23"/>
      <c r="Q688" s="23" t="s">
        <v>136</v>
      </c>
      <c r="R688" s="25" t="s">
        <v>18832</v>
      </c>
    </row>
    <row r="689" customFormat="false" ht="23.85" hidden="false" customHeight="false" outlineLevel="0" collapsed="false">
      <c r="A689" s="22" t="n">
        <v>688</v>
      </c>
      <c r="B689" s="22" t="n">
        <v>2</v>
      </c>
      <c r="C689" s="22" t="n">
        <v>2952</v>
      </c>
      <c r="D689" s="23" t="s">
        <v>2138</v>
      </c>
      <c r="E689" s="22" t="s">
        <v>74</v>
      </c>
      <c r="F689" s="23" t="s">
        <v>75</v>
      </c>
      <c r="G689" s="22" t="s">
        <v>141</v>
      </c>
      <c r="H689" s="23" t="s">
        <v>2273</v>
      </c>
      <c r="I689" s="23" t="s">
        <v>2274</v>
      </c>
      <c r="J689" s="23" t="s">
        <v>2275</v>
      </c>
      <c r="K689" s="22" t="s">
        <v>135</v>
      </c>
      <c r="L689" s="22" t="n">
        <v>1</v>
      </c>
      <c r="M689" s="22" t="s">
        <v>135</v>
      </c>
      <c r="N689" s="24"/>
      <c r="O689" s="23"/>
      <c r="P689" s="23"/>
      <c r="Q689" s="23" t="s">
        <v>136</v>
      </c>
      <c r="R689" s="25" t="s">
        <v>18832</v>
      </c>
    </row>
    <row r="690" customFormat="false" ht="23.85" hidden="false" customHeight="false" outlineLevel="0" collapsed="false">
      <c r="A690" s="22" t="n">
        <v>689</v>
      </c>
      <c r="B690" s="22" t="n">
        <v>2</v>
      </c>
      <c r="C690" s="22" t="n">
        <v>2992</v>
      </c>
      <c r="D690" s="23" t="s">
        <v>2138</v>
      </c>
      <c r="E690" s="22" t="s">
        <v>34</v>
      </c>
      <c r="F690" s="23" t="s">
        <v>35</v>
      </c>
      <c r="G690" s="22" t="s">
        <v>141</v>
      </c>
      <c r="H690" s="23" t="s">
        <v>2276</v>
      </c>
      <c r="I690" s="23" t="s">
        <v>2277</v>
      </c>
      <c r="J690" s="23" t="s">
        <v>2278</v>
      </c>
      <c r="K690" s="22" t="s">
        <v>135</v>
      </c>
      <c r="L690" s="22" t="n">
        <v>1</v>
      </c>
      <c r="M690" s="22" t="s">
        <v>135</v>
      </c>
      <c r="N690" s="24"/>
      <c r="O690" s="23"/>
      <c r="P690" s="23"/>
      <c r="Q690" s="23" t="s">
        <v>136</v>
      </c>
      <c r="R690" s="25" t="s">
        <v>18832</v>
      </c>
    </row>
    <row r="691" customFormat="false" ht="35.05" hidden="false" customHeight="false" outlineLevel="0" collapsed="false">
      <c r="A691" s="22" t="n">
        <v>690</v>
      </c>
      <c r="B691" s="22" t="n">
        <v>2</v>
      </c>
      <c r="C691" s="22" t="n">
        <v>3003</v>
      </c>
      <c r="D691" s="23" t="s">
        <v>2138</v>
      </c>
      <c r="E691" s="22" t="s">
        <v>34</v>
      </c>
      <c r="F691" s="23" t="s">
        <v>35</v>
      </c>
      <c r="G691" s="22" t="s">
        <v>130</v>
      </c>
      <c r="H691" s="23" t="s">
        <v>2279</v>
      </c>
      <c r="I691" s="23" t="s">
        <v>2280</v>
      </c>
      <c r="J691" s="23" t="s">
        <v>2281</v>
      </c>
      <c r="K691" s="22" t="s">
        <v>134</v>
      </c>
      <c r="L691" s="22" t="n">
        <v>62</v>
      </c>
      <c r="M691" s="22" t="s">
        <v>135</v>
      </c>
      <c r="N691" s="24"/>
      <c r="O691" s="23"/>
      <c r="P691" s="23"/>
      <c r="Q691" s="23" t="s">
        <v>136</v>
      </c>
      <c r="R691" s="25" t="s">
        <v>18832</v>
      </c>
    </row>
    <row r="692" customFormat="false" ht="23.85" hidden="false" customHeight="false" outlineLevel="0" collapsed="false">
      <c r="A692" s="22" t="n">
        <v>691</v>
      </c>
      <c r="B692" s="22" t="n">
        <v>2</v>
      </c>
      <c r="C692" s="22" t="n">
        <v>3035</v>
      </c>
      <c r="D692" s="23" t="s">
        <v>2138</v>
      </c>
      <c r="E692" s="22" t="s">
        <v>34</v>
      </c>
      <c r="F692" s="23" t="s">
        <v>35</v>
      </c>
      <c r="G692" s="22" t="s">
        <v>145</v>
      </c>
      <c r="H692" s="23" t="s">
        <v>2282</v>
      </c>
      <c r="I692" s="23" t="s">
        <v>2283</v>
      </c>
      <c r="J692" s="23" t="s">
        <v>2284</v>
      </c>
      <c r="K692" s="22" t="s">
        <v>135</v>
      </c>
      <c r="L692" s="22" t="n">
        <v>1</v>
      </c>
      <c r="M692" s="22" t="s">
        <v>135</v>
      </c>
      <c r="N692" s="24"/>
      <c r="O692" s="23"/>
      <c r="P692" s="23"/>
      <c r="Q692" s="23" t="s">
        <v>136</v>
      </c>
      <c r="R692" s="25" t="s">
        <v>18832</v>
      </c>
    </row>
    <row r="693" customFormat="false" ht="35.05" hidden="false" customHeight="false" outlineLevel="0" collapsed="false">
      <c r="A693" s="22" t="n">
        <v>692</v>
      </c>
      <c r="B693" s="22" t="n">
        <v>2</v>
      </c>
      <c r="C693" s="22" t="n">
        <v>3043</v>
      </c>
      <c r="D693" s="23" t="s">
        <v>2138</v>
      </c>
      <c r="E693" s="22" t="s">
        <v>85</v>
      </c>
      <c r="F693" s="23" t="s">
        <v>86</v>
      </c>
      <c r="G693" s="22" t="s">
        <v>130</v>
      </c>
      <c r="H693" s="23" t="s">
        <v>2285</v>
      </c>
      <c r="I693" s="23" t="s">
        <v>2286</v>
      </c>
      <c r="J693" s="23" t="s">
        <v>2287</v>
      </c>
      <c r="K693" s="22" t="s">
        <v>134</v>
      </c>
      <c r="L693" s="22" t="n">
        <v>2</v>
      </c>
      <c r="M693" s="22" t="s">
        <v>135</v>
      </c>
      <c r="N693" s="24"/>
      <c r="O693" s="23"/>
      <c r="P693" s="23"/>
      <c r="Q693" s="23" t="s">
        <v>136</v>
      </c>
      <c r="R693" s="25" t="s">
        <v>18832</v>
      </c>
    </row>
    <row r="694" customFormat="false" ht="35.05" hidden="false" customHeight="false" outlineLevel="0" collapsed="false">
      <c r="A694" s="22" t="n">
        <v>693</v>
      </c>
      <c r="B694" s="22" t="n">
        <v>2</v>
      </c>
      <c r="C694" s="22" t="n">
        <v>3048</v>
      </c>
      <c r="D694" s="23" t="s">
        <v>2138</v>
      </c>
      <c r="E694" s="22" t="s">
        <v>81</v>
      </c>
      <c r="F694" s="23" t="s">
        <v>82</v>
      </c>
      <c r="G694" s="22" t="s">
        <v>145</v>
      </c>
      <c r="H694" s="23" t="s">
        <v>2288</v>
      </c>
      <c r="I694" s="23" t="s">
        <v>2289</v>
      </c>
      <c r="J694" s="23" t="s">
        <v>2290</v>
      </c>
      <c r="K694" s="22" t="s">
        <v>135</v>
      </c>
      <c r="L694" s="22" t="n">
        <v>1</v>
      </c>
      <c r="M694" s="22" t="s">
        <v>134</v>
      </c>
      <c r="N694" s="24" t="s">
        <v>106</v>
      </c>
      <c r="O694" s="23" t="s">
        <v>2291</v>
      </c>
      <c r="P694" s="23" t="s">
        <v>2292</v>
      </c>
      <c r="Q694" s="23" t="s">
        <v>136</v>
      </c>
      <c r="R694" s="25" t="s">
        <v>18832</v>
      </c>
    </row>
    <row r="695" customFormat="false" ht="46.25" hidden="false" customHeight="false" outlineLevel="0" collapsed="false">
      <c r="A695" s="22" t="n">
        <v>694</v>
      </c>
      <c r="B695" s="22" t="n">
        <v>2</v>
      </c>
      <c r="C695" s="22" t="n">
        <v>3117</v>
      </c>
      <c r="D695" s="23" t="s">
        <v>2138</v>
      </c>
      <c r="E695" s="22" t="s">
        <v>34</v>
      </c>
      <c r="F695" s="23" t="s">
        <v>35</v>
      </c>
      <c r="G695" s="22" t="s">
        <v>130</v>
      </c>
      <c r="H695" s="23" t="s">
        <v>2293</v>
      </c>
      <c r="I695" s="23" t="s">
        <v>2294</v>
      </c>
      <c r="J695" s="23" t="s">
        <v>2295</v>
      </c>
      <c r="K695" s="22" t="s">
        <v>134</v>
      </c>
      <c r="L695" s="22" t="n">
        <v>15</v>
      </c>
      <c r="M695" s="22" t="s">
        <v>135</v>
      </c>
      <c r="N695" s="24"/>
      <c r="O695" s="23"/>
      <c r="P695" s="23"/>
      <c r="Q695" s="23" t="s">
        <v>136</v>
      </c>
      <c r="R695" s="25" t="s">
        <v>18832</v>
      </c>
    </row>
    <row r="696" customFormat="false" ht="35.05" hidden="false" customHeight="false" outlineLevel="0" collapsed="false">
      <c r="A696" s="22" t="n">
        <v>695</v>
      </c>
      <c r="B696" s="22" t="n">
        <v>2</v>
      </c>
      <c r="C696" s="22" t="n">
        <v>3130</v>
      </c>
      <c r="D696" s="23" t="s">
        <v>2138</v>
      </c>
      <c r="E696" s="22" t="s">
        <v>81</v>
      </c>
      <c r="F696" s="23" t="s">
        <v>82</v>
      </c>
      <c r="G696" s="22" t="s">
        <v>130</v>
      </c>
      <c r="H696" s="23" t="s">
        <v>2296</v>
      </c>
      <c r="I696" s="23" t="s">
        <v>2297</v>
      </c>
      <c r="J696" s="23" t="s">
        <v>2298</v>
      </c>
      <c r="K696" s="22" t="s">
        <v>135</v>
      </c>
      <c r="L696" s="22" t="n">
        <v>1</v>
      </c>
      <c r="M696" s="22" t="s">
        <v>134</v>
      </c>
      <c r="N696" s="24"/>
      <c r="O696" s="23"/>
      <c r="P696" s="23"/>
      <c r="Q696" s="23" t="s">
        <v>136</v>
      </c>
      <c r="R696" s="25" t="s">
        <v>18832</v>
      </c>
    </row>
    <row r="697" customFormat="false" ht="35.05" hidden="false" customHeight="false" outlineLevel="0" collapsed="false">
      <c r="A697" s="22" t="n">
        <v>696</v>
      </c>
      <c r="B697" s="22" t="n">
        <v>2</v>
      </c>
      <c r="C697" s="22" t="n">
        <v>3158</v>
      </c>
      <c r="D697" s="23" t="s">
        <v>2138</v>
      </c>
      <c r="E697" s="22" t="s">
        <v>89</v>
      </c>
      <c r="F697" s="23" t="s">
        <v>90</v>
      </c>
      <c r="G697" s="22" t="s">
        <v>145</v>
      </c>
      <c r="H697" s="23" t="s">
        <v>2299</v>
      </c>
      <c r="I697" s="23" t="s">
        <v>2300</v>
      </c>
      <c r="J697" s="23" t="s">
        <v>2301</v>
      </c>
      <c r="K697" s="22" t="s">
        <v>135</v>
      </c>
      <c r="L697" s="22" t="n">
        <v>1</v>
      </c>
      <c r="M697" s="22" t="s">
        <v>135</v>
      </c>
      <c r="N697" s="24"/>
      <c r="O697" s="23"/>
      <c r="P697" s="23"/>
      <c r="Q697" s="23" t="s">
        <v>136</v>
      </c>
      <c r="R697" s="25" t="s">
        <v>18832</v>
      </c>
    </row>
    <row r="698" customFormat="false" ht="23.85" hidden="false" customHeight="false" outlineLevel="0" collapsed="false">
      <c r="A698" s="22" t="n">
        <v>697</v>
      </c>
      <c r="B698" s="22" t="n">
        <v>2</v>
      </c>
      <c r="C698" s="22" t="n">
        <v>3233</v>
      </c>
      <c r="D698" s="23" t="s">
        <v>2138</v>
      </c>
      <c r="E698" s="22" t="s">
        <v>34</v>
      </c>
      <c r="F698" s="23" t="s">
        <v>35</v>
      </c>
      <c r="G698" s="22" t="s">
        <v>141</v>
      </c>
      <c r="H698" s="23" t="s">
        <v>2302</v>
      </c>
      <c r="I698" s="23" t="s">
        <v>2303</v>
      </c>
      <c r="J698" s="23" t="s">
        <v>2304</v>
      </c>
      <c r="K698" s="22" t="s">
        <v>135</v>
      </c>
      <c r="L698" s="22" t="n">
        <v>1</v>
      </c>
      <c r="M698" s="22" t="s">
        <v>135</v>
      </c>
      <c r="N698" s="24"/>
      <c r="O698" s="23"/>
      <c r="P698" s="23"/>
      <c r="Q698" s="23" t="s">
        <v>136</v>
      </c>
      <c r="R698" s="25" t="s">
        <v>18832</v>
      </c>
    </row>
    <row r="699" customFormat="false" ht="23.85" hidden="false" customHeight="false" outlineLevel="0" collapsed="false">
      <c r="A699" s="22" t="n">
        <v>698</v>
      </c>
      <c r="B699" s="22" t="n">
        <v>2</v>
      </c>
      <c r="C699" s="22" t="n">
        <v>3252</v>
      </c>
      <c r="D699" s="23" t="s">
        <v>2138</v>
      </c>
      <c r="E699" s="22" t="s">
        <v>30</v>
      </c>
      <c r="F699" s="23" t="s">
        <v>31</v>
      </c>
      <c r="G699" s="22" t="s">
        <v>141</v>
      </c>
      <c r="H699" s="23" t="s">
        <v>2305</v>
      </c>
      <c r="I699" s="23" t="s">
        <v>2306</v>
      </c>
      <c r="J699" s="23" t="s">
        <v>2307</v>
      </c>
      <c r="K699" s="22" t="s">
        <v>135</v>
      </c>
      <c r="L699" s="22" t="n">
        <v>1</v>
      </c>
      <c r="M699" s="22" t="s">
        <v>135</v>
      </c>
      <c r="N699" s="24"/>
      <c r="O699" s="23"/>
      <c r="P699" s="23"/>
      <c r="Q699" s="23" t="s">
        <v>136</v>
      </c>
      <c r="R699" s="25" t="s">
        <v>18832</v>
      </c>
    </row>
    <row r="700" customFormat="false" ht="35.05" hidden="false" customHeight="false" outlineLevel="0" collapsed="false">
      <c r="A700" s="22" t="n">
        <v>699</v>
      </c>
      <c r="B700" s="22" t="n">
        <v>2</v>
      </c>
      <c r="C700" s="22" t="n">
        <v>3337</v>
      </c>
      <c r="D700" s="23" t="s">
        <v>2138</v>
      </c>
      <c r="E700" s="22" t="s">
        <v>85</v>
      </c>
      <c r="F700" s="23" t="s">
        <v>86</v>
      </c>
      <c r="G700" s="22" t="s">
        <v>130</v>
      </c>
      <c r="H700" s="23" t="s">
        <v>2308</v>
      </c>
      <c r="I700" s="23" t="s">
        <v>2309</v>
      </c>
      <c r="J700" s="23" t="s">
        <v>2310</v>
      </c>
      <c r="K700" s="22" t="s">
        <v>135</v>
      </c>
      <c r="L700" s="22" t="n">
        <v>1</v>
      </c>
      <c r="M700" s="22" t="s">
        <v>135</v>
      </c>
      <c r="N700" s="24"/>
      <c r="O700" s="23"/>
      <c r="P700" s="23"/>
      <c r="Q700" s="23" t="s">
        <v>136</v>
      </c>
      <c r="R700" s="25" t="s">
        <v>18832</v>
      </c>
    </row>
    <row r="701" customFormat="false" ht="23.85" hidden="false" customHeight="false" outlineLevel="0" collapsed="false">
      <c r="A701" s="22" t="n">
        <v>700</v>
      </c>
      <c r="B701" s="22" t="n">
        <v>2</v>
      </c>
      <c r="C701" s="22" t="n">
        <v>3347</v>
      </c>
      <c r="D701" s="23" t="s">
        <v>2138</v>
      </c>
      <c r="E701" s="22" t="s">
        <v>34</v>
      </c>
      <c r="F701" s="23" t="s">
        <v>35</v>
      </c>
      <c r="G701" s="22" t="s">
        <v>141</v>
      </c>
      <c r="H701" s="23" t="s">
        <v>2311</v>
      </c>
      <c r="I701" s="23" t="s">
        <v>2312</v>
      </c>
      <c r="J701" s="23" t="s">
        <v>2313</v>
      </c>
      <c r="K701" s="22" t="s">
        <v>135</v>
      </c>
      <c r="L701" s="22" t="n">
        <v>1</v>
      </c>
      <c r="M701" s="22" t="s">
        <v>135</v>
      </c>
      <c r="N701" s="24"/>
      <c r="O701" s="23"/>
      <c r="P701" s="23"/>
      <c r="Q701" s="23" t="s">
        <v>136</v>
      </c>
      <c r="R701" s="25" t="s">
        <v>18832</v>
      </c>
    </row>
    <row r="702" customFormat="false" ht="35.05" hidden="false" customHeight="false" outlineLevel="0" collapsed="false">
      <c r="A702" s="22" t="n">
        <v>701</v>
      </c>
      <c r="B702" s="22" t="n">
        <v>2</v>
      </c>
      <c r="C702" s="22" t="n">
        <v>3405</v>
      </c>
      <c r="D702" s="23" t="s">
        <v>2138</v>
      </c>
      <c r="E702" s="22" t="s">
        <v>47</v>
      </c>
      <c r="F702" s="23" t="s">
        <v>48</v>
      </c>
      <c r="G702" s="22" t="s">
        <v>130</v>
      </c>
      <c r="H702" s="23" t="s">
        <v>2314</v>
      </c>
      <c r="I702" s="23" t="s">
        <v>2315</v>
      </c>
      <c r="J702" s="23" t="s">
        <v>2316</v>
      </c>
      <c r="K702" s="22" t="s">
        <v>135</v>
      </c>
      <c r="L702" s="22" t="n">
        <v>1</v>
      </c>
      <c r="M702" s="22" t="s">
        <v>135</v>
      </c>
      <c r="N702" s="24"/>
      <c r="O702" s="23"/>
      <c r="P702" s="23"/>
      <c r="Q702" s="23" t="s">
        <v>149</v>
      </c>
      <c r="R702" s="25" t="s">
        <v>18832</v>
      </c>
    </row>
    <row r="703" customFormat="false" ht="35.05" hidden="false" customHeight="false" outlineLevel="0" collapsed="false">
      <c r="A703" s="22" t="n">
        <v>702</v>
      </c>
      <c r="B703" s="22" t="n">
        <v>2</v>
      </c>
      <c r="C703" s="22" t="n">
        <v>3405</v>
      </c>
      <c r="D703" s="23" t="s">
        <v>2138</v>
      </c>
      <c r="E703" s="22" t="s">
        <v>47</v>
      </c>
      <c r="F703" s="23" t="s">
        <v>48</v>
      </c>
      <c r="G703" s="22" t="s">
        <v>145</v>
      </c>
      <c r="H703" s="23" t="s">
        <v>2314</v>
      </c>
      <c r="I703" s="23" t="s">
        <v>2317</v>
      </c>
      <c r="J703" s="23" t="s">
        <v>2318</v>
      </c>
      <c r="K703" s="22" t="s">
        <v>135</v>
      </c>
      <c r="L703" s="22" t="n">
        <v>1</v>
      </c>
      <c r="M703" s="22" t="s">
        <v>135</v>
      </c>
      <c r="N703" s="24"/>
      <c r="O703" s="23"/>
      <c r="P703" s="23"/>
      <c r="Q703" s="23" t="s">
        <v>136</v>
      </c>
      <c r="R703" s="25" t="s">
        <v>18832</v>
      </c>
    </row>
    <row r="704" customFormat="false" ht="35.05" hidden="false" customHeight="false" outlineLevel="0" collapsed="false">
      <c r="A704" s="22" t="n">
        <v>703</v>
      </c>
      <c r="B704" s="22" t="n">
        <v>2</v>
      </c>
      <c r="C704" s="22" t="n">
        <v>3431</v>
      </c>
      <c r="D704" s="23" t="s">
        <v>2138</v>
      </c>
      <c r="E704" s="22" t="s">
        <v>70</v>
      </c>
      <c r="F704" s="23" t="s">
        <v>71</v>
      </c>
      <c r="G704" s="22" t="s">
        <v>130</v>
      </c>
      <c r="H704" s="23" t="s">
        <v>2319</v>
      </c>
      <c r="I704" s="23" t="s">
        <v>2320</v>
      </c>
      <c r="J704" s="23" t="s">
        <v>2321</v>
      </c>
      <c r="K704" s="22" t="s">
        <v>135</v>
      </c>
      <c r="L704" s="22" t="n">
        <v>1</v>
      </c>
      <c r="M704" s="22" t="s">
        <v>135</v>
      </c>
      <c r="N704" s="24"/>
      <c r="O704" s="23"/>
      <c r="P704" s="23"/>
      <c r="Q704" s="23" t="s">
        <v>136</v>
      </c>
      <c r="R704" s="25" t="s">
        <v>18832</v>
      </c>
    </row>
    <row r="705" customFormat="false" ht="35.05" hidden="false" customHeight="false" outlineLevel="0" collapsed="false">
      <c r="A705" s="22" t="n">
        <v>704</v>
      </c>
      <c r="B705" s="22" t="n">
        <v>2</v>
      </c>
      <c r="C705" s="22" t="n">
        <v>3535</v>
      </c>
      <c r="D705" s="23" t="s">
        <v>2138</v>
      </c>
      <c r="E705" s="22" t="s">
        <v>85</v>
      </c>
      <c r="F705" s="23" t="s">
        <v>86</v>
      </c>
      <c r="G705" s="22" t="s">
        <v>130</v>
      </c>
      <c r="H705" s="23" t="s">
        <v>2322</v>
      </c>
      <c r="I705" s="23" t="s">
        <v>2323</v>
      </c>
      <c r="J705" s="23" t="s">
        <v>2324</v>
      </c>
      <c r="K705" s="22" t="s">
        <v>135</v>
      </c>
      <c r="L705" s="22" t="n">
        <v>1</v>
      </c>
      <c r="M705" s="22" t="s">
        <v>135</v>
      </c>
      <c r="N705" s="24"/>
      <c r="O705" s="23"/>
      <c r="P705" s="23"/>
      <c r="Q705" s="23" t="s">
        <v>136</v>
      </c>
      <c r="R705" s="25" t="s">
        <v>18832</v>
      </c>
    </row>
    <row r="706" customFormat="false" ht="23.85" hidden="false" customHeight="false" outlineLevel="0" collapsed="false">
      <c r="A706" s="22" t="n">
        <v>705</v>
      </c>
      <c r="B706" s="22" t="n">
        <v>2</v>
      </c>
      <c r="C706" s="22" t="n">
        <v>3596</v>
      </c>
      <c r="D706" s="23" t="s">
        <v>2138</v>
      </c>
      <c r="E706" s="22" t="s">
        <v>74</v>
      </c>
      <c r="F706" s="23" t="s">
        <v>75</v>
      </c>
      <c r="G706" s="22" t="s">
        <v>130</v>
      </c>
      <c r="H706" s="23" t="s">
        <v>2325</v>
      </c>
      <c r="I706" s="23" t="s">
        <v>2326</v>
      </c>
      <c r="J706" s="23" t="s">
        <v>2327</v>
      </c>
      <c r="K706" s="22" t="s">
        <v>134</v>
      </c>
      <c r="L706" s="22" t="n">
        <v>6</v>
      </c>
      <c r="M706" s="22" t="s">
        <v>135</v>
      </c>
      <c r="N706" s="24"/>
      <c r="O706" s="23"/>
      <c r="P706" s="23"/>
      <c r="Q706" s="23" t="s">
        <v>136</v>
      </c>
      <c r="R706" s="25" t="s">
        <v>18832</v>
      </c>
    </row>
    <row r="707" customFormat="false" ht="35.05" hidden="false" customHeight="false" outlineLevel="0" collapsed="false">
      <c r="A707" s="22" t="n">
        <v>706</v>
      </c>
      <c r="B707" s="22" t="n">
        <v>2</v>
      </c>
      <c r="C707" s="22" t="n">
        <v>3628</v>
      </c>
      <c r="D707" s="23" t="s">
        <v>2138</v>
      </c>
      <c r="E707" s="22" t="s">
        <v>30</v>
      </c>
      <c r="F707" s="23" t="s">
        <v>31</v>
      </c>
      <c r="G707" s="22" t="s">
        <v>130</v>
      </c>
      <c r="H707" s="23" t="s">
        <v>2328</v>
      </c>
      <c r="I707" s="23" t="s">
        <v>2329</v>
      </c>
      <c r="J707" s="23" t="s">
        <v>2330</v>
      </c>
      <c r="K707" s="22" t="s">
        <v>134</v>
      </c>
      <c r="L707" s="22" t="n">
        <v>60</v>
      </c>
      <c r="M707" s="22" t="s">
        <v>135</v>
      </c>
      <c r="N707" s="24"/>
      <c r="O707" s="23"/>
      <c r="P707" s="23"/>
      <c r="Q707" s="23" t="s">
        <v>136</v>
      </c>
      <c r="R707" s="25" t="s">
        <v>18832</v>
      </c>
    </row>
    <row r="708" customFormat="false" ht="35.05" hidden="false" customHeight="false" outlineLevel="0" collapsed="false">
      <c r="A708" s="22" t="n">
        <v>707</v>
      </c>
      <c r="B708" s="22" t="n">
        <v>2</v>
      </c>
      <c r="C708" s="22" t="n">
        <v>3649</v>
      </c>
      <c r="D708" s="23" t="s">
        <v>2138</v>
      </c>
      <c r="E708" s="22" t="s">
        <v>81</v>
      </c>
      <c r="F708" s="23" t="s">
        <v>82</v>
      </c>
      <c r="G708" s="22" t="s">
        <v>145</v>
      </c>
      <c r="H708" s="23" t="s">
        <v>2331</v>
      </c>
      <c r="I708" s="23" t="s">
        <v>2332</v>
      </c>
      <c r="J708" s="23" t="s">
        <v>2333</v>
      </c>
      <c r="K708" s="22" t="s">
        <v>135</v>
      </c>
      <c r="L708" s="22" t="n">
        <v>1</v>
      </c>
      <c r="M708" s="22" t="s">
        <v>134</v>
      </c>
      <c r="N708" s="24" t="s">
        <v>106</v>
      </c>
      <c r="O708" s="23" t="s">
        <v>2334</v>
      </c>
      <c r="P708" s="23" t="s">
        <v>2335</v>
      </c>
      <c r="Q708" s="23" t="s">
        <v>136</v>
      </c>
      <c r="R708" s="25" t="s">
        <v>18832</v>
      </c>
    </row>
    <row r="709" customFormat="false" ht="35.05" hidden="false" customHeight="false" outlineLevel="0" collapsed="false">
      <c r="A709" s="22" t="n">
        <v>708</v>
      </c>
      <c r="B709" s="22" t="n">
        <v>2</v>
      </c>
      <c r="C709" s="22" t="n">
        <v>3649</v>
      </c>
      <c r="D709" s="23" t="s">
        <v>2138</v>
      </c>
      <c r="E709" s="22" t="s">
        <v>81</v>
      </c>
      <c r="F709" s="23" t="s">
        <v>82</v>
      </c>
      <c r="G709" s="22" t="s">
        <v>130</v>
      </c>
      <c r="H709" s="23" t="s">
        <v>2336</v>
      </c>
      <c r="I709" s="23" t="s">
        <v>2337</v>
      </c>
      <c r="J709" s="23" t="s">
        <v>2338</v>
      </c>
      <c r="K709" s="22" t="s">
        <v>135</v>
      </c>
      <c r="L709" s="22" t="n">
        <v>1</v>
      </c>
      <c r="M709" s="22" t="s">
        <v>134</v>
      </c>
      <c r="N709" s="24"/>
      <c r="O709" s="23"/>
      <c r="P709" s="23"/>
      <c r="Q709" s="23" t="s">
        <v>136</v>
      </c>
      <c r="R709" s="25" t="s">
        <v>18832</v>
      </c>
    </row>
    <row r="710" customFormat="false" ht="23.85" hidden="false" customHeight="false" outlineLevel="0" collapsed="false">
      <c r="A710" s="22" t="n">
        <v>709</v>
      </c>
      <c r="B710" s="22" t="n">
        <v>2</v>
      </c>
      <c r="C710" s="22" t="n">
        <v>3663</v>
      </c>
      <c r="D710" s="23" t="s">
        <v>2138</v>
      </c>
      <c r="E710" s="22" t="s">
        <v>34</v>
      </c>
      <c r="F710" s="23" t="s">
        <v>35</v>
      </c>
      <c r="G710" s="22" t="s">
        <v>145</v>
      </c>
      <c r="H710" s="23" t="s">
        <v>2339</v>
      </c>
      <c r="I710" s="23" t="s">
        <v>2340</v>
      </c>
      <c r="J710" s="23" t="s">
        <v>2341</v>
      </c>
      <c r="K710" s="22" t="s">
        <v>135</v>
      </c>
      <c r="L710" s="22" t="n">
        <v>1</v>
      </c>
      <c r="M710" s="22" t="s">
        <v>135</v>
      </c>
      <c r="N710" s="24"/>
      <c r="O710" s="23"/>
      <c r="P710" s="23"/>
      <c r="Q710" s="23" t="s">
        <v>136</v>
      </c>
      <c r="R710" s="25" t="s">
        <v>18832</v>
      </c>
    </row>
    <row r="711" customFormat="false" ht="35.05" hidden="false" customHeight="false" outlineLevel="0" collapsed="false">
      <c r="A711" s="22" t="n">
        <v>710</v>
      </c>
      <c r="B711" s="22" t="n">
        <v>2</v>
      </c>
      <c r="C711" s="22" t="n">
        <v>3701</v>
      </c>
      <c r="D711" s="23" t="s">
        <v>2138</v>
      </c>
      <c r="E711" s="22" t="s">
        <v>34</v>
      </c>
      <c r="F711" s="23" t="s">
        <v>35</v>
      </c>
      <c r="G711" s="22" t="s">
        <v>130</v>
      </c>
      <c r="H711" s="23" t="s">
        <v>2342</v>
      </c>
      <c r="I711" s="23" t="s">
        <v>2343</v>
      </c>
      <c r="J711" s="23" t="s">
        <v>2344</v>
      </c>
      <c r="K711" s="22" t="s">
        <v>135</v>
      </c>
      <c r="L711" s="22" t="n">
        <v>1</v>
      </c>
      <c r="M711" s="22" t="s">
        <v>135</v>
      </c>
      <c r="N711" s="24"/>
      <c r="O711" s="23"/>
      <c r="P711" s="23"/>
      <c r="Q711" s="23" t="s">
        <v>136</v>
      </c>
      <c r="R711" s="25" t="s">
        <v>18832</v>
      </c>
    </row>
    <row r="712" customFormat="false" ht="35.05" hidden="false" customHeight="false" outlineLevel="0" collapsed="false">
      <c r="A712" s="22" t="n">
        <v>711</v>
      </c>
      <c r="B712" s="22" t="n">
        <v>2</v>
      </c>
      <c r="C712" s="22" t="n">
        <v>3730</v>
      </c>
      <c r="D712" s="23" t="s">
        <v>2138</v>
      </c>
      <c r="E712" s="22" t="s">
        <v>81</v>
      </c>
      <c r="F712" s="23" t="s">
        <v>82</v>
      </c>
      <c r="G712" s="22" t="s">
        <v>130</v>
      </c>
      <c r="H712" s="23" t="s">
        <v>2345</v>
      </c>
      <c r="I712" s="23" t="s">
        <v>2346</v>
      </c>
      <c r="J712" s="23" t="s">
        <v>2347</v>
      </c>
      <c r="K712" s="22" t="s">
        <v>135</v>
      </c>
      <c r="L712" s="22" t="n">
        <v>1</v>
      </c>
      <c r="M712" s="22" t="s">
        <v>135</v>
      </c>
      <c r="N712" s="24"/>
      <c r="O712" s="23"/>
      <c r="P712" s="23"/>
      <c r="Q712" s="23" t="s">
        <v>136</v>
      </c>
      <c r="R712" s="25" t="s">
        <v>18832</v>
      </c>
    </row>
    <row r="713" customFormat="false" ht="35.05" hidden="false" customHeight="false" outlineLevel="0" collapsed="false">
      <c r="A713" s="22" t="n">
        <v>712</v>
      </c>
      <c r="B713" s="22" t="n">
        <v>2</v>
      </c>
      <c r="C713" s="22" t="n">
        <v>3734</v>
      </c>
      <c r="D713" s="23" t="s">
        <v>2138</v>
      </c>
      <c r="E713" s="22" t="s">
        <v>81</v>
      </c>
      <c r="F713" s="23" t="s">
        <v>82</v>
      </c>
      <c r="G713" s="22" t="s">
        <v>145</v>
      </c>
      <c r="H713" s="23" t="s">
        <v>2348</v>
      </c>
      <c r="I713" s="23" t="s">
        <v>2349</v>
      </c>
      <c r="J713" s="23" t="s">
        <v>2350</v>
      </c>
      <c r="K713" s="22" t="s">
        <v>135</v>
      </c>
      <c r="L713" s="22" t="n">
        <v>1</v>
      </c>
      <c r="M713" s="22" t="s">
        <v>135</v>
      </c>
      <c r="N713" s="24"/>
      <c r="O713" s="23"/>
      <c r="P713" s="23"/>
      <c r="Q713" s="23" t="s">
        <v>136</v>
      </c>
      <c r="R713" s="25" t="s">
        <v>18832</v>
      </c>
    </row>
    <row r="714" customFormat="false" ht="35.05" hidden="false" customHeight="false" outlineLevel="0" collapsed="false">
      <c r="A714" s="22" t="n">
        <v>713</v>
      </c>
      <c r="B714" s="22" t="n">
        <v>2</v>
      </c>
      <c r="C714" s="22" t="n">
        <v>3756</v>
      </c>
      <c r="D714" s="23" t="s">
        <v>2138</v>
      </c>
      <c r="E714" s="22" t="s">
        <v>81</v>
      </c>
      <c r="F714" s="23" t="s">
        <v>82</v>
      </c>
      <c r="G714" s="22" t="s">
        <v>130</v>
      </c>
      <c r="H714" s="23" t="s">
        <v>947</v>
      </c>
      <c r="I714" s="23" t="s">
        <v>2351</v>
      </c>
      <c r="J714" s="23" t="s">
        <v>2352</v>
      </c>
      <c r="K714" s="22" t="s">
        <v>135</v>
      </c>
      <c r="L714" s="22" t="n">
        <v>1</v>
      </c>
      <c r="M714" s="22" t="s">
        <v>134</v>
      </c>
      <c r="N714" s="24"/>
      <c r="O714" s="23"/>
      <c r="P714" s="23"/>
      <c r="Q714" s="23" t="s">
        <v>136</v>
      </c>
      <c r="R714" s="25" t="s">
        <v>18832</v>
      </c>
    </row>
    <row r="715" customFormat="false" ht="35.05" hidden="false" customHeight="false" outlineLevel="0" collapsed="false">
      <c r="A715" s="22" t="n">
        <v>714</v>
      </c>
      <c r="B715" s="22" t="n">
        <v>2</v>
      </c>
      <c r="C715" s="22" t="n">
        <v>3791</v>
      </c>
      <c r="D715" s="23" t="s">
        <v>2138</v>
      </c>
      <c r="E715" s="22" t="s">
        <v>72</v>
      </c>
      <c r="F715" s="23" t="s">
        <v>73</v>
      </c>
      <c r="G715" s="22" t="s">
        <v>130</v>
      </c>
      <c r="H715" s="23" t="s">
        <v>2353</v>
      </c>
      <c r="I715" s="23" t="s">
        <v>2354</v>
      </c>
      <c r="J715" s="23" t="s">
        <v>2355</v>
      </c>
      <c r="K715" s="22" t="s">
        <v>135</v>
      </c>
      <c r="L715" s="22" t="n">
        <v>1</v>
      </c>
      <c r="M715" s="22" t="s">
        <v>135</v>
      </c>
      <c r="N715" s="24"/>
      <c r="O715" s="23"/>
      <c r="P715" s="23"/>
      <c r="Q715" s="23" t="s">
        <v>136</v>
      </c>
      <c r="R715" s="25" t="s">
        <v>18832</v>
      </c>
    </row>
    <row r="716" customFormat="false" ht="35.05" hidden="false" customHeight="false" outlineLevel="0" collapsed="false">
      <c r="A716" s="22" t="n">
        <v>715</v>
      </c>
      <c r="B716" s="22" t="n">
        <v>2</v>
      </c>
      <c r="C716" s="22" t="n">
        <v>3863</v>
      </c>
      <c r="D716" s="23" t="s">
        <v>2138</v>
      </c>
      <c r="E716" s="22" t="s">
        <v>17</v>
      </c>
      <c r="F716" s="23" t="s">
        <v>19</v>
      </c>
      <c r="G716" s="22" t="s">
        <v>130</v>
      </c>
      <c r="H716" s="23" t="s">
        <v>2356</v>
      </c>
      <c r="I716" s="23" t="s">
        <v>2357</v>
      </c>
      <c r="J716" s="23" t="s">
        <v>2358</v>
      </c>
      <c r="K716" s="22" t="s">
        <v>134</v>
      </c>
      <c r="L716" s="22" t="n">
        <v>12</v>
      </c>
      <c r="M716" s="22" t="s">
        <v>135</v>
      </c>
      <c r="N716" s="24"/>
      <c r="O716" s="23"/>
      <c r="P716" s="23"/>
      <c r="Q716" s="23" t="s">
        <v>136</v>
      </c>
      <c r="R716" s="25" t="s">
        <v>18832</v>
      </c>
    </row>
    <row r="717" customFormat="false" ht="35.05" hidden="false" customHeight="false" outlineLevel="0" collapsed="false">
      <c r="A717" s="22" t="n">
        <v>716</v>
      </c>
      <c r="B717" s="22" t="n">
        <v>2</v>
      </c>
      <c r="C717" s="22" t="n">
        <v>3883</v>
      </c>
      <c r="D717" s="23" t="s">
        <v>2138</v>
      </c>
      <c r="E717" s="22" t="s">
        <v>85</v>
      </c>
      <c r="F717" s="23" t="s">
        <v>86</v>
      </c>
      <c r="G717" s="22" t="s">
        <v>130</v>
      </c>
      <c r="H717" s="23" t="s">
        <v>2359</v>
      </c>
      <c r="I717" s="23" t="s">
        <v>2360</v>
      </c>
      <c r="J717" s="23" t="s">
        <v>2361</v>
      </c>
      <c r="K717" s="22" t="s">
        <v>134</v>
      </c>
      <c r="L717" s="22" t="n">
        <v>3</v>
      </c>
      <c r="M717" s="22" t="s">
        <v>135</v>
      </c>
      <c r="N717" s="24"/>
      <c r="O717" s="23"/>
      <c r="P717" s="23"/>
      <c r="Q717" s="23" t="s">
        <v>136</v>
      </c>
      <c r="R717" s="25" t="s">
        <v>18832</v>
      </c>
    </row>
    <row r="718" customFormat="false" ht="35.05" hidden="false" customHeight="false" outlineLevel="0" collapsed="false">
      <c r="A718" s="22" t="n">
        <v>717</v>
      </c>
      <c r="B718" s="22" t="n">
        <v>2</v>
      </c>
      <c r="C718" s="22" t="n">
        <v>3902</v>
      </c>
      <c r="D718" s="23" t="s">
        <v>2138</v>
      </c>
      <c r="E718" s="22" t="s">
        <v>89</v>
      </c>
      <c r="F718" s="23" t="s">
        <v>90</v>
      </c>
      <c r="G718" s="22" t="s">
        <v>130</v>
      </c>
      <c r="H718" s="23" t="s">
        <v>842</v>
      </c>
      <c r="I718" s="23" t="s">
        <v>2362</v>
      </c>
      <c r="J718" s="23" t="s">
        <v>2363</v>
      </c>
      <c r="K718" s="22" t="s">
        <v>135</v>
      </c>
      <c r="L718" s="22" t="n">
        <v>1</v>
      </c>
      <c r="M718" s="22" t="s">
        <v>134</v>
      </c>
      <c r="N718" s="24"/>
      <c r="O718" s="23"/>
      <c r="P718" s="23"/>
      <c r="Q718" s="23" t="s">
        <v>136</v>
      </c>
      <c r="R718" s="25" t="s">
        <v>18832</v>
      </c>
    </row>
    <row r="719" customFormat="false" ht="35.05" hidden="false" customHeight="false" outlineLevel="0" collapsed="false">
      <c r="A719" s="22" t="n">
        <v>718</v>
      </c>
      <c r="B719" s="22" t="n">
        <v>2</v>
      </c>
      <c r="C719" s="22" t="n">
        <v>3909</v>
      </c>
      <c r="D719" s="23" t="s">
        <v>2138</v>
      </c>
      <c r="E719" s="22" t="s">
        <v>68</v>
      </c>
      <c r="F719" s="23" t="s">
        <v>69</v>
      </c>
      <c r="G719" s="22" t="s">
        <v>141</v>
      </c>
      <c r="H719" s="23" t="s">
        <v>2364</v>
      </c>
      <c r="I719" s="23" t="s">
        <v>2365</v>
      </c>
      <c r="J719" s="23" t="s">
        <v>2366</v>
      </c>
      <c r="K719" s="22" t="s">
        <v>135</v>
      </c>
      <c r="L719" s="22" t="n">
        <v>1</v>
      </c>
      <c r="M719" s="22" t="s">
        <v>134</v>
      </c>
      <c r="N719" s="24"/>
      <c r="O719" s="23"/>
      <c r="P719" s="23"/>
      <c r="Q719" s="23" t="s">
        <v>136</v>
      </c>
      <c r="R719" s="25" t="s">
        <v>18832</v>
      </c>
    </row>
    <row r="720" customFormat="false" ht="35.05" hidden="false" customHeight="false" outlineLevel="0" collapsed="false">
      <c r="A720" s="22" t="n">
        <v>719</v>
      </c>
      <c r="B720" s="22" t="n">
        <v>2</v>
      </c>
      <c r="C720" s="22" t="n">
        <v>3941</v>
      </c>
      <c r="D720" s="23" t="s">
        <v>2138</v>
      </c>
      <c r="E720" s="22" t="s">
        <v>34</v>
      </c>
      <c r="F720" s="23" t="s">
        <v>35</v>
      </c>
      <c r="G720" s="22" t="s">
        <v>145</v>
      </c>
      <c r="H720" s="23" t="s">
        <v>2367</v>
      </c>
      <c r="I720" s="23" t="s">
        <v>2368</v>
      </c>
      <c r="J720" s="23" t="s">
        <v>2369</v>
      </c>
      <c r="K720" s="22" t="s">
        <v>135</v>
      </c>
      <c r="L720" s="22" t="n">
        <v>1</v>
      </c>
      <c r="M720" s="22" t="s">
        <v>135</v>
      </c>
      <c r="N720" s="24"/>
      <c r="O720" s="23"/>
      <c r="P720" s="23"/>
      <c r="Q720" s="23" t="s">
        <v>136</v>
      </c>
      <c r="R720" s="25" t="s">
        <v>18832</v>
      </c>
    </row>
    <row r="721" customFormat="false" ht="35.05" hidden="false" customHeight="false" outlineLevel="0" collapsed="false">
      <c r="A721" s="22" t="n">
        <v>720</v>
      </c>
      <c r="B721" s="22" t="n">
        <v>2</v>
      </c>
      <c r="C721" s="22" t="n">
        <v>3941</v>
      </c>
      <c r="D721" s="23" t="s">
        <v>2138</v>
      </c>
      <c r="E721" s="22" t="s">
        <v>85</v>
      </c>
      <c r="F721" s="23" t="s">
        <v>86</v>
      </c>
      <c r="G721" s="22" t="s">
        <v>130</v>
      </c>
      <c r="H721" s="23" t="s">
        <v>2370</v>
      </c>
      <c r="I721" s="23" t="s">
        <v>2371</v>
      </c>
      <c r="J721" s="23" t="s">
        <v>2372</v>
      </c>
      <c r="K721" s="22" t="s">
        <v>135</v>
      </c>
      <c r="L721" s="22" t="n">
        <v>1</v>
      </c>
      <c r="M721" s="22" t="s">
        <v>135</v>
      </c>
      <c r="N721" s="24"/>
      <c r="O721" s="23"/>
      <c r="P721" s="23"/>
      <c r="Q721" s="23" t="s">
        <v>136</v>
      </c>
      <c r="R721" s="25" t="s">
        <v>18832</v>
      </c>
    </row>
    <row r="722" customFormat="false" ht="35.05" hidden="false" customHeight="false" outlineLevel="0" collapsed="false">
      <c r="A722" s="22" t="n">
        <v>721</v>
      </c>
      <c r="B722" s="22" t="n">
        <v>2</v>
      </c>
      <c r="C722" s="22" t="n">
        <v>3945</v>
      </c>
      <c r="D722" s="23" t="s">
        <v>2138</v>
      </c>
      <c r="E722" s="22" t="s">
        <v>85</v>
      </c>
      <c r="F722" s="23" t="s">
        <v>86</v>
      </c>
      <c r="G722" s="22" t="s">
        <v>130</v>
      </c>
      <c r="H722" s="23" t="s">
        <v>2373</v>
      </c>
      <c r="I722" s="23" t="s">
        <v>2374</v>
      </c>
      <c r="J722" s="23" t="s">
        <v>2375</v>
      </c>
      <c r="K722" s="22" t="s">
        <v>135</v>
      </c>
      <c r="L722" s="22" t="n">
        <v>1</v>
      </c>
      <c r="M722" s="22" t="s">
        <v>135</v>
      </c>
      <c r="N722" s="24"/>
      <c r="O722" s="23"/>
      <c r="P722" s="23"/>
      <c r="Q722" s="23" t="s">
        <v>136</v>
      </c>
      <c r="R722" s="25" t="s">
        <v>18832</v>
      </c>
    </row>
    <row r="723" customFormat="false" ht="35.05" hidden="false" customHeight="false" outlineLevel="0" collapsed="false">
      <c r="A723" s="22" t="n">
        <v>722</v>
      </c>
      <c r="B723" s="22" t="n">
        <v>2</v>
      </c>
      <c r="C723" s="22" t="n">
        <v>3974</v>
      </c>
      <c r="D723" s="23" t="s">
        <v>2138</v>
      </c>
      <c r="E723" s="22" t="s">
        <v>85</v>
      </c>
      <c r="F723" s="23" t="s">
        <v>86</v>
      </c>
      <c r="G723" s="22" t="s">
        <v>145</v>
      </c>
      <c r="H723" s="23" t="s">
        <v>2376</v>
      </c>
      <c r="I723" s="23" t="s">
        <v>2377</v>
      </c>
      <c r="J723" s="23" t="s">
        <v>2378</v>
      </c>
      <c r="K723" s="22" t="s">
        <v>134</v>
      </c>
      <c r="L723" s="22" t="n">
        <v>1</v>
      </c>
      <c r="M723" s="22" t="s">
        <v>135</v>
      </c>
      <c r="N723" s="24"/>
      <c r="O723" s="23"/>
      <c r="P723" s="23"/>
      <c r="Q723" s="23" t="s">
        <v>136</v>
      </c>
      <c r="R723" s="25" t="s">
        <v>18832</v>
      </c>
    </row>
    <row r="724" customFormat="false" ht="46.25" hidden="false" customHeight="false" outlineLevel="0" collapsed="false">
      <c r="A724" s="22" t="n">
        <v>723</v>
      </c>
      <c r="B724" s="22" t="n">
        <v>2</v>
      </c>
      <c r="C724" s="22" t="n">
        <v>3974</v>
      </c>
      <c r="D724" s="23" t="s">
        <v>2138</v>
      </c>
      <c r="E724" s="22" t="s">
        <v>81</v>
      </c>
      <c r="F724" s="23" t="s">
        <v>82</v>
      </c>
      <c r="G724" s="22" t="s">
        <v>130</v>
      </c>
      <c r="H724" s="23" t="s">
        <v>2379</v>
      </c>
      <c r="I724" s="23" t="s">
        <v>2380</v>
      </c>
      <c r="J724" s="23" t="s">
        <v>2381</v>
      </c>
      <c r="K724" s="22" t="s">
        <v>135</v>
      </c>
      <c r="L724" s="22" t="n">
        <v>1</v>
      </c>
      <c r="M724" s="22" t="s">
        <v>135</v>
      </c>
      <c r="N724" s="24"/>
      <c r="O724" s="23"/>
      <c r="P724" s="23"/>
      <c r="Q724" s="23" t="s">
        <v>136</v>
      </c>
      <c r="R724" s="25" t="s">
        <v>18832</v>
      </c>
    </row>
    <row r="725" customFormat="false" ht="23.85" hidden="false" customHeight="false" outlineLevel="0" collapsed="false">
      <c r="A725" s="22" t="n">
        <v>724</v>
      </c>
      <c r="B725" s="22" t="n">
        <v>2</v>
      </c>
      <c r="C725" s="22" t="n">
        <v>3974</v>
      </c>
      <c r="D725" s="23" t="s">
        <v>2138</v>
      </c>
      <c r="E725" s="22" t="s">
        <v>68</v>
      </c>
      <c r="F725" s="23" t="s">
        <v>69</v>
      </c>
      <c r="G725" s="22" t="s">
        <v>141</v>
      </c>
      <c r="H725" s="23" t="s">
        <v>2382</v>
      </c>
      <c r="I725" s="23" t="s">
        <v>2383</v>
      </c>
      <c r="J725" s="23" t="s">
        <v>2384</v>
      </c>
      <c r="K725" s="22" t="s">
        <v>135</v>
      </c>
      <c r="L725" s="22" t="n">
        <v>1</v>
      </c>
      <c r="M725" s="22" t="s">
        <v>135</v>
      </c>
      <c r="N725" s="24"/>
      <c r="O725" s="23"/>
      <c r="P725" s="23"/>
      <c r="Q725" s="23" t="s">
        <v>136</v>
      </c>
      <c r="R725" s="25" t="s">
        <v>18832</v>
      </c>
    </row>
    <row r="726" customFormat="false" ht="46.25" hidden="false" customHeight="false" outlineLevel="0" collapsed="false">
      <c r="A726" s="22" t="n">
        <v>725</v>
      </c>
      <c r="B726" s="22" t="n">
        <v>2</v>
      </c>
      <c r="C726" s="22" t="n">
        <v>3982</v>
      </c>
      <c r="D726" s="23" t="s">
        <v>2138</v>
      </c>
      <c r="E726" s="22" t="s">
        <v>72</v>
      </c>
      <c r="F726" s="23" t="s">
        <v>73</v>
      </c>
      <c r="G726" s="22" t="s">
        <v>130</v>
      </c>
      <c r="H726" s="23" t="s">
        <v>2385</v>
      </c>
      <c r="I726" s="23" t="s">
        <v>2386</v>
      </c>
      <c r="J726" s="23" t="s">
        <v>2387</v>
      </c>
      <c r="K726" s="22" t="s">
        <v>135</v>
      </c>
      <c r="L726" s="22" t="n">
        <v>1</v>
      </c>
      <c r="M726" s="22" t="s">
        <v>135</v>
      </c>
      <c r="N726" s="24"/>
      <c r="O726" s="23"/>
      <c r="P726" s="23"/>
      <c r="Q726" s="23" t="s">
        <v>136</v>
      </c>
      <c r="R726" s="25" t="s">
        <v>18832</v>
      </c>
    </row>
    <row r="727" customFormat="false" ht="35.05" hidden="false" customHeight="false" outlineLevel="0" collapsed="false">
      <c r="A727" s="22" t="n">
        <v>726</v>
      </c>
      <c r="B727" s="22" t="n">
        <v>2</v>
      </c>
      <c r="C727" s="22" t="n">
        <v>4005</v>
      </c>
      <c r="D727" s="23" t="s">
        <v>2138</v>
      </c>
      <c r="E727" s="22" t="s">
        <v>83</v>
      </c>
      <c r="F727" s="23" t="s">
        <v>84</v>
      </c>
      <c r="G727" s="22" t="s">
        <v>145</v>
      </c>
      <c r="H727" s="23" t="s">
        <v>2388</v>
      </c>
      <c r="I727" s="23" t="s">
        <v>2389</v>
      </c>
      <c r="J727" s="23" t="s">
        <v>2390</v>
      </c>
      <c r="K727" s="22" t="s">
        <v>135</v>
      </c>
      <c r="L727" s="22" t="n">
        <v>1</v>
      </c>
      <c r="M727" s="22" t="s">
        <v>134</v>
      </c>
      <c r="N727" s="24"/>
      <c r="O727" s="23"/>
      <c r="P727" s="23"/>
      <c r="Q727" s="23" t="s">
        <v>136</v>
      </c>
      <c r="R727" s="25" t="s">
        <v>18832</v>
      </c>
    </row>
    <row r="728" customFormat="false" ht="35.05" hidden="false" customHeight="false" outlineLevel="0" collapsed="false">
      <c r="A728" s="22" t="n">
        <v>727</v>
      </c>
      <c r="B728" s="22" t="n">
        <v>2</v>
      </c>
      <c r="C728" s="22" t="n">
        <v>4042</v>
      </c>
      <c r="D728" s="23" t="s">
        <v>2138</v>
      </c>
      <c r="E728" s="22" t="s">
        <v>70</v>
      </c>
      <c r="F728" s="23" t="s">
        <v>71</v>
      </c>
      <c r="G728" s="22" t="s">
        <v>130</v>
      </c>
      <c r="H728" s="23" t="s">
        <v>2391</v>
      </c>
      <c r="I728" s="23" t="s">
        <v>2392</v>
      </c>
      <c r="J728" s="23" t="s">
        <v>2393</v>
      </c>
      <c r="K728" s="22" t="s">
        <v>134</v>
      </c>
      <c r="L728" s="22" t="n">
        <v>11</v>
      </c>
      <c r="M728" s="22" t="s">
        <v>135</v>
      </c>
      <c r="N728" s="24"/>
      <c r="O728" s="23"/>
      <c r="P728" s="23"/>
      <c r="Q728" s="23" t="s">
        <v>136</v>
      </c>
      <c r="R728" s="25" t="s">
        <v>18832</v>
      </c>
    </row>
    <row r="729" customFormat="false" ht="35.05" hidden="false" customHeight="false" outlineLevel="0" collapsed="false">
      <c r="A729" s="22" t="n">
        <v>728</v>
      </c>
      <c r="B729" s="22" t="n">
        <v>2</v>
      </c>
      <c r="C729" s="22" t="n">
        <v>4086</v>
      </c>
      <c r="D729" s="23" t="s">
        <v>2138</v>
      </c>
      <c r="E729" s="22" t="s">
        <v>72</v>
      </c>
      <c r="F729" s="23" t="s">
        <v>73</v>
      </c>
      <c r="G729" s="22" t="s">
        <v>130</v>
      </c>
      <c r="H729" s="23" t="s">
        <v>2394</v>
      </c>
      <c r="I729" s="23" t="s">
        <v>2395</v>
      </c>
      <c r="J729" s="23" t="s">
        <v>2396</v>
      </c>
      <c r="K729" s="22" t="s">
        <v>135</v>
      </c>
      <c r="L729" s="22" t="n">
        <v>1</v>
      </c>
      <c r="M729" s="22" t="s">
        <v>135</v>
      </c>
      <c r="N729" s="24"/>
      <c r="O729" s="23"/>
      <c r="P729" s="23"/>
      <c r="Q729" s="23" t="s">
        <v>136</v>
      </c>
      <c r="R729" s="25" t="s">
        <v>18832</v>
      </c>
    </row>
    <row r="730" customFormat="false" ht="23.85" hidden="false" customHeight="false" outlineLevel="0" collapsed="false">
      <c r="A730" s="22" t="n">
        <v>729</v>
      </c>
      <c r="B730" s="22" t="n">
        <v>2</v>
      </c>
      <c r="C730" s="22" t="n">
        <v>4090</v>
      </c>
      <c r="D730" s="23" t="s">
        <v>2138</v>
      </c>
      <c r="E730" s="22" t="s">
        <v>34</v>
      </c>
      <c r="F730" s="23" t="s">
        <v>35</v>
      </c>
      <c r="G730" s="22" t="s">
        <v>130</v>
      </c>
      <c r="H730" s="23" t="s">
        <v>824</v>
      </c>
      <c r="I730" s="23" t="s">
        <v>2397</v>
      </c>
      <c r="J730" s="23" t="s">
        <v>2398</v>
      </c>
      <c r="K730" s="22" t="s">
        <v>135</v>
      </c>
      <c r="L730" s="22" t="n">
        <v>1</v>
      </c>
      <c r="M730" s="22" t="s">
        <v>135</v>
      </c>
      <c r="N730" s="24"/>
      <c r="O730" s="23"/>
      <c r="P730" s="23"/>
      <c r="Q730" s="23" t="s">
        <v>136</v>
      </c>
      <c r="R730" s="25" t="s">
        <v>18832</v>
      </c>
    </row>
    <row r="731" customFormat="false" ht="35.05" hidden="false" customHeight="false" outlineLevel="0" collapsed="false">
      <c r="A731" s="22" t="n">
        <v>730</v>
      </c>
      <c r="B731" s="22" t="n">
        <v>2</v>
      </c>
      <c r="C731" s="22" t="n">
        <v>4119</v>
      </c>
      <c r="D731" s="23" t="s">
        <v>2138</v>
      </c>
      <c r="E731" s="22" t="s">
        <v>81</v>
      </c>
      <c r="F731" s="23" t="s">
        <v>82</v>
      </c>
      <c r="G731" s="22" t="s">
        <v>130</v>
      </c>
      <c r="H731" s="23" t="s">
        <v>2399</v>
      </c>
      <c r="I731" s="23" t="s">
        <v>2400</v>
      </c>
      <c r="J731" s="23" t="s">
        <v>2401</v>
      </c>
      <c r="K731" s="22" t="s">
        <v>135</v>
      </c>
      <c r="L731" s="22" t="n">
        <v>1</v>
      </c>
      <c r="M731" s="22" t="s">
        <v>134</v>
      </c>
      <c r="N731" s="24"/>
      <c r="O731" s="23"/>
      <c r="P731" s="23"/>
      <c r="Q731" s="23" t="s">
        <v>136</v>
      </c>
      <c r="R731" s="25" t="s">
        <v>18832</v>
      </c>
    </row>
    <row r="732" customFormat="false" ht="35.05" hidden="false" customHeight="false" outlineLevel="0" collapsed="false">
      <c r="A732" s="22" t="n">
        <v>731</v>
      </c>
      <c r="B732" s="22" t="n">
        <v>2</v>
      </c>
      <c r="C732" s="22" t="n">
        <v>4163</v>
      </c>
      <c r="D732" s="23" t="s">
        <v>2138</v>
      </c>
      <c r="E732" s="22" t="s">
        <v>34</v>
      </c>
      <c r="F732" s="23" t="s">
        <v>35</v>
      </c>
      <c r="G732" s="22" t="s">
        <v>130</v>
      </c>
      <c r="H732" s="23" t="s">
        <v>2402</v>
      </c>
      <c r="I732" s="23" t="s">
        <v>2403</v>
      </c>
      <c r="J732" s="23" t="s">
        <v>2404</v>
      </c>
      <c r="K732" s="22" t="s">
        <v>134</v>
      </c>
      <c r="L732" s="22" t="n">
        <v>10</v>
      </c>
      <c r="M732" s="22" t="s">
        <v>135</v>
      </c>
      <c r="N732" s="24"/>
      <c r="O732" s="23"/>
      <c r="P732" s="23"/>
      <c r="Q732" s="23" t="s">
        <v>136</v>
      </c>
      <c r="R732" s="25" t="s">
        <v>18832</v>
      </c>
    </row>
    <row r="733" customFormat="false" ht="23.85" hidden="false" customHeight="false" outlineLevel="0" collapsed="false">
      <c r="A733" s="22" t="n">
        <v>732</v>
      </c>
      <c r="B733" s="22" t="n">
        <v>2</v>
      </c>
      <c r="C733" s="22" t="n">
        <v>4203</v>
      </c>
      <c r="D733" s="23" t="s">
        <v>2138</v>
      </c>
      <c r="E733" s="22" t="s">
        <v>74</v>
      </c>
      <c r="F733" s="23" t="s">
        <v>75</v>
      </c>
      <c r="G733" s="22" t="s">
        <v>141</v>
      </c>
      <c r="H733" s="23" t="s">
        <v>2405</v>
      </c>
      <c r="I733" s="23" t="s">
        <v>2406</v>
      </c>
      <c r="J733" s="23" t="s">
        <v>2407</v>
      </c>
      <c r="K733" s="22" t="s">
        <v>135</v>
      </c>
      <c r="L733" s="22" t="n">
        <v>1</v>
      </c>
      <c r="M733" s="22" t="s">
        <v>135</v>
      </c>
      <c r="N733" s="24"/>
      <c r="O733" s="23"/>
      <c r="P733" s="23"/>
      <c r="Q733" s="23" t="s">
        <v>136</v>
      </c>
      <c r="R733" s="25" t="s">
        <v>18832</v>
      </c>
    </row>
    <row r="734" customFormat="false" ht="23.85" hidden="false" customHeight="false" outlineLevel="0" collapsed="false">
      <c r="A734" s="22" t="n">
        <v>733</v>
      </c>
      <c r="B734" s="22" t="n">
        <v>2</v>
      </c>
      <c r="C734" s="22" t="n">
        <v>4228</v>
      </c>
      <c r="D734" s="23" t="s">
        <v>2138</v>
      </c>
      <c r="E734" s="22" t="s">
        <v>34</v>
      </c>
      <c r="F734" s="23" t="s">
        <v>35</v>
      </c>
      <c r="G734" s="22" t="s">
        <v>141</v>
      </c>
      <c r="H734" s="23" t="s">
        <v>2408</v>
      </c>
      <c r="I734" s="23" t="s">
        <v>2409</v>
      </c>
      <c r="J734" s="23" t="s">
        <v>2410</v>
      </c>
      <c r="K734" s="22" t="s">
        <v>135</v>
      </c>
      <c r="L734" s="22" t="n">
        <v>1</v>
      </c>
      <c r="M734" s="22" t="s">
        <v>135</v>
      </c>
      <c r="N734" s="24"/>
      <c r="O734" s="23"/>
      <c r="P734" s="23"/>
      <c r="Q734" s="23" t="s">
        <v>136</v>
      </c>
      <c r="R734" s="25" t="s">
        <v>18832</v>
      </c>
    </row>
    <row r="735" customFormat="false" ht="35.05" hidden="false" customHeight="false" outlineLevel="0" collapsed="false">
      <c r="A735" s="22" t="n">
        <v>734</v>
      </c>
      <c r="B735" s="22" t="n">
        <v>2</v>
      </c>
      <c r="C735" s="22" t="n">
        <v>4237</v>
      </c>
      <c r="D735" s="23" t="s">
        <v>2138</v>
      </c>
      <c r="E735" s="22" t="s">
        <v>85</v>
      </c>
      <c r="F735" s="23" t="s">
        <v>86</v>
      </c>
      <c r="G735" s="22" t="s">
        <v>145</v>
      </c>
      <c r="H735" s="23" t="s">
        <v>2411</v>
      </c>
      <c r="I735" s="23" t="s">
        <v>2412</v>
      </c>
      <c r="J735" s="23" t="s">
        <v>2413</v>
      </c>
      <c r="K735" s="22" t="s">
        <v>134</v>
      </c>
      <c r="L735" s="22" t="n">
        <v>1</v>
      </c>
      <c r="M735" s="22" t="s">
        <v>135</v>
      </c>
      <c r="N735" s="24"/>
      <c r="O735" s="23"/>
      <c r="P735" s="23"/>
      <c r="Q735" s="23" t="s">
        <v>136</v>
      </c>
      <c r="R735" s="25" t="s">
        <v>18832</v>
      </c>
    </row>
    <row r="736" customFormat="false" ht="35.05" hidden="false" customHeight="false" outlineLevel="0" collapsed="false">
      <c r="A736" s="22" t="n">
        <v>735</v>
      </c>
      <c r="B736" s="22" t="n">
        <v>2</v>
      </c>
      <c r="C736" s="22" t="n">
        <v>4464</v>
      </c>
      <c r="D736" s="23" t="s">
        <v>2138</v>
      </c>
      <c r="E736" s="22" t="s">
        <v>64</v>
      </c>
      <c r="F736" s="23" t="s">
        <v>65</v>
      </c>
      <c r="G736" s="22" t="s">
        <v>130</v>
      </c>
      <c r="H736" s="23" t="s">
        <v>2414</v>
      </c>
      <c r="I736" s="23" t="s">
        <v>2415</v>
      </c>
      <c r="J736" s="23" t="s">
        <v>2416</v>
      </c>
      <c r="K736" s="22" t="s">
        <v>135</v>
      </c>
      <c r="L736" s="22" t="n">
        <v>1</v>
      </c>
      <c r="M736" s="22" t="s">
        <v>135</v>
      </c>
      <c r="N736" s="24"/>
      <c r="O736" s="23"/>
      <c r="P736" s="23"/>
      <c r="Q736" s="23" t="s">
        <v>136</v>
      </c>
      <c r="R736" s="25" t="s">
        <v>18832</v>
      </c>
    </row>
    <row r="737" customFormat="false" ht="35.05" hidden="false" customHeight="false" outlineLevel="0" collapsed="false">
      <c r="A737" s="22" t="n">
        <v>736</v>
      </c>
      <c r="B737" s="22" t="n">
        <v>2</v>
      </c>
      <c r="C737" s="22" t="n">
        <v>4468</v>
      </c>
      <c r="D737" s="23" t="s">
        <v>2138</v>
      </c>
      <c r="E737" s="22" t="s">
        <v>45</v>
      </c>
      <c r="F737" s="23" t="s">
        <v>46</v>
      </c>
      <c r="G737" s="22" t="s">
        <v>130</v>
      </c>
      <c r="H737" s="23" t="s">
        <v>2417</v>
      </c>
      <c r="I737" s="23" t="s">
        <v>2418</v>
      </c>
      <c r="J737" s="23" t="s">
        <v>2419</v>
      </c>
      <c r="K737" s="22" t="s">
        <v>135</v>
      </c>
      <c r="L737" s="22" t="n">
        <v>1</v>
      </c>
      <c r="M737" s="22" t="s">
        <v>135</v>
      </c>
      <c r="N737" s="24"/>
      <c r="O737" s="23"/>
      <c r="P737" s="23"/>
      <c r="Q737" s="23" t="s">
        <v>136</v>
      </c>
      <c r="R737" s="25" t="s">
        <v>18832</v>
      </c>
    </row>
    <row r="738" customFormat="false" ht="46.25" hidden="false" customHeight="false" outlineLevel="0" collapsed="false">
      <c r="A738" s="22" t="n">
        <v>737</v>
      </c>
      <c r="B738" s="22" t="n">
        <v>2</v>
      </c>
      <c r="C738" s="22" t="n">
        <v>4476</v>
      </c>
      <c r="D738" s="23" t="s">
        <v>2420</v>
      </c>
      <c r="E738" s="22" t="s">
        <v>47</v>
      </c>
      <c r="F738" s="23" t="s">
        <v>48</v>
      </c>
      <c r="G738" s="22" t="s">
        <v>130</v>
      </c>
      <c r="H738" s="23" t="s">
        <v>2421</v>
      </c>
      <c r="I738" s="23" t="s">
        <v>2422</v>
      </c>
      <c r="J738" s="23" t="s">
        <v>2423</v>
      </c>
      <c r="K738" s="22" t="s">
        <v>135</v>
      </c>
      <c r="L738" s="22" t="n">
        <v>1</v>
      </c>
      <c r="M738" s="22" t="s">
        <v>135</v>
      </c>
      <c r="N738" s="24"/>
      <c r="O738" s="23"/>
      <c r="P738" s="23"/>
      <c r="Q738" s="23" t="s">
        <v>136</v>
      </c>
      <c r="R738" s="25" t="s">
        <v>18832</v>
      </c>
    </row>
    <row r="739" customFormat="false" ht="35.05" hidden="false" customHeight="false" outlineLevel="0" collapsed="false">
      <c r="A739" s="22" t="n">
        <v>738</v>
      </c>
      <c r="B739" s="22" t="n">
        <v>2</v>
      </c>
      <c r="C739" s="22" t="n">
        <v>4476</v>
      </c>
      <c r="D739" s="23" t="s">
        <v>2420</v>
      </c>
      <c r="E739" s="22" t="s">
        <v>76</v>
      </c>
      <c r="F739" s="23" t="s">
        <v>78</v>
      </c>
      <c r="G739" s="22" t="s">
        <v>130</v>
      </c>
      <c r="H739" s="23" t="s">
        <v>2424</v>
      </c>
      <c r="I739" s="23" t="s">
        <v>2425</v>
      </c>
      <c r="J739" s="23" t="s">
        <v>2426</v>
      </c>
      <c r="K739" s="22" t="s">
        <v>135</v>
      </c>
      <c r="L739" s="22" t="n">
        <v>1</v>
      </c>
      <c r="M739" s="22" t="s">
        <v>134</v>
      </c>
      <c r="N739" s="24"/>
      <c r="O739" s="23"/>
      <c r="P739" s="23"/>
      <c r="Q739" s="23" t="s">
        <v>136</v>
      </c>
      <c r="R739" s="25" t="s">
        <v>18832</v>
      </c>
    </row>
    <row r="740" customFormat="false" ht="46.25" hidden="false" customHeight="false" outlineLevel="0" collapsed="false">
      <c r="A740" s="22" t="n">
        <v>739</v>
      </c>
      <c r="B740" s="22" t="n">
        <v>2</v>
      </c>
      <c r="C740" s="22" t="n">
        <v>4480</v>
      </c>
      <c r="D740" s="23" t="s">
        <v>2420</v>
      </c>
      <c r="E740" s="22" t="s">
        <v>45</v>
      </c>
      <c r="F740" s="23" t="s">
        <v>46</v>
      </c>
      <c r="G740" s="22" t="s">
        <v>145</v>
      </c>
      <c r="H740" s="23" t="s">
        <v>2427</v>
      </c>
      <c r="I740" s="23" t="s">
        <v>2428</v>
      </c>
      <c r="J740" s="23" t="s">
        <v>2429</v>
      </c>
      <c r="K740" s="22" t="s">
        <v>135</v>
      </c>
      <c r="L740" s="22" t="n">
        <v>1</v>
      </c>
      <c r="M740" s="22" t="s">
        <v>135</v>
      </c>
      <c r="N740" s="24"/>
      <c r="O740" s="23"/>
      <c r="P740" s="23"/>
      <c r="Q740" s="23" t="s">
        <v>136</v>
      </c>
      <c r="R740" s="25" t="s">
        <v>18832</v>
      </c>
    </row>
    <row r="741" customFormat="false" ht="35.05" hidden="false" customHeight="false" outlineLevel="0" collapsed="false">
      <c r="A741" s="22" t="n">
        <v>740</v>
      </c>
      <c r="B741" s="22" t="n">
        <v>2</v>
      </c>
      <c r="C741" s="22" t="n">
        <v>4480</v>
      </c>
      <c r="D741" s="23" t="s">
        <v>2420</v>
      </c>
      <c r="E741" s="22" t="s">
        <v>53</v>
      </c>
      <c r="F741" s="23" t="s">
        <v>54</v>
      </c>
      <c r="G741" s="22" t="s">
        <v>130</v>
      </c>
      <c r="H741" s="23" t="s">
        <v>2430</v>
      </c>
      <c r="I741" s="23" t="s">
        <v>2431</v>
      </c>
      <c r="J741" s="23" t="s">
        <v>2432</v>
      </c>
      <c r="K741" s="22" t="s">
        <v>135</v>
      </c>
      <c r="L741" s="22" t="n">
        <v>1</v>
      </c>
      <c r="M741" s="22" t="s">
        <v>135</v>
      </c>
      <c r="N741" s="24"/>
      <c r="O741" s="23"/>
      <c r="P741" s="23"/>
      <c r="Q741" s="23" t="s">
        <v>136</v>
      </c>
      <c r="R741" s="25" t="s">
        <v>18832</v>
      </c>
    </row>
    <row r="742" customFormat="false" ht="46.25" hidden="false" customHeight="false" outlineLevel="0" collapsed="false">
      <c r="A742" s="22" t="n">
        <v>741</v>
      </c>
      <c r="B742" s="22" t="n">
        <v>2</v>
      </c>
      <c r="C742" s="22" t="n">
        <v>4482</v>
      </c>
      <c r="D742" s="23" t="s">
        <v>2420</v>
      </c>
      <c r="E742" s="22" t="s">
        <v>85</v>
      </c>
      <c r="F742" s="23" t="s">
        <v>86</v>
      </c>
      <c r="G742" s="22" t="s">
        <v>145</v>
      </c>
      <c r="H742" s="23" t="s">
        <v>2433</v>
      </c>
      <c r="I742" s="23" t="s">
        <v>2434</v>
      </c>
      <c r="J742" s="23" t="s">
        <v>2435</v>
      </c>
      <c r="K742" s="22" t="s">
        <v>135</v>
      </c>
      <c r="L742" s="22" t="n">
        <v>1</v>
      </c>
      <c r="M742" s="22" t="s">
        <v>134</v>
      </c>
      <c r="N742" s="24"/>
      <c r="O742" s="23"/>
      <c r="P742" s="23"/>
      <c r="Q742" s="23" t="s">
        <v>136</v>
      </c>
      <c r="R742" s="25" t="s">
        <v>18832</v>
      </c>
    </row>
    <row r="743" customFormat="false" ht="35.05" hidden="false" customHeight="false" outlineLevel="0" collapsed="false">
      <c r="A743" s="22" t="n">
        <v>742</v>
      </c>
      <c r="B743" s="22" t="n">
        <v>2</v>
      </c>
      <c r="C743" s="22" t="n">
        <v>4482</v>
      </c>
      <c r="D743" s="23" t="s">
        <v>2420</v>
      </c>
      <c r="E743" s="22" t="s">
        <v>28</v>
      </c>
      <c r="F743" s="23" t="s">
        <v>29</v>
      </c>
      <c r="G743" s="22" t="s">
        <v>130</v>
      </c>
      <c r="H743" s="23" t="s">
        <v>2436</v>
      </c>
      <c r="I743" s="23" t="s">
        <v>2437</v>
      </c>
      <c r="J743" s="23" t="s">
        <v>2438</v>
      </c>
      <c r="K743" s="22" t="s">
        <v>135</v>
      </c>
      <c r="L743" s="22" t="n">
        <v>1</v>
      </c>
      <c r="M743" s="22" t="s">
        <v>135</v>
      </c>
      <c r="N743" s="24"/>
      <c r="O743" s="23"/>
      <c r="P743" s="23"/>
      <c r="Q743" s="23" t="s">
        <v>136</v>
      </c>
      <c r="R743" s="25" t="s">
        <v>18832</v>
      </c>
    </row>
    <row r="744" customFormat="false" ht="46.25" hidden="false" customHeight="false" outlineLevel="0" collapsed="false">
      <c r="A744" s="22" t="n">
        <v>743</v>
      </c>
      <c r="B744" s="22" t="n">
        <v>2</v>
      </c>
      <c r="C744" s="22" t="n">
        <v>4486</v>
      </c>
      <c r="D744" s="23" t="s">
        <v>2420</v>
      </c>
      <c r="E744" s="22" t="s">
        <v>68</v>
      </c>
      <c r="F744" s="23" t="s">
        <v>69</v>
      </c>
      <c r="G744" s="22" t="s">
        <v>145</v>
      </c>
      <c r="H744" s="23" t="s">
        <v>2439</v>
      </c>
      <c r="I744" s="23" t="s">
        <v>2440</v>
      </c>
      <c r="J744" s="23" t="s">
        <v>2441</v>
      </c>
      <c r="K744" s="22" t="s">
        <v>135</v>
      </c>
      <c r="L744" s="22" t="n">
        <v>1</v>
      </c>
      <c r="M744" s="22" t="s">
        <v>135</v>
      </c>
      <c r="N744" s="24"/>
      <c r="O744" s="23"/>
      <c r="P744" s="23"/>
      <c r="Q744" s="23" t="s">
        <v>136</v>
      </c>
      <c r="R744" s="25" t="s">
        <v>18832</v>
      </c>
    </row>
    <row r="745" customFormat="false" ht="35.05" hidden="false" customHeight="false" outlineLevel="0" collapsed="false">
      <c r="A745" s="22" t="n">
        <v>744</v>
      </c>
      <c r="B745" s="22" t="n">
        <v>2</v>
      </c>
      <c r="C745" s="22" t="n">
        <v>4489</v>
      </c>
      <c r="D745" s="23" t="s">
        <v>2420</v>
      </c>
      <c r="E745" s="22" t="s">
        <v>64</v>
      </c>
      <c r="F745" s="23" t="s">
        <v>65</v>
      </c>
      <c r="G745" s="22" t="s">
        <v>145</v>
      </c>
      <c r="H745" s="23" t="s">
        <v>2442</v>
      </c>
      <c r="I745" s="23" t="s">
        <v>2443</v>
      </c>
      <c r="J745" s="23" t="s">
        <v>2444</v>
      </c>
      <c r="K745" s="22" t="s">
        <v>134</v>
      </c>
      <c r="L745" s="22" t="n">
        <v>5</v>
      </c>
      <c r="M745" s="22" t="s">
        <v>135</v>
      </c>
      <c r="N745" s="24"/>
      <c r="O745" s="23"/>
      <c r="P745" s="23"/>
      <c r="Q745" s="23" t="s">
        <v>136</v>
      </c>
      <c r="R745" s="25" t="s">
        <v>18832</v>
      </c>
    </row>
    <row r="746" customFormat="false" ht="35.05" hidden="false" customHeight="false" outlineLevel="0" collapsed="false">
      <c r="A746" s="22" t="n">
        <v>745</v>
      </c>
      <c r="B746" s="22" t="n">
        <v>2</v>
      </c>
      <c r="C746" s="22" t="n">
        <v>4491</v>
      </c>
      <c r="D746" s="23" t="s">
        <v>2420</v>
      </c>
      <c r="E746" s="22" t="s">
        <v>20</v>
      </c>
      <c r="F746" s="23" t="s">
        <v>21</v>
      </c>
      <c r="G746" s="22" t="s">
        <v>130</v>
      </c>
      <c r="H746" s="23" t="s">
        <v>2445</v>
      </c>
      <c r="I746" s="23" t="s">
        <v>2446</v>
      </c>
      <c r="J746" s="23" t="s">
        <v>2447</v>
      </c>
      <c r="K746" s="22" t="s">
        <v>134</v>
      </c>
      <c r="L746" s="22" t="n">
        <v>10</v>
      </c>
      <c r="M746" s="22" t="s">
        <v>135</v>
      </c>
      <c r="N746" s="24"/>
      <c r="O746" s="23"/>
      <c r="P746" s="23"/>
      <c r="Q746" s="23" t="s">
        <v>136</v>
      </c>
      <c r="R746" s="25" t="s">
        <v>18832</v>
      </c>
    </row>
    <row r="747" customFormat="false" ht="46.25" hidden="false" customHeight="false" outlineLevel="0" collapsed="false">
      <c r="A747" s="22" t="n">
        <v>746</v>
      </c>
      <c r="B747" s="22" t="n">
        <v>2</v>
      </c>
      <c r="C747" s="22" t="n">
        <v>4512</v>
      </c>
      <c r="D747" s="23" t="s">
        <v>2420</v>
      </c>
      <c r="E747" s="22" t="s">
        <v>72</v>
      </c>
      <c r="F747" s="23" t="s">
        <v>73</v>
      </c>
      <c r="G747" s="22" t="s">
        <v>145</v>
      </c>
      <c r="H747" s="23" t="s">
        <v>2448</v>
      </c>
      <c r="I747" s="23" t="s">
        <v>2449</v>
      </c>
      <c r="J747" s="23" t="s">
        <v>2450</v>
      </c>
      <c r="K747" s="22" t="s">
        <v>135</v>
      </c>
      <c r="L747" s="22" t="n">
        <v>1</v>
      </c>
      <c r="M747" s="22" t="s">
        <v>135</v>
      </c>
      <c r="N747" s="24"/>
      <c r="O747" s="23"/>
      <c r="P747" s="23"/>
      <c r="Q747" s="23" t="s">
        <v>136</v>
      </c>
      <c r="R747" s="25" t="s">
        <v>18832</v>
      </c>
    </row>
    <row r="748" customFormat="false" ht="35.05" hidden="false" customHeight="false" outlineLevel="0" collapsed="false">
      <c r="A748" s="22" t="n">
        <v>747</v>
      </c>
      <c r="B748" s="22" t="n">
        <v>2</v>
      </c>
      <c r="C748" s="22" t="n">
        <v>4516</v>
      </c>
      <c r="D748" s="23" t="s">
        <v>2420</v>
      </c>
      <c r="E748" s="22" t="s">
        <v>17</v>
      </c>
      <c r="F748" s="23" t="s">
        <v>19</v>
      </c>
      <c r="G748" s="22" t="s">
        <v>130</v>
      </c>
      <c r="H748" s="23" t="s">
        <v>2451</v>
      </c>
      <c r="I748" s="23" t="s">
        <v>2452</v>
      </c>
      <c r="J748" s="23" t="s">
        <v>2453</v>
      </c>
      <c r="K748" s="22" t="s">
        <v>134</v>
      </c>
      <c r="L748" s="22" t="n">
        <v>14</v>
      </c>
      <c r="M748" s="22" t="s">
        <v>135</v>
      </c>
      <c r="N748" s="24"/>
      <c r="O748" s="23"/>
      <c r="P748" s="23"/>
      <c r="Q748" s="23" t="s">
        <v>136</v>
      </c>
      <c r="R748" s="25" t="s">
        <v>18832</v>
      </c>
    </row>
    <row r="749" customFormat="false" ht="35.05" hidden="false" customHeight="false" outlineLevel="0" collapsed="false">
      <c r="A749" s="22" t="n">
        <v>748</v>
      </c>
      <c r="B749" s="22" t="n">
        <v>2</v>
      </c>
      <c r="C749" s="22" t="n">
        <v>4524</v>
      </c>
      <c r="D749" s="23" t="s">
        <v>2420</v>
      </c>
      <c r="E749" s="22" t="s">
        <v>85</v>
      </c>
      <c r="F749" s="23" t="s">
        <v>86</v>
      </c>
      <c r="G749" s="22" t="s">
        <v>145</v>
      </c>
      <c r="H749" s="23" t="s">
        <v>2454</v>
      </c>
      <c r="I749" s="23" t="s">
        <v>2455</v>
      </c>
      <c r="J749" s="23" t="s">
        <v>2456</v>
      </c>
      <c r="K749" s="22" t="s">
        <v>135</v>
      </c>
      <c r="L749" s="22" t="n">
        <v>1</v>
      </c>
      <c r="M749" s="22" t="s">
        <v>135</v>
      </c>
      <c r="N749" s="24"/>
      <c r="O749" s="23"/>
      <c r="P749" s="23"/>
      <c r="Q749" s="23" t="s">
        <v>136</v>
      </c>
      <c r="R749" s="25" t="s">
        <v>18832</v>
      </c>
    </row>
    <row r="750" customFormat="false" ht="46.25" hidden="false" customHeight="false" outlineLevel="0" collapsed="false">
      <c r="A750" s="22" t="n">
        <v>749</v>
      </c>
      <c r="B750" s="22" t="n">
        <v>2</v>
      </c>
      <c r="C750" s="22" t="n">
        <v>4534</v>
      </c>
      <c r="D750" s="23" t="s">
        <v>2420</v>
      </c>
      <c r="E750" s="22" t="s">
        <v>85</v>
      </c>
      <c r="F750" s="23" t="s">
        <v>86</v>
      </c>
      <c r="G750" s="22" t="s">
        <v>130</v>
      </c>
      <c r="H750" s="23" t="s">
        <v>2457</v>
      </c>
      <c r="I750" s="23" t="s">
        <v>2458</v>
      </c>
      <c r="J750" s="23" t="s">
        <v>2459</v>
      </c>
      <c r="K750" s="22" t="s">
        <v>135</v>
      </c>
      <c r="L750" s="22" t="n">
        <v>1</v>
      </c>
      <c r="M750" s="22" t="s">
        <v>135</v>
      </c>
      <c r="N750" s="24"/>
      <c r="O750" s="23"/>
      <c r="P750" s="23"/>
      <c r="Q750" s="23" t="s">
        <v>136</v>
      </c>
      <c r="R750" s="25" t="s">
        <v>18832</v>
      </c>
    </row>
    <row r="751" customFormat="false" ht="35.05" hidden="false" customHeight="false" outlineLevel="0" collapsed="false">
      <c r="A751" s="22" t="n">
        <v>750</v>
      </c>
      <c r="B751" s="22" t="n">
        <v>2</v>
      </c>
      <c r="C751" s="22" t="n">
        <v>4558</v>
      </c>
      <c r="D751" s="23" t="s">
        <v>2420</v>
      </c>
      <c r="E751" s="22" t="s">
        <v>76</v>
      </c>
      <c r="F751" s="23" t="s">
        <v>78</v>
      </c>
      <c r="G751" s="22" t="s">
        <v>145</v>
      </c>
      <c r="H751" s="23" t="s">
        <v>2460</v>
      </c>
      <c r="I751" s="23" t="s">
        <v>2461</v>
      </c>
      <c r="J751" s="23" t="s">
        <v>2462</v>
      </c>
      <c r="K751" s="22" t="s">
        <v>135</v>
      </c>
      <c r="L751" s="22" t="n">
        <v>1</v>
      </c>
      <c r="M751" s="22" t="s">
        <v>134</v>
      </c>
      <c r="N751" s="24"/>
      <c r="O751" s="23"/>
      <c r="P751" s="23"/>
      <c r="Q751" s="23" t="s">
        <v>136</v>
      </c>
      <c r="R751" s="25" t="s">
        <v>18832</v>
      </c>
    </row>
    <row r="752" customFormat="false" ht="35.05" hidden="false" customHeight="false" outlineLevel="0" collapsed="false">
      <c r="A752" s="22" t="n">
        <v>751</v>
      </c>
      <c r="B752" s="22" t="n">
        <v>2</v>
      </c>
      <c r="C752" s="22" t="n">
        <v>4563</v>
      </c>
      <c r="D752" s="23" t="s">
        <v>2420</v>
      </c>
      <c r="E752" s="22" t="s">
        <v>34</v>
      </c>
      <c r="F752" s="23" t="s">
        <v>35</v>
      </c>
      <c r="G752" s="22" t="s">
        <v>145</v>
      </c>
      <c r="H752" s="23" t="s">
        <v>2463</v>
      </c>
      <c r="I752" s="23" t="s">
        <v>2464</v>
      </c>
      <c r="J752" s="23" t="s">
        <v>2465</v>
      </c>
      <c r="K752" s="22" t="s">
        <v>135</v>
      </c>
      <c r="L752" s="22" t="n">
        <v>1</v>
      </c>
      <c r="M752" s="22" t="s">
        <v>135</v>
      </c>
      <c r="N752" s="24"/>
      <c r="O752" s="23"/>
      <c r="P752" s="23"/>
      <c r="Q752" s="23" t="s">
        <v>136</v>
      </c>
      <c r="R752" s="25" t="s">
        <v>18832</v>
      </c>
    </row>
    <row r="753" customFormat="false" ht="35.05" hidden="false" customHeight="false" outlineLevel="0" collapsed="false">
      <c r="A753" s="22" t="n">
        <v>752</v>
      </c>
      <c r="B753" s="22" t="n">
        <v>2</v>
      </c>
      <c r="C753" s="22" t="n">
        <v>4576</v>
      </c>
      <c r="D753" s="23" t="s">
        <v>2420</v>
      </c>
      <c r="E753" s="22" t="s">
        <v>68</v>
      </c>
      <c r="F753" s="23" t="s">
        <v>69</v>
      </c>
      <c r="G753" s="22" t="s">
        <v>145</v>
      </c>
      <c r="H753" s="23" t="s">
        <v>2466</v>
      </c>
      <c r="I753" s="23" t="s">
        <v>2467</v>
      </c>
      <c r="J753" s="23" t="s">
        <v>2468</v>
      </c>
      <c r="K753" s="22" t="s">
        <v>135</v>
      </c>
      <c r="L753" s="22" t="n">
        <v>1</v>
      </c>
      <c r="M753" s="22" t="s">
        <v>135</v>
      </c>
      <c r="N753" s="24"/>
      <c r="O753" s="23"/>
      <c r="P753" s="23"/>
      <c r="Q753" s="23" t="s">
        <v>136</v>
      </c>
      <c r="R753" s="25" t="s">
        <v>18832</v>
      </c>
    </row>
    <row r="754" customFormat="false" ht="35.05" hidden="false" customHeight="false" outlineLevel="0" collapsed="false">
      <c r="A754" s="22" t="n">
        <v>753</v>
      </c>
      <c r="B754" s="22" t="n">
        <v>2</v>
      </c>
      <c r="C754" s="22" t="n">
        <v>4613</v>
      </c>
      <c r="D754" s="23" t="s">
        <v>2420</v>
      </c>
      <c r="E754" s="22" t="s">
        <v>66</v>
      </c>
      <c r="F754" s="23" t="s">
        <v>67</v>
      </c>
      <c r="G754" s="22" t="s">
        <v>130</v>
      </c>
      <c r="H754" s="23" t="s">
        <v>2469</v>
      </c>
      <c r="I754" s="23" t="s">
        <v>2470</v>
      </c>
      <c r="J754" s="23" t="s">
        <v>2471</v>
      </c>
      <c r="K754" s="22" t="s">
        <v>134</v>
      </c>
      <c r="L754" s="22" t="n">
        <v>16</v>
      </c>
      <c r="M754" s="22" t="s">
        <v>135</v>
      </c>
      <c r="N754" s="24"/>
      <c r="O754" s="23"/>
      <c r="P754" s="23"/>
      <c r="Q754" s="23" t="s">
        <v>136</v>
      </c>
      <c r="R754" s="25" t="s">
        <v>18832</v>
      </c>
    </row>
    <row r="755" customFormat="false" ht="35.05" hidden="false" customHeight="false" outlineLevel="0" collapsed="false">
      <c r="A755" s="22" t="n">
        <v>754</v>
      </c>
      <c r="B755" s="22" t="n">
        <v>2</v>
      </c>
      <c r="C755" s="22" t="n">
        <v>4617</v>
      </c>
      <c r="D755" s="23" t="s">
        <v>2420</v>
      </c>
      <c r="E755" s="22" t="s">
        <v>30</v>
      </c>
      <c r="F755" s="23" t="s">
        <v>31</v>
      </c>
      <c r="G755" s="22" t="s">
        <v>130</v>
      </c>
      <c r="H755" s="23" t="s">
        <v>2472</v>
      </c>
      <c r="I755" s="23" t="s">
        <v>2473</v>
      </c>
      <c r="J755" s="23" t="s">
        <v>2474</v>
      </c>
      <c r="K755" s="22" t="s">
        <v>134</v>
      </c>
      <c r="L755" s="22" t="n">
        <v>30</v>
      </c>
      <c r="M755" s="22" t="s">
        <v>135</v>
      </c>
      <c r="N755" s="24"/>
      <c r="O755" s="23"/>
      <c r="P755" s="23"/>
      <c r="Q755" s="23" t="s">
        <v>136</v>
      </c>
      <c r="R755" s="25" t="s">
        <v>18832</v>
      </c>
    </row>
    <row r="756" customFormat="false" ht="35.05" hidden="false" customHeight="false" outlineLevel="0" collapsed="false">
      <c r="A756" s="22" t="n">
        <v>755</v>
      </c>
      <c r="B756" s="22" t="n">
        <v>2</v>
      </c>
      <c r="C756" s="22" t="n">
        <v>4639</v>
      </c>
      <c r="D756" s="23" t="s">
        <v>2420</v>
      </c>
      <c r="E756" s="22" t="s">
        <v>85</v>
      </c>
      <c r="F756" s="23" t="s">
        <v>86</v>
      </c>
      <c r="G756" s="22" t="s">
        <v>130</v>
      </c>
      <c r="H756" s="23" t="s">
        <v>2475</v>
      </c>
      <c r="I756" s="23" t="s">
        <v>2476</v>
      </c>
      <c r="J756" s="23" t="s">
        <v>2477</v>
      </c>
      <c r="K756" s="22" t="s">
        <v>135</v>
      </c>
      <c r="L756" s="22" t="n">
        <v>1</v>
      </c>
      <c r="M756" s="22" t="s">
        <v>135</v>
      </c>
      <c r="N756" s="24"/>
      <c r="O756" s="23"/>
      <c r="P756" s="23"/>
      <c r="Q756" s="23" t="s">
        <v>136</v>
      </c>
      <c r="R756" s="25" t="s">
        <v>18832</v>
      </c>
    </row>
    <row r="757" customFormat="false" ht="46.25" hidden="false" customHeight="false" outlineLevel="0" collapsed="false">
      <c r="A757" s="22" t="n">
        <v>756</v>
      </c>
      <c r="B757" s="22" t="n">
        <v>2</v>
      </c>
      <c r="C757" s="22" t="n">
        <v>4668</v>
      </c>
      <c r="D757" s="23" t="s">
        <v>2420</v>
      </c>
      <c r="E757" s="22" t="s">
        <v>68</v>
      </c>
      <c r="F757" s="23" t="s">
        <v>69</v>
      </c>
      <c r="G757" s="22" t="s">
        <v>145</v>
      </c>
      <c r="H757" s="23" t="s">
        <v>2478</v>
      </c>
      <c r="I757" s="23" t="s">
        <v>2479</v>
      </c>
      <c r="J757" s="23" t="s">
        <v>2480</v>
      </c>
      <c r="K757" s="22" t="s">
        <v>135</v>
      </c>
      <c r="L757" s="22" t="n">
        <v>1</v>
      </c>
      <c r="M757" s="22" t="s">
        <v>135</v>
      </c>
      <c r="N757" s="24"/>
      <c r="O757" s="23"/>
      <c r="P757" s="23"/>
      <c r="Q757" s="23" t="s">
        <v>136</v>
      </c>
      <c r="R757" s="25" t="s">
        <v>18832</v>
      </c>
    </row>
    <row r="758" customFormat="false" ht="35.05" hidden="false" customHeight="false" outlineLevel="0" collapsed="false">
      <c r="A758" s="22" t="n">
        <v>757</v>
      </c>
      <c r="B758" s="22" t="n">
        <v>2</v>
      </c>
      <c r="C758" s="22" t="n">
        <v>4675</v>
      </c>
      <c r="D758" s="23" t="s">
        <v>2420</v>
      </c>
      <c r="E758" s="22" t="s">
        <v>85</v>
      </c>
      <c r="F758" s="23" t="s">
        <v>86</v>
      </c>
      <c r="G758" s="22" t="s">
        <v>145</v>
      </c>
      <c r="H758" s="23" t="s">
        <v>2481</v>
      </c>
      <c r="I758" s="23" t="s">
        <v>2482</v>
      </c>
      <c r="J758" s="23" t="s">
        <v>2483</v>
      </c>
      <c r="K758" s="22" t="s">
        <v>135</v>
      </c>
      <c r="L758" s="22" t="n">
        <v>1</v>
      </c>
      <c r="M758" s="22" t="s">
        <v>135</v>
      </c>
      <c r="N758" s="24"/>
      <c r="O758" s="23"/>
      <c r="P758" s="23"/>
      <c r="Q758" s="23" t="s">
        <v>136</v>
      </c>
      <c r="R758" s="25" t="s">
        <v>18832</v>
      </c>
    </row>
    <row r="759" customFormat="false" ht="35.05" hidden="false" customHeight="false" outlineLevel="0" collapsed="false">
      <c r="A759" s="22" t="n">
        <v>758</v>
      </c>
      <c r="B759" s="22" t="n">
        <v>2</v>
      </c>
      <c r="C759" s="22" t="n">
        <v>4676</v>
      </c>
      <c r="D759" s="23" t="s">
        <v>2420</v>
      </c>
      <c r="E759" s="22" t="s">
        <v>85</v>
      </c>
      <c r="F759" s="23" t="s">
        <v>86</v>
      </c>
      <c r="G759" s="22" t="s">
        <v>145</v>
      </c>
      <c r="H759" s="23" t="s">
        <v>2484</v>
      </c>
      <c r="I759" s="23" t="s">
        <v>2485</v>
      </c>
      <c r="J759" s="23" t="s">
        <v>2486</v>
      </c>
      <c r="K759" s="22" t="s">
        <v>135</v>
      </c>
      <c r="L759" s="22" t="n">
        <v>1</v>
      </c>
      <c r="M759" s="22" t="s">
        <v>135</v>
      </c>
      <c r="N759" s="24"/>
      <c r="O759" s="23"/>
      <c r="P759" s="23"/>
      <c r="Q759" s="23" t="s">
        <v>136</v>
      </c>
      <c r="R759" s="25" t="s">
        <v>18832</v>
      </c>
    </row>
    <row r="760" customFormat="false" ht="35.05" hidden="false" customHeight="false" outlineLevel="0" collapsed="false">
      <c r="A760" s="22" t="n">
        <v>759</v>
      </c>
      <c r="B760" s="22" t="n">
        <v>2</v>
      </c>
      <c r="C760" s="22" t="n">
        <v>4678</v>
      </c>
      <c r="D760" s="23" t="s">
        <v>2420</v>
      </c>
      <c r="E760" s="22" t="s">
        <v>76</v>
      </c>
      <c r="F760" s="23" t="s">
        <v>78</v>
      </c>
      <c r="G760" s="22" t="s">
        <v>130</v>
      </c>
      <c r="H760" s="23" t="s">
        <v>2487</v>
      </c>
      <c r="I760" s="23" t="s">
        <v>2488</v>
      </c>
      <c r="J760" s="23" t="s">
        <v>2489</v>
      </c>
      <c r="K760" s="22" t="s">
        <v>135</v>
      </c>
      <c r="L760" s="22" t="n">
        <v>1</v>
      </c>
      <c r="M760" s="22" t="s">
        <v>134</v>
      </c>
      <c r="N760" s="24"/>
      <c r="O760" s="23"/>
      <c r="P760" s="23"/>
      <c r="Q760" s="23" t="s">
        <v>136</v>
      </c>
      <c r="R760" s="25" t="s">
        <v>18832</v>
      </c>
    </row>
    <row r="761" customFormat="false" ht="46.25" hidden="false" customHeight="false" outlineLevel="0" collapsed="false">
      <c r="A761" s="22" t="n">
        <v>760</v>
      </c>
      <c r="B761" s="22" t="n">
        <v>2</v>
      </c>
      <c r="C761" s="22" t="n">
        <v>4680</v>
      </c>
      <c r="D761" s="23" t="s">
        <v>2420</v>
      </c>
      <c r="E761" s="22" t="s">
        <v>85</v>
      </c>
      <c r="F761" s="23" t="s">
        <v>86</v>
      </c>
      <c r="G761" s="22" t="s">
        <v>145</v>
      </c>
      <c r="H761" s="23" t="s">
        <v>2490</v>
      </c>
      <c r="I761" s="23" t="s">
        <v>2491</v>
      </c>
      <c r="J761" s="23" t="s">
        <v>2492</v>
      </c>
      <c r="K761" s="22" t="s">
        <v>135</v>
      </c>
      <c r="L761" s="22" t="n">
        <v>1</v>
      </c>
      <c r="M761" s="22" t="s">
        <v>135</v>
      </c>
      <c r="N761" s="24"/>
      <c r="O761" s="23"/>
      <c r="P761" s="23"/>
      <c r="Q761" s="23" t="s">
        <v>136</v>
      </c>
      <c r="R761" s="25" t="s">
        <v>18832</v>
      </c>
    </row>
    <row r="762" customFormat="false" ht="35.05" hidden="false" customHeight="false" outlineLevel="0" collapsed="false">
      <c r="A762" s="22" t="n">
        <v>761</v>
      </c>
      <c r="B762" s="22" t="n">
        <v>2</v>
      </c>
      <c r="C762" s="22" t="n">
        <v>4698</v>
      </c>
      <c r="D762" s="23" t="s">
        <v>2420</v>
      </c>
      <c r="E762" s="22" t="s">
        <v>85</v>
      </c>
      <c r="F762" s="23" t="s">
        <v>86</v>
      </c>
      <c r="G762" s="22" t="s">
        <v>145</v>
      </c>
      <c r="H762" s="23" t="s">
        <v>2493</v>
      </c>
      <c r="I762" s="23" t="s">
        <v>2494</v>
      </c>
      <c r="J762" s="23" t="s">
        <v>2495</v>
      </c>
      <c r="K762" s="22" t="s">
        <v>135</v>
      </c>
      <c r="L762" s="22" t="n">
        <v>1</v>
      </c>
      <c r="M762" s="22" t="s">
        <v>135</v>
      </c>
      <c r="N762" s="24"/>
      <c r="O762" s="23"/>
      <c r="P762" s="23"/>
      <c r="Q762" s="23" t="s">
        <v>136</v>
      </c>
      <c r="R762" s="25" t="s">
        <v>18832</v>
      </c>
    </row>
    <row r="763" customFormat="false" ht="35.05" hidden="false" customHeight="false" outlineLevel="0" collapsed="false">
      <c r="A763" s="22" t="n">
        <v>762</v>
      </c>
      <c r="B763" s="22" t="n">
        <v>2</v>
      </c>
      <c r="C763" s="22" t="n">
        <v>4724</v>
      </c>
      <c r="D763" s="23" t="s">
        <v>2420</v>
      </c>
      <c r="E763" s="22" t="s">
        <v>34</v>
      </c>
      <c r="F763" s="23" t="s">
        <v>35</v>
      </c>
      <c r="G763" s="22" t="s">
        <v>130</v>
      </c>
      <c r="H763" s="23" t="s">
        <v>2496</v>
      </c>
      <c r="I763" s="23" t="s">
        <v>2497</v>
      </c>
      <c r="J763" s="23" t="s">
        <v>2498</v>
      </c>
      <c r="K763" s="22" t="s">
        <v>134</v>
      </c>
      <c r="L763" s="22" t="n">
        <v>7</v>
      </c>
      <c r="M763" s="22" t="s">
        <v>135</v>
      </c>
      <c r="N763" s="24"/>
      <c r="O763" s="23"/>
      <c r="P763" s="23"/>
      <c r="Q763" s="23" t="s">
        <v>136</v>
      </c>
      <c r="R763" s="25" t="s">
        <v>18832</v>
      </c>
    </row>
    <row r="764" customFormat="false" ht="35.05" hidden="false" customHeight="false" outlineLevel="0" collapsed="false">
      <c r="A764" s="22" t="n">
        <v>763</v>
      </c>
      <c r="B764" s="22" t="n">
        <v>2</v>
      </c>
      <c r="C764" s="22" t="n">
        <v>4732</v>
      </c>
      <c r="D764" s="23" t="s">
        <v>2420</v>
      </c>
      <c r="E764" s="22" t="s">
        <v>74</v>
      </c>
      <c r="F764" s="23" t="s">
        <v>75</v>
      </c>
      <c r="G764" s="22" t="s">
        <v>130</v>
      </c>
      <c r="H764" s="23" t="s">
        <v>2499</v>
      </c>
      <c r="I764" s="23" t="s">
        <v>2500</v>
      </c>
      <c r="J764" s="23" t="s">
        <v>2501</v>
      </c>
      <c r="K764" s="22" t="s">
        <v>135</v>
      </c>
      <c r="L764" s="22" t="n">
        <v>1</v>
      </c>
      <c r="M764" s="22" t="s">
        <v>135</v>
      </c>
      <c r="N764" s="24"/>
      <c r="O764" s="23"/>
      <c r="P764" s="23"/>
      <c r="Q764" s="23" t="s">
        <v>136</v>
      </c>
      <c r="R764" s="25" t="s">
        <v>18832</v>
      </c>
    </row>
    <row r="765" customFormat="false" ht="35.05" hidden="false" customHeight="false" outlineLevel="0" collapsed="false">
      <c r="A765" s="22" t="n">
        <v>764</v>
      </c>
      <c r="B765" s="22" t="n">
        <v>2</v>
      </c>
      <c r="C765" s="22" t="n">
        <v>4756</v>
      </c>
      <c r="D765" s="23" t="s">
        <v>2420</v>
      </c>
      <c r="E765" s="22" t="s">
        <v>22</v>
      </c>
      <c r="F765" s="23" t="s">
        <v>23</v>
      </c>
      <c r="G765" s="22" t="s">
        <v>130</v>
      </c>
      <c r="H765" s="23" t="s">
        <v>2502</v>
      </c>
      <c r="I765" s="23" t="s">
        <v>2503</v>
      </c>
      <c r="J765" s="23" t="s">
        <v>2504</v>
      </c>
      <c r="K765" s="22" t="s">
        <v>134</v>
      </c>
      <c r="L765" s="22" t="n">
        <v>12</v>
      </c>
      <c r="M765" s="22" t="s">
        <v>135</v>
      </c>
      <c r="N765" s="24"/>
      <c r="O765" s="23"/>
      <c r="P765" s="23"/>
      <c r="Q765" s="23" t="s">
        <v>136</v>
      </c>
      <c r="R765" s="25" t="s">
        <v>18832</v>
      </c>
    </row>
    <row r="766" customFormat="false" ht="46.25" hidden="false" customHeight="false" outlineLevel="0" collapsed="false">
      <c r="A766" s="22" t="n">
        <v>765</v>
      </c>
      <c r="B766" s="22" t="n">
        <v>2</v>
      </c>
      <c r="C766" s="22" t="n">
        <v>4781</v>
      </c>
      <c r="D766" s="23" t="s">
        <v>2420</v>
      </c>
      <c r="E766" s="22" t="s">
        <v>85</v>
      </c>
      <c r="F766" s="23" t="s">
        <v>86</v>
      </c>
      <c r="G766" s="22" t="s">
        <v>130</v>
      </c>
      <c r="H766" s="23" t="s">
        <v>2505</v>
      </c>
      <c r="I766" s="23" t="s">
        <v>2506</v>
      </c>
      <c r="J766" s="23" t="s">
        <v>2507</v>
      </c>
      <c r="K766" s="22" t="s">
        <v>135</v>
      </c>
      <c r="L766" s="22" t="n">
        <v>1</v>
      </c>
      <c r="M766" s="22" t="s">
        <v>135</v>
      </c>
      <c r="N766" s="24"/>
      <c r="O766" s="23"/>
      <c r="P766" s="23"/>
      <c r="Q766" s="23" t="s">
        <v>136</v>
      </c>
      <c r="R766" s="25" t="s">
        <v>18832</v>
      </c>
    </row>
    <row r="767" customFormat="false" ht="35.05" hidden="false" customHeight="false" outlineLevel="0" collapsed="false">
      <c r="A767" s="22" t="n">
        <v>766</v>
      </c>
      <c r="B767" s="22" t="n">
        <v>2</v>
      </c>
      <c r="C767" s="22" t="n">
        <v>4818</v>
      </c>
      <c r="D767" s="23" t="s">
        <v>2420</v>
      </c>
      <c r="E767" s="22" t="s">
        <v>81</v>
      </c>
      <c r="F767" s="23" t="s">
        <v>82</v>
      </c>
      <c r="G767" s="22" t="s">
        <v>145</v>
      </c>
      <c r="H767" s="23" t="s">
        <v>2508</v>
      </c>
      <c r="I767" s="23" t="s">
        <v>2509</v>
      </c>
      <c r="J767" s="23" t="s">
        <v>2510</v>
      </c>
      <c r="K767" s="22" t="s">
        <v>135</v>
      </c>
      <c r="L767" s="22" t="n">
        <v>1</v>
      </c>
      <c r="M767" s="22" t="s">
        <v>134</v>
      </c>
      <c r="N767" s="24" t="s">
        <v>106</v>
      </c>
      <c r="O767" s="23" t="s">
        <v>2511</v>
      </c>
      <c r="P767" s="23" t="s">
        <v>2512</v>
      </c>
      <c r="Q767" s="23" t="s">
        <v>136</v>
      </c>
      <c r="R767" s="25" t="s">
        <v>18832</v>
      </c>
    </row>
    <row r="768" customFormat="false" ht="23.85" hidden="false" customHeight="false" outlineLevel="0" collapsed="false">
      <c r="A768" s="22" t="n">
        <v>767</v>
      </c>
      <c r="B768" s="22" t="n">
        <v>2</v>
      </c>
      <c r="C768" s="22" t="n">
        <v>4844</v>
      </c>
      <c r="D768" s="23" t="s">
        <v>2420</v>
      </c>
      <c r="E768" s="22" t="s">
        <v>68</v>
      </c>
      <c r="F768" s="23" t="s">
        <v>69</v>
      </c>
      <c r="G768" s="22" t="s">
        <v>145</v>
      </c>
      <c r="H768" s="23" t="s">
        <v>2513</v>
      </c>
      <c r="I768" s="23" t="s">
        <v>2514</v>
      </c>
      <c r="J768" s="23" t="s">
        <v>2515</v>
      </c>
      <c r="K768" s="22" t="s">
        <v>135</v>
      </c>
      <c r="L768" s="22" t="n">
        <v>1</v>
      </c>
      <c r="M768" s="22" t="s">
        <v>135</v>
      </c>
      <c r="N768" s="24"/>
      <c r="O768" s="23"/>
      <c r="P768" s="23"/>
      <c r="Q768" s="23" t="s">
        <v>136</v>
      </c>
      <c r="R768" s="25" t="s">
        <v>18832</v>
      </c>
    </row>
    <row r="769" customFormat="false" ht="46.25" hidden="false" customHeight="false" outlineLevel="0" collapsed="false">
      <c r="A769" s="22" t="n">
        <v>768</v>
      </c>
      <c r="B769" s="22" t="n">
        <v>2</v>
      </c>
      <c r="C769" s="22" t="n">
        <v>4854</v>
      </c>
      <c r="D769" s="23" t="s">
        <v>2420</v>
      </c>
      <c r="E769" s="22" t="s">
        <v>85</v>
      </c>
      <c r="F769" s="23" t="s">
        <v>86</v>
      </c>
      <c r="G769" s="22" t="s">
        <v>145</v>
      </c>
      <c r="H769" s="23" t="s">
        <v>2516</v>
      </c>
      <c r="I769" s="23" t="s">
        <v>2517</v>
      </c>
      <c r="J769" s="23" t="s">
        <v>2518</v>
      </c>
      <c r="K769" s="22" t="s">
        <v>135</v>
      </c>
      <c r="L769" s="22" t="n">
        <v>1</v>
      </c>
      <c r="M769" s="22" t="s">
        <v>135</v>
      </c>
      <c r="N769" s="24"/>
      <c r="O769" s="23"/>
      <c r="P769" s="23"/>
      <c r="Q769" s="23" t="s">
        <v>136</v>
      </c>
      <c r="R769" s="25" t="s">
        <v>18832</v>
      </c>
    </row>
    <row r="770" customFormat="false" ht="35.05" hidden="false" customHeight="false" outlineLevel="0" collapsed="false">
      <c r="A770" s="22" t="n">
        <v>769</v>
      </c>
      <c r="B770" s="22" t="n">
        <v>2</v>
      </c>
      <c r="C770" s="22" t="n">
        <v>4919</v>
      </c>
      <c r="D770" s="23" t="s">
        <v>2420</v>
      </c>
      <c r="E770" s="22" t="s">
        <v>85</v>
      </c>
      <c r="F770" s="23" t="s">
        <v>86</v>
      </c>
      <c r="G770" s="22" t="s">
        <v>130</v>
      </c>
      <c r="H770" s="23" t="s">
        <v>2519</v>
      </c>
      <c r="I770" s="23" t="s">
        <v>2520</v>
      </c>
      <c r="J770" s="23" t="s">
        <v>2521</v>
      </c>
      <c r="K770" s="22" t="s">
        <v>135</v>
      </c>
      <c r="L770" s="22" t="n">
        <v>1</v>
      </c>
      <c r="M770" s="22" t="s">
        <v>135</v>
      </c>
      <c r="N770" s="24"/>
      <c r="O770" s="23"/>
      <c r="P770" s="23"/>
      <c r="Q770" s="23" t="s">
        <v>136</v>
      </c>
      <c r="R770" s="25" t="s">
        <v>18832</v>
      </c>
    </row>
    <row r="771" customFormat="false" ht="35.05" hidden="false" customHeight="false" outlineLevel="0" collapsed="false">
      <c r="A771" s="22" t="n">
        <v>770</v>
      </c>
      <c r="B771" s="22" t="n">
        <v>2</v>
      </c>
      <c r="C771" s="22" t="n">
        <v>4923</v>
      </c>
      <c r="D771" s="23" t="s">
        <v>2420</v>
      </c>
      <c r="E771" s="22" t="s">
        <v>81</v>
      </c>
      <c r="F771" s="23" t="s">
        <v>82</v>
      </c>
      <c r="G771" s="22" t="s">
        <v>145</v>
      </c>
      <c r="H771" s="23" t="s">
        <v>2522</v>
      </c>
      <c r="I771" s="23" t="s">
        <v>2523</v>
      </c>
      <c r="J771" s="23" t="s">
        <v>2524</v>
      </c>
      <c r="K771" s="22" t="s">
        <v>135</v>
      </c>
      <c r="L771" s="22" t="n">
        <v>1</v>
      </c>
      <c r="M771" s="22" t="s">
        <v>135</v>
      </c>
      <c r="N771" s="24"/>
      <c r="O771" s="23"/>
      <c r="P771" s="23"/>
      <c r="Q771" s="23" t="s">
        <v>136</v>
      </c>
      <c r="R771" s="25" t="s">
        <v>18832</v>
      </c>
    </row>
    <row r="772" customFormat="false" ht="23.85" hidden="false" customHeight="false" outlineLevel="0" collapsed="false">
      <c r="A772" s="22" t="n">
        <v>771</v>
      </c>
      <c r="B772" s="22" t="n">
        <v>2</v>
      </c>
      <c r="C772" s="22" t="n">
        <v>4932</v>
      </c>
      <c r="D772" s="23" t="s">
        <v>2420</v>
      </c>
      <c r="E772" s="22" t="s">
        <v>76</v>
      </c>
      <c r="F772" s="23" t="s">
        <v>78</v>
      </c>
      <c r="G772" s="22" t="s">
        <v>130</v>
      </c>
      <c r="H772" s="23" t="s">
        <v>2525</v>
      </c>
      <c r="I772" s="23" t="s">
        <v>2526</v>
      </c>
      <c r="J772" s="23" t="s">
        <v>2527</v>
      </c>
      <c r="K772" s="22" t="s">
        <v>135</v>
      </c>
      <c r="L772" s="22" t="n">
        <v>1</v>
      </c>
      <c r="M772" s="22" t="s">
        <v>134</v>
      </c>
      <c r="N772" s="24"/>
      <c r="O772" s="23"/>
      <c r="P772" s="23"/>
      <c r="Q772" s="23" t="s">
        <v>136</v>
      </c>
      <c r="R772" s="25" t="s">
        <v>18832</v>
      </c>
    </row>
    <row r="773" customFormat="false" ht="35.05" hidden="false" customHeight="false" outlineLevel="0" collapsed="false">
      <c r="A773" s="22" t="n">
        <v>772</v>
      </c>
      <c r="B773" s="22" t="n">
        <v>2</v>
      </c>
      <c r="C773" s="22" t="n">
        <v>4938</v>
      </c>
      <c r="D773" s="23" t="s">
        <v>2420</v>
      </c>
      <c r="E773" s="22" t="s">
        <v>24</v>
      </c>
      <c r="F773" s="23" t="s">
        <v>25</v>
      </c>
      <c r="G773" s="22" t="s">
        <v>130</v>
      </c>
      <c r="H773" s="23" t="s">
        <v>2528</v>
      </c>
      <c r="I773" s="23" t="s">
        <v>2529</v>
      </c>
      <c r="J773" s="23" t="s">
        <v>2530</v>
      </c>
      <c r="K773" s="22" t="s">
        <v>134</v>
      </c>
      <c r="L773" s="22" t="n">
        <v>6</v>
      </c>
      <c r="M773" s="22" t="s">
        <v>135</v>
      </c>
      <c r="N773" s="24"/>
      <c r="O773" s="23"/>
      <c r="P773" s="23"/>
      <c r="Q773" s="23" t="s">
        <v>136</v>
      </c>
      <c r="R773" s="25" t="s">
        <v>18832</v>
      </c>
    </row>
    <row r="774" customFormat="false" ht="35.05" hidden="false" customHeight="false" outlineLevel="0" collapsed="false">
      <c r="A774" s="22" t="n">
        <v>773</v>
      </c>
      <c r="B774" s="22" t="n">
        <v>2</v>
      </c>
      <c r="C774" s="22" t="n">
        <v>4941</v>
      </c>
      <c r="D774" s="23" t="s">
        <v>2420</v>
      </c>
      <c r="E774" s="22" t="s">
        <v>68</v>
      </c>
      <c r="F774" s="23" t="s">
        <v>69</v>
      </c>
      <c r="G774" s="22" t="s">
        <v>145</v>
      </c>
      <c r="H774" s="23" t="s">
        <v>2531</v>
      </c>
      <c r="I774" s="23" t="s">
        <v>2532</v>
      </c>
      <c r="J774" s="23" t="s">
        <v>2533</v>
      </c>
      <c r="K774" s="22" t="s">
        <v>135</v>
      </c>
      <c r="L774" s="22" t="n">
        <v>1</v>
      </c>
      <c r="M774" s="22" t="s">
        <v>135</v>
      </c>
      <c r="N774" s="24"/>
      <c r="O774" s="23"/>
      <c r="P774" s="23"/>
      <c r="Q774" s="23" t="s">
        <v>136</v>
      </c>
      <c r="R774" s="25" t="s">
        <v>18832</v>
      </c>
    </row>
    <row r="775" customFormat="false" ht="35.05" hidden="false" customHeight="false" outlineLevel="0" collapsed="false">
      <c r="A775" s="22" t="n">
        <v>774</v>
      </c>
      <c r="B775" s="22" t="n">
        <v>2</v>
      </c>
      <c r="C775" s="22" t="n">
        <v>4941</v>
      </c>
      <c r="D775" s="23" t="s">
        <v>2420</v>
      </c>
      <c r="E775" s="22" t="s">
        <v>81</v>
      </c>
      <c r="F775" s="23" t="s">
        <v>82</v>
      </c>
      <c r="G775" s="22" t="s">
        <v>145</v>
      </c>
      <c r="H775" s="23" t="s">
        <v>2534</v>
      </c>
      <c r="I775" s="23" t="s">
        <v>2535</v>
      </c>
      <c r="J775" s="23" t="s">
        <v>2536</v>
      </c>
      <c r="K775" s="22" t="s">
        <v>135</v>
      </c>
      <c r="L775" s="22" t="n">
        <v>1</v>
      </c>
      <c r="M775" s="22" t="s">
        <v>134</v>
      </c>
      <c r="N775" s="24" t="s">
        <v>106</v>
      </c>
      <c r="O775" s="23" t="s">
        <v>2537</v>
      </c>
      <c r="P775" s="23" t="s">
        <v>2538</v>
      </c>
      <c r="Q775" s="23" t="s">
        <v>136</v>
      </c>
      <c r="R775" s="25" t="s">
        <v>18832</v>
      </c>
    </row>
    <row r="776" customFormat="false" ht="35.05" hidden="false" customHeight="false" outlineLevel="0" collapsed="false">
      <c r="A776" s="22" t="n">
        <v>775</v>
      </c>
      <c r="B776" s="22" t="n">
        <v>2</v>
      </c>
      <c r="C776" s="22" t="n">
        <v>4945</v>
      </c>
      <c r="D776" s="23" t="s">
        <v>2420</v>
      </c>
      <c r="E776" s="22" t="s">
        <v>68</v>
      </c>
      <c r="F776" s="23" t="s">
        <v>69</v>
      </c>
      <c r="G776" s="22" t="s">
        <v>145</v>
      </c>
      <c r="H776" s="23" t="s">
        <v>2539</v>
      </c>
      <c r="I776" s="23" t="s">
        <v>2540</v>
      </c>
      <c r="J776" s="23" t="s">
        <v>2541</v>
      </c>
      <c r="K776" s="22" t="s">
        <v>135</v>
      </c>
      <c r="L776" s="22" t="n">
        <v>1</v>
      </c>
      <c r="M776" s="22" t="s">
        <v>135</v>
      </c>
      <c r="N776" s="24"/>
      <c r="O776" s="23"/>
      <c r="P776" s="23"/>
      <c r="Q776" s="23" t="s">
        <v>136</v>
      </c>
      <c r="R776" s="25" t="s">
        <v>18832</v>
      </c>
    </row>
    <row r="777" customFormat="false" ht="35.05" hidden="false" customHeight="false" outlineLevel="0" collapsed="false">
      <c r="A777" s="22" t="n">
        <v>776</v>
      </c>
      <c r="B777" s="22" t="n">
        <v>2</v>
      </c>
      <c r="C777" s="22" t="n">
        <v>4953</v>
      </c>
      <c r="D777" s="23" t="s">
        <v>2420</v>
      </c>
      <c r="E777" s="22" t="s">
        <v>68</v>
      </c>
      <c r="F777" s="23" t="s">
        <v>69</v>
      </c>
      <c r="G777" s="22" t="s">
        <v>145</v>
      </c>
      <c r="H777" s="23" t="s">
        <v>2542</v>
      </c>
      <c r="I777" s="23" t="s">
        <v>2543</v>
      </c>
      <c r="J777" s="23" t="s">
        <v>2544</v>
      </c>
      <c r="K777" s="22" t="s">
        <v>135</v>
      </c>
      <c r="L777" s="22" t="n">
        <v>1</v>
      </c>
      <c r="M777" s="22" t="s">
        <v>135</v>
      </c>
      <c r="N777" s="24"/>
      <c r="O777" s="23"/>
      <c r="P777" s="23"/>
      <c r="Q777" s="23" t="s">
        <v>136</v>
      </c>
      <c r="R777" s="25" t="s">
        <v>18832</v>
      </c>
    </row>
    <row r="778" customFormat="false" ht="46.25" hidden="false" customHeight="false" outlineLevel="0" collapsed="false">
      <c r="A778" s="22" t="n">
        <v>777</v>
      </c>
      <c r="B778" s="22" t="n">
        <v>2</v>
      </c>
      <c r="C778" s="22" t="n">
        <v>4991</v>
      </c>
      <c r="D778" s="23" t="s">
        <v>2420</v>
      </c>
      <c r="E778" s="22" t="s">
        <v>49</v>
      </c>
      <c r="F778" s="23" t="s">
        <v>50</v>
      </c>
      <c r="G778" s="22" t="s">
        <v>130</v>
      </c>
      <c r="H778" s="23" t="s">
        <v>2545</v>
      </c>
      <c r="I778" s="23" t="s">
        <v>2546</v>
      </c>
      <c r="J778" s="23" t="s">
        <v>2547</v>
      </c>
      <c r="K778" s="22" t="s">
        <v>135</v>
      </c>
      <c r="L778" s="22" t="n">
        <v>1</v>
      </c>
      <c r="M778" s="22" t="s">
        <v>135</v>
      </c>
      <c r="N778" s="24"/>
      <c r="O778" s="23"/>
      <c r="P778" s="23"/>
      <c r="Q778" s="23" t="s">
        <v>136</v>
      </c>
      <c r="R778" s="25" t="s">
        <v>18832</v>
      </c>
    </row>
    <row r="779" customFormat="false" ht="35.05" hidden="false" customHeight="false" outlineLevel="0" collapsed="false">
      <c r="A779" s="22" t="n">
        <v>778</v>
      </c>
      <c r="B779" s="22" t="n">
        <v>2</v>
      </c>
      <c r="C779" s="22" t="n">
        <v>4994</v>
      </c>
      <c r="D779" s="23" t="s">
        <v>2420</v>
      </c>
      <c r="E779" s="22" t="s">
        <v>85</v>
      </c>
      <c r="F779" s="23" t="s">
        <v>86</v>
      </c>
      <c r="G779" s="22" t="s">
        <v>130</v>
      </c>
      <c r="H779" s="23" t="s">
        <v>2548</v>
      </c>
      <c r="I779" s="23" t="s">
        <v>2549</v>
      </c>
      <c r="J779" s="23" t="s">
        <v>2550</v>
      </c>
      <c r="K779" s="22" t="s">
        <v>135</v>
      </c>
      <c r="L779" s="22" t="n">
        <v>1</v>
      </c>
      <c r="M779" s="22" t="s">
        <v>135</v>
      </c>
      <c r="N779" s="24"/>
      <c r="O779" s="23"/>
      <c r="P779" s="23"/>
      <c r="Q779" s="23" t="s">
        <v>136</v>
      </c>
      <c r="R779" s="25" t="s">
        <v>18832</v>
      </c>
    </row>
    <row r="780" customFormat="false" ht="35.05" hidden="false" customHeight="false" outlineLevel="0" collapsed="false">
      <c r="A780" s="22" t="n">
        <v>779</v>
      </c>
      <c r="B780" s="22" t="n">
        <v>2</v>
      </c>
      <c r="C780" s="22" t="n">
        <v>4996</v>
      </c>
      <c r="D780" s="23" t="s">
        <v>2420</v>
      </c>
      <c r="E780" s="22" t="s">
        <v>51</v>
      </c>
      <c r="F780" s="23" t="s">
        <v>52</v>
      </c>
      <c r="G780" s="22" t="s">
        <v>130</v>
      </c>
      <c r="H780" s="23" t="s">
        <v>2551</v>
      </c>
      <c r="I780" s="23" t="s">
        <v>2552</v>
      </c>
      <c r="J780" s="23" t="s">
        <v>2553</v>
      </c>
      <c r="K780" s="22" t="s">
        <v>135</v>
      </c>
      <c r="L780" s="22" t="n">
        <v>1</v>
      </c>
      <c r="M780" s="22" t="s">
        <v>135</v>
      </c>
      <c r="N780" s="24"/>
      <c r="O780" s="23"/>
      <c r="P780" s="23"/>
      <c r="Q780" s="23" t="s">
        <v>136</v>
      </c>
      <c r="R780" s="25" t="s">
        <v>18832</v>
      </c>
    </row>
    <row r="781" customFormat="false" ht="35.05" hidden="false" customHeight="false" outlineLevel="0" collapsed="false">
      <c r="A781" s="22" t="n">
        <v>780</v>
      </c>
      <c r="B781" s="22" t="n">
        <v>2</v>
      </c>
      <c r="C781" s="22" t="n">
        <v>4997</v>
      </c>
      <c r="D781" s="23" t="s">
        <v>2420</v>
      </c>
      <c r="E781" s="22" t="s">
        <v>85</v>
      </c>
      <c r="F781" s="23" t="s">
        <v>86</v>
      </c>
      <c r="G781" s="22" t="s">
        <v>145</v>
      </c>
      <c r="H781" s="23" t="s">
        <v>2554</v>
      </c>
      <c r="I781" s="23" t="s">
        <v>2555</v>
      </c>
      <c r="J781" s="23" t="s">
        <v>2556</v>
      </c>
      <c r="K781" s="22" t="s">
        <v>135</v>
      </c>
      <c r="L781" s="22" t="n">
        <v>1</v>
      </c>
      <c r="M781" s="22" t="s">
        <v>135</v>
      </c>
      <c r="N781" s="24"/>
      <c r="O781" s="23"/>
      <c r="P781" s="23"/>
      <c r="Q781" s="23" t="s">
        <v>136</v>
      </c>
      <c r="R781" s="25" t="s">
        <v>18832</v>
      </c>
    </row>
    <row r="782" customFormat="false" ht="23.85" hidden="false" customHeight="false" outlineLevel="0" collapsed="false">
      <c r="A782" s="22" t="n">
        <v>781</v>
      </c>
      <c r="B782" s="22" t="n">
        <v>2</v>
      </c>
      <c r="C782" s="22" t="n">
        <v>5018</v>
      </c>
      <c r="D782" s="23" t="s">
        <v>2420</v>
      </c>
      <c r="E782" s="22" t="s">
        <v>34</v>
      </c>
      <c r="F782" s="23" t="s">
        <v>35</v>
      </c>
      <c r="G782" s="22" t="s">
        <v>145</v>
      </c>
      <c r="H782" s="23" t="s">
        <v>2557</v>
      </c>
      <c r="I782" s="23" t="s">
        <v>2558</v>
      </c>
      <c r="J782" s="23" t="s">
        <v>2559</v>
      </c>
      <c r="K782" s="22" t="s">
        <v>135</v>
      </c>
      <c r="L782" s="22" t="n">
        <v>1</v>
      </c>
      <c r="M782" s="22" t="s">
        <v>135</v>
      </c>
      <c r="N782" s="24"/>
      <c r="O782" s="23"/>
      <c r="P782" s="23"/>
      <c r="Q782" s="23" t="s">
        <v>136</v>
      </c>
      <c r="R782" s="25" t="s">
        <v>18832</v>
      </c>
    </row>
    <row r="783" customFormat="false" ht="35.05" hidden="false" customHeight="false" outlineLevel="0" collapsed="false">
      <c r="A783" s="22" t="n">
        <v>782</v>
      </c>
      <c r="B783" s="22" t="n">
        <v>2</v>
      </c>
      <c r="C783" s="22" t="n">
        <v>5024</v>
      </c>
      <c r="D783" s="23" t="s">
        <v>2420</v>
      </c>
      <c r="E783" s="22" t="s">
        <v>85</v>
      </c>
      <c r="F783" s="23" t="s">
        <v>86</v>
      </c>
      <c r="G783" s="22" t="s">
        <v>145</v>
      </c>
      <c r="H783" s="23" t="s">
        <v>2560</v>
      </c>
      <c r="I783" s="23" t="s">
        <v>2561</v>
      </c>
      <c r="J783" s="23" t="s">
        <v>2562</v>
      </c>
      <c r="K783" s="22" t="s">
        <v>135</v>
      </c>
      <c r="L783" s="22" t="n">
        <v>1</v>
      </c>
      <c r="M783" s="22" t="s">
        <v>135</v>
      </c>
      <c r="N783" s="24"/>
      <c r="O783" s="23"/>
      <c r="P783" s="23"/>
      <c r="Q783" s="23" t="s">
        <v>136</v>
      </c>
      <c r="R783" s="25" t="s">
        <v>18832</v>
      </c>
    </row>
    <row r="784" customFormat="false" ht="35.05" hidden="false" customHeight="false" outlineLevel="0" collapsed="false">
      <c r="A784" s="22" t="n">
        <v>783</v>
      </c>
      <c r="B784" s="22" t="n">
        <v>2</v>
      </c>
      <c r="C784" s="22" t="n">
        <v>5029</v>
      </c>
      <c r="D784" s="23" t="s">
        <v>2420</v>
      </c>
      <c r="E784" s="22" t="s">
        <v>34</v>
      </c>
      <c r="F784" s="23" t="s">
        <v>35</v>
      </c>
      <c r="G784" s="22" t="s">
        <v>145</v>
      </c>
      <c r="H784" s="23" t="s">
        <v>2563</v>
      </c>
      <c r="I784" s="23" t="s">
        <v>2564</v>
      </c>
      <c r="J784" s="23" t="s">
        <v>2565</v>
      </c>
      <c r="K784" s="22" t="s">
        <v>135</v>
      </c>
      <c r="L784" s="22" t="n">
        <v>1</v>
      </c>
      <c r="M784" s="22" t="s">
        <v>135</v>
      </c>
      <c r="N784" s="24"/>
      <c r="O784" s="23"/>
      <c r="P784" s="23"/>
      <c r="Q784" s="23" t="s">
        <v>136</v>
      </c>
      <c r="R784" s="25" t="s">
        <v>18832</v>
      </c>
    </row>
    <row r="785" customFormat="false" ht="46.25" hidden="false" customHeight="false" outlineLevel="0" collapsed="false">
      <c r="A785" s="22" t="n">
        <v>784</v>
      </c>
      <c r="B785" s="22" t="n">
        <v>2</v>
      </c>
      <c r="C785" s="22" t="n">
        <v>5029</v>
      </c>
      <c r="D785" s="23" t="s">
        <v>2420</v>
      </c>
      <c r="E785" s="22" t="s">
        <v>68</v>
      </c>
      <c r="F785" s="23" t="s">
        <v>69</v>
      </c>
      <c r="G785" s="22" t="s">
        <v>130</v>
      </c>
      <c r="H785" s="23" t="s">
        <v>2566</v>
      </c>
      <c r="I785" s="23" t="s">
        <v>2567</v>
      </c>
      <c r="J785" s="23" t="s">
        <v>2568</v>
      </c>
      <c r="K785" s="22" t="s">
        <v>135</v>
      </c>
      <c r="L785" s="22" t="n">
        <v>1</v>
      </c>
      <c r="M785" s="22" t="s">
        <v>135</v>
      </c>
      <c r="N785" s="24"/>
      <c r="O785" s="23"/>
      <c r="P785" s="23"/>
      <c r="Q785" s="23" t="s">
        <v>136</v>
      </c>
      <c r="R785" s="25" t="s">
        <v>18832</v>
      </c>
    </row>
    <row r="786" customFormat="false" ht="35.05" hidden="false" customHeight="false" outlineLevel="0" collapsed="false">
      <c r="A786" s="22" t="n">
        <v>785</v>
      </c>
      <c r="B786" s="22" t="n">
        <v>2</v>
      </c>
      <c r="C786" s="22" t="n">
        <v>5044</v>
      </c>
      <c r="D786" s="23" t="s">
        <v>2420</v>
      </c>
      <c r="E786" s="22" t="s">
        <v>59</v>
      </c>
      <c r="F786" s="23" t="s">
        <v>60</v>
      </c>
      <c r="G786" s="22" t="s">
        <v>130</v>
      </c>
      <c r="H786" s="23" t="s">
        <v>2569</v>
      </c>
      <c r="I786" s="23" t="s">
        <v>2570</v>
      </c>
      <c r="J786" s="23" t="s">
        <v>2571</v>
      </c>
      <c r="K786" s="22" t="s">
        <v>135</v>
      </c>
      <c r="L786" s="22" t="n">
        <v>1</v>
      </c>
      <c r="M786" s="22" t="s">
        <v>135</v>
      </c>
      <c r="N786" s="24"/>
      <c r="O786" s="23"/>
      <c r="P786" s="23"/>
      <c r="Q786" s="23" t="s">
        <v>136</v>
      </c>
      <c r="R786" s="25" t="s">
        <v>18832</v>
      </c>
    </row>
    <row r="787" customFormat="false" ht="23.85" hidden="false" customHeight="false" outlineLevel="0" collapsed="false">
      <c r="A787" s="22" t="n">
        <v>786</v>
      </c>
      <c r="B787" s="22" t="n">
        <v>2</v>
      </c>
      <c r="C787" s="22" t="n">
        <v>5081</v>
      </c>
      <c r="D787" s="23" t="s">
        <v>2420</v>
      </c>
      <c r="E787" s="22" t="s">
        <v>34</v>
      </c>
      <c r="F787" s="23" t="s">
        <v>35</v>
      </c>
      <c r="G787" s="22" t="s">
        <v>130</v>
      </c>
      <c r="H787" s="23" t="s">
        <v>2572</v>
      </c>
      <c r="I787" s="23" t="s">
        <v>2573</v>
      </c>
      <c r="J787" s="23" t="s">
        <v>2574</v>
      </c>
      <c r="K787" s="22" t="s">
        <v>134</v>
      </c>
      <c r="L787" s="22" t="n">
        <v>90</v>
      </c>
      <c r="M787" s="22" t="s">
        <v>135</v>
      </c>
      <c r="N787" s="24"/>
      <c r="O787" s="23"/>
      <c r="P787" s="23"/>
      <c r="Q787" s="23" t="s">
        <v>136</v>
      </c>
      <c r="R787" s="25" t="s">
        <v>18832</v>
      </c>
    </row>
    <row r="788" customFormat="false" ht="35.05" hidden="false" customHeight="false" outlineLevel="0" collapsed="false">
      <c r="A788" s="22" t="n">
        <v>787</v>
      </c>
      <c r="B788" s="22" t="n">
        <v>2</v>
      </c>
      <c r="C788" s="22" t="n">
        <v>5101</v>
      </c>
      <c r="D788" s="23" t="s">
        <v>2420</v>
      </c>
      <c r="E788" s="22" t="s">
        <v>81</v>
      </c>
      <c r="F788" s="23" t="s">
        <v>82</v>
      </c>
      <c r="G788" s="22" t="s">
        <v>130</v>
      </c>
      <c r="H788" s="23" t="s">
        <v>2575</v>
      </c>
      <c r="I788" s="23" t="s">
        <v>2576</v>
      </c>
      <c r="J788" s="23" t="s">
        <v>2577</v>
      </c>
      <c r="K788" s="22" t="s">
        <v>135</v>
      </c>
      <c r="L788" s="22" t="n">
        <v>1</v>
      </c>
      <c r="M788" s="22" t="s">
        <v>134</v>
      </c>
      <c r="N788" s="24"/>
      <c r="O788" s="23"/>
      <c r="P788" s="23"/>
      <c r="Q788" s="23" t="s">
        <v>136</v>
      </c>
      <c r="R788" s="25" t="s">
        <v>18832</v>
      </c>
    </row>
    <row r="789" customFormat="false" ht="23.85" hidden="false" customHeight="false" outlineLevel="0" collapsed="false">
      <c r="A789" s="22" t="n">
        <v>788</v>
      </c>
      <c r="B789" s="22" t="n">
        <v>2</v>
      </c>
      <c r="C789" s="22" t="n">
        <v>5107</v>
      </c>
      <c r="D789" s="23" t="s">
        <v>2420</v>
      </c>
      <c r="E789" s="22" t="s">
        <v>68</v>
      </c>
      <c r="F789" s="23" t="s">
        <v>69</v>
      </c>
      <c r="G789" s="22" t="s">
        <v>145</v>
      </c>
      <c r="H789" s="23" t="s">
        <v>2578</v>
      </c>
      <c r="I789" s="23" t="s">
        <v>2579</v>
      </c>
      <c r="J789" s="23" t="s">
        <v>2580</v>
      </c>
      <c r="K789" s="22" t="s">
        <v>135</v>
      </c>
      <c r="L789" s="22" t="n">
        <v>1</v>
      </c>
      <c r="M789" s="22" t="s">
        <v>135</v>
      </c>
      <c r="N789" s="24"/>
      <c r="O789" s="23"/>
      <c r="P789" s="23"/>
      <c r="Q789" s="23" t="s">
        <v>136</v>
      </c>
      <c r="R789" s="25" t="s">
        <v>18832</v>
      </c>
    </row>
    <row r="790" customFormat="false" ht="35.05" hidden="false" customHeight="false" outlineLevel="0" collapsed="false">
      <c r="A790" s="22" t="n">
        <v>789</v>
      </c>
      <c r="B790" s="22" t="n">
        <v>2</v>
      </c>
      <c r="C790" s="22" t="n">
        <v>5125</v>
      </c>
      <c r="D790" s="23" t="s">
        <v>2420</v>
      </c>
      <c r="E790" s="22" t="s">
        <v>55</v>
      </c>
      <c r="F790" s="23" t="s">
        <v>56</v>
      </c>
      <c r="G790" s="22" t="s">
        <v>130</v>
      </c>
      <c r="H790" s="23" t="s">
        <v>2581</v>
      </c>
      <c r="I790" s="23" t="s">
        <v>2582</v>
      </c>
      <c r="J790" s="23" t="s">
        <v>2583</v>
      </c>
      <c r="K790" s="22" t="s">
        <v>135</v>
      </c>
      <c r="L790" s="22" t="n">
        <v>1</v>
      </c>
      <c r="M790" s="22" t="s">
        <v>134</v>
      </c>
      <c r="N790" s="24"/>
      <c r="O790" s="23"/>
      <c r="P790" s="23"/>
      <c r="Q790" s="23" t="s">
        <v>136</v>
      </c>
      <c r="R790" s="25" t="s">
        <v>18832</v>
      </c>
    </row>
    <row r="791" customFormat="false" ht="35.05" hidden="false" customHeight="false" outlineLevel="0" collapsed="false">
      <c r="A791" s="22" t="n">
        <v>790</v>
      </c>
      <c r="B791" s="22" t="n">
        <v>2</v>
      </c>
      <c r="C791" s="22" t="n">
        <v>5190</v>
      </c>
      <c r="D791" s="23" t="s">
        <v>2420</v>
      </c>
      <c r="E791" s="22" t="s">
        <v>83</v>
      </c>
      <c r="F791" s="23" t="s">
        <v>84</v>
      </c>
      <c r="G791" s="22" t="s">
        <v>145</v>
      </c>
      <c r="H791" s="23" t="s">
        <v>2584</v>
      </c>
      <c r="I791" s="23" t="s">
        <v>2585</v>
      </c>
      <c r="J791" s="23" t="s">
        <v>2586</v>
      </c>
      <c r="K791" s="22" t="s">
        <v>135</v>
      </c>
      <c r="L791" s="22" t="n">
        <v>1</v>
      </c>
      <c r="M791" s="22" t="s">
        <v>134</v>
      </c>
      <c r="N791" s="24"/>
      <c r="O791" s="23"/>
      <c r="P791" s="23"/>
      <c r="Q791" s="23" t="s">
        <v>136</v>
      </c>
      <c r="R791" s="25" t="s">
        <v>18832</v>
      </c>
    </row>
    <row r="792" customFormat="false" ht="35.05" hidden="false" customHeight="false" outlineLevel="0" collapsed="false">
      <c r="A792" s="22" t="n">
        <v>791</v>
      </c>
      <c r="B792" s="22" t="n">
        <v>2</v>
      </c>
      <c r="C792" s="22" t="n">
        <v>5203</v>
      </c>
      <c r="D792" s="23" t="s">
        <v>2420</v>
      </c>
      <c r="E792" s="22" t="s">
        <v>66</v>
      </c>
      <c r="F792" s="23" t="s">
        <v>67</v>
      </c>
      <c r="G792" s="22" t="s">
        <v>130</v>
      </c>
      <c r="H792" s="23" t="s">
        <v>2587</v>
      </c>
      <c r="I792" s="23" t="s">
        <v>2588</v>
      </c>
      <c r="J792" s="23" t="s">
        <v>2589</v>
      </c>
      <c r="K792" s="22" t="s">
        <v>134</v>
      </c>
      <c r="L792" s="22" t="n">
        <v>16</v>
      </c>
      <c r="M792" s="22" t="s">
        <v>135</v>
      </c>
      <c r="N792" s="24"/>
      <c r="O792" s="23"/>
      <c r="P792" s="23"/>
      <c r="Q792" s="23" t="s">
        <v>136</v>
      </c>
      <c r="R792" s="25" t="s">
        <v>18832</v>
      </c>
    </row>
    <row r="793" customFormat="false" ht="35.05" hidden="false" customHeight="false" outlineLevel="0" collapsed="false">
      <c r="A793" s="22" t="n">
        <v>792</v>
      </c>
      <c r="B793" s="22" t="n">
        <v>2</v>
      </c>
      <c r="C793" s="22" t="n">
        <v>5275</v>
      </c>
      <c r="D793" s="23" t="s">
        <v>2420</v>
      </c>
      <c r="E793" s="22" t="s">
        <v>53</v>
      </c>
      <c r="F793" s="23" t="s">
        <v>54</v>
      </c>
      <c r="G793" s="22" t="s">
        <v>145</v>
      </c>
      <c r="H793" s="23" t="s">
        <v>2590</v>
      </c>
      <c r="I793" s="23" t="s">
        <v>2591</v>
      </c>
      <c r="J793" s="23" t="s">
        <v>2592</v>
      </c>
      <c r="K793" s="22" t="s">
        <v>135</v>
      </c>
      <c r="L793" s="22" t="n">
        <v>1</v>
      </c>
      <c r="M793" s="22" t="s">
        <v>135</v>
      </c>
      <c r="N793" s="24"/>
      <c r="O793" s="23"/>
      <c r="P793" s="23"/>
      <c r="Q793" s="23" t="s">
        <v>136</v>
      </c>
      <c r="R793" s="25" t="s">
        <v>18832</v>
      </c>
    </row>
    <row r="794" customFormat="false" ht="35.05" hidden="false" customHeight="false" outlineLevel="0" collapsed="false">
      <c r="A794" s="22" t="n">
        <v>793</v>
      </c>
      <c r="B794" s="22" t="n">
        <v>2</v>
      </c>
      <c r="C794" s="22" t="n">
        <v>5289</v>
      </c>
      <c r="D794" s="23" t="s">
        <v>2420</v>
      </c>
      <c r="E794" s="22" t="s">
        <v>81</v>
      </c>
      <c r="F794" s="23" t="s">
        <v>82</v>
      </c>
      <c r="G794" s="22" t="s">
        <v>130</v>
      </c>
      <c r="H794" s="23" t="s">
        <v>2593</v>
      </c>
      <c r="I794" s="23" t="s">
        <v>2594</v>
      </c>
      <c r="J794" s="23" t="s">
        <v>2595</v>
      </c>
      <c r="K794" s="22" t="s">
        <v>135</v>
      </c>
      <c r="L794" s="22" t="n">
        <v>1</v>
      </c>
      <c r="M794" s="22" t="s">
        <v>134</v>
      </c>
      <c r="N794" s="24"/>
      <c r="O794" s="23"/>
      <c r="P794" s="23"/>
      <c r="Q794" s="23" t="s">
        <v>136</v>
      </c>
      <c r="R794" s="25" t="s">
        <v>18832</v>
      </c>
    </row>
    <row r="795" customFormat="false" ht="15" hidden="false" customHeight="false" outlineLevel="0" collapsed="false">
      <c r="A795" s="22" t="n">
        <v>794</v>
      </c>
      <c r="B795" s="22" t="n">
        <v>2</v>
      </c>
      <c r="C795" s="22" t="n">
        <v>5304</v>
      </c>
      <c r="D795" s="23" t="s">
        <v>2420</v>
      </c>
      <c r="E795" s="22" t="s">
        <v>34</v>
      </c>
      <c r="F795" s="23" t="s">
        <v>35</v>
      </c>
      <c r="G795" s="22" t="s">
        <v>130</v>
      </c>
      <c r="H795" s="23" t="s">
        <v>2596</v>
      </c>
      <c r="I795" s="23" t="s">
        <v>2597</v>
      </c>
      <c r="J795" s="23" t="s">
        <v>2598</v>
      </c>
      <c r="K795" s="22" t="s">
        <v>135</v>
      </c>
      <c r="L795" s="22" t="n">
        <v>1</v>
      </c>
      <c r="M795" s="22" t="s">
        <v>135</v>
      </c>
      <c r="N795" s="24"/>
      <c r="O795" s="23"/>
      <c r="P795" s="23"/>
      <c r="Q795" s="23" t="s">
        <v>136</v>
      </c>
      <c r="R795" s="25" t="s">
        <v>18832</v>
      </c>
    </row>
    <row r="796" customFormat="false" ht="35.05" hidden="false" customHeight="false" outlineLevel="0" collapsed="false">
      <c r="A796" s="22" t="n">
        <v>795</v>
      </c>
      <c r="B796" s="22" t="n">
        <v>2</v>
      </c>
      <c r="C796" s="22" t="n">
        <v>5334</v>
      </c>
      <c r="D796" s="23" t="s">
        <v>2420</v>
      </c>
      <c r="E796" s="22" t="s">
        <v>34</v>
      </c>
      <c r="F796" s="23" t="s">
        <v>35</v>
      </c>
      <c r="G796" s="22" t="s">
        <v>130</v>
      </c>
      <c r="H796" s="23" t="s">
        <v>2599</v>
      </c>
      <c r="I796" s="23" t="s">
        <v>2600</v>
      </c>
      <c r="J796" s="23" t="s">
        <v>2601</v>
      </c>
      <c r="K796" s="22" t="s">
        <v>134</v>
      </c>
      <c r="L796" s="22" t="n">
        <v>6</v>
      </c>
      <c r="M796" s="22" t="s">
        <v>135</v>
      </c>
      <c r="N796" s="24"/>
      <c r="O796" s="23"/>
      <c r="P796" s="23"/>
      <c r="Q796" s="23" t="s">
        <v>136</v>
      </c>
      <c r="R796" s="25" t="s">
        <v>18832</v>
      </c>
    </row>
    <row r="797" customFormat="false" ht="35.05" hidden="false" customHeight="false" outlineLevel="0" collapsed="false">
      <c r="A797" s="22" t="n">
        <v>796</v>
      </c>
      <c r="B797" s="22" t="n">
        <v>2</v>
      </c>
      <c r="C797" s="22" t="n">
        <v>5393</v>
      </c>
      <c r="D797" s="23" t="s">
        <v>2420</v>
      </c>
      <c r="E797" s="22" t="s">
        <v>85</v>
      </c>
      <c r="F797" s="23" t="s">
        <v>86</v>
      </c>
      <c r="G797" s="22" t="s">
        <v>145</v>
      </c>
      <c r="H797" s="23" t="s">
        <v>2602</v>
      </c>
      <c r="I797" s="23" t="s">
        <v>2603</v>
      </c>
      <c r="J797" s="23" t="s">
        <v>2604</v>
      </c>
      <c r="K797" s="22" t="s">
        <v>135</v>
      </c>
      <c r="L797" s="22" t="n">
        <v>1</v>
      </c>
      <c r="M797" s="22" t="s">
        <v>135</v>
      </c>
      <c r="N797" s="24"/>
      <c r="O797" s="23"/>
      <c r="P797" s="23"/>
      <c r="Q797" s="23" t="s">
        <v>136</v>
      </c>
      <c r="R797" s="25" t="s">
        <v>18832</v>
      </c>
    </row>
    <row r="798" customFormat="false" ht="35.05" hidden="false" customHeight="false" outlineLevel="0" collapsed="false">
      <c r="A798" s="22" t="n">
        <v>797</v>
      </c>
      <c r="B798" s="22" t="n">
        <v>2</v>
      </c>
      <c r="C798" s="22" t="n">
        <v>5397</v>
      </c>
      <c r="D798" s="23" t="s">
        <v>2420</v>
      </c>
      <c r="E798" s="22" t="s">
        <v>68</v>
      </c>
      <c r="F798" s="23" t="s">
        <v>69</v>
      </c>
      <c r="G798" s="22" t="s">
        <v>130</v>
      </c>
      <c r="H798" s="23" t="s">
        <v>2605</v>
      </c>
      <c r="I798" s="23" t="s">
        <v>2606</v>
      </c>
      <c r="J798" s="23" t="s">
        <v>2607</v>
      </c>
      <c r="K798" s="22" t="s">
        <v>134</v>
      </c>
      <c r="L798" s="22" t="n">
        <v>4</v>
      </c>
      <c r="M798" s="22" t="s">
        <v>135</v>
      </c>
      <c r="N798" s="24"/>
      <c r="O798" s="23"/>
      <c r="P798" s="23"/>
      <c r="Q798" s="23" t="s">
        <v>136</v>
      </c>
      <c r="R798" s="25" t="s">
        <v>18832</v>
      </c>
    </row>
    <row r="799" customFormat="false" ht="35.05" hidden="false" customHeight="false" outlineLevel="0" collapsed="false">
      <c r="A799" s="22" t="n">
        <v>798</v>
      </c>
      <c r="B799" s="22" t="n">
        <v>2</v>
      </c>
      <c r="C799" s="22" t="n">
        <v>5450</v>
      </c>
      <c r="D799" s="23" t="s">
        <v>2420</v>
      </c>
      <c r="E799" s="22" t="s">
        <v>79</v>
      </c>
      <c r="F799" s="23" t="s">
        <v>80</v>
      </c>
      <c r="G799" s="22" t="s">
        <v>130</v>
      </c>
      <c r="H799" s="23" t="s">
        <v>2608</v>
      </c>
      <c r="I799" s="23" t="s">
        <v>2609</v>
      </c>
      <c r="J799" s="23" t="s">
        <v>2610</v>
      </c>
      <c r="K799" s="22" t="s">
        <v>135</v>
      </c>
      <c r="L799" s="22" t="n">
        <v>1</v>
      </c>
      <c r="M799" s="22" t="s">
        <v>134</v>
      </c>
      <c r="N799" s="24"/>
      <c r="O799" s="23"/>
      <c r="P799" s="23"/>
      <c r="Q799" s="23" t="s">
        <v>136</v>
      </c>
      <c r="R799" s="25" t="s">
        <v>18832</v>
      </c>
    </row>
    <row r="800" customFormat="false" ht="35.05" hidden="false" customHeight="false" outlineLevel="0" collapsed="false">
      <c r="A800" s="22" t="n">
        <v>799</v>
      </c>
      <c r="B800" s="22" t="n">
        <v>2</v>
      </c>
      <c r="C800" s="22" t="n">
        <v>5588</v>
      </c>
      <c r="D800" s="23" t="s">
        <v>2420</v>
      </c>
      <c r="E800" s="22" t="s">
        <v>85</v>
      </c>
      <c r="F800" s="23" t="s">
        <v>86</v>
      </c>
      <c r="G800" s="22" t="s">
        <v>145</v>
      </c>
      <c r="H800" s="23" t="s">
        <v>2611</v>
      </c>
      <c r="I800" s="23" t="s">
        <v>2612</v>
      </c>
      <c r="J800" s="23" t="s">
        <v>2613</v>
      </c>
      <c r="K800" s="22" t="s">
        <v>135</v>
      </c>
      <c r="L800" s="22" t="n">
        <v>1</v>
      </c>
      <c r="M800" s="22" t="s">
        <v>135</v>
      </c>
      <c r="N800" s="24"/>
      <c r="O800" s="23"/>
      <c r="P800" s="23"/>
      <c r="Q800" s="23" t="s">
        <v>136</v>
      </c>
      <c r="R800" s="25" t="s">
        <v>18832</v>
      </c>
    </row>
    <row r="801" customFormat="false" ht="35.05" hidden="false" customHeight="false" outlineLevel="0" collapsed="false">
      <c r="A801" s="22" t="n">
        <v>800</v>
      </c>
      <c r="B801" s="22" t="n">
        <v>2</v>
      </c>
      <c r="C801" s="22" t="n">
        <v>5734</v>
      </c>
      <c r="D801" s="23" t="s">
        <v>2420</v>
      </c>
      <c r="E801" s="22" t="s">
        <v>81</v>
      </c>
      <c r="F801" s="23" t="s">
        <v>82</v>
      </c>
      <c r="G801" s="22" t="s">
        <v>130</v>
      </c>
      <c r="H801" s="23" t="s">
        <v>2614</v>
      </c>
      <c r="I801" s="23" t="s">
        <v>2615</v>
      </c>
      <c r="J801" s="23" t="s">
        <v>2616</v>
      </c>
      <c r="K801" s="22" t="s">
        <v>135</v>
      </c>
      <c r="L801" s="22" t="n">
        <v>1</v>
      </c>
      <c r="M801" s="22" t="s">
        <v>134</v>
      </c>
      <c r="N801" s="24"/>
      <c r="O801" s="23"/>
      <c r="P801" s="23"/>
      <c r="Q801" s="23" t="s">
        <v>136</v>
      </c>
      <c r="R801" s="25" t="s">
        <v>18832</v>
      </c>
    </row>
    <row r="802" customFormat="false" ht="35.05" hidden="false" customHeight="false" outlineLevel="0" collapsed="false">
      <c r="A802" s="22" t="n">
        <v>801</v>
      </c>
      <c r="B802" s="22" t="n">
        <v>2</v>
      </c>
      <c r="C802" s="22" t="n">
        <v>5800</v>
      </c>
      <c r="D802" s="23" t="s">
        <v>2420</v>
      </c>
      <c r="E802" s="22" t="s">
        <v>57</v>
      </c>
      <c r="F802" s="23" t="s">
        <v>58</v>
      </c>
      <c r="G802" s="22" t="s">
        <v>130</v>
      </c>
      <c r="H802" s="23" t="s">
        <v>2617</v>
      </c>
      <c r="I802" s="23" t="s">
        <v>2618</v>
      </c>
      <c r="J802" s="23" t="s">
        <v>2619</v>
      </c>
      <c r="K802" s="22" t="s">
        <v>134</v>
      </c>
      <c r="L802" s="22" t="n">
        <v>6</v>
      </c>
      <c r="M802" s="22" t="s">
        <v>135</v>
      </c>
      <c r="N802" s="24"/>
      <c r="O802" s="23"/>
      <c r="P802" s="23"/>
      <c r="Q802" s="23" t="s">
        <v>136</v>
      </c>
      <c r="R802" s="25" t="s">
        <v>18832</v>
      </c>
    </row>
    <row r="803" customFormat="false" ht="35.05" hidden="false" customHeight="false" outlineLevel="0" collapsed="false">
      <c r="A803" s="22" t="n">
        <v>802</v>
      </c>
      <c r="B803" s="22" t="n">
        <v>2</v>
      </c>
      <c r="C803" s="22" t="n">
        <v>5821</v>
      </c>
      <c r="D803" s="23" t="s">
        <v>2420</v>
      </c>
      <c r="E803" s="22" t="s">
        <v>81</v>
      </c>
      <c r="F803" s="23" t="s">
        <v>82</v>
      </c>
      <c r="G803" s="22" t="s">
        <v>145</v>
      </c>
      <c r="H803" s="23" t="s">
        <v>2620</v>
      </c>
      <c r="I803" s="23" t="s">
        <v>2621</v>
      </c>
      <c r="J803" s="23" t="s">
        <v>2622</v>
      </c>
      <c r="K803" s="22" t="s">
        <v>135</v>
      </c>
      <c r="L803" s="22" t="n">
        <v>1</v>
      </c>
      <c r="M803" s="22" t="s">
        <v>134</v>
      </c>
      <c r="N803" s="24" t="s">
        <v>106</v>
      </c>
      <c r="O803" s="23" t="s">
        <v>2623</v>
      </c>
      <c r="P803" s="23" t="s">
        <v>2624</v>
      </c>
      <c r="Q803" s="23" t="s">
        <v>136</v>
      </c>
      <c r="R803" s="25" t="s">
        <v>18832</v>
      </c>
    </row>
    <row r="804" customFormat="false" ht="35.05" hidden="false" customHeight="false" outlineLevel="0" collapsed="false">
      <c r="A804" s="22" t="n">
        <v>803</v>
      </c>
      <c r="B804" s="22" t="n">
        <v>2</v>
      </c>
      <c r="C804" s="22" t="n">
        <v>5841</v>
      </c>
      <c r="D804" s="23" t="s">
        <v>2420</v>
      </c>
      <c r="E804" s="22" t="s">
        <v>81</v>
      </c>
      <c r="F804" s="23" t="s">
        <v>82</v>
      </c>
      <c r="G804" s="22" t="s">
        <v>145</v>
      </c>
      <c r="H804" s="23" t="s">
        <v>2625</v>
      </c>
      <c r="I804" s="23" t="s">
        <v>2626</v>
      </c>
      <c r="J804" s="23" t="s">
        <v>2627</v>
      </c>
      <c r="K804" s="22" t="s">
        <v>135</v>
      </c>
      <c r="L804" s="22" t="n">
        <v>1</v>
      </c>
      <c r="M804" s="22" t="s">
        <v>134</v>
      </c>
      <c r="N804" s="24" t="s">
        <v>106</v>
      </c>
      <c r="O804" s="23" t="s">
        <v>2628</v>
      </c>
      <c r="P804" s="23" t="s">
        <v>2629</v>
      </c>
      <c r="Q804" s="23" t="s">
        <v>136</v>
      </c>
      <c r="R804" s="25" t="s">
        <v>18832</v>
      </c>
    </row>
    <row r="805" customFormat="false" ht="35.05" hidden="false" customHeight="false" outlineLevel="0" collapsed="false">
      <c r="A805" s="22" t="n">
        <v>804</v>
      </c>
      <c r="B805" s="22" t="n">
        <v>2</v>
      </c>
      <c r="C805" s="22" t="n">
        <v>5851</v>
      </c>
      <c r="D805" s="23" t="s">
        <v>2420</v>
      </c>
      <c r="E805" s="22" t="s">
        <v>85</v>
      </c>
      <c r="F805" s="23" t="s">
        <v>86</v>
      </c>
      <c r="G805" s="22" t="s">
        <v>130</v>
      </c>
      <c r="H805" s="23" t="s">
        <v>2630</v>
      </c>
      <c r="I805" s="23" t="s">
        <v>2631</v>
      </c>
      <c r="J805" s="23" t="s">
        <v>2632</v>
      </c>
      <c r="K805" s="22" t="s">
        <v>135</v>
      </c>
      <c r="L805" s="22" t="n">
        <v>1</v>
      </c>
      <c r="M805" s="22" t="s">
        <v>135</v>
      </c>
      <c r="N805" s="24"/>
      <c r="O805" s="23"/>
      <c r="P805" s="23"/>
      <c r="Q805" s="23" t="s">
        <v>136</v>
      </c>
      <c r="R805" s="25" t="s">
        <v>18832</v>
      </c>
    </row>
    <row r="806" customFormat="false" ht="35.05" hidden="false" customHeight="false" outlineLevel="0" collapsed="false">
      <c r="A806" s="22" t="n">
        <v>805</v>
      </c>
      <c r="B806" s="22" t="n">
        <v>2</v>
      </c>
      <c r="C806" s="22" t="n">
        <v>5884</v>
      </c>
      <c r="D806" s="23" t="s">
        <v>2420</v>
      </c>
      <c r="E806" s="22" t="s">
        <v>30</v>
      </c>
      <c r="F806" s="23" t="s">
        <v>31</v>
      </c>
      <c r="G806" s="22" t="s">
        <v>130</v>
      </c>
      <c r="H806" s="23" t="s">
        <v>602</v>
      </c>
      <c r="I806" s="23" t="s">
        <v>2633</v>
      </c>
      <c r="J806" s="23" t="s">
        <v>2634</v>
      </c>
      <c r="K806" s="22" t="s">
        <v>134</v>
      </c>
      <c r="L806" s="22" t="n">
        <v>25</v>
      </c>
      <c r="M806" s="22" t="s">
        <v>135</v>
      </c>
      <c r="N806" s="24"/>
      <c r="O806" s="23"/>
      <c r="P806" s="23"/>
      <c r="Q806" s="23" t="s">
        <v>136</v>
      </c>
      <c r="R806" s="25" t="s">
        <v>18832</v>
      </c>
    </row>
    <row r="807" customFormat="false" ht="35.05" hidden="false" customHeight="false" outlineLevel="0" collapsed="false">
      <c r="A807" s="22" t="n">
        <v>806</v>
      </c>
      <c r="B807" s="22" t="n">
        <v>2</v>
      </c>
      <c r="C807" s="22" t="n">
        <v>5934</v>
      </c>
      <c r="D807" s="23" t="s">
        <v>2420</v>
      </c>
      <c r="E807" s="22" t="s">
        <v>81</v>
      </c>
      <c r="F807" s="23" t="s">
        <v>82</v>
      </c>
      <c r="G807" s="22" t="s">
        <v>130</v>
      </c>
      <c r="H807" s="23" t="s">
        <v>2635</v>
      </c>
      <c r="I807" s="23" t="s">
        <v>2636</v>
      </c>
      <c r="J807" s="23" t="s">
        <v>2637</v>
      </c>
      <c r="K807" s="22" t="s">
        <v>135</v>
      </c>
      <c r="L807" s="22" t="n">
        <v>1</v>
      </c>
      <c r="M807" s="22" t="s">
        <v>134</v>
      </c>
      <c r="N807" s="24"/>
      <c r="O807" s="23"/>
      <c r="P807" s="23"/>
      <c r="Q807" s="23" t="s">
        <v>136</v>
      </c>
      <c r="R807" s="25" t="s">
        <v>18832</v>
      </c>
    </row>
    <row r="808" customFormat="false" ht="23.85" hidden="false" customHeight="false" outlineLevel="0" collapsed="false">
      <c r="A808" s="22" t="n">
        <v>807</v>
      </c>
      <c r="B808" s="22" t="n">
        <v>2</v>
      </c>
      <c r="C808" s="22" t="n">
        <v>5946</v>
      </c>
      <c r="D808" s="23" t="s">
        <v>2420</v>
      </c>
      <c r="E808" s="22" t="s">
        <v>79</v>
      </c>
      <c r="F808" s="23" t="s">
        <v>80</v>
      </c>
      <c r="G808" s="22" t="s">
        <v>130</v>
      </c>
      <c r="H808" s="23" t="s">
        <v>2638</v>
      </c>
      <c r="I808" s="23" t="s">
        <v>2639</v>
      </c>
      <c r="J808" s="23" t="s">
        <v>2640</v>
      </c>
      <c r="K808" s="22" t="s">
        <v>135</v>
      </c>
      <c r="L808" s="22" t="n">
        <v>1</v>
      </c>
      <c r="M808" s="22" t="s">
        <v>134</v>
      </c>
      <c r="N808" s="24"/>
      <c r="O808" s="23"/>
      <c r="P808" s="23"/>
      <c r="Q808" s="23" t="s">
        <v>136</v>
      </c>
      <c r="R808" s="25" t="s">
        <v>18832</v>
      </c>
    </row>
    <row r="809" customFormat="false" ht="35.05" hidden="false" customHeight="false" outlineLevel="0" collapsed="false">
      <c r="A809" s="22" t="n">
        <v>808</v>
      </c>
      <c r="B809" s="22" t="n">
        <v>2</v>
      </c>
      <c r="C809" s="22" t="n">
        <v>5960</v>
      </c>
      <c r="D809" s="23" t="s">
        <v>2420</v>
      </c>
      <c r="E809" s="22" t="s">
        <v>55</v>
      </c>
      <c r="F809" s="23" t="s">
        <v>56</v>
      </c>
      <c r="G809" s="22" t="s">
        <v>130</v>
      </c>
      <c r="H809" s="23" t="s">
        <v>2641</v>
      </c>
      <c r="I809" s="23" t="s">
        <v>2642</v>
      </c>
      <c r="J809" s="23" t="s">
        <v>2643</v>
      </c>
      <c r="K809" s="22" t="s">
        <v>135</v>
      </c>
      <c r="L809" s="22" t="n">
        <v>1</v>
      </c>
      <c r="M809" s="22" t="s">
        <v>134</v>
      </c>
      <c r="N809" s="24"/>
      <c r="O809" s="23"/>
      <c r="P809" s="23"/>
      <c r="Q809" s="23" t="s">
        <v>136</v>
      </c>
      <c r="R809" s="25" t="s">
        <v>18832</v>
      </c>
    </row>
    <row r="810" customFormat="false" ht="35.05" hidden="false" customHeight="false" outlineLevel="0" collapsed="false">
      <c r="A810" s="22" t="n">
        <v>809</v>
      </c>
      <c r="B810" s="22" t="n">
        <v>2</v>
      </c>
      <c r="C810" s="22" t="n">
        <v>6173</v>
      </c>
      <c r="D810" s="23" t="s">
        <v>2420</v>
      </c>
      <c r="E810" s="22" t="s">
        <v>85</v>
      </c>
      <c r="F810" s="23" t="s">
        <v>86</v>
      </c>
      <c r="G810" s="22" t="s">
        <v>130</v>
      </c>
      <c r="H810" s="23" t="s">
        <v>2644</v>
      </c>
      <c r="I810" s="23" t="s">
        <v>2645</v>
      </c>
      <c r="J810" s="23" t="s">
        <v>2646</v>
      </c>
      <c r="K810" s="22" t="s">
        <v>135</v>
      </c>
      <c r="L810" s="22" t="n">
        <v>1</v>
      </c>
      <c r="M810" s="22" t="s">
        <v>134</v>
      </c>
      <c r="N810" s="24"/>
      <c r="O810" s="23"/>
      <c r="P810" s="23"/>
      <c r="Q810" s="23" t="s">
        <v>136</v>
      </c>
      <c r="R810" s="25" t="s">
        <v>18832</v>
      </c>
    </row>
    <row r="811" customFormat="false" ht="23.85" hidden="false" customHeight="false" outlineLevel="0" collapsed="false">
      <c r="A811" s="22" t="n">
        <v>810</v>
      </c>
      <c r="B811" s="22" t="n">
        <v>2</v>
      </c>
      <c r="C811" s="22" t="n">
        <v>6186</v>
      </c>
      <c r="D811" s="23" t="s">
        <v>2420</v>
      </c>
      <c r="E811" s="22" t="s">
        <v>74</v>
      </c>
      <c r="F811" s="23" t="s">
        <v>75</v>
      </c>
      <c r="G811" s="22" t="s">
        <v>130</v>
      </c>
      <c r="H811" s="23" t="s">
        <v>815</v>
      </c>
      <c r="I811" s="23" t="s">
        <v>2647</v>
      </c>
      <c r="J811" s="23" t="s">
        <v>2648</v>
      </c>
      <c r="K811" s="22" t="s">
        <v>135</v>
      </c>
      <c r="L811" s="22" t="n">
        <v>1</v>
      </c>
      <c r="M811" s="22" t="s">
        <v>135</v>
      </c>
      <c r="N811" s="24"/>
      <c r="O811" s="23"/>
      <c r="P811" s="23"/>
      <c r="Q811" s="23" t="s">
        <v>136</v>
      </c>
      <c r="R811" s="25" t="s">
        <v>18832</v>
      </c>
    </row>
    <row r="812" customFormat="false" ht="46.25" hidden="false" customHeight="false" outlineLevel="0" collapsed="false">
      <c r="A812" s="22" t="n">
        <v>811</v>
      </c>
      <c r="B812" s="22" t="n">
        <v>2</v>
      </c>
      <c r="C812" s="22" t="n">
        <v>6247</v>
      </c>
      <c r="D812" s="23" t="s">
        <v>2420</v>
      </c>
      <c r="E812" s="22" t="s">
        <v>70</v>
      </c>
      <c r="F812" s="23" t="s">
        <v>71</v>
      </c>
      <c r="G812" s="22" t="s">
        <v>130</v>
      </c>
      <c r="H812" s="23" t="s">
        <v>2649</v>
      </c>
      <c r="I812" s="23" t="s">
        <v>2650</v>
      </c>
      <c r="J812" s="23" t="s">
        <v>2651</v>
      </c>
      <c r="K812" s="22" t="s">
        <v>134</v>
      </c>
      <c r="L812" s="22" t="n">
        <v>3</v>
      </c>
      <c r="M812" s="22" t="s">
        <v>135</v>
      </c>
      <c r="N812" s="24"/>
      <c r="O812" s="23"/>
      <c r="P812" s="23"/>
      <c r="Q812" s="23" t="s">
        <v>136</v>
      </c>
      <c r="R812" s="25" t="s">
        <v>18832</v>
      </c>
    </row>
    <row r="813" customFormat="false" ht="35.05" hidden="false" customHeight="false" outlineLevel="0" collapsed="false">
      <c r="A813" s="22" t="n">
        <v>812</v>
      </c>
      <c r="B813" s="22" t="n">
        <v>2</v>
      </c>
      <c r="C813" s="22" t="n">
        <v>6262</v>
      </c>
      <c r="D813" s="23" t="s">
        <v>2420</v>
      </c>
      <c r="E813" s="22" t="s">
        <v>74</v>
      </c>
      <c r="F813" s="23" t="s">
        <v>75</v>
      </c>
      <c r="G813" s="22" t="s">
        <v>130</v>
      </c>
      <c r="H813" s="23" t="s">
        <v>664</v>
      </c>
      <c r="I813" s="23" t="s">
        <v>2652</v>
      </c>
      <c r="J813" s="23" t="s">
        <v>2653</v>
      </c>
      <c r="K813" s="22" t="s">
        <v>135</v>
      </c>
      <c r="L813" s="22" t="n">
        <v>1</v>
      </c>
      <c r="M813" s="22" t="s">
        <v>135</v>
      </c>
      <c r="N813" s="24"/>
      <c r="O813" s="23"/>
      <c r="P813" s="23"/>
      <c r="Q813" s="23" t="s">
        <v>136</v>
      </c>
      <c r="R813" s="25" t="s">
        <v>18832</v>
      </c>
    </row>
    <row r="814" customFormat="false" ht="35.05" hidden="false" customHeight="false" outlineLevel="0" collapsed="false">
      <c r="A814" s="22" t="n">
        <v>813</v>
      </c>
      <c r="B814" s="22" t="n">
        <v>2</v>
      </c>
      <c r="C814" s="22" t="n">
        <v>6273</v>
      </c>
      <c r="D814" s="23" t="s">
        <v>2420</v>
      </c>
      <c r="E814" s="22" t="s">
        <v>68</v>
      </c>
      <c r="F814" s="23" t="s">
        <v>69</v>
      </c>
      <c r="G814" s="22" t="s">
        <v>145</v>
      </c>
      <c r="H814" s="23" t="s">
        <v>667</v>
      </c>
      <c r="I814" s="23" t="s">
        <v>2654</v>
      </c>
      <c r="J814" s="23" t="s">
        <v>2655</v>
      </c>
      <c r="K814" s="22" t="s">
        <v>135</v>
      </c>
      <c r="L814" s="22" t="n">
        <v>1</v>
      </c>
      <c r="M814" s="22" t="s">
        <v>135</v>
      </c>
      <c r="N814" s="24"/>
      <c r="O814" s="23"/>
      <c r="P814" s="23"/>
      <c r="Q814" s="23" t="s">
        <v>136</v>
      </c>
      <c r="R814" s="25" t="s">
        <v>18832</v>
      </c>
    </row>
    <row r="815" customFormat="false" ht="35.05" hidden="false" customHeight="false" outlineLevel="0" collapsed="false">
      <c r="A815" s="22" t="n">
        <v>814</v>
      </c>
      <c r="B815" s="22" t="n">
        <v>2</v>
      </c>
      <c r="C815" s="22" t="n">
        <v>6303</v>
      </c>
      <c r="D815" s="23" t="s">
        <v>2420</v>
      </c>
      <c r="E815" s="22" t="s">
        <v>85</v>
      </c>
      <c r="F815" s="23" t="s">
        <v>86</v>
      </c>
      <c r="G815" s="22" t="s">
        <v>145</v>
      </c>
      <c r="H815" s="23" t="s">
        <v>2656</v>
      </c>
      <c r="I815" s="23" t="s">
        <v>2657</v>
      </c>
      <c r="J815" s="23" t="s">
        <v>2658</v>
      </c>
      <c r="K815" s="22" t="s">
        <v>135</v>
      </c>
      <c r="L815" s="22" t="n">
        <v>1</v>
      </c>
      <c r="M815" s="22" t="s">
        <v>134</v>
      </c>
      <c r="N815" s="24"/>
      <c r="O815" s="23"/>
      <c r="P815" s="23"/>
      <c r="Q815" s="23" t="s">
        <v>136</v>
      </c>
      <c r="R815" s="25" t="s">
        <v>18832</v>
      </c>
    </row>
    <row r="816" customFormat="false" ht="35.05" hidden="false" customHeight="false" outlineLevel="0" collapsed="false">
      <c r="A816" s="22" t="n">
        <v>815</v>
      </c>
      <c r="B816" s="22" t="n">
        <v>2</v>
      </c>
      <c r="C816" s="22" t="n">
        <v>6304</v>
      </c>
      <c r="D816" s="23" t="s">
        <v>2420</v>
      </c>
      <c r="E816" s="22" t="s">
        <v>83</v>
      </c>
      <c r="F816" s="23" t="s">
        <v>84</v>
      </c>
      <c r="G816" s="22" t="s">
        <v>145</v>
      </c>
      <c r="H816" s="23" t="s">
        <v>2659</v>
      </c>
      <c r="I816" s="23" t="s">
        <v>2660</v>
      </c>
      <c r="J816" s="23" t="s">
        <v>2661</v>
      </c>
      <c r="K816" s="22" t="s">
        <v>135</v>
      </c>
      <c r="L816" s="22" t="n">
        <v>1</v>
      </c>
      <c r="M816" s="22" t="s">
        <v>134</v>
      </c>
      <c r="N816" s="24"/>
      <c r="O816" s="23"/>
      <c r="P816" s="23"/>
      <c r="Q816" s="23" t="s">
        <v>136</v>
      </c>
      <c r="R816" s="25" t="s">
        <v>18832</v>
      </c>
    </row>
    <row r="817" customFormat="false" ht="35.05" hidden="false" customHeight="false" outlineLevel="0" collapsed="false">
      <c r="A817" s="22" t="n">
        <v>816</v>
      </c>
      <c r="B817" s="22" t="n">
        <v>2</v>
      </c>
      <c r="C817" s="22" t="n">
        <v>6353</v>
      </c>
      <c r="D817" s="23" t="s">
        <v>2420</v>
      </c>
      <c r="E817" s="22" t="s">
        <v>55</v>
      </c>
      <c r="F817" s="23" t="s">
        <v>56</v>
      </c>
      <c r="G817" s="22" t="s">
        <v>130</v>
      </c>
      <c r="H817" s="23" t="s">
        <v>2662</v>
      </c>
      <c r="I817" s="23" t="s">
        <v>2663</v>
      </c>
      <c r="J817" s="23" t="s">
        <v>2664</v>
      </c>
      <c r="K817" s="22" t="s">
        <v>135</v>
      </c>
      <c r="L817" s="22" t="n">
        <v>1</v>
      </c>
      <c r="M817" s="22" t="s">
        <v>135</v>
      </c>
      <c r="N817" s="24"/>
      <c r="O817" s="23"/>
      <c r="P817" s="23"/>
      <c r="Q817" s="23" t="s">
        <v>136</v>
      </c>
      <c r="R817" s="25" t="s">
        <v>18832</v>
      </c>
    </row>
    <row r="818" customFormat="false" ht="35.05" hidden="false" customHeight="false" outlineLevel="0" collapsed="false">
      <c r="A818" s="22" t="n">
        <v>817</v>
      </c>
      <c r="B818" s="22" t="n">
        <v>2</v>
      </c>
      <c r="C818" s="22" t="n">
        <v>6379</v>
      </c>
      <c r="D818" s="23" t="s">
        <v>2420</v>
      </c>
      <c r="E818" s="22" t="s">
        <v>68</v>
      </c>
      <c r="F818" s="23" t="s">
        <v>69</v>
      </c>
      <c r="G818" s="22" t="s">
        <v>145</v>
      </c>
      <c r="H818" s="23" t="s">
        <v>2665</v>
      </c>
      <c r="I818" s="23" t="s">
        <v>2666</v>
      </c>
      <c r="J818" s="23" t="s">
        <v>2667</v>
      </c>
      <c r="K818" s="22" t="s">
        <v>135</v>
      </c>
      <c r="L818" s="22" t="n">
        <v>1</v>
      </c>
      <c r="M818" s="22" t="s">
        <v>135</v>
      </c>
      <c r="N818" s="24"/>
      <c r="O818" s="23"/>
      <c r="P818" s="23"/>
      <c r="Q818" s="23" t="s">
        <v>136</v>
      </c>
      <c r="R818" s="25" t="s">
        <v>18832</v>
      </c>
    </row>
    <row r="819" customFormat="false" ht="46.25" hidden="false" customHeight="false" outlineLevel="0" collapsed="false">
      <c r="A819" s="22" t="n">
        <v>818</v>
      </c>
      <c r="B819" s="22" t="n">
        <v>2</v>
      </c>
      <c r="C819" s="22" t="n">
        <v>6410</v>
      </c>
      <c r="D819" s="23" t="s">
        <v>2420</v>
      </c>
      <c r="E819" s="22" t="s">
        <v>85</v>
      </c>
      <c r="F819" s="23" t="s">
        <v>86</v>
      </c>
      <c r="G819" s="22" t="s">
        <v>145</v>
      </c>
      <c r="H819" s="23" t="s">
        <v>2668</v>
      </c>
      <c r="I819" s="23" t="s">
        <v>2669</v>
      </c>
      <c r="J819" s="23" t="s">
        <v>2670</v>
      </c>
      <c r="K819" s="22" t="s">
        <v>135</v>
      </c>
      <c r="L819" s="22" t="n">
        <v>1</v>
      </c>
      <c r="M819" s="22" t="s">
        <v>135</v>
      </c>
      <c r="N819" s="24"/>
      <c r="O819" s="23"/>
      <c r="P819" s="23"/>
      <c r="Q819" s="23" t="s">
        <v>136</v>
      </c>
      <c r="R819" s="25" t="s">
        <v>18832</v>
      </c>
    </row>
    <row r="820" customFormat="false" ht="23.85" hidden="false" customHeight="false" outlineLevel="0" collapsed="false">
      <c r="A820" s="22" t="n">
        <v>819</v>
      </c>
      <c r="B820" s="22" t="n">
        <v>2</v>
      </c>
      <c r="C820" s="22" t="n">
        <v>6415</v>
      </c>
      <c r="D820" s="23" t="s">
        <v>2420</v>
      </c>
      <c r="E820" s="22" t="s">
        <v>81</v>
      </c>
      <c r="F820" s="23" t="s">
        <v>82</v>
      </c>
      <c r="G820" s="22" t="s">
        <v>145</v>
      </c>
      <c r="H820" s="23" t="s">
        <v>2671</v>
      </c>
      <c r="I820" s="23" t="s">
        <v>2672</v>
      </c>
      <c r="J820" s="23" t="s">
        <v>2673</v>
      </c>
      <c r="K820" s="22" t="s">
        <v>135</v>
      </c>
      <c r="L820" s="22" t="n">
        <v>1</v>
      </c>
      <c r="M820" s="22" t="s">
        <v>135</v>
      </c>
      <c r="N820" s="24"/>
      <c r="O820" s="23"/>
      <c r="P820" s="23"/>
      <c r="Q820" s="23" t="s">
        <v>136</v>
      </c>
      <c r="R820" s="25" t="s">
        <v>18832</v>
      </c>
    </row>
    <row r="821" customFormat="false" ht="23.85" hidden="false" customHeight="false" outlineLevel="0" collapsed="false">
      <c r="A821" s="22" t="n">
        <v>820</v>
      </c>
      <c r="B821" s="22" t="n">
        <v>2</v>
      </c>
      <c r="C821" s="22" t="n">
        <v>6444</v>
      </c>
      <c r="D821" s="23" t="s">
        <v>2420</v>
      </c>
      <c r="E821" s="22" t="s">
        <v>85</v>
      </c>
      <c r="F821" s="23" t="s">
        <v>86</v>
      </c>
      <c r="G821" s="22" t="s">
        <v>145</v>
      </c>
      <c r="H821" s="23" t="s">
        <v>2674</v>
      </c>
      <c r="I821" s="23" t="s">
        <v>2675</v>
      </c>
      <c r="J821" s="23" t="s">
        <v>2676</v>
      </c>
      <c r="K821" s="22" t="s">
        <v>135</v>
      </c>
      <c r="L821" s="22" t="n">
        <v>1</v>
      </c>
      <c r="M821" s="22" t="s">
        <v>134</v>
      </c>
      <c r="N821" s="24"/>
      <c r="O821" s="23"/>
      <c r="P821" s="23"/>
      <c r="Q821" s="23" t="s">
        <v>136</v>
      </c>
      <c r="R821" s="25" t="s">
        <v>18832</v>
      </c>
    </row>
    <row r="822" customFormat="false" ht="35.05" hidden="false" customHeight="false" outlineLevel="0" collapsed="false">
      <c r="A822" s="22" t="n">
        <v>821</v>
      </c>
      <c r="B822" s="22" t="n">
        <v>2</v>
      </c>
      <c r="C822" s="22" t="n">
        <v>6459</v>
      </c>
      <c r="D822" s="23" t="s">
        <v>2420</v>
      </c>
      <c r="E822" s="22" t="s">
        <v>85</v>
      </c>
      <c r="F822" s="23" t="s">
        <v>86</v>
      </c>
      <c r="G822" s="22" t="s">
        <v>145</v>
      </c>
      <c r="H822" s="23" t="s">
        <v>2677</v>
      </c>
      <c r="I822" s="23" t="s">
        <v>2678</v>
      </c>
      <c r="J822" s="23" t="s">
        <v>2679</v>
      </c>
      <c r="K822" s="22" t="s">
        <v>135</v>
      </c>
      <c r="L822" s="22" t="n">
        <v>1</v>
      </c>
      <c r="M822" s="22" t="s">
        <v>135</v>
      </c>
      <c r="N822" s="24"/>
      <c r="O822" s="23"/>
      <c r="P822" s="23"/>
      <c r="Q822" s="23" t="s">
        <v>136</v>
      </c>
      <c r="R822" s="25" t="s">
        <v>18832</v>
      </c>
    </row>
    <row r="823" customFormat="false" ht="35.05" hidden="false" customHeight="false" outlineLevel="0" collapsed="false">
      <c r="A823" s="22" t="n">
        <v>822</v>
      </c>
      <c r="B823" s="22" t="n">
        <v>2</v>
      </c>
      <c r="C823" s="22" t="n">
        <v>6494</v>
      </c>
      <c r="D823" s="23" t="s">
        <v>2420</v>
      </c>
      <c r="E823" s="22" t="s">
        <v>85</v>
      </c>
      <c r="F823" s="23" t="s">
        <v>86</v>
      </c>
      <c r="G823" s="22" t="s">
        <v>145</v>
      </c>
      <c r="H823" s="23" t="s">
        <v>2680</v>
      </c>
      <c r="I823" s="23" t="s">
        <v>2681</v>
      </c>
      <c r="J823" s="23" t="s">
        <v>2682</v>
      </c>
      <c r="K823" s="22" t="s">
        <v>135</v>
      </c>
      <c r="L823" s="22" t="n">
        <v>1</v>
      </c>
      <c r="M823" s="22" t="s">
        <v>135</v>
      </c>
      <c r="N823" s="24"/>
      <c r="O823" s="23"/>
      <c r="P823" s="23"/>
      <c r="Q823" s="23" t="s">
        <v>136</v>
      </c>
      <c r="R823" s="25" t="s">
        <v>18832</v>
      </c>
    </row>
    <row r="824" customFormat="false" ht="35.05" hidden="false" customHeight="false" outlineLevel="0" collapsed="false">
      <c r="A824" s="22" t="n">
        <v>823</v>
      </c>
      <c r="B824" s="22" t="n">
        <v>2</v>
      </c>
      <c r="C824" s="22" t="n">
        <v>6553</v>
      </c>
      <c r="D824" s="23" t="s">
        <v>2420</v>
      </c>
      <c r="E824" s="22" t="s">
        <v>81</v>
      </c>
      <c r="F824" s="23" t="s">
        <v>82</v>
      </c>
      <c r="G824" s="22" t="s">
        <v>130</v>
      </c>
      <c r="H824" s="23" t="s">
        <v>2683</v>
      </c>
      <c r="I824" s="23" t="s">
        <v>2684</v>
      </c>
      <c r="J824" s="23" t="s">
        <v>2685</v>
      </c>
      <c r="K824" s="22" t="s">
        <v>135</v>
      </c>
      <c r="L824" s="22" t="n">
        <v>1</v>
      </c>
      <c r="M824" s="22" t="s">
        <v>135</v>
      </c>
      <c r="N824" s="24"/>
      <c r="O824" s="23"/>
      <c r="P824" s="23"/>
      <c r="Q824" s="23" t="s">
        <v>136</v>
      </c>
      <c r="R824" s="25" t="s">
        <v>18832</v>
      </c>
    </row>
    <row r="825" customFormat="false" ht="35.05" hidden="false" customHeight="false" outlineLevel="0" collapsed="false">
      <c r="A825" s="22" t="n">
        <v>824</v>
      </c>
      <c r="B825" s="22" t="n">
        <v>2</v>
      </c>
      <c r="C825" s="22" t="n">
        <v>6616</v>
      </c>
      <c r="D825" s="23" t="s">
        <v>2420</v>
      </c>
      <c r="E825" s="22" t="s">
        <v>89</v>
      </c>
      <c r="F825" s="23" t="s">
        <v>90</v>
      </c>
      <c r="G825" s="22" t="s">
        <v>145</v>
      </c>
      <c r="H825" s="23" t="s">
        <v>2686</v>
      </c>
      <c r="I825" s="23" t="s">
        <v>2687</v>
      </c>
      <c r="J825" s="23" t="s">
        <v>2688</v>
      </c>
      <c r="K825" s="22" t="s">
        <v>135</v>
      </c>
      <c r="L825" s="22" t="n">
        <v>1</v>
      </c>
      <c r="M825" s="22" t="s">
        <v>135</v>
      </c>
      <c r="N825" s="24"/>
      <c r="O825" s="23"/>
      <c r="P825" s="23"/>
      <c r="Q825" s="23" t="s">
        <v>136</v>
      </c>
      <c r="R825" s="25" t="s">
        <v>18832</v>
      </c>
    </row>
    <row r="826" customFormat="false" ht="35.05" hidden="false" customHeight="false" outlineLevel="0" collapsed="false">
      <c r="A826" s="22" t="n">
        <v>825</v>
      </c>
      <c r="B826" s="22" t="n">
        <v>2</v>
      </c>
      <c r="C826" s="22" t="n">
        <v>6618</v>
      </c>
      <c r="D826" s="23" t="s">
        <v>2420</v>
      </c>
      <c r="E826" s="22" t="s">
        <v>81</v>
      </c>
      <c r="F826" s="23" t="s">
        <v>82</v>
      </c>
      <c r="G826" s="22" t="s">
        <v>145</v>
      </c>
      <c r="H826" s="23" t="s">
        <v>2689</v>
      </c>
      <c r="I826" s="23" t="s">
        <v>2690</v>
      </c>
      <c r="J826" s="23" t="s">
        <v>2691</v>
      </c>
      <c r="K826" s="22" t="s">
        <v>135</v>
      </c>
      <c r="L826" s="22" t="n">
        <v>1</v>
      </c>
      <c r="M826" s="22" t="s">
        <v>135</v>
      </c>
      <c r="N826" s="24"/>
      <c r="O826" s="23"/>
      <c r="P826" s="23"/>
      <c r="Q826" s="23" t="s">
        <v>136</v>
      </c>
      <c r="R826" s="25" t="s">
        <v>18832</v>
      </c>
    </row>
    <row r="827" customFormat="false" ht="35.05" hidden="false" customHeight="false" outlineLevel="0" collapsed="false">
      <c r="A827" s="22" t="n">
        <v>826</v>
      </c>
      <c r="B827" s="22" t="n">
        <v>2</v>
      </c>
      <c r="C827" s="22" t="n">
        <v>6633</v>
      </c>
      <c r="D827" s="23" t="s">
        <v>2420</v>
      </c>
      <c r="E827" s="22" t="s">
        <v>34</v>
      </c>
      <c r="F827" s="23" t="s">
        <v>35</v>
      </c>
      <c r="G827" s="22" t="s">
        <v>141</v>
      </c>
      <c r="H827" s="23" t="s">
        <v>2692</v>
      </c>
      <c r="I827" s="23" t="s">
        <v>2693</v>
      </c>
      <c r="J827" s="23" t="s">
        <v>2694</v>
      </c>
      <c r="K827" s="22" t="s">
        <v>134</v>
      </c>
      <c r="L827" s="22" t="n">
        <v>8</v>
      </c>
      <c r="M827" s="22" t="s">
        <v>135</v>
      </c>
      <c r="N827" s="24"/>
      <c r="O827" s="23"/>
      <c r="P827" s="23"/>
      <c r="Q827" s="23" t="s">
        <v>136</v>
      </c>
      <c r="R827" s="25" t="s">
        <v>18832</v>
      </c>
    </row>
    <row r="828" customFormat="false" ht="35.05" hidden="false" customHeight="false" outlineLevel="0" collapsed="false">
      <c r="A828" s="22" t="n">
        <v>827</v>
      </c>
      <c r="B828" s="22" t="n">
        <v>2</v>
      </c>
      <c r="C828" s="22" t="n">
        <v>6652</v>
      </c>
      <c r="D828" s="23" t="s">
        <v>2420</v>
      </c>
      <c r="E828" s="22" t="s">
        <v>40</v>
      </c>
      <c r="F828" s="23" t="s">
        <v>41</v>
      </c>
      <c r="G828" s="22" t="s">
        <v>130</v>
      </c>
      <c r="H828" s="23" t="s">
        <v>2695</v>
      </c>
      <c r="I828" s="23" t="s">
        <v>2696</v>
      </c>
      <c r="J828" s="23" t="s">
        <v>2697</v>
      </c>
      <c r="K828" s="22" t="s">
        <v>134</v>
      </c>
      <c r="L828" s="22" t="n">
        <v>4</v>
      </c>
      <c r="M828" s="22" t="s">
        <v>135</v>
      </c>
      <c r="N828" s="24"/>
      <c r="O828" s="23"/>
      <c r="P828" s="23"/>
      <c r="Q828" s="23" t="s">
        <v>136</v>
      </c>
      <c r="R828" s="25" t="s">
        <v>18832</v>
      </c>
    </row>
    <row r="829" customFormat="false" ht="35.05" hidden="false" customHeight="false" outlineLevel="0" collapsed="false">
      <c r="A829" s="22" t="n">
        <v>828</v>
      </c>
      <c r="B829" s="22" t="n">
        <v>2</v>
      </c>
      <c r="C829" s="22" t="n">
        <v>6677</v>
      </c>
      <c r="D829" s="23" t="s">
        <v>2420</v>
      </c>
      <c r="E829" s="22" t="s">
        <v>85</v>
      </c>
      <c r="F829" s="23" t="s">
        <v>86</v>
      </c>
      <c r="G829" s="22" t="s">
        <v>145</v>
      </c>
      <c r="H829" s="23" t="s">
        <v>2698</v>
      </c>
      <c r="I829" s="23" t="s">
        <v>2699</v>
      </c>
      <c r="J829" s="23" t="s">
        <v>2700</v>
      </c>
      <c r="K829" s="22" t="s">
        <v>135</v>
      </c>
      <c r="L829" s="22" t="n">
        <v>1</v>
      </c>
      <c r="M829" s="22" t="s">
        <v>135</v>
      </c>
      <c r="N829" s="24"/>
      <c r="O829" s="23"/>
      <c r="P829" s="23"/>
      <c r="Q829" s="23" t="s">
        <v>136</v>
      </c>
      <c r="R829" s="25" t="s">
        <v>18832</v>
      </c>
    </row>
    <row r="830" customFormat="false" ht="23.85" hidden="false" customHeight="false" outlineLevel="0" collapsed="false">
      <c r="A830" s="22" t="n">
        <v>829</v>
      </c>
      <c r="B830" s="22" t="n">
        <v>2</v>
      </c>
      <c r="C830" s="22" t="n">
        <v>6770</v>
      </c>
      <c r="D830" s="23" t="s">
        <v>2420</v>
      </c>
      <c r="E830" s="22" t="s">
        <v>68</v>
      </c>
      <c r="F830" s="23" t="s">
        <v>69</v>
      </c>
      <c r="G830" s="22" t="s">
        <v>130</v>
      </c>
      <c r="H830" s="23" t="s">
        <v>2701</v>
      </c>
      <c r="I830" s="23" t="s">
        <v>2702</v>
      </c>
      <c r="J830" s="23" t="s">
        <v>2703</v>
      </c>
      <c r="K830" s="22" t="s">
        <v>135</v>
      </c>
      <c r="L830" s="22" t="n">
        <v>1</v>
      </c>
      <c r="M830" s="22" t="s">
        <v>135</v>
      </c>
      <c r="N830" s="24"/>
      <c r="O830" s="23"/>
      <c r="P830" s="23"/>
      <c r="Q830" s="23" t="s">
        <v>136</v>
      </c>
      <c r="R830" s="25" t="s">
        <v>18832</v>
      </c>
    </row>
    <row r="831" customFormat="false" ht="35.05" hidden="false" customHeight="false" outlineLevel="0" collapsed="false">
      <c r="A831" s="22" t="n">
        <v>830</v>
      </c>
      <c r="B831" s="22" t="n">
        <v>2</v>
      </c>
      <c r="C831" s="22" t="n">
        <v>6797</v>
      </c>
      <c r="D831" s="23" t="s">
        <v>2420</v>
      </c>
      <c r="E831" s="22" t="s">
        <v>72</v>
      </c>
      <c r="F831" s="23" t="s">
        <v>73</v>
      </c>
      <c r="G831" s="22" t="s">
        <v>130</v>
      </c>
      <c r="H831" s="23" t="s">
        <v>2704</v>
      </c>
      <c r="I831" s="23" t="s">
        <v>2705</v>
      </c>
      <c r="J831" s="23" t="s">
        <v>2706</v>
      </c>
      <c r="K831" s="22" t="s">
        <v>135</v>
      </c>
      <c r="L831" s="22" t="n">
        <v>1</v>
      </c>
      <c r="M831" s="22" t="s">
        <v>135</v>
      </c>
      <c r="N831" s="24"/>
      <c r="O831" s="23"/>
      <c r="P831" s="23"/>
      <c r="Q831" s="23" t="s">
        <v>136</v>
      </c>
      <c r="R831" s="25" t="s">
        <v>18832</v>
      </c>
    </row>
    <row r="832" customFormat="false" ht="46.25" hidden="false" customHeight="false" outlineLevel="0" collapsed="false">
      <c r="A832" s="22" t="n">
        <v>831</v>
      </c>
      <c r="B832" s="22" t="n">
        <v>2</v>
      </c>
      <c r="C832" s="22" t="n">
        <v>6814</v>
      </c>
      <c r="D832" s="23" t="s">
        <v>2707</v>
      </c>
      <c r="E832" s="22" t="s">
        <v>59</v>
      </c>
      <c r="F832" s="23" t="s">
        <v>60</v>
      </c>
      <c r="G832" s="22" t="s">
        <v>145</v>
      </c>
      <c r="H832" s="23" t="s">
        <v>2708</v>
      </c>
      <c r="I832" s="23" t="s">
        <v>2709</v>
      </c>
      <c r="J832" s="23" t="s">
        <v>2710</v>
      </c>
      <c r="K832" s="22" t="s">
        <v>135</v>
      </c>
      <c r="L832" s="22" t="n">
        <v>1</v>
      </c>
      <c r="M832" s="22" t="s">
        <v>135</v>
      </c>
      <c r="N832" s="24"/>
      <c r="O832" s="23"/>
      <c r="P832" s="23"/>
      <c r="Q832" s="23" t="s">
        <v>136</v>
      </c>
      <c r="R832" s="25" t="s">
        <v>18832</v>
      </c>
    </row>
    <row r="833" customFormat="false" ht="35.05" hidden="false" customHeight="false" outlineLevel="0" collapsed="false">
      <c r="A833" s="22" t="n">
        <v>832</v>
      </c>
      <c r="B833" s="22" t="n">
        <v>2</v>
      </c>
      <c r="C833" s="22" t="n">
        <v>6822</v>
      </c>
      <c r="D833" s="23" t="s">
        <v>1031</v>
      </c>
      <c r="E833" s="22" t="s">
        <v>47</v>
      </c>
      <c r="F833" s="23" t="s">
        <v>48</v>
      </c>
      <c r="G833" s="22" t="s">
        <v>130</v>
      </c>
      <c r="H833" s="23" t="s">
        <v>2711</v>
      </c>
      <c r="I833" s="23" t="s">
        <v>2712</v>
      </c>
      <c r="J833" s="23" t="s">
        <v>2713</v>
      </c>
      <c r="K833" s="22" t="s">
        <v>135</v>
      </c>
      <c r="L833" s="22" t="n">
        <v>1</v>
      </c>
      <c r="M833" s="22" t="s">
        <v>135</v>
      </c>
      <c r="N833" s="24"/>
      <c r="O833" s="23"/>
      <c r="P833" s="23"/>
      <c r="Q833" s="23" t="s">
        <v>136</v>
      </c>
      <c r="R833" s="25" t="s">
        <v>18832</v>
      </c>
    </row>
    <row r="834" customFormat="false" ht="35.05" hidden="false" customHeight="false" outlineLevel="0" collapsed="false">
      <c r="A834" s="22" t="n">
        <v>833</v>
      </c>
      <c r="B834" s="22" t="n">
        <v>2</v>
      </c>
      <c r="C834" s="22" t="n">
        <v>6826</v>
      </c>
      <c r="D834" s="23" t="s">
        <v>1031</v>
      </c>
      <c r="E834" s="22" t="s">
        <v>34</v>
      </c>
      <c r="F834" s="23" t="s">
        <v>35</v>
      </c>
      <c r="G834" s="22" t="s">
        <v>141</v>
      </c>
      <c r="H834" s="23" t="s">
        <v>2714</v>
      </c>
      <c r="I834" s="23" t="s">
        <v>2715</v>
      </c>
      <c r="J834" s="23" t="s">
        <v>2716</v>
      </c>
      <c r="K834" s="22" t="s">
        <v>134</v>
      </c>
      <c r="L834" s="22" t="n">
        <v>7</v>
      </c>
      <c r="M834" s="22" t="s">
        <v>135</v>
      </c>
      <c r="N834" s="24"/>
      <c r="O834" s="23"/>
      <c r="P834" s="23"/>
      <c r="Q834" s="23" t="s">
        <v>136</v>
      </c>
      <c r="R834" s="25" t="s">
        <v>18832</v>
      </c>
    </row>
    <row r="835" customFormat="false" ht="35.05" hidden="false" customHeight="false" outlineLevel="0" collapsed="false">
      <c r="A835" s="22" t="n">
        <v>834</v>
      </c>
      <c r="B835" s="22" t="n">
        <v>2</v>
      </c>
      <c r="C835" s="22" t="n">
        <v>6828</v>
      </c>
      <c r="D835" s="23" t="s">
        <v>1031</v>
      </c>
      <c r="E835" s="22" t="s">
        <v>85</v>
      </c>
      <c r="F835" s="23" t="s">
        <v>86</v>
      </c>
      <c r="G835" s="22" t="s">
        <v>130</v>
      </c>
      <c r="H835" s="23" t="s">
        <v>2717</v>
      </c>
      <c r="I835" s="23" t="s">
        <v>2718</v>
      </c>
      <c r="J835" s="23" t="s">
        <v>2719</v>
      </c>
      <c r="K835" s="22" t="s">
        <v>135</v>
      </c>
      <c r="L835" s="22" t="n">
        <v>1</v>
      </c>
      <c r="M835" s="22" t="s">
        <v>135</v>
      </c>
      <c r="N835" s="24"/>
      <c r="O835" s="23"/>
      <c r="P835" s="23"/>
      <c r="Q835" s="23" t="s">
        <v>136</v>
      </c>
      <c r="R835" s="25" t="s">
        <v>18832</v>
      </c>
    </row>
    <row r="836" customFormat="false" ht="46.25" hidden="false" customHeight="false" outlineLevel="0" collapsed="false">
      <c r="A836" s="22" t="n">
        <v>835</v>
      </c>
      <c r="B836" s="22" t="n">
        <v>2</v>
      </c>
      <c r="C836" s="22" t="n">
        <v>6838</v>
      </c>
      <c r="D836" s="23" t="s">
        <v>1031</v>
      </c>
      <c r="E836" s="22" t="s">
        <v>76</v>
      </c>
      <c r="F836" s="23" t="s">
        <v>78</v>
      </c>
      <c r="G836" s="22" t="s">
        <v>145</v>
      </c>
      <c r="H836" s="23" t="s">
        <v>2720</v>
      </c>
      <c r="I836" s="23" t="s">
        <v>2721</v>
      </c>
      <c r="J836" s="23" t="s">
        <v>2722</v>
      </c>
      <c r="K836" s="22" t="s">
        <v>135</v>
      </c>
      <c r="L836" s="22" t="n">
        <v>1</v>
      </c>
      <c r="M836" s="22" t="s">
        <v>135</v>
      </c>
      <c r="N836" s="24"/>
      <c r="O836" s="23"/>
      <c r="P836" s="23"/>
      <c r="Q836" s="23" t="s">
        <v>136</v>
      </c>
      <c r="R836" s="25" t="s">
        <v>18832</v>
      </c>
    </row>
    <row r="837" customFormat="false" ht="46.25" hidden="false" customHeight="false" outlineLevel="0" collapsed="false">
      <c r="A837" s="22" t="n">
        <v>836</v>
      </c>
      <c r="B837" s="22" t="n">
        <v>2</v>
      </c>
      <c r="C837" s="22" t="n">
        <v>6842</v>
      </c>
      <c r="D837" s="23" t="s">
        <v>1031</v>
      </c>
      <c r="E837" s="22" t="s">
        <v>45</v>
      </c>
      <c r="F837" s="23" t="s">
        <v>46</v>
      </c>
      <c r="G837" s="22" t="s">
        <v>145</v>
      </c>
      <c r="H837" s="23" t="s">
        <v>2723</v>
      </c>
      <c r="I837" s="23" t="s">
        <v>2724</v>
      </c>
      <c r="J837" s="23" t="s">
        <v>2725</v>
      </c>
      <c r="K837" s="22" t="s">
        <v>135</v>
      </c>
      <c r="L837" s="22" t="n">
        <v>1</v>
      </c>
      <c r="M837" s="22" t="s">
        <v>135</v>
      </c>
      <c r="N837" s="24"/>
      <c r="O837" s="23"/>
      <c r="P837" s="23"/>
      <c r="Q837" s="23" t="s">
        <v>136</v>
      </c>
      <c r="R837" s="25" t="s">
        <v>18832</v>
      </c>
    </row>
    <row r="838" customFormat="false" ht="35.05" hidden="false" customHeight="false" outlineLevel="0" collapsed="false">
      <c r="A838" s="22" t="n">
        <v>837</v>
      </c>
      <c r="B838" s="22" t="n">
        <v>2</v>
      </c>
      <c r="C838" s="22" t="n">
        <v>6844</v>
      </c>
      <c r="D838" s="23" t="s">
        <v>1031</v>
      </c>
      <c r="E838" s="22" t="s">
        <v>32</v>
      </c>
      <c r="F838" s="23" t="s">
        <v>33</v>
      </c>
      <c r="G838" s="22" t="s">
        <v>130</v>
      </c>
      <c r="H838" s="23" t="s">
        <v>2726</v>
      </c>
      <c r="I838" s="23" t="s">
        <v>2727</v>
      </c>
      <c r="J838" s="23" t="s">
        <v>2728</v>
      </c>
      <c r="K838" s="22" t="s">
        <v>134</v>
      </c>
      <c r="L838" s="22" t="n">
        <v>15</v>
      </c>
      <c r="M838" s="22" t="s">
        <v>135</v>
      </c>
      <c r="N838" s="24"/>
      <c r="O838" s="23"/>
      <c r="P838" s="23"/>
      <c r="Q838" s="23" t="s">
        <v>136</v>
      </c>
      <c r="R838" s="25" t="s">
        <v>18832</v>
      </c>
    </row>
    <row r="839" customFormat="false" ht="35.05" hidden="false" customHeight="false" outlineLevel="0" collapsed="false">
      <c r="A839" s="22" t="n">
        <v>838</v>
      </c>
      <c r="B839" s="22" t="n">
        <v>2</v>
      </c>
      <c r="C839" s="22" t="n">
        <v>6848</v>
      </c>
      <c r="D839" s="23" t="s">
        <v>1031</v>
      </c>
      <c r="E839" s="22" t="s">
        <v>81</v>
      </c>
      <c r="F839" s="23" t="s">
        <v>82</v>
      </c>
      <c r="G839" s="22" t="s">
        <v>130</v>
      </c>
      <c r="H839" s="23" t="s">
        <v>2729</v>
      </c>
      <c r="I839" s="23" t="s">
        <v>2730</v>
      </c>
      <c r="J839" s="23" t="s">
        <v>2731</v>
      </c>
      <c r="K839" s="22" t="s">
        <v>135</v>
      </c>
      <c r="L839" s="22" t="n">
        <v>1</v>
      </c>
      <c r="M839" s="22" t="s">
        <v>134</v>
      </c>
      <c r="N839" s="24"/>
      <c r="O839" s="23"/>
      <c r="P839" s="23"/>
      <c r="Q839" s="23" t="s">
        <v>136</v>
      </c>
      <c r="R839" s="25" t="s">
        <v>18832</v>
      </c>
    </row>
    <row r="840" customFormat="false" ht="46.25" hidden="false" customHeight="false" outlineLevel="0" collapsed="false">
      <c r="A840" s="22" t="n">
        <v>839</v>
      </c>
      <c r="B840" s="22" t="n">
        <v>2</v>
      </c>
      <c r="C840" s="22" t="n">
        <v>6882</v>
      </c>
      <c r="D840" s="23" t="s">
        <v>1031</v>
      </c>
      <c r="E840" s="22" t="s">
        <v>59</v>
      </c>
      <c r="F840" s="23" t="s">
        <v>60</v>
      </c>
      <c r="G840" s="22" t="s">
        <v>130</v>
      </c>
      <c r="H840" s="23" t="s">
        <v>2732</v>
      </c>
      <c r="I840" s="23" t="s">
        <v>2733</v>
      </c>
      <c r="J840" s="23" t="s">
        <v>2734</v>
      </c>
      <c r="K840" s="22" t="s">
        <v>135</v>
      </c>
      <c r="L840" s="22" t="n">
        <v>1</v>
      </c>
      <c r="M840" s="22" t="s">
        <v>135</v>
      </c>
      <c r="N840" s="24"/>
      <c r="O840" s="23"/>
      <c r="P840" s="23"/>
      <c r="Q840" s="23" t="s">
        <v>136</v>
      </c>
      <c r="R840" s="25" t="s">
        <v>18832</v>
      </c>
    </row>
    <row r="841" customFormat="false" ht="35.05" hidden="false" customHeight="false" outlineLevel="0" collapsed="false">
      <c r="A841" s="22" t="n">
        <v>840</v>
      </c>
      <c r="B841" s="22" t="n">
        <v>2</v>
      </c>
      <c r="C841" s="22" t="n">
        <v>6890</v>
      </c>
      <c r="D841" s="23" t="s">
        <v>1031</v>
      </c>
      <c r="E841" s="22" t="s">
        <v>81</v>
      </c>
      <c r="F841" s="23" t="s">
        <v>82</v>
      </c>
      <c r="G841" s="22" t="s">
        <v>145</v>
      </c>
      <c r="H841" s="23" t="s">
        <v>2735</v>
      </c>
      <c r="I841" s="23" t="s">
        <v>2736</v>
      </c>
      <c r="J841" s="23" t="s">
        <v>2737</v>
      </c>
      <c r="K841" s="22" t="s">
        <v>135</v>
      </c>
      <c r="L841" s="22" t="n">
        <v>1</v>
      </c>
      <c r="M841" s="22" t="s">
        <v>135</v>
      </c>
      <c r="N841" s="24"/>
      <c r="O841" s="23"/>
      <c r="P841" s="23"/>
      <c r="Q841" s="23" t="s">
        <v>136</v>
      </c>
      <c r="R841" s="25" t="s">
        <v>18832</v>
      </c>
    </row>
    <row r="842" customFormat="false" ht="35.05" hidden="false" customHeight="false" outlineLevel="0" collapsed="false">
      <c r="A842" s="22" t="n">
        <v>841</v>
      </c>
      <c r="B842" s="22" t="n">
        <v>2</v>
      </c>
      <c r="C842" s="22" t="n">
        <v>6902</v>
      </c>
      <c r="D842" s="23" t="s">
        <v>1031</v>
      </c>
      <c r="E842" s="22" t="s">
        <v>30</v>
      </c>
      <c r="F842" s="23" t="s">
        <v>31</v>
      </c>
      <c r="G842" s="22" t="s">
        <v>130</v>
      </c>
      <c r="H842" s="23" t="s">
        <v>2738</v>
      </c>
      <c r="I842" s="23" t="s">
        <v>2739</v>
      </c>
      <c r="J842" s="23" t="s">
        <v>2740</v>
      </c>
      <c r="K842" s="22" t="s">
        <v>134</v>
      </c>
      <c r="L842" s="22" t="n">
        <v>60</v>
      </c>
      <c r="M842" s="22" t="s">
        <v>135</v>
      </c>
      <c r="N842" s="24"/>
      <c r="O842" s="23"/>
      <c r="P842" s="23"/>
      <c r="Q842" s="23" t="s">
        <v>136</v>
      </c>
      <c r="R842" s="25" t="s">
        <v>18832</v>
      </c>
    </row>
    <row r="843" customFormat="false" ht="46.25" hidden="false" customHeight="false" outlineLevel="0" collapsed="false">
      <c r="A843" s="22" t="n">
        <v>842</v>
      </c>
      <c r="B843" s="22" t="n">
        <v>2</v>
      </c>
      <c r="C843" s="22" t="n">
        <v>6918</v>
      </c>
      <c r="D843" s="23" t="s">
        <v>1031</v>
      </c>
      <c r="E843" s="22" t="s">
        <v>89</v>
      </c>
      <c r="F843" s="23" t="s">
        <v>90</v>
      </c>
      <c r="G843" s="22" t="s">
        <v>145</v>
      </c>
      <c r="H843" s="23" t="s">
        <v>2741</v>
      </c>
      <c r="I843" s="23" t="s">
        <v>2742</v>
      </c>
      <c r="J843" s="23" t="s">
        <v>2743</v>
      </c>
      <c r="K843" s="22" t="s">
        <v>135</v>
      </c>
      <c r="L843" s="22" t="n">
        <v>1</v>
      </c>
      <c r="M843" s="22" t="s">
        <v>135</v>
      </c>
      <c r="N843" s="24"/>
      <c r="O843" s="23"/>
      <c r="P843" s="23"/>
      <c r="Q843" s="23" t="s">
        <v>136</v>
      </c>
      <c r="R843" s="25" t="s">
        <v>18832</v>
      </c>
    </row>
    <row r="844" customFormat="false" ht="35.05" hidden="false" customHeight="false" outlineLevel="0" collapsed="false">
      <c r="A844" s="22" t="n">
        <v>843</v>
      </c>
      <c r="B844" s="22" t="n">
        <v>2</v>
      </c>
      <c r="C844" s="22" t="n">
        <v>6924</v>
      </c>
      <c r="D844" s="23" t="s">
        <v>1031</v>
      </c>
      <c r="E844" s="22" t="s">
        <v>76</v>
      </c>
      <c r="F844" s="23" t="s">
        <v>78</v>
      </c>
      <c r="G844" s="22" t="s">
        <v>130</v>
      </c>
      <c r="H844" s="23" t="s">
        <v>2744</v>
      </c>
      <c r="I844" s="23" t="s">
        <v>2745</v>
      </c>
      <c r="J844" s="23" t="s">
        <v>2746</v>
      </c>
      <c r="K844" s="22" t="s">
        <v>135</v>
      </c>
      <c r="L844" s="22" t="n">
        <v>1</v>
      </c>
      <c r="M844" s="22" t="s">
        <v>134</v>
      </c>
      <c r="N844" s="24"/>
      <c r="O844" s="23"/>
      <c r="P844" s="23"/>
      <c r="Q844" s="23" t="s">
        <v>136</v>
      </c>
      <c r="R844" s="25" t="s">
        <v>18832</v>
      </c>
    </row>
    <row r="845" customFormat="false" ht="35.05" hidden="false" customHeight="false" outlineLevel="0" collapsed="false">
      <c r="A845" s="22" t="n">
        <v>844</v>
      </c>
      <c r="B845" s="22" t="n">
        <v>2</v>
      </c>
      <c r="C845" s="22" t="n">
        <v>6952</v>
      </c>
      <c r="D845" s="23" t="s">
        <v>1031</v>
      </c>
      <c r="E845" s="22" t="s">
        <v>34</v>
      </c>
      <c r="F845" s="23" t="s">
        <v>35</v>
      </c>
      <c r="G845" s="22" t="s">
        <v>130</v>
      </c>
      <c r="H845" s="23" t="s">
        <v>2747</v>
      </c>
      <c r="I845" s="23" t="s">
        <v>2748</v>
      </c>
      <c r="J845" s="23" t="s">
        <v>2749</v>
      </c>
      <c r="K845" s="22" t="s">
        <v>134</v>
      </c>
      <c r="L845" s="22" t="n">
        <v>5</v>
      </c>
      <c r="M845" s="22" t="s">
        <v>135</v>
      </c>
      <c r="N845" s="24"/>
      <c r="O845" s="23"/>
      <c r="P845" s="23"/>
      <c r="Q845" s="23" t="s">
        <v>136</v>
      </c>
      <c r="R845" s="25" t="s">
        <v>18832</v>
      </c>
    </row>
    <row r="846" customFormat="false" ht="35.05" hidden="false" customHeight="false" outlineLevel="0" collapsed="false">
      <c r="A846" s="22" t="n">
        <v>845</v>
      </c>
      <c r="B846" s="22" t="n">
        <v>2</v>
      </c>
      <c r="C846" s="22" t="n">
        <v>6993</v>
      </c>
      <c r="D846" s="23" t="s">
        <v>1031</v>
      </c>
      <c r="E846" s="22" t="s">
        <v>79</v>
      </c>
      <c r="F846" s="23" t="s">
        <v>80</v>
      </c>
      <c r="G846" s="22" t="s">
        <v>130</v>
      </c>
      <c r="H846" s="23" t="s">
        <v>2750</v>
      </c>
      <c r="I846" s="23" t="s">
        <v>2751</v>
      </c>
      <c r="J846" s="23" t="s">
        <v>2752</v>
      </c>
      <c r="K846" s="22" t="s">
        <v>135</v>
      </c>
      <c r="L846" s="22" t="n">
        <v>1</v>
      </c>
      <c r="M846" s="22" t="s">
        <v>134</v>
      </c>
      <c r="N846" s="24"/>
      <c r="O846" s="23"/>
      <c r="P846" s="23"/>
      <c r="Q846" s="23" t="s">
        <v>136</v>
      </c>
      <c r="R846" s="25" t="s">
        <v>18832</v>
      </c>
    </row>
    <row r="847" customFormat="false" ht="35.05" hidden="false" customHeight="false" outlineLevel="0" collapsed="false">
      <c r="A847" s="22" t="n">
        <v>846</v>
      </c>
      <c r="B847" s="22" t="n">
        <v>2</v>
      </c>
      <c r="C847" s="22" t="n">
        <v>6995</v>
      </c>
      <c r="D847" s="23" t="s">
        <v>1031</v>
      </c>
      <c r="E847" s="22" t="s">
        <v>76</v>
      </c>
      <c r="F847" s="23" t="s">
        <v>78</v>
      </c>
      <c r="G847" s="22" t="s">
        <v>130</v>
      </c>
      <c r="H847" s="23" t="s">
        <v>2753</v>
      </c>
      <c r="I847" s="23" t="s">
        <v>2754</v>
      </c>
      <c r="J847" s="23" t="s">
        <v>2755</v>
      </c>
      <c r="K847" s="22" t="s">
        <v>134</v>
      </c>
      <c r="L847" s="22" t="n">
        <v>6</v>
      </c>
      <c r="M847" s="22" t="s">
        <v>135</v>
      </c>
      <c r="N847" s="24"/>
      <c r="O847" s="23"/>
      <c r="P847" s="23"/>
      <c r="Q847" s="23" t="s">
        <v>136</v>
      </c>
      <c r="R847" s="25" t="s">
        <v>18832</v>
      </c>
    </row>
    <row r="848" customFormat="false" ht="35.05" hidden="false" customHeight="false" outlineLevel="0" collapsed="false">
      <c r="A848" s="22" t="n">
        <v>847</v>
      </c>
      <c r="B848" s="22" t="n">
        <v>2</v>
      </c>
      <c r="C848" s="22" t="n">
        <v>7009</v>
      </c>
      <c r="D848" s="23" t="s">
        <v>1031</v>
      </c>
      <c r="E848" s="22" t="s">
        <v>85</v>
      </c>
      <c r="F848" s="23" t="s">
        <v>86</v>
      </c>
      <c r="G848" s="22" t="s">
        <v>130</v>
      </c>
      <c r="H848" s="23" t="s">
        <v>2756</v>
      </c>
      <c r="I848" s="23" t="s">
        <v>2757</v>
      </c>
      <c r="J848" s="23" t="s">
        <v>2758</v>
      </c>
      <c r="K848" s="22" t="s">
        <v>135</v>
      </c>
      <c r="L848" s="22" t="n">
        <v>1</v>
      </c>
      <c r="M848" s="22" t="s">
        <v>135</v>
      </c>
      <c r="N848" s="24"/>
      <c r="O848" s="23"/>
      <c r="P848" s="23"/>
      <c r="Q848" s="23" t="s">
        <v>136</v>
      </c>
      <c r="R848" s="25" t="s">
        <v>18832</v>
      </c>
    </row>
    <row r="849" customFormat="false" ht="46.25" hidden="false" customHeight="false" outlineLevel="0" collapsed="false">
      <c r="A849" s="22" t="n">
        <v>848</v>
      </c>
      <c r="B849" s="22" t="n">
        <v>2</v>
      </c>
      <c r="C849" s="22" t="n">
        <v>7058</v>
      </c>
      <c r="D849" s="23" t="s">
        <v>1031</v>
      </c>
      <c r="E849" s="22" t="s">
        <v>81</v>
      </c>
      <c r="F849" s="23" t="s">
        <v>82</v>
      </c>
      <c r="G849" s="22" t="s">
        <v>130</v>
      </c>
      <c r="H849" s="23" t="s">
        <v>2759</v>
      </c>
      <c r="I849" s="23" t="s">
        <v>2760</v>
      </c>
      <c r="J849" s="23" t="s">
        <v>2761</v>
      </c>
      <c r="K849" s="22" t="s">
        <v>135</v>
      </c>
      <c r="L849" s="22" t="n">
        <v>1</v>
      </c>
      <c r="M849" s="22" t="s">
        <v>135</v>
      </c>
      <c r="N849" s="24"/>
      <c r="O849" s="23"/>
      <c r="P849" s="23"/>
      <c r="Q849" s="23" t="s">
        <v>136</v>
      </c>
      <c r="R849" s="25" t="s">
        <v>18832</v>
      </c>
    </row>
    <row r="850" customFormat="false" ht="35.05" hidden="false" customHeight="false" outlineLevel="0" collapsed="false">
      <c r="A850" s="22" t="n">
        <v>849</v>
      </c>
      <c r="B850" s="22" t="n">
        <v>2</v>
      </c>
      <c r="C850" s="22" t="n">
        <v>7085</v>
      </c>
      <c r="D850" s="23" t="s">
        <v>1031</v>
      </c>
      <c r="E850" s="22" t="s">
        <v>17</v>
      </c>
      <c r="F850" s="23" t="s">
        <v>19</v>
      </c>
      <c r="G850" s="22" t="s">
        <v>130</v>
      </c>
      <c r="H850" s="23" t="s">
        <v>2762</v>
      </c>
      <c r="I850" s="23" t="s">
        <v>2763</v>
      </c>
      <c r="J850" s="23" t="s">
        <v>2764</v>
      </c>
      <c r="K850" s="22" t="s">
        <v>134</v>
      </c>
      <c r="L850" s="22" t="n">
        <v>25</v>
      </c>
      <c r="M850" s="22" t="s">
        <v>135</v>
      </c>
      <c r="N850" s="24"/>
      <c r="O850" s="23"/>
      <c r="P850" s="23"/>
      <c r="Q850" s="23" t="s">
        <v>136</v>
      </c>
      <c r="R850" s="25" t="s">
        <v>18832</v>
      </c>
    </row>
    <row r="851" customFormat="false" ht="35.05" hidden="false" customHeight="false" outlineLevel="0" collapsed="false">
      <c r="A851" s="22" t="n">
        <v>850</v>
      </c>
      <c r="B851" s="22" t="n">
        <v>2</v>
      </c>
      <c r="C851" s="22" t="n">
        <v>7135</v>
      </c>
      <c r="D851" s="23" t="s">
        <v>1031</v>
      </c>
      <c r="E851" s="22" t="s">
        <v>89</v>
      </c>
      <c r="F851" s="23" t="s">
        <v>90</v>
      </c>
      <c r="G851" s="22" t="s">
        <v>130</v>
      </c>
      <c r="H851" s="23" t="s">
        <v>2765</v>
      </c>
      <c r="I851" s="23" t="s">
        <v>2766</v>
      </c>
      <c r="J851" s="23" t="s">
        <v>2767</v>
      </c>
      <c r="K851" s="22" t="s">
        <v>135</v>
      </c>
      <c r="L851" s="22" t="n">
        <v>1</v>
      </c>
      <c r="M851" s="22" t="s">
        <v>135</v>
      </c>
      <c r="N851" s="24"/>
      <c r="O851" s="23"/>
      <c r="P851" s="23"/>
      <c r="Q851" s="23" t="s">
        <v>136</v>
      </c>
      <c r="R851" s="25" t="s">
        <v>18832</v>
      </c>
    </row>
    <row r="852" customFormat="false" ht="35.05" hidden="false" customHeight="false" outlineLevel="0" collapsed="false">
      <c r="A852" s="22" t="n">
        <v>851</v>
      </c>
      <c r="B852" s="22" t="n">
        <v>2</v>
      </c>
      <c r="C852" s="22" t="n">
        <v>7145</v>
      </c>
      <c r="D852" s="23" t="s">
        <v>1031</v>
      </c>
      <c r="E852" s="22" t="s">
        <v>87</v>
      </c>
      <c r="F852" s="23" t="s">
        <v>88</v>
      </c>
      <c r="G852" s="22" t="s">
        <v>130</v>
      </c>
      <c r="H852" s="23" t="s">
        <v>2768</v>
      </c>
      <c r="I852" s="23" t="s">
        <v>2769</v>
      </c>
      <c r="J852" s="23" t="s">
        <v>2770</v>
      </c>
      <c r="K852" s="22" t="s">
        <v>135</v>
      </c>
      <c r="L852" s="22" t="n">
        <v>1</v>
      </c>
      <c r="M852" s="22" t="s">
        <v>134</v>
      </c>
      <c r="N852" s="24"/>
      <c r="O852" s="23"/>
      <c r="P852" s="23"/>
      <c r="Q852" s="23" t="s">
        <v>136</v>
      </c>
      <c r="R852" s="25" t="s">
        <v>18832</v>
      </c>
    </row>
    <row r="853" customFormat="false" ht="23.85" hidden="false" customHeight="false" outlineLevel="0" collapsed="false">
      <c r="A853" s="22" t="n">
        <v>852</v>
      </c>
      <c r="B853" s="22" t="n">
        <v>2</v>
      </c>
      <c r="C853" s="22" t="n">
        <v>7159</v>
      </c>
      <c r="D853" s="23" t="s">
        <v>1031</v>
      </c>
      <c r="E853" s="22" t="s">
        <v>83</v>
      </c>
      <c r="F853" s="23" t="s">
        <v>84</v>
      </c>
      <c r="G853" s="22" t="s">
        <v>130</v>
      </c>
      <c r="H853" s="23" t="s">
        <v>2771</v>
      </c>
      <c r="I853" s="23" t="s">
        <v>2772</v>
      </c>
      <c r="J853" s="23" t="s">
        <v>2773</v>
      </c>
      <c r="K853" s="22" t="s">
        <v>135</v>
      </c>
      <c r="L853" s="22" t="n">
        <v>1</v>
      </c>
      <c r="M853" s="22" t="s">
        <v>134</v>
      </c>
      <c r="N853" s="24"/>
      <c r="O853" s="23"/>
      <c r="P853" s="23"/>
      <c r="Q853" s="23" t="s">
        <v>136</v>
      </c>
      <c r="R853" s="25" t="s">
        <v>18832</v>
      </c>
    </row>
    <row r="854" customFormat="false" ht="35.05" hidden="false" customHeight="false" outlineLevel="0" collapsed="false">
      <c r="A854" s="22" t="n">
        <v>853</v>
      </c>
      <c r="B854" s="22" t="n">
        <v>2</v>
      </c>
      <c r="C854" s="22" t="n">
        <v>7167</v>
      </c>
      <c r="D854" s="23" t="s">
        <v>1031</v>
      </c>
      <c r="E854" s="22" t="s">
        <v>81</v>
      </c>
      <c r="F854" s="23" t="s">
        <v>82</v>
      </c>
      <c r="G854" s="22" t="s">
        <v>145</v>
      </c>
      <c r="H854" s="23" t="s">
        <v>2774</v>
      </c>
      <c r="I854" s="23" t="s">
        <v>2775</v>
      </c>
      <c r="J854" s="23" t="s">
        <v>2776</v>
      </c>
      <c r="K854" s="22" t="s">
        <v>135</v>
      </c>
      <c r="L854" s="22" t="n">
        <v>1</v>
      </c>
      <c r="M854" s="22" t="s">
        <v>134</v>
      </c>
      <c r="N854" s="24" t="s">
        <v>106</v>
      </c>
      <c r="O854" s="23" t="s">
        <v>2777</v>
      </c>
      <c r="P854" s="23" t="s">
        <v>2778</v>
      </c>
      <c r="Q854" s="23" t="s">
        <v>136</v>
      </c>
      <c r="R854" s="25" t="s">
        <v>18832</v>
      </c>
    </row>
    <row r="855" customFormat="false" ht="35.05" hidden="false" customHeight="false" outlineLevel="0" collapsed="false">
      <c r="A855" s="22" t="n">
        <v>854</v>
      </c>
      <c r="B855" s="22" t="n">
        <v>2</v>
      </c>
      <c r="C855" s="22" t="n">
        <v>7194</v>
      </c>
      <c r="D855" s="23" t="s">
        <v>1031</v>
      </c>
      <c r="E855" s="22" t="s">
        <v>68</v>
      </c>
      <c r="F855" s="23" t="s">
        <v>69</v>
      </c>
      <c r="G855" s="22" t="s">
        <v>130</v>
      </c>
      <c r="H855" s="23" t="s">
        <v>2779</v>
      </c>
      <c r="I855" s="23" t="s">
        <v>2780</v>
      </c>
      <c r="J855" s="23" t="s">
        <v>2781</v>
      </c>
      <c r="K855" s="22" t="s">
        <v>134</v>
      </c>
      <c r="L855" s="22" t="n">
        <v>2</v>
      </c>
      <c r="M855" s="22" t="s">
        <v>135</v>
      </c>
      <c r="N855" s="24"/>
      <c r="O855" s="23"/>
      <c r="P855" s="23"/>
      <c r="Q855" s="23" t="s">
        <v>136</v>
      </c>
      <c r="R855" s="25" t="s">
        <v>18832</v>
      </c>
    </row>
    <row r="856" customFormat="false" ht="23.85" hidden="false" customHeight="false" outlineLevel="0" collapsed="false">
      <c r="A856" s="22" t="n">
        <v>855</v>
      </c>
      <c r="B856" s="22" t="n">
        <v>2</v>
      </c>
      <c r="C856" s="22" t="n">
        <v>7221</v>
      </c>
      <c r="D856" s="23" t="s">
        <v>1122</v>
      </c>
      <c r="E856" s="22" t="s">
        <v>85</v>
      </c>
      <c r="F856" s="23" t="s">
        <v>86</v>
      </c>
      <c r="G856" s="22" t="s">
        <v>141</v>
      </c>
      <c r="H856" s="23" t="s">
        <v>2782</v>
      </c>
      <c r="I856" s="23" t="s">
        <v>2783</v>
      </c>
      <c r="J856" s="23" t="s">
        <v>2784</v>
      </c>
      <c r="K856" s="22" t="s">
        <v>135</v>
      </c>
      <c r="L856" s="22" t="n">
        <v>1</v>
      </c>
      <c r="M856" s="22" t="s">
        <v>135</v>
      </c>
      <c r="N856" s="24"/>
      <c r="O856" s="23"/>
      <c r="P856" s="23"/>
      <c r="Q856" s="23" t="s">
        <v>149</v>
      </c>
      <c r="R856" s="25" t="s">
        <v>18832</v>
      </c>
    </row>
    <row r="857" customFormat="false" ht="23.85" hidden="false" customHeight="false" outlineLevel="0" collapsed="false">
      <c r="A857" s="22" t="n">
        <v>856</v>
      </c>
      <c r="B857" s="22" t="n">
        <v>2</v>
      </c>
      <c r="C857" s="22" t="n">
        <v>7223</v>
      </c>
      <c r="D857" s="23" t="s">
        <v>1122</v>
      </c>
      <c r="E857" s="22" t="s">
        <v>22</v>
      </c>
      <c r="F857" s="23" t="s">
        <v>23</v>
      </c>
      <c r="G857" s="22" t="s">
        <v>141</v>
      </c>
      <c r="H857" s="23" t="s">
        <v>2785</v>
      </c>
      <c r="I857" s="23" t="s">
        <v>2786</v>
      </c>
      <c r="J857" s="23" t="s">
        <v>2787</v>
      </c>
      <c r="K857" s="22" t="s">
        <v>134</v>
      </c>
      <c r="L857" s="22" t="n">
        <v>8</v>
      </c>
      <c r="M857" s="22" t="s">
        <v>135</v>
      </c>
      <c r="N857" s="24"/>
      <c r="O857" s="23"/>
      <c r="P857" s="23"/>
      <c r="Q857" s="23" t="s">
        <v>136</v>
      </c>
      <c r="R857" s="25" t="s">
        <v>18832</v>
      </c>
    </row>
    <row r="858" customFormat="false" ht="35.05" hidden="false" customHeight="false" outlineLevel="0" collapsed="false">
      <c r="A858" s="22" t="n">
        <v>857</v>
      </c>
      <c r="B858" s="22" t="n">
        <v>2</v>
      </c>
      <c r="C858" s="22" t="n">
        <v>7231</v>
      </c>
      <c r="D858" s="23" t="s">
        <v>1122</v>
      </c>
      <c r="E858" s="22" t="s">
        <v>76</v>
      </c>
      <c r="F858" s="23" t="s">
        <v>78</v>
      </c>
      <c r="G858" s="22" t="s">
        <v>130</v>
      </c>
      <c r="H858" s="23" t="s">
        <v>2788</v>
      </c>
      <c r="I858" s="23" t="s">
        <v>2789</v>
      </c>
      <c r="J858" s="23" t="s">
        <v>2790</v>
      </c>
      <c r="K858" s="22" t="s">
        <v>135</v>
      </c>
      <c r="L858" s="22" t="n">
        <v>1</v>
      </c>
      <c r="M858" s="22" t="s">
        <v>135</v>
      </c>
      <c r="N858" s="24"/>
      <c r="O858" s="23"/>
      <c r="P858" s="23"/>
      <c r="Q858" s="23" t="s">
        <v>136</v>
      </c>
      <c r="R858" s="25" t="s">
        <v>18832</v>
      </c>
    </row>
    <row r="859" customFormat="false" ht="35.05" hidden="false" customHeight="false" outlineLevel="0" collapsed="false">
      <c r="A859" s="22" t="n">
        <v>858</v>
      </c>
      <c r="B859" s="22" t="n">
        <v>2</v>
      </c>
      <c r="C859" s="22" t="n">
        <v>7233</v>
      </c>
      <c r="D859" s="23" t="s">
        <v>1122</v>
      </c>
      <c r="E859" s="22" t="s">
        <v>55</v>
      </c>
      <c r="F859" s="23" t="s">
        <v>56</v>
      </c>
      <c r="G859" s="22" t="s">
        <v>130</v>
      </c>
      <c r="H859" s="23" t="s">
        <v>2791</v>
      </c>
      <c r="I859" s="23" t="s">
        <v>2792</v>
      </c>
      <c r="J859" s="23" t="s">
        <v>2793</v>
      </c>
      <c r="K859" s="22" t="s">
        <v>135</v>
      </c>
      <c r="L859" s="22" t="n">
        <v>1</v>
      </c>
      <c r="M859" s="22" t="s">
        <v>135</v>
      </c>
      <c r="N859" s="24"/>
      <c r="O859" s="23"/>
      <c r="P859" s="23"/>
      <c r="Q859" s="23" t="s">
        <v>136</v>
      </c>
      <c r="R859" s="25" t="s">
        <v>18832</v>
      </c>
    </row>
    <row r="860" customFormat="false" ht="23.85" hidden="false" customHeight="false" outlineLevel="0" collapsed="false">
      <c r="A860" s="22" t="n">
        <v>859</v>
      </c>
      <c r="B860" s="22" t="n">
        <v>2</v>
      </c>
      <c r="C860" s="22" t="n">
        <v>7277</v>
      </c>
      <c r="D860" s="23" t="s">
        <v>1122</v>
      </c>
      <c r="E860" s="22" t="s">
        <v>68</v>
      </c>
      <c r="F860" s="23" t="s">
        <v>69</v>
      </c>
      <c r="G860" s="22" t="s">
        <v>145</v>
      </c>
      <c r="H860" s="23" t="s">
        <v>2794</v>
      </c>
      <c r="I860" s="23" t="s">
        <v>2795</v>
      </c>
      <c r="J860" s="23" t="s">
        <v>2796</v>
      </c>
      <c r="K860" s="22" t="s">
        <v>135</v>
      </c>
      <c r="L860" s="22" t="n">
        <v>1</v>
      </c>
      <c r="M860" s="22" t="s">
        <v>135</v>
      </c>
      <c r="N860" s="24"/>
      <c r="O860" s="23"/>
      <c r="P860" s="23"/>
      <c r="Q860" s="23" t="s">
        <v>136</v>
      </c>
      <c r="R860" s="25" t="s">
        <v>18832</v>
      </c>
    </row>
    <row r="861" customFormat="false" ht="35.05" hidden="false" customHeight="false" outlineLevel="0" collapsed="false">
      <c r="A861" s="22" t="n">
        <v>860</v>
      </c>
      <c r="B861" s="22" t="n">
        <v>2</v>
      </c>
      <c r="C861" s="22" t="n">
        <v>7306</v>
      </c>
      <c r="D861" s="23" t="s">
        <v>1122</v>
      </c>
      <c r="E861" s="22" t="s">
        <v>89</v>
      </c>
      <c r="F861" s="23" t="s">
        <v>90</v>
      </c>
      <c r="G861" s="22" t="s">
        <v>130</v>
      </c>
      <c r="H861" s="23" t="s">
        <v>2797</v>
      </c>
      <c r="I861" s="23" t="s">
        <v>2798</v>
      </c>
      <c r="J861" s="23" t="s">
        <v>2799</v>
      </c>
      <c r="K861" s="22" t="s">
        <v>135</v>
      </c>
      <c r="L861" s="22" t="n">
        <v>1</v>
      </c>
      <c r="M861" s="22" t="s">
        <v>135</v>
      </c>
      <c r="N861" s="24"/>
      <c r="O861" s="23"/>
      <c r="P861" s="23"/>
      <c r="Q861" s="23" t="s">
        <v>136</v>
      </c>
      <c r="R861" s="25" t="s">
        <v>18832</v>
      </c>
    </row>
    <row r="862" customFormat="false" ht="35.05" hidden="false" customHeight="false" outlineLevel="0" collapsed="false">
      <c r="A862" s="22" t="n">
        <v>861</v>
      </c>
      <c r="B862" s="22" t="n">
        <v>2</v>
      </c>
      <c r="C862" s="22" t="n">
        <v>7308</v>
      </c>
      <c r="D862" s="23" t="s">
        <v>1122</v>
      </c>
      <c r="E862" s="22" t="s">
        <v>81</v>
      </c>
      <c r="F862" s="23" t="s">
        <v>82</v>
      </c>
      <c r="G862" s="22" t="s">
        <v>145</v>
      </c>
      <c r="H862" s="23" t="s">
        <v>2800</v>
      </c>
      <c r="I862" s="23" t="s">
        <v>2801</v>
      </c>
      <c r="J862" s="23" t="s">
        <v>2802</v>
      </c>
      <c r="K862" s="22" t="s">
        <v>135</v>
      </c>
      <c r="L862" s="22" t="n">
        <v>1</v>
      </c>
      <c r="M862" s="22" t="s">
        <v>134</v>
      </c>
      <c r="N862" s="24" t="s">
        <v>106</v>
      </c>
      <c r="O862" s="23" t="s">
        <v>2803</v>
      </c>
      <c r="P862" s="23" t="s">
        <v>2804</v>
      </c>
      <c r="Q862" s="23" t="s">
        <v>136</v>
      </c>
      <c r="R862" s="25" t="s">
        <v>18832</v>
      </c>
    </row>
    <row r="863" customFormat="false" ht="35.05" hidden="false" customHeight="false" outlineLevel="0" collapsed="false">
      <c r="A863" s="22" t="n">
        <v>862</v>
      </c>
      <c r="B863" s="22" t="n">
        <v>2</v>
      </c>
      <c r="C863" s="22" t="n">
        <v>7312</v>
      </c>
      <c r="D863" s="23" t="s">
        <v>1122</v>
      </c>
      <c r="E863" s="22" t="s">
        <v>81</v>
      </c>
      <c r="F863" s="23" t="s">
        <v>82</v>
      </c>
      <c r="G863" s="22" t="s">
        <v>130</v>
      </c>
      <c r="H863" s="23" t="s">
        <v>2805</v>
      </c>
      <c r="I863" s="23" t="s">
        <v>2806</v>
      </c>
      <c r="J863" s="23" t="s">
        <v>2807</v>
      </c>
      <c r="K863" s="22" t="s">
        <v>135</v>
      </c>
      <c r="L863" s="22" t="n">
        <v>1</v>
      </c>
      <c r="M863" s="22" t="s">
        <v>134</v>
      </c>
      <c r="N863" s="24"/>
      <c r="O863" s="23"/>
      <c r="P863" s="23"/>
      <c r="Q863" s="23" t="s">
        <v>136</v>
      </c>
      <c r="R863" s="25" t="s">
        <v>18832</v>
      </c>
    </row>
    <row r="864" customFormat="false" ht="35.05" hidden="false" customHeight="false" outlineLevel="0" collapsed="false">
      <c r="A864" s="22" t="n">
        <v>863</v>
      </c>
      <c r="B864" s="22" t="n">
        <v>2</v>
      </c>
      <c r="C864" s="22" t="n">
        <v>7314</v>
      </c>
      <c r="D864" s="23" t="s">
        <v>1122</v>
      </c>
      <c r="E864" s="22" t="s">
        <v>81</v>
      </c>
      <c r="F864" s="23" t="s">
        <v>82</v>
      </c>
      <c r="G864" s="22" t="s">
        <v>130</v>
      </c>
      <c r="H864" s="23" t="s">
        <v>2808</v>
      </c>
      <c r="I864" s="23" t="s">
        <v>2809</v>
      </c>
      <c r="J864" s="23" t="s">
        <v>2810</v>
      </c>
      <c r="K864" s="22" t="s">
        <v>135</v>
      </c>
      <c r="L864" s="22" t="n">
        <v>1</v>
      </c>
      <c r="M864" s="22" t="s">
        <v>135</v>
      </c>
      <c r="N864" s="24"/>
      <c r="O864" s="23"/>
      <c r="P864" s="23"/>
      <c r="Q864" s="23" t="s">
        <v>136</v>
      </c>
      <c r="R864" s="25" t="s">
        <v>18832</v>
      </c>
    </row>
    <row r="865" customFormat="false" ht="35.05" hidden="false" customHeight="false" outlineLevel="0" collapsed="false">
      <c r="A865" s="22" t="n">
        <v>864</v>
      </c>
      <c r="B865" s="22" t="n">
        <v>2</v>
      </c>
      <c r="C865" s="22" t="n">
        <v>7328</v>
      </c>
      <c r="D865" s="23" t="s">
        <v>1122</v>
      </c>
      <c r="E865" s="22" t="s">
        <v>70</v>
      </c>
      <c r="F865" s="23" t="s">
        <v>71</v>
      </c>
      <c r="G865" s="22" t="s">
        <v>130</v>
      </c>
      <c r="H865" s="23" t="s">
        <v>2811</v>
      </c>
      <c r="I865" s="23" t="s">
        <v>2812</v>
      </c>
      <c r="J865" s="23" t="s">
        <v>2813</v>
      </c>
      <c r="K865" s="22" t="s">
        <v>135</v>
      </c>
      <c r="L865" s="22" t="n">
        <v>1</v>
      </c>
      <c r="M865" s="22" t="s">
        <v>135</v>
      </c>
      <c r="N865" s="24"/>
      <c r="O865" s="23"/>
      <c r="P865" s="23"/>
      <c r="Q865" s="23" t="s">
        <v>136</v>
      </c>
      <c r="R865" s="25" t="s">
        <v>18832</v>
      </c>
    </row>
    <row r="866" customFormat="false" ht="46.25" hidden="false" customHeight="false" outlineLevel="0" collapsed="false">
      <c r="A866" s="22" t="n">
        <v>865</v>
      </c>
      <c r="B866" s="22" t="n">
        <v>2</v>
      </c>
      <c r="C866" s="22" t="n">
        <v>7334</v>
      </c>
      <c r="D866" s="23" t="s">
        <v>1122</v>
      </c>
      <c r="E866" s="22" t="s">
        <v>87</v>
      </c>
      <c r="F866" s="23" t="s">
        <v>88</v>
      </c>
      <c r="G866" s="22" t="s">
        <v>130</v>
      </c>
      <c r="H866" s="23" t="s">
        <v>2814</v>
      </c>
      <c r="I866" s="23" t="s">
        <v>2815</v>
      </c>
      <c r="J866" s="23" t="s">
        <v>2816</v>
      </c>
      <c r="K866" s="22" t="s">
        <v>135</v>
      </c>
      <c r="L866" s="22" t="n">
        <v>1</v>
      </c>
      <c r="M866" s="22" t="s">
        <v>135</v>
      </c>
      <c r="N866" s="24"/>
      <c r="O866" s="23"/>
      <c r="P866" s="23"/>
      <c r="Q866" s="23" t="s">
        <v>136</v>
      </c>
      <c r="R866" s="25" t="s">
        <v>18832</v>
      </c>
    </row>
    <row r="867" customFormat="false" ht="35.05" hidden="false" customHeight="false" outlineLevel="0" collapsed="false">
      <c r="A867" s="22" t="n">
        <v>866</v>
      </c>
      <c r="B867" s="22" t="n">
        <v>2</v>
      </c>
      <c r="C867" s="22" t="n">
        <v>7338</v>
      </c>
      <c r="D867" s="23" t="s">
        <v>1122</v>
      </c>
      <c r="E867" s="22" t="s">
        <v>85</v>
      </c>
      <c r="F867" s="23" t="s">
        <v>86</v>
      </c>
      <c r="G867" s="22" t="s">
        <v>145</v>
      </c>
      <c r="H867" s="23" t="s">
        <v>2817</v>
      </c>
      <c r="I867" s="23" t="s">
        <v>2818</v>
      </c>
      <c r="J867" s="23" t="s">
        <v>2819</v>
      </c>
      <c r="K867" s="22" t="s">
        <v>135</v>
      </c>
      <c r="L867" s="22" t="n">
        <v>1</v>
      </c>
      <c r="M867" s="22" t="s">
        <v>135</v>
      </c>
      <c r="N867" s="24"/>
      <c r="O867" s="23"/>
      <c r="P867" s="23"/>
      <c r="Q867" s="23" t="s">
        <v>136</v>
      </c>
      <c r="R867" s="25" t="s">
        <v>18832</v>
      </c>
    </row>
    <row r="868" customFormat="false" ht="35.05" hidden="false" customHeight="false" outlineLevel="0" collapsed="false">
      <c r="A868" s="22" t="n">
        <v>867</v>
      </c>
      <c r="B868" s="22" t="n">
        <v>2</v>
      </c>
      <c r="C868" s="22" t="n">
        <v>7391</v>
      </c>
      <c r="D868" s="23" t="s">
        <v>1122</v>
      </c>
      <c r="E868" s="22" t="s">
        <v>45</v>
      </c>
      <c r="F868" s="23" t="s">
        <v>46</v>
      </c>
      <c r="G868" s="22" t="s">
        <v>130</v>
      </c>
      <c r="H868" s="23" t="s">
        <v>2820</v>
      </c>
      <c r="I868" s="23" t="s">
        <v>2821</v>
      </c>
      <c r="J868" s="23" t="s">
        <v>2822</v>
      </c>
      <c r="K868" s="22" t="s">
        <v>135</v>
      </c>
      <c r="L868" s="22" t="n">
        <v>1</v>
      </c>
      <c r="M868" s="22" t="s">
        <v>135</v>
      </c>
      <c r="N868" s="24"/>
      <c r="O868" s="23"/>
      <c r="P868" s="23"/>
      <c r="Q868" s="23" t="s">
        <v>136</v>
      </c>
      <c r="R868" s="25" t="s">
        <v>18832</v>
      </c>
    </row>
    <row r="869" customFormat="false" ht="35.05" hidden="false" customHeight="false" outlineLevel="0" collapsed="false">
      <c r="A869" s="22" t="n">
        <v>868</v>
      </c>
      <c r="B869" s="22" t="n">
        <v>2</v>
      </c>
      <c r="C869" s="22" t="n">
        <v>7429</v>
      </c>
      <c r="D869" s="23" t="s">
        <v>1122</v>
      </c>
      <c r="E869" s="22" t="s">
        <v>81</v>
      </c>
      <c r="F869" s="23" t="s">
        <v>82</v>
      </c>
      <c r="G869" s="22" t="s">
        <v>145</v>
      </c>
      <c r="H869" s="23" t="s">
        <v>2823</v>
      </c>
      <c r="I869" s="23" t="s">
        <v>2824</v>
      </c>
      <c r="J869" s="23" t="s">
        <v>2825</v>
      </c>
      <c r="K869" s="22" t="s">
        <v>135</v>
      </c>
      <c r="L869" s="22" t="n">
        <v>1</v>
      </c>
      <c r="M869" s="22" t="s">
        <v>135</v>
      </c>
      <c r="N869" s="24"/>
      <c r="O869" s="23"/>
      <c r="P869" s="23"/>
      <c r="Q869" s="23" t="s">
        <v>136</v>
      </c>
      <c r="R869" s="25" t="s">
        <v>18832</v>
      </c>
    </row>
    <row r="870" customFormat="false" ht="35.05" hidden="false" customHeight="false" outlineLevel="0" collapsed="false">
      <c r="A870" s="22" t="n">
        <v>869</v>
      </c>
      <c r="B870" s="22" t="n">
        <v>2</v>
      </c>
      <c r="C870" s="22" t="n">
        <v>7554</v>
      </c>
      <c r="D870" s="23" t="s">
        <v>1122</v>
      </c>
      <c r="E870" s="22" t="s">
        <v>89</v>
      </c>
      <c r="F870" s="23" t="s">
        <v>90</v>
      </c>
      <c r="G870" s="22" t="s">
        <v>145</v>
      </c>
      <c r="H870" s="23" t="s">
        <v>2826</v>
      </c>
      <c r="I870" s="23" t="s">
        <v>2827</v>
      </c>
      <c r="J870" s="23" t="s">
        <v>2828</v>
      </c>
      <c r="K870" s="22" t="s">
        <v>135</v>
      </c>
      <c r="L870" s="22" t="n">
        <v>1</v>
      </c>
      <c r="M870" s="22" t="s">
        <v>135</v>
      </c>
      <c r="N870" s="24"/>
      <c r="O870" s="23"/>
      <c r="P870" s="23"/>
      <c r="Q870" s="23" t="s">
        <v>136</v>
      </c>
      <c r="R870" s="25" t="s">
        <v>18832</v>
      </c>
    </row>
    <row r="871" customFormat="false" ht="23.85" hidden="false" customHeight="false" outlineLevel="0" collapsed="false">
      <c r="A871" s="22" t="n">
        <v>870</v>
      </c>
      <c r="B871" s="22" t="n">
        <v>2</v>
      </c>
      <c r="C871" s="22" t="n">
        <v>7575</v>
      </c>
      <c r="D871" s="23" t="s">
        <v>1122</v>
      </c>
      <c r="E871" s="22" t="s">
        <v>34</v>
      </c>
      <c r="F871" s="23" t="s">
        <v>35</v>
      </c>
      <c r="G871" s="22" t="s">
        <v>130</v>
      </c>
      <c r="H871" s="23" t="s">
        <v>2829</v>
      </c>
      <c r="I871" s="23" t="s">
        <v>2830</v>
      </c>
      <c r="J871" s="23" t="s">
        <v>2831</v>
      </c>
      <c r="K871" s="22" t="s">
        <v>135</v>
      </c>
      <c r="L871" s="22" t="n">
        <v>1</v>
      </c>
      <c r="M871" s="22" t="s">
        <v>135</v>
      </c>
      <c r="N871" s="24"/>
      <c r="O871" s="23"/>
      <c r="P871" s="23"/>
      <c r="Q871" s="23" t="s">
        <v>136</v>
      </c>
      <c r="R871" s="25" t="s">
        <v>18832</v>
      </c>
    </row>
    <row r="872" customFormat="false" ht="35.05" hidden="false" customHeight="false" outlineLevel="0" collapsed="false">
      <c r="A872" s="22" t="n">
        <v>871</v>
      </c>
      <c r="B872" s="22" t="n">
        <v>2</v>
      </c>
      <c r="C872" s="22" t="n">
        <v>7598</v>
      </c>
      <c r="D872" s="23" t="s">
        <v>1122</v>
      </c>
      <c r="E872" s="22" t="s">
        <v>87</v>
      </c>
      <c r="F872" s="23" t="s">
        <v>88</v>
      </c>
      <c r="G872" s="22" t="s">
        <v>130</v>
      </c>
      <c r="H872" s="23" t="s">
        <v>2832</v>
      </c>
      <c r="I872" s="23" t="s">
        <v>2833</v>
      </c>
      <c r="J872" s="23" t="s">
        <v>2834</v>
      </c>
      <c r="K872" s="22" t="s">
        <v>135</v>
      </c>
      <c r="L872" s="22" t="n">
        <v>1</v>
      </c>
      <c r="M872" s="22" t="s">
        <v>135</v>
      </c>
      <c r="N872" s="24"/>
      <c r="O872" s="23"/>
      <c r="P872" s="23"/>
      <c r="Q872" s="23" t="s">
        <v>136</v>
      </c>
      <c r="R872" s="25" t="s">
        <v>18832</v>
      </c>
    </row>
    <row r="873" customFormat="false" ht="35.05" hidden="false" customHeight="false" outlineLevel="0" collapsed="false">
      <c r="A873" s="22" t="n">
        <v>872</v>
      </c>
      <c r="B873" s="22" t="n">
        <v>2</v>
      </c>
      <c r="C873" s="22" t="n">
        <v>7658</v>
      </c>
      <c r="D873" s="23" t="s">
        <v>1277</v>
      </c>
      <c r="E873" s="22" t="s">
        <v>85</v>
      </c>
      <c r="F873" s="23" t="s">
        <v>86</v>
      </c>
      <c r="G873" s="22" t="s">
        <v>145</v>
      </c>
      <c r="H873" s="23" t="s">
        <v>2835</v>
      </c>
      <c r="I873" s="23" t="s">
        <v>2836</v>
      </c>
      <c r="J873" s="23" t="s">
        <v>2837</v>
      </c>
      <c r="K873" s="22" t="s">
        <v>135</v>
      </c>
      <c r="L873" s="22" t="n">
        <v>1</v>
      </c>
      <c r="M873" s="22" t="s">
        <v>135</v>
      </c>
      <c r="N873" s="24"/>
      <c r="O873" s="23"/>
      <c r="P873" s="23"/>
      <c r="Q873" s="23" t="s">
        <v>149</v>
      </c>
      <c r="R873" s="25" t="s">
        <v>18832</v>
      </c>
    </row>
    <row r="874" customFormat="false" ht="35.05" hidden="false" customHeight="false" outlineLevel="0" collapsed="false">
      <c r="A874" s="22" t="n">
        <v>873</v>
      </c>
      <c r="B874" s="22" t="n">
        <v>2</v>
      </c>
      <c r="C874" s="22" t="n">
        <v>7658</v>
      </c>
      <c r="D874" s="23" t="s">
        <v>1277</v>
      </c>
      <c r="E874" s="22" t="s">
        <v>47</v>
      </c>
      <c r="F874" s="23" t="s">
        <v>48</v>
      </c>
      <c r="G874" s="22" t="s">
        <v>145</v>
      </c>
      <c r="H874" s="23" t="s">
        <v>2838</v>
      </c>
      <c r="I874" s="23" t="s">
        <v>2839</v>
      </c>
      <c r="J874" s="23" t="s">
        <v>2840</v>
      </c>
      <c r="K874" s="22" t="s">
        <v>135</v>
      </c>
      <c r="L874" s="22" t="n">
        <v>1</v>
      </c>
      <c r="M874" s="22" t="s">
        <v>135</v>
      </c>
      <c r="N874" s="24"/>
      <c r="O874" s="23"/>
      <c r="P874" s="23"/>
      <c r="Q874" s="23" t="s">
        <v>136</v>
      </c>
      <c r="R874" s="25" t="s">
        <v>18832</v>
      </c>
    </row>
    <row r="875" customFormat="false" ht="35.05" hidden="false" customHeight="false" outlineLevel="0" collapsed="false">
      <c r="A875" s="22" t="n">
        <v>874</v>
      </c>
      <c r="B875" s="22" t="n">
        <v>2</v>
      </c>
      <c r="C875" s="22" t="n">
        <v>7670</v>
      </c>
      <c r="D875" s="23" t="s">
        <v>1277</v>
      </c>
      <c r="E875" s="22" t="s">
        <v>28</v>
      </c>
      <c r="F875" s="23" t="s">
        <v>29</v>
      </c>
      <c r="G875" s="22" t="s">
        <v>130</v>
      </c>
      <c r="H875" s="23" t="s">
        <v>2841</v>
      </c>
      <c r="I875" s="23" t="s">
        <v>2842</v>
      </c>
      <c r="J875" s="23" t="s">
        <v>2843</v>
      </c>
      <c r="K875" s="22" t="s">
        <v>135</v>
      </c>
      <c r="L875" s="22" t="n">
        <v>1</v>
      </c>
      <c r="M875" s="22" t="s">
        <v>135</v>
      </c>
      <c r="N875" s="24"/>
      <c r="O875" s="23"/>
      <c r="P875" s="23"/>
      <c r="Q875" s="23" t="s">
        <v>136</v>
      </c>
      <c r="R875" s="25" t="s">
        <v>18832</v>
      </c>
    </row>
    <row r="876" customFormat="false" ht="35.05" hidden="false" customHeight="false" outlineLevel="0" collapsed="false">
      <c r="A876" s="22" t="n">
        <v>875</v>
      </c>
      <c r="B876" s="22" t="n">
        <v>2</v>
      </c>
      <c r="C876" s="22" t="n">
        <v>7677</v>
      </c>
      <c r="D876" s="23" t="s">
        <v>1277</v>
      </c>
      <c r="E876" s="22" t="s">
        <v>74</v>
      </c>
      <c r="F876" s="23" t="s">
        <v>75</v>
      </c>
      <c r="G876" s="22" t="s">
        <v>130</v>
      </c>
      <c r="H876" s="23" t="s">
        <v>2844</v>
      </c>
      <c r="I876" s="23" t="s">
        <v>2845</v>
      </c>
      <c r="J876" s="23" t="s">
        <v>2846</v>
      </c>
      <c r="K876" s="22" t="s">
        <v>134</v>
      </c>
      <c r="L876" s="22" t="n">
        <v>5</v>
      </c>
      <c r="M876" s="22" t="s">
        <v>135</v>
      </c>
      <c r="N876" s="24"/>
      <c r="O876" s="23"/>
      <c r="P876" s="23"/>
      <c r="Q876" s="23" t="s">
        <v>136</v>
      </c>
      <c r="R876" s="25" t="s">
        <v>18832</v>
      </c>
    </row>
    <row r="877" customFormat="false" ht="35.05" hidden="false" customHeight="false" outlineLevel="0" collapsed="false">
      <c r="A877" s="22" t="n">
        <v>876</v>
      </c>
      <c r="B877" s="22" t="n">
        <v>2</v>
      </c>
      <c r="C877" s="22" t="n">
        <v>7683</v>
      </c>
      <c r="D877" s="23" t="s">
        <v>1277</v>
      </c>
      <c r="E877" s="22" t="s">
        <v>34</v>
      </c>
      <c r="F877" s="23" t="s">
        <v>35</v>
      </c>
      <c r="G877" s="22" t="s">
        <v>145</v>
      </c>
      <c r="H877" s="23" t="s">
        <v>2847</v>
      </c>
      <c r="I877" s="23" t="s">
        <v>2848</v>
      </c>
      <c r="J877" s="23" t="s">
        <v>2849</v>
      </c>
      <c r="K877" s="22" t="s">
        <v>134</v>
      </c>
      <c r="L877" s="22" t="n">
        <v>45</v>
      </c>
      <c r="M877" s="22" t="s">
        <v>135</v>
      </c>
      <c r="N877" s="24"/>
      <c r="O877" s="23"/>
      <c r="P877" s="23"/>
      <c r="Q877" s="23" t="s">
        <v>136</v>
      </c>
      <c r="R877" s="25" t="s">
        <v>18832</v>
      </c>
    </row>
    <row r="878" customFormat="false" ht="23.85" hidden="false" customHeight="false" outlineLevel="0" collapsed="false">
      <c r="A878" s="22" t="n">
        <v>877</v>
      </c>
      <c r="B878" s="22" t="n">
        <v>2</v>
      </c>
      <c r="C878" s="22" t="n">
        <v>7685</v>
      </c>
      <c r="D878" s="23" t="s">
        <v>1277</v>
      </c>
      <c r="E878" s="22" t="s">
        <v>81</v>
      </c>
      <c r="F878" s="23" t="s">
        <v>82</v>
      </c>
      <c r="G878" s="22" t="s">
        <v>130</v>
      </c>
      <c r="H878" s="23" t="s">
        <v>2850</v>
      </c>
      <c r="I878" s="23" t="s">
        <v>2851</v>
      </c>
      <c r="J878" s="23" t="s">
        <v>2852</v>
      </c>
      <c r="K878" s="22" t="s">
        <v>135</v>
      </c>
      <c r="L878" s="22" t="n">
        <v>1</v>
      </c>
      <c r="M878" s="22" t="s">
        <v>135</v>
      </c>
      <c r="N878" s="24"/>
      <c r="O878" s="23"/>
      <c r="P878" s="23"/>
      <c r="Q878" s="23" t="s">
        <v>136</v>
      </c>
      <c r="R878" s="25" t="s">
        <v>18832</v>
      </c>
    </row>
    <row r="879" customFormat="false" ht="35.05" hidden="false" customHeight="false" outlineLevel="0" collapsed="false">
      <c r="A879" s="22" t="n">
        <v>878</v>
      </c>
      <c r="B879" s="22" t="n">
        <v>2</v>
      </c>
      <c r="C879" s="22" t="n">
        <v>7687</v>
      </c>
      <c r="D879" s="23" t="s">
        <v>1277</v>
      </c>
      <c r="E879" s="22" t="s">
        <v>34</v>
      </c>
      <c r="F879" s="23" t="s">
        <v>35</v>
      </c>
      <c r="G879" s="22" t="s">
        <v>145</v>
      </c>
      <c r="H879" s="23" t="s">
        <v>2853</v>
      </c>
      <c r="I879" s="23" t="s">
        <v>2854</v>
      </c>
      <c r="J879" s="23" t="s">
        <v>2855</v>
      </c>
      <c r="K879" s="22" t="s">
        <v>135</v>
      </c>
      <c r="L879" s="22" t="n">
        <v>1</v>
      </c>
      <c r="M879" s="22" t="s">
        <v>135</v>
      </c>
      <c r="N879" s="24"/>
      <c r="O879" s="23"/>
      <c r="P879" s="23"/>
      <c r="Q879" s="23" t="s">
        <v>136</v>
      </c>
      <c r="R879" s="25" t="s">
        <v>18832</v>
      </c>
    </row>
    <row r="880" customFormat="false" ht="35.05" hidden="false" customHeight="false" outlineLevel="0" collapsed="false">
      <c r="A880" s="22" t="n">
        <v>879</v>
      </c>
      <c r="B880" s="22" t="n">
        <v>2</v>
      </c>
      <c r="C880" s="22" t="n">
        <v>7689</v>
      </c>
      <c r="D880" s="23" t="s">
        <v>1277</v>
      </c>
      <c r="E880" s="22" t="s">
        <v>85</v>
      </c>
      <c r="F880" s="23" t="s">
        <v>86</v>
      </c>
      <c r="G880" s="22" t="s">
        <v>145</v>
      </c>
      <c r="H880" s="23" t="s">
        <v>2856</v>
      </c>
      <c r="I880" s="23" t="s">
        <v>2857</v>
      </c>
      <c r="J880" s="23" t="s">
        <v>2858</v>
      </c>
      <c r="K880" s="22" t="s">
        <v>135</v>
      </c>
      <c r="L880" s="22" t="n">
        <v>1</v>
      </c>
      <c r="M880" s="22" t="s">
        <v>134</v>
      </c>
      <c r="N880" s="24"/>
      <c r="O880" s="23"/>
      <c r="P880" s="23"/>
      <c r="Q880" s="23" t="s">
        <v>136</v>
      </c>
      <c r="R880" s="25" t="s">
        <v>18832</v>
      </c>
    </row>
    <row r="881" customFormat="false" ht="23.85" hidden="false" customHeight="false" outlineLevel="0" collapsed="false">
      <c r="A881" s="22" t="n">
        <v>880</v>
      </c>
      <c r="B881" s="22" t="n">
        <v>2</v>
      </c>
      <c r="C881" s="22" t="n">
        <v>7691</v>
      </c>
      <c r="D881" s="23" t="s">
        <v>1277</v>
      </c>
      <c r="E881" s="22" t="s">
        <v>34</v>
      </c>
      <c r="F881" s="23" t="s">
        <v>35</v>
      </c>
      <c r="G881" s="22" t="s">
        <v>130</v>
      </c>
      <c r="H881" s="23" t="s">
        <v>2859</v>
      </c>
      <c r="I881" s="23" t="s">
        <v>2860</v>
      </c>
      <c r="J881" s="23" t="s">
        <v>2861</v>
      </c>
      <c r="K881" s="22" t="s">
        <v>135</v>
      </c>
      <c r="L881" s="22" t="n">
        <v>1</v>
      </c>
      <c r="M881" s="22" t="s">
        <v>135</v>
      </c>
      <c r="N881" s="24"/>
      <c r="O881" s="23"/>
      <c r="P881" s="23"/>
      <c r="Q881" s="23" t="s">
        <v>136</v>
      </c>
      <c r="R881" s="25" t="s">
        <v>18832</v>
      </c>
    </row>
    <row r="882" customFormat="false" ht="23.85" hidden="false" customHeight="false" outlineLevel="0" collapsed="false">
      <c r="A882" s="22" t="n">
        <v>881</v>
      </c>
      <c r="B882" s="22" t="n">
        <v>2</v>
      </c>
      <c r="C882" s="22" t="n">
        <v>7695</v>
      </c>
      <c r="D882" s="23" t="s">
        <v>1277</v>
      </c>
      <c r="E882" s="22" t="s">
        <v>85</v>
      </c>
      <c r="F882" s="23" t="s">
        <v>86</v>
      </c>
      <c r="G882" s="22" t="s">
        <v>145</v>
      </c>
      <c r="H882" s="23" t="s">
        <v>2862</v>
      </c>
      <c r="I882" s="23" t="s">
        <v>2863</v>
      </c>
      <c r="J882" s="23" t="s">
        <v>2864</v>
      </c>
      <c r="K882" s="22" t="s">
        <v>135</v>
      </c>
      <c r="L882" s="22" t="n">
        <v>1</v>
      </c>
      <c r="M882" s="22" t="s">
        <v>135</v>
      </c>
      <c r="N882" s="24"/>
      <c r="O882" s="23"/>
      <c r="P882" s="23"/>
      <c r="Q882" s="23" t="s">
        <v>136</v>
      </c>
      <c r="R882" s="25" t="s">
        <v>18832</v>
      </c>
    </row>
    <row r="883" customFormat="false" ht="35.05" hidden="false" customHeight="false" outlineLevel="0" collapsed="false">
      <c r="A883" s="22" t="n">
        <v>882</v>
      </c>
      <c r="B883" s="22" t="n">
        <v>2</v>
      </c>
      <c r="C883" s="22" t="n">
        <v>7701</v>
      </c>
      <c r="D883" s="23" t="s">
        <v>1277</v>
      </c>
      <c r="E883" s="22" t="s">
        <v>85</v>
      </c>
      <c r="F883" s="23" t="s">
        <v>86</v>
      </c>
      <c r="G883" s="22" t="s">
        <v>130</v>
      </c>
      <c r="H883" s="23" t="s">
        <v>2865</v>
      </c>
      <c r="I883" s="23" t="s">
        <v>2866</v>
      </c>
      <c r="J883" s="23" t="s">
        <v>2867</v>
      </c>
      <c r="K883" s="22" t="s">
        <v>135</v>
      </c>
      <c r="L883" s="22" t="n">
        <v>1</v>
      </c>
      <c r="M883" s="22" t="s">
        <v>135</v>
      </c>
      <c r="N883" s="24"/>
      <c r="O883" s="23"/>
      <c r="P883" s="23"/>
      <c r="Q883" s="23" t="s">
        <v>136</v>
      </c>
      <c r="R883" s="25" t="s">
        <v>18832</v>
      </c>
    </row>
    <row r="884" customFormat="false" ht="35.05" hidden="false" customHeight="false" outlineLevel="0" collapsed="false">
      <c r="A884" s="22" t="n">
        <v>883</v>
      </c>
      <c r="B884" s="22" t="n">
        <v>2</v>
      </c>
      <c r="C884" s="22" t="n">
        <v>7703</v>
      </c>
      <c r="D884" s="23" t="s">
        <v>1277</v>
      </c>
      <c r="E884" s="22" t="s">
        <v>64</v>
      </c>
      <c r="F884" s="23" t="s">
        <v>65</v>
      </c>
      <c r="G884" s="22" t="s">
        <v>130</v>
      </c>
      <c r="H884" s="23" t="s">
        <v>2868</v>
      </c>
      <c r="I884" s="23" t="s">
        <v>2869</v>
      </c>
      <c r="J884" s="23" t="s">
        <v>2870</v>
      </c>
      <c r="K884" s="22" t="s">
        <v>134</v>
      </c>
      <c r="L884" s="22" t="n">
        <v>7</v>
      </c>
      <c r="M884" s="22" t="s">
        <v>135</v>
      </c>
      <c r="N884" s="24"/>
      <c r="O884" s="23"/>
      <c r="P884" s="23"/>
      <c r="Q884" s="23" t="s">
        <v>136</v>
      </c>
      <c r="R884" s="25" t="s">
        <v>18832</v>
      </c>
    </row>
    <row r="885" customFormat="false" ht="35.05" hidden="false" customHeight="false" outlineLevel="0" collapsed="false">
      <c r="A885" s="22" t="n">
        <v>884</v>
      </c>
      <c r="B885" s="22" t="n">
        <v>2</v>
      </c>
      <c r="C885" s="22" t="n">
        <v>7716</v>
      </c>
      <c r="D885" s="23" t="s">
        <v>1277</v>
      </c>
      <c r="E885" s="22" t="s">
        <v>85</v>
      </c>
      <c r="F885" s="23" t="s">
        <v>86</v>
      </c>
      <c r="G885" s="22" t="s">
        <v>130</v>
      </c>
      <c r="H885" s="23" t="s">
        <v>2871</v>
      </c>
      <c r="I885" s="23" t="s">
        <v>2872</v>
      </c>
      <c r="J885" s="23" t="s">
        <v>2873</v>
      </c>
      <c r="K885" s="22" t="s">
        <v>135</v>
      </c>
      <c r="L885" s="22" t="n">
        <v>1</v>
      </c>
      <c r="M885" s="22" t="s">
        <v>135</v>
      </c>
      <c r="N885" s="24"/>
      <c r="O885" s="23"/>
      <c r="P885" s="23"/>
      <c r="Q885" s="23" t="s">
        <v>136</v>
      </c>
      <c r="R885" s="25" t="s">
        <v>18832</v>
      </c>
    </row>
    <row r="886" customFormat="false" ht="35.05" hidden="false" customHeight="false" outlineLevel="0" collapsed="false">
      <c r="A886" s="22" t="n">
        <v>885</v>
      </c>
      <c r="B886" s="22" t="n">
        <v>2</v>
      </c>
      <c r="C886" s="22" t="n">
        <v>7722</v>
      </c>
      <c r="D886" s="23" t="s">
        <v>1277</v>
      </c>
      <c r="E886" s="22" t="s">
        <v>34</v>
      </c>
      <c r="F886" s="23" t="s">
        <v>35</v>
      </c>
      <c r="G886" s="22" t="s">
        <v>145</v>
      </c>
      <c r="H886" s="23" t="s">
        <v>2874</v>
      </c>
      <c r="I886" s="23" t="s">
        <v>2875</v>
      </c>
      <c r="J886" s="23" t="s">
        <v>2876</v>
      </c>
      <c r="K886" s="22" t="s">
        <v>135</v>
      </c>
      <c r="L886" s="22" t="n">
        <v>1</v>
      </c>
      <c r="M886" s="22" t="s">
        <v>135</v>
      </c>
      <c r="N886" s="24"/>
      <c r="O886" s="23"/>
      <c r="P886" s="23"/>
      <c r="Q886" s="23" t="s">
        <v>136</v>
      </c>
      <c r="R886" s="25" t="s">
        <v>18832</v>
      </c>
    </row>
    <row r="887" customFormat="false" ht="57.45" hidden="false" customHeight="false" outlineLevel="0" collapsed="false">
      <c r="A887" s="22" t="n">
        <v>886</v>
      </c>
      <c r="B887" s="22" t="n">
        <v>2</v>
      </c>
      <c r="C887" s="22" t="n">
        <v>7734</v>
      </c>
      <c r="D887" s="23" t="s">
        <v>1277</v>
      </c>
      <c r="E887" s="22" t="s">
        <v>81</v>
      </c>
      <c r="F887" s="23" t="s">
        <v>82</v>
      </c>
      <c r="G887" s="22" t="s">
        <v>145</v>
      </c>
      <c r="H887" s="23" t="s">
        <v>2877</v>
      </c>
      <c r="I887" s="23" t="s">
        <v>2878</v>
      </c>
      <c r="J887" s="23" t="s">
        <v>2879</v>
      </c>
      <c r="K887" s="22" t="s">
        <v>135</v>
      </c>
      <c r="L887" s="22" t="n">
        <v>1</v>
      </c>
      <c r="M887" s="22" t="s">
        <v>134</v>
      </c>
      <c r="N887" s="24" t="s">
        <v>108</v>
      </c>
      <c r="O887" s="23" t="s">
        <v>2880</v>
      </c>
      <c r="P887" s="23" t="s">
        <v>2881</v>
      </c>
      <c r="Q887" s="23" t="s">
        <v>136</v>
      </c>
      <c r="R887" s="25" t="s">
        <v>18832</v>
      </c>
    </row>
    <row r="888" customFormat="false" ht="35.05" hidden="false" customHeight="false" outlineLevel="0" collapsed="false">
      <c r="A888" s="22" t="n">
        <v>887</v>
      </c>
      <c r="B888" s="22" t="n">
        <v>2</v>
      </c>
      <c r="C888" s="22" t="n">
        <v>7737</v>
      </c>
      <c r="D888" s="23" t="s">
        <v>1277</v>
      </c>
      <c r="E888" s="22" t="s">
        <v>34</v>
      </c>
      <c r="F888" s="23" t="s">
        <v>35</v>
      </c>
      <c r="G888" s="22" t="s">
        <v>130</v>
      </c>
      <c r="H888" s="23" t="s">
        <v>2882</v>
      </c>
      <c r="I888" s="23" t="s">
        <v>2883</v>
      </c>
      <c r="J888" s="23" t="s">
        <v>2884</v>
      </c>
      <c r="K888" s="22" t="s">
        <v>134</v>
      </c>
      <c r="L888" s="22" t="n">
        <v>5</v>
      </c>
      <c r="M888" s="22" t="s">
        <v>135</v>
      </c>
      <c r="N888" s="24"/>
      <c r="O888" s="23"/>
      <c r="P888" s="23"/>
      <c r="Q888" s="23" t="s">
        <v>136</v>
      </c>
      <c r="R888" s="25" t="s">
        <v>18832</v>
      </c>
    </row>
    <row r="889" customFormat="false" ht="35.05" hidden="false" customHeight="false" outlineLevel="0" collapsed="false">
      <c r="A889" s="22" t="n">
        <v>888</v>
      </c>
      <c r="B889" s="22" t="n">
        <v>2</v>
      </c>
      <c r="C889" s="22" t="n">
        <v>7741</v>
      </c>
      <c r="D889" s="23" t="s">
        <v>1277</v>
      </c>
      <c r="E889" s="22" t="s">
        <v>45</v>
      </c>
      <c r="F889" s="23" t="s">
        <v>46</v>
      </c>
      <c r="G889" s="22" t="s">
        <v>130</v>
      </c>
      <c r="H889" s="23" t="s">
        <v>2885</v>
      </c>
      <c r="I889" s="23" t="s">
        <v>2886</v>
      </c>
      <c r="J889" s="23" t="s">
        <v>2887</v>
      </c>
      <c r="K889" s="22" t="s">
        <v>135</v>
      </c>
      <c r="L889" s="22" t="n">
        <v>1</v>
      </c>
      <c r="M889" s="22" t="s">
        <v>135</v>
      </c>
      <c r="N889" s="24"/>
      <c r="O889" s="23"/>
      <c r="P889" s="23"/>
      <c r="Q889" s="23" t="s">
        <v>136</v>
      </c>
      <c r="R889" s="25" t="s">
        <v>18832</v>
      </c>
    </row>
    <row r="890" customFormat="false" ht="35.05" hidden="false" customHeight="false" outlineLevel="0" collapsed="false">
      <c r="A890" s="22" t="n">
        <v>889</v>
      </c>
      <c r="B890" s="22" t="n">
        <v>2</v>
      </c>
      <c r="C890" s="22" t="n">
        <v>7781</v>
      </c>
      <c r="D890" s="23" t="s">
        <v>1277</v>
      </c>
      <c r="E890" s="22" t="s">
        <v>85</v>
      </c>
      <c r="F890" s="23" t="s">
        <v>86</v>
      </c>
      <c r="G890" s="22" t="s">
        <v>145</v>
      </c>
      <c r="H890" s="23" t="s">
        <v>2888</v>
      </c>
      <c r="I890" s="23" t="s">
        <v>2889</v>
      </c>
      <c r="J890" s="23" t="s">
        <v>2890</v>
      </c>
      <c r="K890" s="22" t="s">
        <v>135</v>
      </c>
      <c r="L890" s="22" t="n">
        <v>1</v>
      </c>
      <c r="M890" s="22" t="s">
        <v>135</v>
      </c>
      <c r="N890" s="24"/>
      <c r="O890" s="23"/>
      <c r="P890" s="23"/>
      <c r="Q890" s="23" t="s">
        <v>136</v>
      </c>
      <c r="R890" s="25" t="s">
        <v>18832</v>
      </c>
    </row>
    <row r="891" customFormat="false" ht="23.85" hidden="false" customHeight="false" outlineLevel="0" collapsed="false">
      <c r="A891" s="22" t="n">
        <v>890</v>
      </c>
      <c r="B891" s="22" t="n">
        <v>2</v>
      </c>
      <c r="C891" s="22" t="n">
        <v>7785</v>
      </c>
      <c r="D891" s="23" t="s">
        <v>1277</v>
      </c>
      <c r="E891" s="22" t="s">
        <v>76</v>
      </c>
      <c r="F891" s="23" t="s">
        <v>78</v>
      </c>
      <c r="G891" s="22" t="s">
        <v>130</v>
      </c>
      <c r="H891" s="23" t="s">
        <v>2891</v>
      </c>
      <c r="I891" s="23" t="s">
        <v>2892</v>
      </c>
      <c r="J891" s="23" t="s">
        <v>2893</v>
      </c>
      <c r="K891" s="22" t="s">
        <v>135</v>
      </c>
      <c r="L891" s="22" t="n">
        <v>1</v>
      </c>
      <c r="M891" s="22" t="s">
        <v>135</v>
      </c>
      <c r="N891" s="24"/>
      <c r="O891" s="23"/>
      <c r="P891" s="23"/>
      <c r="Q891" s="23" t="s">
        <v>136</v>
      </c>
      <c r="R891" s="25" t="s">
        <v>18832</v>
      </c>
    </row>
    <row r="892" customFormat="false" ht="35.05" hidden="false" customHeight="false" outlineLevel="0" collapsed="false">
      <c r="A892" s="22" t="n">
        <v>891</v>
      </c>
      <c r="B892" s="22" t="n">
        <v>2</v>
      </c>
      <c r="C892" s="22" t="n">
        <v>7861</v>
      </c>
      <c r="D892" s="23" t="s">
        <v>1277</v>
      </c>
      <c r="E892" s="22" t="s">
        <v>81</v>
      </c>
      <c r="F892" s="23" t="s">
        <v>82</v>
      </c>
      <c r="G892" s="22" t="s">
        <v>130</v>
      </c>
      <c r="H892" s="23" t="s">
        <v>2894</v>
      </c>
      <c r="I892" s="23" t="s">
        <v>2895</v>
      </c>
      <c r="J892" s="23" t="s">
        <v>2896</v>
      </c>
      <c r="K892" s="22" t="s">
        <v>135</v>
      </c>
      <c r="L892" s="22" t="n">
        <v>1</v>
      </c>
      <c r="M892" s="22" t="s">
        <v>134</v>
      </c>
      <c r="N892" s="24"/>
      <c r="O892" s="23"/>
      <c r="P892" s="23"/>
      <c r="Q892" s="23" t="s">
        <v>136</v>
      </c>
      <c r="R892" s="25" t="s">
        <v>18832</v>
      </c>
    </row>
    <row r="893" customFormat="false" ht="35.05" hidden="false" customHeight="false" outlineLevel="0" collapsed="false">
      <c r="A893" s="22" t="n">
        <v>892</v>
      </c>
      <c r="B893" s="22" t="n">
        <v>2</v>
      </c>
      <c r="C893" s="22" t="n">
        <v>7877</v>
      </c>
      <c r="D893" s="23" t="s">
        <v>1326</v>
      </c>
      <c r="E893" s="22" t="s">
        <v>59</v>
      </c>
      <c r="F893" s="23" t="s">
        <v>60</v>
      </c>
      <c r="G893" s="22" t="s">
        <v>130</v>
      </c>
      <c r="H893" s="23" t="s">
        <v>2897</v>
      </c>
      <c r="I893" s="23" t="s">
        <v>2898</v>
      </c>
      <c r="J893" s="23" t="s">
        <v>2899</v>
      </c>
      <c r="K893" s="22" t="s">
        <v>135</v>
      </c>
      <c r="L893" s="22" t="n">
        <v>1</v>
      </c>
      <c r="M893" s="22" t="s">
        <v>135</v>
      </c>
      <c r="N893" s="24"/>
      <c r="O893" s="23"/>
      <c r="P893" s="23"/>
      <c r="Q893" s="23" t="s">
        <v>136</v>
      </c>
      <c r="R893" s="25" t="s">
        <v>18832</v>
      </c>
    </row>
    <row r="894" customFormat="false" ht="35.05" hidden="false" customHeight="false" outlineLevel="0" collapsed="false">
      <c r="A894" s="22" t="n">
        <v>893</v>
      </c>
      <c r="B894" s="22" t="n">
        <v>2</v>
      </c>
      <c r="C894" s="22" t="n">
        <v>7882</v>
      </c>
      <c r="D894" s="23" t="s">
        <v>1326</v>
      </c>
      <c r="E894" s="22" t="s">
        <v>74</v>
      </c>
      <c r="F894" s="23" t="s">
        <v>75</v>
      </c>
      <c r="G894" s="22" t="s">
        <v>145</v>
      </c>
      <c r="H894" s="23" t="s">
        <v>2900</v>
      </c>
      <c r="I894" s="23" t="s">
        <v>2901</v>
      </c>
      <c r="J894" s="23" t="s">
        <v>2902</v>
      </c>
      <c r="K894" s="22" t="s">
        <v>135</v>
      </c>
      <c r="L894" s="22" t="n">
        <v>1</v>
      </c>
      <c r="M894" s="22" t="s">
        <v>135</v>
      </c>
      <c r="N894" s="24"/>
      <c r="O894" s="23"/>
      <c r="P894" s="23"/>
      <c r="Q894" s="23" t="s">
        <v>136</v>
      </c>
      <c r="R894" s="25" t="s">
        <v>18832</v>
      </c>
    </row>
    <row r="895" customFormat="false" ht="46.25" hidden="false" customHeight="false" outlineLevel="0" collapsed="false">
      <c r="A895" s="22" t="n">
        <v>894</v>
      </c>
      <c r="B895" s="22" t="n">
        <v>2</v>
      </c>
      <c r="C895" s="22" t="n">
        <v>7891</v>
      </c>
      <c r="D895" s="23" t="s">
        <v>1326</v>
      </c>
      <c r="E895" s="22" t="s">
        <v>40</v>
      </c>
      <c r="F895" s="23" t="s">
        <v>41</v>
      </c>
      <c r="G895" s="22" t="s">
        <v>145</v>
      </c>
      <c r="H895" s="23" t="s">
        <v>2903</v>
      </c>
      <c r="I895" s="23" t="s">
        <v>2904</v>
      </c>
      <c r="J895" s="23" t="s">
        <v>2905</v>
      </c>
      <c r="K895" s="22" t="s">
        <v>134</v>
      </c>
      <c r="L895" s="22" t="n">
        <v>12</v>
      </c>
      <c r="M895" s="22" t="s">
        <v>135</v>
      </c>
      <c r="N895" s="24"/>
      <c r="O895" s="23"/>
      <c r="P895" s="23"/>
      <c r="Q895" s="23" t="s">
        <v>136</v>
      </c>
      <c r="R895" s="25" t="s">
        <v>18832</v>
      </c>
    </row>
    <row r="896" customFormat="false" ht="35.05" hidden="false" customHeight="false" outlineLevel="0" collapsed="false">
      <c r="A896" s="22" t="n">
        <v>895</v>
      </c>
      <c r="B896" s="22" t="n">
        <v>2</v>
      </c>
      <c r="C896" s="22" t="n">
        <v>7891</v>
      </c>
      <c r="D896" s="23" t="s">
        <v>1326</v>
      </c>
      <c r="E896" s="22" t="s">
        <v>85</v>
      </c>
      <c r="F896" s="23" t="s">
        <v>86</v>
      </c>
      <c r="G896" s="22" t="s">
        <v>145</v>
      </c>
      <c r="H896" s="23" t="s">
        <v>2906</v>
      </c>
      <c r="I896" s="23" t="s">
        <v>2907</v>
      </c>
      <c r="J896" s="23" t="s">
        <v>2908</v>
      </c>
      <c r="K896" s="22" t="s">
        <v>135</v>
      </c>
      <c r="L896" s="22" t="n">
        <v>1</v>
      </c>
      <c r="M896" s="22" t="s">
        <v>135</v>
      </c>
      <c r="N896" s="24"/>
      <c r="O896" s="23"/>
      <c r="P896" s="23"/>
      <c r="Q896" s="23" t="s">
        <v>136</v>
      </c>
      <c r="R896" s="25" t="s">
        <v>18832</v>
      </c>
    </row>
    <row r="897" customFormat="false" ht="23.85" hidden="false" customHeight="false" outlineLevel="0" collapsed="false">
      <c r="A897" s="22" t="n">
        <v>896</v>
      </c>
      <c r="B897" s="22" t="n">
        <v>2</v>
      </c>
      <c r="C897" s="22" t="n">
        <v>7895</v>
      </c>
      <c r="D897" s="23" t="s">
        <v>1326</v>
      </c>
      <c r="E897" s="22" t="s">
        <v>20</v>
      </c>
      <c r="F897" s="23" t="s">
        <v>21</v>
      </c>
      <c r="G897" s="22" t="s">
        <v>130</v>
      </c>
      <c r="H897" s="23" t="s">
        <v>2909</v>
      </c>
      <c r="I897" s="23" t="s">
        <v>2910</v>
      </c>
      <c r="J897" s="23" t="s">
        <v>2911</v>
      </c>
      <c r="K897" s="22" t="s">
        <v>134</v>
      </c>
      <c r="L897" s="22" t="n">
        <v>6</v>
      </c>
      <c r="M897" s="22" t="s">
        <v>135</v>
      </c>
      <c r="N897" s="24"/>
      <c r="O897" s="23"/>
      <c r="P897" s="23"/>
      <c r="Q897" s="23" t="s">
        <v>136</v>
      </c>
      <c r="R897" s="25" t="s">
        <v>18832</v>
      </c>
    </row>
    <row r="898" customFormat="false" ht="23.85" hidden="false" customHeight="false" outlineLevel="0" collapsed="false">
      <c r="A898" s="22" t="n">
        <v>897</v>
      </c>
      <c r="B898" s="22" t="n">
        <v>2</v>
      </c>
      <c r="C898" s="22" t="n">
        <v>7909</v>
      </c>
      <c r="D898" s="23" t="s">
        <v>1326</v>
      </c>
      <c r="E898" s="22" t="s">
        <v>34</v>
      </c>
      <c r="F898" s="23" t="s">
        <v>35</v>
      </c>
      <c r="G898" s="22" t="s">
        <v>130</v>
      </c>
      <c r="H898" s="23" t="s">
        <v>2912</v>
      </c>
      <c r="I898" s="23" t="s">
        <v>2913</v>
      </c>
      <c r="J898" s="23" t="s">
        <v>2914</v>
      </c>
      <c r="K898" s="22" t="s">
        <v>134</v>
      </c>
      <c r="L898" s="22" t="n">
        <v>4</v>
      </c>
      <c r="M898" s="22" t="s">
        <v>135</v>
      </c>
      <c r="N898" s="24"/>
      <c r="O898" s="23"/>
      <c r="P898" s="23"/>
      <c r="Q898" s="23" t="s">
        <v>136</v>
      </c>
      <c r="R898" s="25" t="s">
        <v>18832</v>
      </c>
    </row>
    <row r="899" customFormat="false" ht="35.05" hidden="false" customHeight="false" outlineLevel="0" collapsed="false">
      <c r="A899" s="22" t="n">
        <v>898</v>
      </c>
      <c r="B899" s="22" t="n">
        <v>2</v>
      </c>
      <c r="C899" s="22" t="n">
        <v>7909</v>
      </c>
      <c r="D899" s="23" t="s">
        <v>1326</v>
      </c>
      <c r="E899" s="22" t="s">
        <v>83</v>
      </c>
      <c r="F899" s="23" t="s">
        <v>84</v>
      </c>
      <c r="G899" s="22" t="s">
        <v>130</v>
      </c>
      <c r="H899" s="23" t="s">
        <v>2915</v>
      </c>
      <c r="I899" s="23" t="s">
        <v>2916</v>
      </c>
      <c r="J899" s="23" t="s">
        <v>2917</v>
      </c>
      <c r="K899" s="22" t="s">
        <v>135</v>
      </c>
      <c r="L899" s="22" t="n">
        <v>1</v>
      </c>
      <c r="M899" s="22" t="s">
        <v>134</v>
      </c>
      <c r="N899" s="24"/>
      <c r="O899" s="23"/>
      <c r="P899" s="23"/>
      <c r="Q899" s="23" t="s">
        <v>136</v>
      </c>
      <c r="R899" s="25" t="s">
        <v>18832</v>
      </c>
    </row>
    <row r="900" customFormat="false" ht="35.05" hidden="false" customHeight="false" outlineLevel="0" collapsed="false">
      <c r="A900" s="22" t="n">
        <v>899</v>
      </c>
      <c r="B900" s="22" t="n">
        <v>2</v>
      </c>
      <c r="C900" s="22" t="n">
        <v>7921</v>
      </c>
      <c r="D900" s="23" t="s">
        <v>1326</v>
      </c>
      <c r="E900" s="22" t="s">
        <v>45</v>
      </c>
      <c r="F900" s="23" t="s">
        <v>46</v>
      </c>
      <c r="G900" s="22" t="s">
        <v>130</v>
      </c>
      <c r="H900" s="23" t="s">
        <v>2918</v>
      </c>
      <c r="I900" s="23" t="s">
        <v>2919</v>
      </c>
      <c r="J900" s="23" t="s">
        <v>2920</v>
      </c>
      <c r="K900" s="22" t="s">
        <v>135</v>
      </c>
      <c r="L900" s="22" t="n">
        <v>1</v>
      </c>
      <c r="M900" s="22" t="s">
        <v>135</v>
      </c>
      <c r="N900" s="24"/>
      <c r="O900" s="23"/>
      <c r="P900" s="23"/>
      <c r="Q900" s="23" t="s">
        <v>136</v>
      </c>
      <c r="R900" s="25" t="s">
        <v>18832</v>
      </c>
    </row>
    <row r="901" customFormat="false" ht="35.05" hidden="false" customHeight="false" outlineLevel="0" collapsed="false">
      <c r="A901" s="22" t="n">
        <v>900</v>
      </c>
      <c r="B901" s="22" t="n">
        <v>2</v>
      </c>
      <c r="C901" s="22" t="n">
        <v>7923</v>
      </c>
      <c r="D901" s="23" t="s">
        <v>1326</v>
      </c>
      <c r="E901" s="22" t="s">
        <v>68</v>
      </c>
      <c r="F901" s="23" t="s">
        <v>69</v>
      </c>
      <c r="G901" s="22" t="s">
        <v>130</v>
      </c>
      <c r="H901" s="23" t="s">
        <v>2921</v>
      </c>
      <c r="I901" s="23" t="s">
        <v>2922</v>
      </c>
      <c r="J901" s="23" t="s">
        <v>2923</v>
      </c>
      <c r="K901" s="22" t="s">
        <v>135</v>
      </c>
      <c r="L901" s="22" t="n">
        <v>1</v>
      </c>
      <c r="M901" s="22" t="s">
        <v>135</v>
      </c>
      <c r="N901" s="24"/>
      <c r="O901" s="23"/>
      <c r="P901" s="23"/>
      <c r="Q901" s="23" t="s">
        <v>136</v>
      </c>
      <c r="R901" s="25" t="s">
        <v>18832</v>
      </c>
    </row>
    <row r="902" customFormat="false" ht="35.05" hidden="false" customHeight="false" outlineLevel="0" collapsed="false">
      <c r="A902" s="22" t="n">
        <v>901</v>
      </c>
      <c r="B902" s="22" t="n">
        <v>2</v>
      </c>
      <c r="C902" s="22" t="n">
        <v>7926</v>
      </c>
      <c r="D902" s="23" t="s">
        <v>1326</v>
      </c>
      <c r="E902" s="22" t="s">
        <v>89</v>
      </c>
      <c r="F902" s="23" t="s">
        <v>90</v>
      </c>
      <c r="G902" s="22" t="s">
        <v>130</v>
      </c>
      <c r="H902" s="23" t="s">
        <v>2924</v>
      </c>
      <c r="I902" s="23" t="s">
        <v>2925</v>
      </c>
      <c r="J902" s="23" t="s">
        <v>2926</v>
      </c>
      <c r="K902" s="22" t="s">
        <v>135</v>
      </c>
      <c r="L902" s="22" t="n">
        <v>1</v>
      </c>
      <c r="M902" s="22" t="s">
        <v>135</v>
      </c>
      <c r="N902" s="24"/>
      <c r="O902" s="23"/>
      <c r="P902" s="23"/>
      <c r="Q902" s="23" t="s">
        <v>136</v>
      </c>
      <c r="R902" s="25" t="s">
        <v>18832</v>
      </c>
    </row>
    <row r="903" customFormat="false" ht="35.05" hidden="false" customHeight="false" outlineLevel="0" collapsed="false">
      <c r="A903" s="22" t="n">
        <v>902</v>
      </c>
      <c r="B903" s="22" t="n">
        <v>2</v>
      </c>
      <c r="C903" s="22" t="n">
        <v>7934</v>
      </c>
      <c r="D903" s="23" t="s">
        <v>1326</v>
      </c>
      <c r="E903" s="22" t="s">
        <v>24</v>
      </c>
      <c r="F903" s="23" t="s">
        <v>25</v>
      </c>
      <c r="G903" s="22" t="s">
        <v>130</v>
      </c>
      <c r="H903" s="23" t="s">
        <v>2927</v>
      </c>
      <c r="I903" s="23" t="s">
        <v>2928</v>
      </c>
      <c r="J903" s="23" t="s">
        <v>2929</v>
      </c>
      <c r="K903" s="22" t="s">
        <v>134</v>
      </c>
      <c r="L903" s="22" t="n">
        <v>3</v>
      </c>
      <c r="M903" s="22" t="s">
        <v>135</v>
      </c>
      <c r="N903" s="24"/>
      <c r="O903" s="23"/>
      <c r="P903" s="23"/>
      <c r="Q903" s="23" t="s">
        <v>136</v>
      </c>
      <c r="R903" s="25" t="s">
        <v>18832</v>
      </c>
    </row>
    <row r="904" customFormat="false" ht="35.05" hidden="false" customHeight="false" outlineLevel="0" collapsed="false">
      <c r="A904" s="22" t="n">
        <v>903</v>
      </c>
      <c r="B904" s="22" t="n">
        <v>2</v>
      </c>
      <c r="C904" s="22" t="n">
        <v>7941</v>
      </c>
      <c r="D904" s="23" t="s">
        <v>1326</v>
      </c>
      <c r="E904" s="22" t="s">
        <v>87</v>
      </c>
      <c r="F904" s="23" t="s">
        <v>88</v>
      </c>
      <c r="G904" s="22" t="s">
        <v>130</v>
      </c>
      <c r="H904" s="23" t="s">
        <v>2930</v>
      </c>
      <c r="I904" s="23" t="s">
        <v>2931</v>
      </c>
      <c r="J904" s="23" t="s">
        <v>2932</v>
      </c>
      <c r="K904" s="22" t="s">
        <v>135</v>
      </c>
      <c r="L904" s="22" t="n">
        <v>1</v>
      </c>
      <c r="M904" s="22" t="s">
        <v>135</v>
      </c>
      <c r="N904" s="24"/>
      <c r="O904" s="23"/>
      <c r="P904" s="23"/>
      <c r="Q904" s="23" t="s">
        <v>136</v>
      </c>
      <c r="R904" s="25" t="s">
        <v>18832</v>
      </c>
    </row>
    <row r="905" customFormat="false" ht="46.25" hidden="false" customHeight="false" outlineLevel="0" collapsed="false">
      <c r="A905" s="22" t="n">
        <v>904</v>
      </c>
      <c r="B905" s="22" t="n">
        <v>2</v>
      </c>
      <c r="C905" s="22" t="n">
        <v>7947</v>
      </c>
      <c r="D905" s="23" t="s">
        <v>1326</v>
      </c>
      <c r="E905" s="22" t="s">
        <v>34</v>
      </c>
      <c r="F905" s="23" t="s">
        <v>35</v>
      </c>
      <c r="G905" s="22" t="s">
        <v>145</v>
      </c>
      <c r="H905" s="23" t="s">
        <v>2933</v>
      </c>
      <c r="I905" s="23" t="s">
        <v>2934</v>
      </c>
      <c r="J905" s="23" t="s">
        <v>2935</v>
      </c>
      <c r="K905" s="22" t="s">
        <v>135</v>
      </c>
      <c r="L905" s="22" t="n">
        <v>1</v>
      </c>
      <c r="M905" s="22" t="s">
        <v>135</v>
      </c>
      <c r="N905" s="24"/>
      <c r="O905" s="23"/>
      <c r="P905" s="23"/>
      <c r="Q905" s="23" t="s">
        <v>136</v>
      </c>
      <c r="R905" s="25" t="s">
        <v>18832</v>
      </c>
    </row>
    <row r="906" customFormat="false" ht="35.05" hidden="false" customHeight="false" outlineLevel="0" collapsed="false">
      <c r="A906" s="22" t="n">
        <v>905</v>
      </c>
      <c r="B906" s="22" t="n">
        <v>2</v>
      </c>
      <c r="C906" s="22" t="n">
        <v>7971</v>
      </c>
      <c r="D906" s="23" t="s">
        <v>1326</v>
      </c>
      <c r="E906" s="22" t="s">
        <v>59</v>
      </c>
      <c r="F906" s="23" t="s">
        <v>60</v>
      </c>
      <c r="G906" s="22" t="s">
        <v>130</v>
      </c>
      <c r="H906" s="23" t="s">
        <v>2936</v>
      </c>
      <c r="I906" s="23" t="s">
        <v>2937</v>
      </c>
      <c r="J906" s="23" t="s">
        <v>2938</v>
      </c>
      <c r="K906" s="22" t="s">
        <v>135</v>
      </c>
      <c r="L906" s="22" t="n">
        <v>1</v>
      </c>
      <c r="M906" s="22" t="s">
        <v>135</v>
      </c>
      <c r="N906" s="24"/>
      <c r="O906" s="23"/>
      <c r="P906" s="23"/>
      <c r="Q906" s="23" t="s">
        <v>136</v>
      </c>
      <c r="R906" s="25" t="s">
        <v>18832</v>
      </c>
    </row>
    <row r="907" customFormat="false" ht="35.05" hidden="false" customHeight="false" outlineLevel="0" collapsed="false">
      <c r="A907" s="22" t="n">
        <v>906</v>
      </c>
      <c r="B907" s="22" t="n">
        <v>2</v>
      </c>
      <c r="C907" s="22" t="n">
        <v>7989</v>
      </c>
      <c r="D907" s="23" t="s">
        <v>1326</v>
      </c>
      <c r="E907" s="22" t="s">
        <v>36</v>
      </c>
      <c r="F907" s="23" t="s">
        <v>37</v>
      </c>
      <c r="G907" s="22" t="s">
        <v>130</v>
      </c>
      <c r="H907" s="23" t="s">
        <v>2939</v>
      </c>
      <c r="I907" s="23" t="s">
        <v>2940</v>
      </c>
      <c r="J907" s="23" t="s">
        <v>2941</v>
      </c>
      <c r="K907" s="22" t="s">
        <v>135</v>
      </c>
      <c r="L907" s="22" t="n">
        <v>1</v>
      </c>
      <c r="M907" s="22" t="s">
        <v>135</v>
      </c>
      <c r="N907" s="24"/>
      <c r="O907" s="23"/>
      <c r="P907" s="23"/>
      <c r="Q907" s="23" t="s">
        <v>136</v>
      </c>
      <c r="R907" s="25" t="s">
        <v>18832</v>
      </c>
    </row>
    <row r="908" customFormat="false" ht="35.05" hidden="false" customHeight="false" outlineLevel="0" collapsed="false">
      <c r="A908" s="22" t="n">
        <v>907</v>
      </c>
      <c r="B908" s="22" t="n">
        <v>2</v>
      </c>
      <c r="C908" s="22" t="n">
        <v>8013</v>
      </c>
      <c r="D908" s="23" t="s">
        <v>1326</v>
      </c>
      <c r="E908" s="22" t="s">
        <v>72</v>
      </c>
      <c r="F908" s="23" t="s">
        <v>73</v>
      </c>
      <c r="G908" s="22" t="s">
        <v>130</v>
      </c>
      <c r="H908" s="23" t="s">
        <v>2942</v>
      </c>
      <c r="I908" s="23" t="s">
        <v>2943</v>
      </c>
      <c r="J908" s="23" t="s">
        <v>2944</v>
      </c>
      <c r="K908" s="22" t="s">
        <v>135</v>
      </c>
      <c r="L908" s="22" t="n">
        <v>1</v>
      </c>
      <c r="M908" s="22" t="s">
        <v>135</v>
      </c>
      <c r="N908" s="24"/>
      <c r="O908" s="23"/>
      <c r="P908" s="23"/>
      <c r="Q908" s="23" t="s">
        <v>136</v>
      </c>
      <c r="R908" s="25" t="s">
        <v>18832</v>
      </c>
    </row>
    <row r="909" customFormat="false" ht="35.05" hidden="false" customHeight="false" outlineLevel="0" collapsed="false">
      <c r="A909" s="22" t="n">
        <v>908</v>
      </c>
      <c r="B909" s="22" t="n">
        <v>2</v>
      </c>
      <c r="C909" s="22" t="n">
        <v>8020</v>
      </c>
      <c r="D909" s="23" t="s">
        <v>1326</v>
      </c>
      <c r="E909" s="22" t="s">
        <v>83</v>
      </c>
      <c r="F909" s="23" t="s">
        <v>84</v>
      </c>
      <c r="G909" s="22" t="s">
        <v>145</v>
      </c>
      <c r="H909" s="23" t="s">
        <v>2945</v>
      </c>
      <c r="I909" s="23" t="s">
        <v>2946</v>
      </c>
      <c r="J909" s="23" t="s">
        <v>2947</v>
      </c>
      <c r="K909" s="22" t="s">
        <v>135</v>
      </c>
      <c r="L909" s="22" t="n">
        <v>1</v>
      </c>
      <c r="M909" s="22" t="s">
        <v>134</v>
      </c>
      <c r="N909" s="24"/>
      <c r="O909" s="23"/>
      <c r="P909" s="23"/>
      <c r="Q909" s="23" t="s">
        <v>136</v>
      </c>
      <c r="R909" s="25" t="s">
        <v>18832</v>
      </c>
    </row>
    <row r="910" customFormat="false" ht="35.05" hidden="false" customHeight="false" outlineLevel="0" collapsed="false">
      <c r="A910" s="22" t="n">
        <v>909</v>
      </c>
      <c r="B910" s="22" t="n">
        <v>2</v>
      </c>
      <c r="C910" s="22" t="n">
        <v>8020</v>
      </c>
      <c r="D910" s="23" t="s">
        <v>1326</v>
      </c>
      <c r="E910" s="22" t="s">
        <v>64</v>
      </c>
      <c r="F910" s="23" t="s">
        <v>65</v>
      </c>
      <c r="G910" s="22" t="s">
        <v>130</v>
      </c>
      <c r="H910" s="23" t="s">
        <v>2948</v>
      </c>
      <c r="I910" s="23" t="s">
        <v>2949</v>
      </c>
      <c r="J910" s="23" t="s">
        <v>2950</v>
      </c>
      <c r="K910" s="22" t="s">
        <v>134</v>
      </c>
      <c r="L910" s="22" t="n">
        <v>12</v>
      </c>
      <c r="M910" s="22" t="s">
        <v>135</v>
      </c>
      <c r="N910" s="24"/>
      <c r="O910" s="23"/>
      <c r="P910" s="23"/>
      <c r="Q910" s="23" t="s">
        <v>136</v>
      </c>
      <c r="R910" s="25" t="s">
        <v>18832</v>
      </c>
    </row>
    <row r="911" customFormat="false" ht="35.05" hidden="false" customHeight="false" outlineLevel="0" collapsed="false">
      <c r="A911" s="22" t="n">
        <v>910</v>
      </c>
      <c r="B911" s="22" t="n">
        <v>2</v>
      </c>
      <c r="C911" s="22" t="n">
        <v>8022</v>
      </c>
      <c r="D911" s="23" t="s">
        <v>1326</v>
      </c>
      <c r="E911" s="22" t="s">
        <v>83</v>
      </c>
      <c r="F911" s="23" t="s">
        <v>84</v>
      </c>
      <c r="G911" s="22" t="s">
        <v>145</v>
      </c>
      <c r="H911" s="23" t="s">
        <v>2951</v>
      </c>
      <c r="I911" s="23" t="s">
        <v>2952</v>
      </c>
      <c r="J911" s="23" t="s">
        <v>2953</v>
      </c>
      <c r="K911" s="22" t="s">
        <v>135</v>
      </c>
      <c r="L911" s="22" t="n">
        <v>1</v>
      </c>
      <c r="M911" s="22" t="s">
        <v>134</v>
      </c>
      <c r="N911" s="24"/>
      <c r="O911" s="23"/>
      <c r="P911" s="23"/>
      <c r="Q911" s="23" t="s">
        <v>136</v>
      </c>
      <c r="R911" s="25" t="s">
        <v>18832</v>
      </c>
    </row>
    <row r="912" customFormat="false" ht="35.05" hidden="false" customHeight="false" outlineLevel="0" collapsed="false">
      <c r="A912" s="22" t="n">
        <v>911</v>
      </c>
      <c r="B912" s="22" t="n">
        <v>2</v>
      </c>
      <c r="C912" s="22" t="n">
        <v>8024</v>
      </c>
      <c r="D912" s="23" t="s">
        <v>1326</v>
      </c>
      <c r="E912" s="22" t="s">
        <v>85</v>
      </c>
      <c r="F912" s="23" t="s">
        <v>86</v>
      </c>
      <c r="G912" s="22" t="s">
        <v>145</v>
      </c>
      <c r="H912" s="23" t="s">
        <v>2954</v>
      </c>
      <c r="I912" s="23" t="s">
        <v>2955</v>
      </c>
      <c r="J912" s="23" t="s">
        <v>2956</v>
      </c>
      <c r="K912" s="22" t="s">
        <v>135</v>
      </c>
      <c r="L912" s="22" t="n">
        <v>1</v>
      </c>
      <c r="M912" s="22" t="s">
        <v>134</v>
      </c>
      <c r="N912" s="24"/>
      <c r="O912" s="23"/>
      <c r="P912" s="23"/>
      <c r="Q912" s="23" t="s">
        <v>136</v>
      </c>
      <c r="R912" s="25" t="s">
        <v>18832</v>
      </c>
    </row>
    <row r="913" customFormat="false" ht="35.05" hidden="false" customHeight="false" outlineLevel="0" collapsed="false">
      <c r="A913" s="22" t="n">
        <v>912</v>
      </c>
      <c r="B913" s="22" t="n">
        <v>2</v>
      </c>
      <c r="C913" s="22" t="n">
        <v>8028</v>
      </c>
      <c r="D913" s="23" t="s">
        <v>1326</v>
      </c>
      <c r="E913" s="22" t="s">
        <v>83</v>
      </c>
      <c r="F913" s="23" t="s">
        <v>84</v>
      </c>
      <c r="G913" s="22" t="s">
        <v>130</v>
      </c>
      <c r="H913" s="23" t="s">
        <v>2957</v>
      </c>
      <c r="I913" s="23" t="s">
        <v>2958</v>
      </c>
      <c r="J913" s="23" t="s">
        <v>2959</v>
      </c>
      <c r="K913" s="22" t="s">
        <v>135</v>
      </c>
      <c r="L913" s="22" t="n">
        <v>1</v>
      </c>
      <c r="M913" s="22" t="s">
        <v>134</v>
      </c>
      <c r="N913" s="24"/>
      <c r="O913" s="23"/>
      <c r="P913" s="23"/>
      <c r="Q913" s="23" t="s">
        <v>136</v>
      </c>
      <c r="R913" s="25" t="s">
        <v>18832</v>
      </c>
    </row>
    <row r="914" customFormat="false" ht="35.05" hidden="false" customHeight="false" outlineLevel="0" collapsed="false">
      <c r="A914" s="22" t="n">
        <v>913</v>
      </c>
      <c r="B914" s="22" t="n">
        <v>2</v>
      </c>
      <c r="C914" s="22" t="n">
        <v>8030</v>
      </c>
      <c r="D914" s="23" t="s">
        <v>1326</v>
      </c>
      <c r="E914" s="22" t="s">
        <v>83</v>
      </c>
      <c r="F914" s="23" t="s">
        <v>84</v>
      </c>
      <c r="G914" s="22" t="s">
        <v>145</v>
      </c>
      <c r="H914" s="23" t="s">
        <v>2960</v>
      </c>
      <c r="I914" s="23" t="s">
        <v>2961</v>
      </c>
      <c r="J914" s="23" t="s">
        <v>2962</v>
      </c>
      <c r="K914" s="22" t="s">
        <v>135</v>
      </c>
      <c r="L914" s="22" t="n">
        <v>1</v>
      </c>
      <c r="M914" s="22" t="s">
        <v>134</v>
      </c>
      <c r="N914" s="24"/>
      <c r="O914" s="23"/>
      <c r="P914" s="23"/>
      <c r="Q914" s="23" t="s">
        <v>136</v>
      </c>
      <c r="R914" s="25" t="s">
        <v>18832</v>
      </c>
    </row>
    <row r="915" customFormat="false" ht="35.05" hidden="false" customHeight="false" outlineLevel="0" collapsed="false">
      <c r="A915" s="22" t="n">
        <v>914</v>
      </c>
      <c r="B915" s="22" t="n">
        <v>2</v>
      </c>
      <c r="C915" s="22" t="n">
        <v>8033</v>
      </c>
      <c r="D915" s="23" t="s">
        <v>1326</v>
      </c>
      <c r="E915" s="22" t="s">
        <v>74</v>
      </c>
      <c r="F915" s="23" t="s">
        <v>75</v>
      </c>
      <c r="G915" s="22" t="s">
        <v>145</v>
      </c>
      <c r="H915" s="23" t="s">
        <v>2963</v>
      </c>
      <c r="I915" s="23" t="s">
        <v>2964</v>
      </c>
      <c r="J915" s="23" t="s">
        <v>2965</v>
      </c>
      <c r="K915" s="22" t="s">
        <v>135</v>
      </c>
      <c r="L915" s="22" t="n">
        <v>1</v>
      </c>
      <c r="M915" s="22" t="s">
        <v>135</v>
      </c>
      <c r="N915" s="24"/>
      <c r="O915" s="23"/>
      <c r="P915" s="23"/>
      <c r="Q915" s="23" t="s">
        <v>136</v>
      </c>
      <c r="R915" s="25" t="s">
        <v>18832</v>
      </c>
    </row>
    <row r="916" customFormat="false" ht="35.05" hidden="false" customHeight="false" outlineLevel="0" collapsed="false">
      <c r="A916" s="22" t="n">
        <v>915</v>
      </c>
      <c r="B916" s="22" t="n">
        <v>2</v>
      </c>
      <c r="C916" s="22" t="n">
        <v>8035</v>
      </c>
      <c r="D916" s="23" t="s">
        <v>1326</v>
      </c>
      <c r="E916" s="22" t="s">
        <v>83</v>
      </c>
      <c r="F916" s="23" t="s">
        <v>84</v>
      </c>
      <c r="G916" s="22" t="s">
        <v>145</v>
      </c>
      <c r="H916" s="23" t="s">
        <v>2966</v>
      </c>
      <c r="I916" s="23" t="s">
        <v>2967</v>
      </c>
      <c r="J916" s="23" t="s">
        <v>2968</v>
      </c>
      <c r="K916" s="22" t="s">
        <v>135</v>
      </c>
      <c r="L916" s="22" t="n">
        <v>1</v>
      </c>
      <c r="M916" s="22" t="s">
        <v>134</v>
      </c>
      <c r="N916" s="24"/>
      <c r="O916" s="23"/>
      <c r="P916" s="23"/>
      <c r="Q916" s="23" t="s">
        <v>136</v>
      </c>
      <c r="R916" s="25" t="s">
        <v>18832</v>
      </c>
    </row>
    <row r="917" customFormat="false" ht="35.05" hidden="false" customHeight="false" outlineLevel="0" collapsed="false">
      <c r="A917" s="22" t="n">
        <v>916</v>
      </c>
      <c r="B917" s="22" t="n">
        <v>2</v>
      </c>
      <c r="C917" s="22" t="n">
        <v>8035</v>
      </c>
      <c r="D917" s="23" t="s">
        <v>1326</v>
      </c>
      <c r="E917" s="22" t="s">
        <v>89</v>
      </c>
      <c r="F917" s="23" t="s">
        <v>90</v>
      </c>
      <c r="G917" s="22" t="s">
        <v>130</v>
      </c>
      <c r="H917" s="23" t="s">
        <v>2969</v>
      </c>
      <c r="I917" s="23" t="s">
        <v>2970</v>
      </c>
      <c r="J917" s="23" t="s">
        <v>2971</v>
      </c>
      <c r="K917" s="22" t="s">
        <v>135</v>
      </c>
      <c r="L917" s="22" t="n">
        <v>1</v>
      </c>
      <c r="M917" s="22" t="s">
        <v>135</v>
      </c>
      <c r="N917" s="24"/>
      <c r="O917" s="23"/>
      <c r="P917" s="23"/>
      <c r="Q917" s="23" t="s">
        <v>136</v>
      </c>
      <c r="R917" s="25" t="s">
        <v>18832</v>
      </c>
    </row>
    <row r="918" customFormat="false" ht="35.05" hidden="false" customHeight="false" outlineLevel="0" collapsed="false">
      <c r="A918" s="22" t="n">
        <v>917</v>
      </c>
      <c r="B918" s="22" t="n">
        <v>2</v>
      </c>
      <c r="C918" s="22" t="n">
        <v>8045</v>
      </c>
      <c r="D918" s="23" t="s">
        <v>1326</v>
      </c>
      <c r="E918" s="22" t="s">
        <v>34</v>
      </c>
      <c r="F918" s="23" t="s">
        <v>35</v>
      </c>
      <c r="G918" s="22" t="s">
        <v>130</v>
      </c>
      <c r="H918" s="23" t="s">
        <v>2972</v>
      </c>
      <c r="I918" s="23" t="s">
        <v>2973</v>
      </c>
      <c r="J918" s="23" t="s">
        <v>2974</v>
      </c>
      <c r="K918" s="22" t="s">
        <v>135</v>
      </c>
      <c r="L918" s="22" t="n">
        <v>1</v>
      </c>
      <c r="M918" s="22" t="s">
        <v>135</v>
      </c>
      <c r="N918" s="24"/>
      <c r="O918" s="23"/>
      <c r="P918" s="23"/>
      <c r="Q918" s="23" t="s">
        <v>136</v>
      </c>
      <c r="R918" s="25" t="s">
        <v>18832</v>
      </c>
    </row>
    <row r="919" customFormat="false" ht="46.25" hidden="false" customHeight="false" outlineLevel="0" collapsed="false">
      <c r="A919" s="22" t="n">
        <v>918</v>
      </c>
      <c r="B919" s="22" t="n">
        <v>2</v>
      </c>
      <c r="C919" s="22" t="n">
        <v>8047</v>
      </c>
      <c r="D919" s="23" t="s">
        <v>1326</v>
      </c>
      <c r="E919" s="22" t="s">
        <v>85</v>
      </c>
      <c r="F919" s="23" t="s">
        <v>86</v>
      </c>
      <c r="G919" s="22" t="s">
        <v>145</v>
      </c>
      <c r="H919" s="23" t="s">
        <v>2975</v>
      </c>
      <c r="I919" s="23" t="s">
        <v>2976</v>
      </c>
      <c r="J919" s="23" t="s">
        <v>2977</v>
      </c>
      <c r="K919" s="22" t="s">
        <v>135</v>
      </c>
      <c r="L919" s="22" t="n">
        <v>1</v>
      </c>
      <c r="M919" s="22" t="s">
        <v>135</v>
      </c>
      <c r="N919" s="24"/>
      <c r="O919" s="23"/>
      <c r="P919" s="23"/>
      <c r="Q919" s="23" t="s">
        <v>136</v>
      </c>
      <c r="R919" s="25" t="s">
        <v>18832</v>
      </c>
    </row>
    <row r="920" customFormat="false" ht="35.05" hidden="false" customHeight="false" outlineLevel="0" collapsed="false">
      <c r="A920" s="22" t="n">
        <v>919</v>
      </c>
      <c r="B920" s="22" t="n">
        <v>3</v>
      </c>
      <c r="C920" s="22" t="n">
        <v>24</v>
      </c>
      <c r="D920" s="23" t="s">
        <v>2978</v>
      </c>
      <c r="E920" s="22" t="s">
        <v>40</v>
      </c>
      <c r="F920" s="23" t="s">
        <v>41</v>
      </c>
      <c r="G920" s="22" t="s">
        <v>130</v>
      </c>
      <c r="H920" s="23" t="s">
        <v>2979</v>
      </c>
      <c r="I920" s="23" t="s">
        <v>2980</v>
      </c>
      <c r="J920" s="23" t="s">
        <v>2981</v>
      </c>
      <c r="K920" s="22" t="s">
        <v>135</v>
      </c>
      <c r="L920" s="22" t="n">
        <v>1</v>
      </c>
      <c r="M920" s="22" t="s">
        <v>135</v>
      </c>
      <c r="N920" s="24"/>
      <c r="O920" s="23"/>
      <c r="P920" s="23"/>
      <c r="Q920" s="23" t="s">
        <v>136</v>
      </c>
      <c r="R920" s="25" t="s">
        <v>18832</v>
      </c>
    </row>
    <row r="921" customFormat="false" ht="35.05" hidden="false" customHeight="false" outlineLevel="0" collapsed="false">
      <c r="A921" s="22" t="n">
        <v>920</v>
      </c>
      <c r="B921" s="22" t="n">
        <v>3</v>
      </c>
      <c r="C921" s="22" t="n">
        <v>24</v>
      </c>
      <c r="D921" s="23" t="s">
        <v>2978</v>
      </c>
      <c r="E921" s="22" t="s">
        <v>85</v>
      </c>
      <c r="F921" s="23" t="s">
        <v>86</v>
      </c>
      <c r="G921" s="22" t="s">
        <v>130</v>
      </c>
      <c r="H921" s="23" t="s">
        <v>2982</v>
      </c>
      <c r="I921" s="23" t="s">
        <v>2983</v>
      </c>
      <c r="J921" s="23" t="s">
        <v>2984</v>
      </c>
      <c r="K921" s="22" t="s">
        <v>135</v>
      </c>
      <c r="L921" s="22" t="n">
        <v>1</v>
      </c>
      <c r="M921" s="22" t="s">
        <v>135</v>
      </c>
      <c r="N921" s="24"/>
      <c r="O921" s="23"/>
      <c r="P921" s="23"/>
      <c r="Q921" s="23" t="s">
        <v>136</v>
      </c>
      <c r="R921" s="25" t="s">
        <v>18832</v>
      </c>
    </row>
    <row r="922" customFormat="false" ht="35.05" hidden="false" customHeight="false" outlineLevel="0" collapsed="false">
      <c r="A922" s="22" t="n">
        <v>921</v>
      </c>
      <c r="B922" s="22" t="n">
        <v>3</v>
      </c>
      <c r="C922" s="22" t="n">
        <v>69</v>
      </c>
      <c r="D922" s="23" t="s">
        <v>2978</v>
      </c>
      <c r="E922" s="22" t="s">
        <v>30</v>
      </c>
      <c r="F922" s="23" t="s">
        <v>31</v>
      </c>
      <c r="G922" s="22" t="s">
        <v>141</v>
      </c>
      <c r="H922" s="23" t="s">
        <v>2985</v>
      </c>
      <c r="I922" s="23" t="s">
        <v>2986</v>
      </c>
      <c r="J922" s="23" t="s">
        <v>2987</v>
      </c>
      <c r="K922" s="22" t="s">
        <v>135</v>
      </c>
      <c r="L922" s="22" t="n">
        <v>3</v>
      </c>
      <c r="M922" s="22" t="s">
        <v>135</v>
      </c>
      <c r="N922" s="24"/>
      <c r="O922" s="23"/>
      <c r="P922" s="23"/>
      <c r="Q922" s="23" t="s">
        <v>136</v>
      </c>
      <c r="R922" s="25" t="s">
        <v>18832</v>
      </c>
    </row>
    <row r="923" customFormat="false" ht="23.85" hidden="false" customHeight="false" outlineLevel="0" collapsed="false">
      <c r="A923" s="22" t="n">
        <v>922</v>
      </c>
      <c r="B923" s="22" t="n">
        <v>3</v>
      </c>
      <c r="C923" s="22" t="n">
        <v>86</v>
      </c>
      <c r="D923" s="23" t="s">
        <v>2978</v>
      </c>
      <c r="E923" s="22" t="s">
        <v>81</v>
      </c>
      <c r="F923" s="23" t="s">
        <v>82</v>
      </c>
      <c r="G923" s="22" t="s">
        <v>130</v>
      </c>
      <c r="H923" s="23" t="s">
        <v>2988</v>
      </c>
      <c r="I923" s="23" t="s">
        <v>2989</v>
      </c>
      <c r="J923" s="23" t="s">
        <v>2990</v>
      </c>
      <c r="K923" s="22" t="s">
        <v>135</v>
      </c>
      <c r="L923" s="22" t="n">
        <v>1</v>
      </c>
      <c r="M923" s="22" t="s">
        <v>135</v>
      </c>
      <c r="N923" s="24"/>
      <c r="O923" s="23"/>
      <c r="P923" s="23"/>
      <c r="Q923" s="23" t="s">
        <v>136</v>
      </c>
      <c r="R923" s="25" t="s">
        <v>18832</v>
      </c>
    </row>
    <row r="924" customFormat="false" ht="35.05" hidden="false" customHeight="false" outlineLevel="0" collapsed="false">
      <c r="A924" s="22" t="n">
        <v>923</v>
      </c>
      <c r="B924" s="22" t="n">
        <v>3</v>
      </c>
      <c r="C924" s="22" t="n">
        <v>99</v>
      </c>
      <c r="D924" s="23" t="s">
        <v>2991</v>
      </c>
      <c r="E924" s="22" t="s">
        <v>47</v>
      </c>
      <c r="F924" s="23" t="s">
        <v>48</v>
      </c>
      <c r="G924" s="22" t="s">
        <v>145</v>
      </c>
      <c r="H924" s="23" t="s">
        <v>2992</v>
      </c>
      <c r="I924" s="23" t="s">
        <v>2993</v>
      </c>
      <c r="J924" s="23" t="s">
        <v>2994</v>
      </c>
      <c r="K924" s="22" t="s">
        <v>134</v>
      </c>
      <c r="L924" s="22" t="n">
        <v>7</v>
      </c>
      <c r="M924" s="22" t="s">
        <v>135</v>
      </c>
      <c r="N924" s="24"/>
      <c r="O924" s="23"/>
      <c r="P924" s="23"/>
      <c r="Q924" s="23" t="s">
        <v>149</v>
      </c>
      <c r="R924" s="25" t="s">
        <v>18832</v>
      </c>
    </row>
    <row r="925" customFormat="false" ht="35.05" hidden="false" customHeight="false" outlineLevel="0" collapsed="false">
      <c r="A925" s="22" t="n">
        <v>924</v>
      </c>
      <c r="B925" s="22" t="n">
        <v>3</v>
      </c>
      <c r="C925" s="22" t="n">
        <v>99</v>
      </c>
      <c r="D925" s="23" t="s">
        <v>2991</v>
      </c>
      <c r="E925" s="22" t="s">
        <v>74</v>
      </c>
      <c r="F925" s="23" t="s">
        <v>75</v>
      </c>
      <c r="G925" s="22" t="s">
        <v>130</v>
      </c>
      <c r="H925" s="23" t="s">
        <v>2995</v>
      </c>
      <c r="I925" s="23" t="s">
        <v>2996</v>
      </c>
      <c r="J925" s="23" t="s">
        <v>2997</v>
      </c>
      <c r="K925" s="22" t="s">
        <v>134</v>
      </c>
      <c r="L925" s="22" t="n">
        <v>2</v>
      </c>
      <c r="M925" s="22" t="s">
        <v>135</v>
      </c>
      <c r="N925" s="24"/>
      <c r="O925" s="23"/>
      <c r="P925" s="23"/>
      <c r="Q925" s="23" t="s">
        <v>136</v>
      </c>
      <c r="R925" s="25" t="s">
        <v>18832</v>
      </c>
    </row>
    <row r="926" customFormat="false" ht="35.05" hidden="false" customHeight="false" outlineLevel="0" collapsed="false">
      <c r="A926" s="22" t="n">
        <v>925</v>
      </c>
      <c r="B926" s="22" t="n">
        <v>3</v>
      </c>
      <c r="C926" s="22" t="n">
        <v>99</v>
      </c>
      <c r="D926" s="23" t="s">
        <v>2991</v>
      </c>
      <c r="E926" s="22" t="s">
        <v>47</v>
      </c>
      <c r="F926" s="23" t="s">
        <v>48</v>
      </c>
      <c r="G926" s="22" t="s">
        <v>145</v>
      </c>
      <c r="H926" s="23" t="s">
        <v>2998</v>
      </c>
      <c r="I926" s="23" t="s">
        <v>2999</v>
      </c>
      <c r="J926" s="23" t="s">
        <v>3000</v>
      </c>
      <c r="K926" s="22" t="s">
        <v>135</v>
      </c>
      <c r="L926" s="22" t="n">
        <v>1</v>
      </c>
      <c r="M926" s="22" t="s">
        <v>135</v>
      </c>
      <c r="N926" s="24"/>
      <c r="O926" s="23"/>
      <c r="P926" s="23"/>
      <c r="Q926" s="23" t="s">
        <v>136</v>
      </c>
      <c r="R926" s="25" t="s">
        <v>18832</v>
      </c>
    </row>
    <row r="927" customFormat="false" ht="46.25" hidden="false" customHeight="false" outlineLevel="0" collapsed="false">
      <c r="A927" s="22" t="n">
        <v>926</v>
      </c>
      <c r="B927" s="22" t="n">
        <v>3</v>
      </c>
      <c r="C927" s="22" t="n">
        <v>105</v>
      </c>
      <c r="D927" s="23" t="s">
        <v>2991</v>
      </c>
      <c r="E927" s="22" t="s">
        <v>45</v>
      </c>
      <c r="F927" s="23" t="s">
        <v>46</v>
      </c>
      <c r="G927" s="22" t="s">
        <v>145</v>
      </c>
      <c r="H927" s="23" t="s">
        <v>3001</v>
      </c>
      <c r="I927" s="23" t="s">
        <v>3002</v>
      </c>
      <c r="J927" s="23" t="s">
        <v>3003</v>
      </c>
      <c r="K927" s="22" t="s">
        <v>135</v>
      </c>
      <c r="L927" s="22" t="n">
        <v>1</v>
      </c>
      <c r="M927" s="22" t="s">
        <v>135</v>
      </c>
      <c r="N927" s="24"/>
      <c r="O927" s="23"/>
      <c r="P927" s="23"/>
      <c r="Q927" s="23" t="s">
        <v>136</v>
      </c>
      <c r="R927" s="25" t="s">
        <v>18832</v>
      </c>
    </row>
    <row r="928" customFormat="false" ht="35.05" hidden="false" customHeight="false" outlineLevel="0" collapsed="false">
      <c r="A928" s="22" t="n">
        <v>927</v>
      </c>
      <c r="B928" s="22" t="n">
        <v>3</v>
      </c>
      <c r="C928" s="22" t="n">
        <v>107</v>
      </c>
      <c r="D928" s="23" t="s">
        <v>2991</v>
      </c>
      <c r="E928" s="22" t="s">
        <v>81</v>
      </c>
      <c r="F928" s="23" t="s">
        <v>82</v>
      </c>
      <c r="G928" s="22" t="s">
        <v>130</v>
      </c>
      <c r="H928" s="23" t="s">
        <v>3004</v>
      </c>
      <c r="I928" s="23" t="s">
        <v>3005</v>
      </c>
      <c r="J928" s="23" t="s">
        <v>3006</v>
      </c>
      <c r="K928" s="22" t="s">
        <v>135</v>
      </c>
      <c r="L928" s="22" t="n">
        <v>1</v>
      </c>
      <c r="M928" s="22" t="s">
        <v>135</v>
      </c>
      <c r="N928" s="24"/>
      <c r="O928" s="23"/>
      <c r="P928" s="23"/>
      <c r="Q928" s="23" t="s">
        <v>136</v>
      </c>
      <c r="R928" s="25" t="s">
        <v>18832</v>
      </c>
    </row>
    <row r="929" customFormat="false" ht="23.85" hidden="false" customHeight="false" outlineLevel="0" collapsed="false">
      <c r="A929" s="22" t="n">
        <v>928</v>
      </c>
      <c r="B929" s="22" t="n">
        <v>3</v>
      </c>
      <c r="C929" s="22" t="n">
        <v>107</v>
      </c>
      <c r="D929" s="23" t="s">
        <v>2991</v>
      </c>
      <c r="E929" s="22" t="s">
        <v>85</v>
      </c>
      <c r="F929" s="23" t="s">
        <v>86</v>
      </c>
      <c r="G929" s="22" t="s">
        <v>130</v>
      </c>
      <c r="H929" s="23" t="s">
        <v>3007</v>
      </c>
      <c r="I929" s="23" t="s">
        <v>3008</v>
      </c>
      <c r="J929" s="23" t="s">
        <v>3009</v>
      </c>
      <c r="K929" s="22" t="s">
        <v>135</v>
      </c>
      <c r="L929" s="22" t="n">
        <v>1</v>
      </c>
      <c r="M929" s="22" t="s">
        <v>135</v>
      </c>
      <c r="N929" s="24"/>
      <c r="O929" s="23"/>
      <c r="P929" s="23"/>
      <c r="Q929" s="23" t="s">
        <v>136</v>
      </c>
      <c r="R929" s="25" t="s">
        <v>18832</v>
      </c>
    </row>
    <row r="930" customFormat="false" ht="35.05" hidden="false" customHeight="false" outlineLevel="0" collapsed="false">
      <c r="A930" s="22" t="n">
        <v>929</v>
      </c>
      <c r="B930" s="22" t="n">
        <v>3</v>
      </c>
      <c r="C930" s="22" t="n">
        <v>107</v>
      </c>
      <c r="D930" s="23" t="s">
        <v>2991</v>
      </c>
      <c r="E930" s="22" t="s">
        <v>30</v>
      </c>
      <c r="F930" s="23" t="s">
        <v>31</v>
      </c>
      <c r="G930" s="22" t="s">
        <v>130</v>
      </c>
      <c r="H930" s="23" t="s">
        <v>3010</v>
      </c>
      <c r="I930" s="23" t="s">
        <v>3011</v>
      </c>
      <c r="J930" s="23" t="s">
        <v>3012</v>
      </c>
      <c r="K930" s="22" t="s">
        <v>134</v>
      </c>
      <c r="L930" s="22" t="n">
        <v>35</v>
      </c>
      <c r="M930" s="22" t="s">
        <v>135</v>
      </c>
      <c r="N930" s="24"/>
      <c r="O930" s="23"/>
      <c r="P930" s="23"/>
      <c r="Q930" s="23" t="s">
        <v>136</v>
      </c>
      <c r="R930" s="25" t="s">
        <v>18832</v>
      </c>
    </row>
    <row r="931" customFormat="false" ht="35.05" hidden="false" customHeight="false" outlineLevel="0" collapsed="false">
      <c r="A931" s="22" t="n">
        <v>930</v>
      </c>
      <c r="B931" s="22" t="n">
        <v>3</v>
      </c>
      <c r="C931" s="22" t="n">
        <v>109</v>
      </c>
      <c r="D931" s="23" t="s">
        <v>2991</v>
      </c>
      <c r="E931" s="22" t="s">
        <v>26</v>
      </c>
      <c r="F931" s="23" t="s">
        <v>27</v>
      </c>
      <c r="G931" s="22" t="s">
        <v>130</v>
      </c>
      <c r="H931" s="23" t="s">
        <v>3013</v>
      </c>
      <c r="I931" s="23" t="s">
        <v>3014</v>
      </c>
      <c r="J931" s="23" t="s">
        <v>3015</v>
      </c>
      <c r="K931" s="22" t="s">
        <v>135</v>
      </c>
      <c r="L931" s="22" t="n">
        <v>1</v>
      </c>
      <c r="M931" s="22" t="s">
        <v>135</v>
      </c>
      <c r="N931" s="24"/>
      <c r="O931" s="23"/>
      <c r="P931" s="23"/>
      <c r="Q931" s="23" t="s">
        <v>136</v>
      </c>
      <c r="R931" s="25" t="s">
        <v>18832</v>
      </c>
    </row>
    <row r="932" customFormat="false" ht="35.05" hidden="false" customHeight="false" outlineLevel="0" collapsed="false">
      <c r="A932" s="22" t="n">
        <v>931</v>
      </c>
      <c r="B932" s="22" t="n">
        <v>3</v>
      </c>
      <c r="C932" s="22" t="n">
        <v>113</v>
      </c>
      <c r="D932" s="23" t="s">
        <v>2991</v>
      </c>
      <c r="E932" s="22" t="s">
        <v>72</v>
      </c>
      <c r="F932" s="23" t="s">
        <v>73</v>
      </c>
      <c r="G932" s="22" t="s">
        <v>130</v>
      </c>
      <c r="H932" s="23" t="s">
        <v>3016</v>
      </c>
      <c r="I932" s="23" t="s">
        <v>3017</v>
      </c>
      <c r="J932" s="23" t="s">
        <v>3018</v>
      </c>
      <c r="K932" s="22" t="s">
        <v>135</v>
      </c>
      <c r="L932" s="22" t="n">
        <v>1</v>
      </c>
      <c r="M932" s="22" t="s">
        <v>135</v>
      </c>
      <c r="N932" s="24"/>
      <c r="O932" s="23"/>
      <c r="P932" s="23"/>
      <c r="Q932" s="23" t="s">
        <v>136</v>
      </c>
      <c r="R932" s="25" t="s">
        <v>18832</v>
      </c>
    </row>
    <row r="933" customFormat="false" ht="35.05" hidden="false" customHeight="false" outlineLevel="0" collapsed="false">
      <c r="A933" s="22" t="n">
        <v>932</v>
      </c>
      <c r="B933" s="22" t="n">
        <v>3</v>
      </c>
      <c r="C933" s="22" t="n">
        <v>143</v>
      </c>
      <c r="D933" s="23" t="s">
        <v>2991</v>
      </c>
      <c r="E933" s="22" t="s">
        <v>64</v>
      </c>
      <c r="F933" s="23" t="s">
        <v>65</v>
      </c>
      <c r="G933" s="22" t="s">
        <v>130</v>
      </c>
      <c r="H933" s="23" t="s">
        <v>3019</v>
      </c>
      <c r="I933" s="23" t="s">
        <v>3020</v>
      </c>
      <c r="J933" s="23" t="s">
        <v>3021</v>
      </c>
      <c r="K933" s="22" t="s">
        <v>135</v>
      </c>
      <c r="L933" s="22" t="n">
        <v>1</v>
      </c>
      <c r="M933" s="22" t="s">
        <v>135</v>
      </c>
      <c r="N933" s="24"/>
      <c r="O933" s="23"/>
      <c r="P933" s="23"/>
      <c r="Q933" s="23" t="s">
        <v>136</v>
      </c>
      <c r="R933" s="25" t="s">
        <v>18832</v>
      </c>
    </row>
    <row r="934" customFormat="false" ht="46.25" hidden="false" customHeight="false" outlineLevel="0" collapsed="false">
      <c r="A934" s="22" t="n">
        <v>933</v>
      </c>
      <c r="B934" s="22" t="n">
        <v>3</v>
      </c>
      <c r="C934" s="22" t="n">
        <v>145</v>
      </c>
      <c r="D934" s="23" t="s">
        <v>2991</v>
      </c>
      <c r="E934" s="22" t="s">
        <v>20</v>
      </c>
      <c r="F934" s="23" t="s">
        <v>21</v>
      </c>
      <c r="G934" s="22" t="s">
        <v>130</v>
      </c>
      <c r="H934" s="23" t="s">
        <v>3022</v>
      </c>
      <c r="I934" s="23" t="s">
        <v>3023</v>
      </c>
      <c r="J934" s="23" t="s">
        <v>3024</v>
      </c>
      <c r="K934" s="22" t="s">
        <v>134</v>
      </c>
      <c r="L934" s="22" t="n">
        <v>8</v>
      </c>
      <c r="M934" s="22" t="s">
        <v>135</v>
      </c>
      <c r="N934" s="24"/>
      <c r="O934" s="23"/>
      <c r="P934" s="23"/>
      <c r="Q934" s="23" t="s">
        <v>136</v>
      </c>
      <c r="R934" s="25" t="s">
        <v>18832</v>
      </c>
    </row>
    <row r="935" customFormat="false" ht="35.05" hidden="false" customHeight="false" outlineLevel="0" collapsed="false">
      <c r="A935" s="22" t="n">
        <v>934</v>
      </c>
      <c r="B935" s="22" t="n">
        <v>3</v>
      </c>
      <c r="C935" s="22" t="n">
        <v>159</v>
      </c>
      <c r="D935" s="23" t="s">
        <v>2991</v>
      </c>
      <c r="E935" s="22" t="s">
        <v>85</v>
      </c>
      <c r="F935" s="23" t="s">
        <v>86</v>
      </c>
      <c r="G935" s="22" t="s">
        <v>145</v>
      </c>
      <c r="H935" s="23" t="s">
        <v>3025</v>
      </c>
      <c r="I935" s="23" t="s">
        <v>3026</v>
      </c>
      <c r="J935" s="23" t="s">
        <v>3027</v>
      </c>
      <c r="K935" s="22" t="s">
        <v>135</v>
      </c>
      <c r="L935" s="22" t="n">
        <v>1</v>
      </c>
      <c r="M935" s="22" t="s">
        <v>135</v>
      </c>
      <c r="N935" s="24"/>
      <c r="O935" s="23"/>
      <c r="P935" s="23"/>
      <c r="Q935" s="23" t="s">
        <v>136</v>
      </c>
      <c r="R935" s="25" t="s">
        <v>18832</v>
      </c>
    </row>
    <row r="936" customFormat="false" ht="35.05" hidden="false" customHeight="false" outlineLevel="0" collapsed="false">
      <c r="A936" s="22" t="n">
        <v>935</v>
      </c>
      <c r="B936" s="22" t="n">
        <v>3</v>
      </c>
      <c r="C936" s="22" t="n">
        <v>159</v>
      </c>
      <c r="D936" s="23" t="s">
        <v>2991</v>
      </c>
      <c r="E936" s="22" t="s">
        <v>81</v>
      </c>
      <c r="F936" s="23" t="s">
        <v>82</v>
      </c>
      <c r="G936" s="22" t="s">
        <v>130</v>
      </c>
      <c r="H936" s="23" t="s">
        <v>3028</v>
      </c>
      <c r="I936" s="23" t="s">
        <v>3029</v>
      </c>
      <c r="J936" s="23" t="s">
        <v>3030</v>
      </c>
      <c r="K936" s="22" t="s">
        <v>134</v>
      </c>
      <c r="L936" s="22" t="n">
        <v>2</v>
      </c>
      <c r="M936" s="22" t="s">
        <v>135</v>
      </c>
      <c r="N936" s="24"/>
      <c r="O936" s="23"/>
      <c r="P936" s="23"/>
      <c r="Q936" s="23" t="s">
        <v>136</v>
      </c>
      <c r="R936" s="25" t="s">
        <v>18832</v>
      </c>
    </row>
    <row r="937" customFormat="false" ht="35.05" hidden="false" customHeight="false" outlineLevel="0" collapsed="false">
      <c r="A937" s="22" t="n">
        <v>936</v>
      </c>
      <c r="B937" s="22" t="n">
        <v>3</v>
      </c>
      <c r="C937" s="22" t="n">
        <v>161</v>
      </c>
      <c r="D937" s="23" t="s">
        <v>2991</v>
      </c>
      <c r="E937" s="22" t="s">
        <v>59</v>
      </c>
      <c r="F937" s="23" t="s">
        <v>60</v>
      </c>
      <c r="G937" s="22" t="s">
        <v>145</v>
      </c>
      <c r="H937" s="23" t="s">
        <v>3031</v>
      </c>
      <c r="I937" s="23" t="s">
        <v>3032</v>
      </c>
      <c r="J937" s="23" t="s">
        <v>3033</v>
      </c>
      <c r="K937" s="22" t="s">
        <v>135</v>
      </c>
      <c r="L937" s="22" t="n">
        <v>1</v>
      </c>
      <c r="M937" s="22" t="s">
        <v>135</v>
      </c>
      <c r="N937" s="24"/>
      <c r="O937" s="23"/>
      <c r="P937" s="23"/>
      <c r="Q937" s="23" t="s">
        <v>136</v>
      </c>
      <c r="R937" s="25" t="s">
        <v>18832</v>
      </c>
    </row>
    <row r="938" customFormat="false" ht="35.05" hidden="false" customHeight="false" outlineLevel="0" collapsed="false">
      <c r="A938" s="22" t="n">
        <v>937</v>
      </c>
      <c r="B938" s="22" t="n">
        <v>3</v>
      </c>
      <c r="C938" s="22" t="n">
        <v>165</v>
      </c>
      <c r="D938" s="23" t="s">
        <v>2991</v>
      </c>
      <c r="E938" s="22" t="s">
        <v>59</v>
      </c>
      <c r="F938" s="23" t="s">
        <v>60</v>
      </c>
      <c r="G938" s="22" t="s">
        <v>130</v>
      </c>
      <c r="H938" s="23" t="s">
        <v>3034</v>
      </c>
      <c r="I938" s="23" t="s">
        <v>3035</v>
      </c>
      <c r="J938" s="23" t="s">
        <v>3036</v>
      </c>
      <c r="K938" s="22" t="s">
        <v>135</v>
      </c>
      <c r="L938" s="22" t="n">
        <v>1</v>
      </c>
      <c r="M938" s="22" t="s">
        <v>135</v>
      </c>
      <c r="N938" s="24"/>
      <c r="O938" s="23"/>
      <c r="P938" s="23"/>
      <c r="Q938" s="23" t="s">
        <v>136</v>
      </c>
      <c r="R938" s="25" t="s">
        <v>18832</v>
      </c>
    </row>
    <row r="939" customFormat="false" ht="23.85" hidden="false" customHeight="false" outlineLevel="0" collapsed="false">
      <c r="A939" s="22" t="n">
        <v>938</v>
      </c>
      <c r="B939" s="22" t="n">
        <v>3</v>
      </c>
      <c r="C939" s="22" t="n">
        <v>192</v>
      </c>
      <c r="D939" s="23" t="s">
        <v>2991</v>
      </c>
      <c r="E939" s="22" t="s">
        <v>34</v>
      </c>
      <c r="F939" s="23" t="s">
        <v>35</v>
      </c>
      <c r="G939" s="22" t="s">
        <v>130</v>
      </c>
      <c r="H939" s="23" t="s">
        <v>3037</v>
      </c>
      <c r="I939" s="23" t="s">
        <v>3038</v>
      </c>
      <c r="J939" s="23" t="s">
        <v>3039</v>
      </c>
      <c r="K939" s="22" t="s">
        <v>134</v>
      </c>
      <c r="L939" s="22" t="n">
        <v>6</v>
      </c>
      <c r="M939" s="22" t="s">
        <v>135</v>
      </c>
      <c r="N939" s="24"/>
      <c r="O939" s="23"/>
      <c r="P939" s="23"/>
      <c r="Q939" s="23" t="s">
        <v>136</v>
      </c>
      <c r="R939" s="25" t="s">
        <v>18832</v>
      </c>
    </row>
    <row r="940" customFormat="false" ht="35.05" hidden="false" customHeight="false" outlineLevel="0" collapsed="false">
      <c r="A940" s="22" t="n">
        <v>939</v>
      </c>
      <c r="B940" s="22" t="n">
        <v>3</v>
      </c>
      <c r="C940" s="22" t="n">
        <v>193</v>
      </c>
      <c r="D940" s="23" t="s">
        <v>2991</v>
      </c>
      <c r="E940" s="22" t="s">
        <v>85</v>
      </c>
      <c r="F940" s="23" t="s">
        <v>86</v>
      </c>
      <c r="G940" s="22" t="s">
        <v>145</v>
      </c>
      <c r="H940" s="23" t="s">
        <v>3040</v>
      </c>
      <c r="I940" s="23" t="s">
        <v>3041</v>
      </c>
      <c r="J940" s="23" t="s">
        <v>3042</v>
      </c>
      <c r="K940" s="22" t="s">
        <v>135</v>
      </c>
      <c r="L940" s="22" t="n">
        <v>1</v>
      </c>
      <c r="M940" s="22" t="s">
        <v>135</v>
      </c>
      <c r="N940" s="24"/>
      <c r="O940" s="23"/>
      <c r="P940" s="23"/>
      <c r="Q940" s="23" t="s">
        <v>136</v>
      </c>
      <c r="R940" s="25" t="s">
        <v>18832</v>
      </c>
    </row>
    <row r="941" customFormat="false" ht="35.05" hidden="false" customHeight="false" outlineLevel="0" collapsed="false">
      <c r="A941" s="22" t="n">
        <v>940</v>
      </c>
      <c r="B941" s="22" t="n">
        <v>3</v>
      </c>
      <c r="C941" s="22" t="n">
        <v>204</v>
      </c>
      <c r="D941" s="23" t="s">
        <v>2991</v>
      </c>
      <c r="E941" s="22" t="s">
        <v>85</v>
      </c>
      <c r="F941" s="23" t="s">
        <v>86</v>
      </c>
      <c r="G941" s="22" t="s">
        <v>130</v>
      </c>
      <c r="H941" s="23" t="s">
        <v>3043</v>
      </c>
      <c r="I941" s="23" t="s">
        <v>3044</v>
      </c>
      <c r="J941" s="23" t="s">
        <v>3045</v>
      </c>
      <c r="K941" s="22" t="s">
        <v>135</v>
      </c>
      <c r="L941" s="22" t="n">
        <v>1</v>
      </c>
      <c r="M941" s="22" t="s">
        <v>135</v>
      </c>
      <c r="N941" s="24"/>
      <c r="O941" s="23"/>
      <c r="P941" s="23"/>
      <c r="Q941" s="23" t="s">
        <v>136</v>
      </c>
      <c r="R941" s="25" t="s">
        <v>18832</v>
      </c>
    </row>
    <row r="942" customFormat="false" ht="35.05" hidden="false" customHeight="false" outlineLevel="0" collapsed="false">
      <c r="A942" s="22" t="n">
        <v>941</v>
      </c>
      <c r="B942" s="22" t="n">
        <v>3</v>
      </c>
      <c r="C942" s="22" t="n">
        <v>207</v>
      </c>
      <c r="D942" s="23" t="s">
        <v>2991</v>
      </c>
      <c r="E942" s="22" t="s">
        <v>74</v>
      </c>
      <c r="F942" s="23" t="s">
        <v>75</v>
      </c>
      <c r="G942" s="22" t="s">
        <v>145</v>
      </c>
      <c r="H942" s="23" t="s">
        <v>3046</v>
      </c>
      <c r="I942" s="23" t="s">
        <v>3047</v>
      </c>
      <c r="J942" s="23" t="s">
        <v>3048</v>
      </c>
      <c r="K942" s="22" t="s">
        <v>135</v>
      </c>
      <c r="L942" s="22" t="n">
        <v>1</v>
      </c>
      <c r="M942" s="22" t="s">
        <v>135</v>
      </c>
      <c r="N942" s="24"/>
      <c r="O942" s="23"/>
      <c r="P942" s="23"/>
      <c r="Q942" s="23" t="s">
        <v>136</v>
      </c>
      <c r="R942" s="25" t="s">
        <v>18832</v>
      </c>
    </row>
    <row r="943" customFormat="false" ht="23.85" hidden="false" customHeight="false" outlineLevel="0" collapsed="false">
      <c r="A943" s="22" t="n">
        <v>942</v>
      </c>
      <c r="B943" s="22" t="n">
        <v>3</v>
      </c>
      <c r="C943" s="22" t="n">
        <v>214</v>
      </c>
      <c r="D943" s="23" t="s">
        <v>2991</v>
      </c>
      <c r="E943" s="22" t="s">
        <v>17</v>
      </c>
      <c r="F943" s="23" t="s">
        <v>19</v>
      </c>
      <c r="G943" s="22" t="s">
        <v>141</v>
      </c>
      <c r="H943" s="23" t="s">
        <v>3049</v>
      </c>
      <c r="I943" s="23" t="s">
        <v>3050</v>
      </c>
      <c r="J943" s="23" t="s">
        <v>3051</v>
      </c>
      <c r="K943" s="22" t="s">
        <v>134</v>
      </c>
      <c r="L943" s="22" t="n">
        <v>7</v>
      </c>
      <c r="M943" s="22" t="s">
        <v>135</v>
      </c>
      <c r="N943" s="24"/>
      <c r="O943" s="23"/>
      <c r="P943" s="23"/>
      <c r="Q943" s="23" t="s">
        <v>136</v>
      </c>
      <c r="R943" s="25" t="s">
        <v>18832</v>
      </c>
    </row>
    <row r="944" customFormat="false" ht="35.05" hidden="false" customHeight="false" outlineLevel="0" collapsed="false">
      <c r="A944" s="22" t="n">
        <v>943</v>
      </c>
      <c r="B944" s="22" t="n">
        <v>3</v>
      </c>
      <c r="C944" s="22" t="n">
        <v>220</v>
      </c>
      <c r="D944" s="23" t="s">
        <v>2991</v>
      </c>
      <c r="E944" s="22" t="s">
        <v>57</v>
      </c>
      <c r="F944" s="23" t="s">
        <v>58</v>
      </c>
      <c r="G944" s="22" t="s">
        <v>130</v>
      </c>
      <c r="H944" s="23" t="s">
        <v>3052</v>
      </c>
      <c r="I944" s="23" t="s">
        <v>3053</v>
      </c>
      <c r="J944" s="23" t="s">
        <v>3054</v>
      </c>
      <c r="K944" s="22" t="s">
        <v>135</v>
      </c>
      <c r="L944" s="22" t="n">
        <v>1</v>
      </c>
      <c r="M944" s="22" t="s">
        <v>135</v>
      </c>
      <c r="N944" s="24"/>
      <c r="O944" s="23"/>
      <c r="P944" s="23"/>
      <c r="Q944" s="23" t="s">
        <v>136</v>
      </c>
      <c r="R944" s="25" t="s">
        <v>18832</v>
      </c>
    </row>
    <row r="945" customFormat="false" ht="35.05" hidden="false" customHeight="false" outlineLevel="0" collapsed="false">
      <c r="A945" s="22" t="n">
        <v>944</v>
      </c>
      <c r="B945" s="22" t="n">
        <v>3</v>
      </c>
      <c r="C945" s="22" t="n">
        <v>224</v>
      </c>
      <c r="D945" s="23" t="s">
        <v>2991</v>
      </c>
      <c r="E945" s="22" t="s">
        <v>34</v>
      </c>
      <c r="F945" s="23" t="s">
        <v>35</v>
      </c>
      <c r="G945" s="22" t="s">
        <v>130</v>
      </c>
      <c r="H945" s="23" t="s">
        <v>3055</v>
      </c>
      <c r="I945" s="23" t="s">
        <v>3056</v>
      </c>
      <c r="J945" s="23" t="s">
        <v>3057</v>
      </c>
      <c r="K945" s="22" t="s">
        <v>135</v>
      </c>
      <c r="L945" s="22" t="n">
        <v>1</v>
      </c>
      <c r="M945" s="22" t="s">
        <v>135</v>
      </c>
      <c r="N945" s="24"/>
      <c r="O945" s="23"/>
      <c r="P945" s="23"/>
      <c r="Q945" s="23" t="s">
        <v>136</v>
      </c>
      <c r="R945" s="25" t="s">
        <v>18832</v>
      </c>
    </row>
    <row r="946" customFormat="false" ht="23.85" hidden="false" customHeight="false" outlineLevel="0" collapsed="false">
      <c r="A946" s="22" t="n">
        <v>945</v>
      </c>
      <c r="B946" s="22" t="n">
        <v>3</v>
      </c>
      <c r="C946" s="22" t="n">
        <v>235</v>
      </c>
      <c r="D946" s="23" t="s">
        <v>2991</v>
      </c>
      <c r="E946" s="22" t="s">
        <v>36</v>
      </c>
      <c r="F946" s="23" t="s">
        <v>37</v>
      </c>
      <c r="G946" s="22" t="s">
        <v>130</v>
      </c>
      <c r="H946" s="23" t="s">
        <v>3058</v>
      </c>
      <c r="I946" s="23" t="s">
        <v>3059</v>
      </c>
      <c r="J946" s="23" t="s">
        <v>3060</v>
      </c>
      <c r="K946" s="22" t="s">
        <v>134</v>
      </c>
      <c r="L946" s="22" t="n">
        <v>6</v>
      </c>
      <c r="M946" s="22" t="s">
        <v>135</v>
      </c>
      <c r="N946" s="24"/>
      <c r="O946" s="23"/>
      <c r="P946" s="23"/>
      <c r="Q946" s="23" t="s">
        <v>136</v>
      </c>
      <c r="R946" s="25" t="s">
        <v>18832</v>
      </c>
    </row>
    <row r="947" customFormat="false" ht="35.05" hidden="false" customHeight="false" outlineLevel="0" collapsed="false">
      <c r="A947" s="22" t="n">
        <v>946</v>
      </c>
      <c r="B947" s="22" t="n">
        <v>3</v>
      </c>
      <c r="C947" s="22" t="n">
        <v>243</v>
      </c>
      <c r="D947" s="23" t="s">
        <v>2991</v>
      </c>
      <c r="E947" s="22" t="s">
        <v>30</v>
      </c>
      <c r="F947" s="23" t="s">
        <v>31</v>
      </c>
      <c r="G947" s="22" t="s">
        <v>130</v>
      </c>
      <c r="H947" s="23" t="s">
        <v>3061</v>
      </c>
      <c r="I947" s="23" t="s">
        <v>3062</v>
      </c>
      <c r="J947" s="23" t="s">
        <v>3063</v>
      </c>
      <c r="K947" s="22" t="s">
        <v>134</v>
      </c>
      <c r="L947" s="22" t="n">
        <v>4</v>
      </c>
      <c r="M947" s="22" t="s">
        <v>135</v>
      </c>
      <c r="N947" s="24"/>
      <c r="O947" s="23"/>
      <c r="P947" s="23"/>
      <c r="Q947" s="23" t="s">
        <v>136</v>
      </c>
      <c r="R947" s="25" t="s">
        <v>18832</v>
      </c>
    </row>
    <row r="948" customFormat="false" ht="35.05" hidden="false" customHeight="false" outlineLevel="0" collapsed="false">
      <c r="A948" s="22" t="n">
        <v>947</v>
      </c>
      <c r="B948" s="22" t="n">
        <v>3</v>
      </c>
      <c r="C948" s="22" t="n">
        <v>269</v>
      </c>
      <c r="D948" s="23" t="s">
        <v>2991</v>
      </c>
      <c r="E948" s="22" t="s">
        <v>85</v>
      </c>
      <c r="F948" s="23" t="s">
        <v>86</v>
      </c>
      <c r="G948" s="22" t="s">
        <v>130</v>
      </c>
      <c r="H948" s="23" t="s">
        <v>3064</v>
      </c>
      <c r="I948" s="23" t="s">
        <v>3065</v>
      </c>
      <c r="J948" s="23" t="s">
        <v>3066</v>
      </c>
      <c r="K948" s="22" t="s">
        <v>135</v>
      </c>
      <c r="L948" s="22" t="n">
        <v>1</v>
      </c>
      <c r="M948" s="22" t="s">
        <v>135</v>
      </c>
      <c r="N948" s="24"/>
      <c r="O948" s="23"/>
      <c r="P948" s="23"/>
      <c r="Q948" s="23" t="s">
        <v>136</v>
      </c>
      <c r="R948" s="25" t="s">
        <v>18832</v>
      </c>
    </row>
    <row r="949" customFormat="false" ht="35.05" hidden="false" customHeight="false" outlineLevel="0" collapsed="false">
      <c r="A949" s="22" t="n">
        <v>948</v>
      </c>
      <c r="B949" s="22" t="n">
        <v>3</v>
      </c>
      <c r="C949" s="22" t="n">
        <v>277</v>
      </c>
      <c r="D949" s="23" t="s">
        <v>2991</v>
      </c>
      <c r="E949" s="22" t="s">
        <v>85</v>
      </c>
      <c r="F949" s="23" t="s">
        <v>86</v>
      </c>
      <c r="G949" s="22" t="s">
        <v>145</v>
      </c>
      <c r="H949" s="23" t="s">
        <v>3067</v>
      </c>
      <c r="I949" s="23" t="s">
        <v>3068</v>
      </c>
      <c r="J949" s="23" t="s">
        <v>3069</v>
      </c>
      <c r="K949" s="22" t="s">
        <v>135</v>
      </c>
      <c r="L949" s="22" t="n">
        <v>1</v>
      </c>
      <c r="M949" s="22" t="s">
        <v>135</v>
      </c>
      <c r="N949" s="24"/>
      <c r="O949" s="23"/>
      <c r="P949" s="23"/>
      <c r="Q949" s="23" t="s">
        <v>136</v>
      </c>
      <c r="R949" s="25" t="s">
        <v>18832</v>
      </c>
    </row>
    <row r="950" customFormat="false" ht="23.85" hidden="false" customHeight="false" outlineLevel="0" collapsed="false">
      <c r="A950" s="22" t="n">
        <v>949</v>
      </c>
      <c r="B950" s="22" t="n">
        <v>3</v>
      </c>
      <c r="C950" s="22" t="n">
        <v>289</v>
      </c>
      <c r="D950" s="23" t="s">
        <v>2991</v>
      </c>
      <c r="E950" s="22" t="s">
        <v>68</v>
      </c>
      <c r="F950" s="23" t="s">
        <v>69</v>
      </c>
      <c r="G950" s="22" t="s">
        <v>130</v>
      </c>
      <c r="H950" s="23" t="s">
        <v>3070</v>
      </c>
      <c r="I950" s="23" t="s">
        <v>3071</v>
      </c>
      <c r="J950" s="23" t="s">
        <v>3072</v>
      </c>
      <c r="K950" s="22" t="s">
        <v>135</v>
      </c>
      <c r="L950" s="22" t="n">
        <v>1</v>
      </c>
      <c r="M950" s="22" t="s">
        <v>135</v>
      </c>
      <c r="N950" s="24"/>
      <c r="O950" s="23"/>
      <c r="P950" s="23"/>
      <c r="Q950" s="23" t="s">
        <v>136</v>
      </c>
      <c r="R950" s="25" t="s">
        <v>18832</v>
      </c>
    </row>
    <row r="951" customFormat="false" ht="35.05" hidden="false" customHeight="false" outlineLevel="0" collapsed="false">
      <c r="A951" s="22" t="n">
        <v>950</v>
      </c>
      <c r="B951" s="22" t="n">
        <v>3</v>
      </c>
      <c r="C951" s="22" t="n">
        <v>289</v>
      </c>
      <c r="D951" s="23" t="s">
        <v>2991</v>
      </c>
      <c r="E951" s="22" t="s">
        <v>74</v>
      </c>
      <c r="F951" s="23" t="s">
        <v>75</v>
      </c>
      <c r="G951" s="22" t="s">
        <v>130</v>
      </c>
      <c r="H951" s="23" t="s">
        <v>3073</v>
      </c>
      <c r="I951" s="23" t="s">
        <v>3074</v>
      </c>
      <c r="J951" s="23" t="s">
        <v>3075</v>
      </c>
      <c r="K951" s="22" t="s">
        <v>134</v>
      </c>
      <c r="L951" s="22" t="n">
        <v>40</v>
      </c>
      <c r="M951" s="22" t="s">
        <v>135</v>
      </c>
      <c r="N951" s="24"/>
      <c r="O951" s="23"/>
      <c r="P951" s="23"/>
      <c r="Q951" s="23" t="s">
        <v>136</v>
      </c>
      <c r="R951" s="25" t="s">
        <v>18832</v>
      </c>
    </row>
    <row r="952" customFormat="false" ht="46.25" hidden="false" customHeight="false" outlineLevel="0" collapsed="false">
      <c r="A952" s="22" t="n">
        <v>951</v>
      </c>
      <c r="B952" s="22" t="n">
        <v>3</v>
      </c>
      <c r="C952" s="22" t="n">
        <v>293</v>
      </c>
      <c r="D952" s="23" t="s">
        <v>2991</v>
      </c>
      <c r="E952" s="22" t="s">
        <v>85</v>
      </c>
      <c r="F952" s="23" t="s">
        <v>86</v>
      </c>
      <c r="G952" s="22" t="s">
        <v>145</v>
      </c>
      <c r="H952" s="23" t="s">
        <v>3076</v>
      </c>
      <c r="I952" s="23" t="s">
        <v>3077</v>
      </c>
      <c r="J952" s="23" t="s">
        <v>3078</v>
      </c>
      <c r="K952" s="22" t="s">
        <v>135</v>
      </c>
      <c r="L952" s="22" t="n">
        <v>1</v>
      </c>
      <c r="M952" s="22" t="s">
        <v>135</v>
      </c>
      <c r="N952" s="24"/>
      <c r="O952" s="23"/>
      <c r="P952" s="23"/>
      <c r="Q952" s="23" t="s">
        <v>136</v>
      </c>
      <c r="R952" s="25" t="s">
        <v>18832</v>
      </c>
    </row>
    <row r="953" customFormat="false" ht="35.05" hidden="false" customHeight="false" outlineLevel="0" collapsed="false">
      <c r="A953" s="22" t="n">
        <v>952</v>
      </c>
      <c r="B953" s="22" t="n">
        <v>3</v>
      </c>
      <c r="C953" s="22" t="n">
        <v>316</v>
      </c>
      <c r="D953" s="23" t="s">
        <v>2991</v>
      </c>
      <c r="E953" s="22" t="s">
        <v>85</v>
      </c>
      <c r="F953" s="23" t="s">
        <v>86</v>
      </c>
      <c r="G953" s="22" t="s">
        <v>130</v>
      </c>
      <c r="H953" s="23" t="s">
        <v>3079</v>
      </c>
      <c r="I953" s="23" t="s">
        <v>3080</v>
      </c>
      <c r="J953" s="23" t="s">
        <v>3081</v>
      </c>
      <c r="K953" s="22" t="s">
        <v>135</v>
      </c>
      <c r="L953" s="22" t="n">
        <v>1</v>
      </c>
      <c r="M953" s="22" t="s">
        <v>135</v>
      </c>
      <c r="N953" s="24"/>
      <c r="O953" s="23"/>
      <c r="P953" s="23"/>
      <c r="Q953" s="23" t="s">
        <v>136</v>
      </c>
      <c r="R953" s="25" t="s">
        <v>18832</v>
      </c>
    </row>
    <row r="954" customFormat="false" ht="23.85" hidden="false" customHeight="false" outlineLevel="0" collapsed="false">
      <c r="A954" s="22" t="n">
        <v>953</v>
      </c>
      <c r="B954" s="22" t="n">
        <v>3</v>
      </c>
      <c r="C954" s="22" t="n">
        <v>326</v>
      </c>
      <c r="D954" s="23" t="s">
        <v>2991</v>
      </c>
      <c r="E954" s="22" t="s">
        <v>81</v>
      </c>
      <c r="F954" s="23" t="s">
        <v>82</v>
      </c>
      <c r="G954" s="22" t="s">
        <v>130</v>
      </c>
      <c r="H954" s="23" t="s">
        <v>3082</v>
      </c>
      <c r="I954" s="23" t="s">
        <v>3083</v>
      </c>
      <c r="J954" s="23" t="s">
        <v>3084</v>
      </c>
      <c r="K954" s="22" t="s">
        <v>135</v>
      </c>
      <c r="L954" s="22" t="n">
        <v>1</v>
      </c>
      <c r="M954" s="22" t="s">
        <v>135</v>
      </c>
      <c r="N954" s="24"/>
      <c r="O954" s="23"/>
      <c r="P954" s="23"/>
      <c r="Q954" s="23" t="s">
        <v>136</v>
      </c>
      <c r="R954" s="25" t="s">
        <v>18832</v>
      </c>
    </row>
    <row r="955" customFormat="false" ht="35.05" hidden="false" customHeight="false" outlineLevel="0" collapsed="false">
      <c r="A955" s="22" t="n">
        <v>954</v>
      </c>
      <c r="B955" s="22" t="n">
        <v>3</v>
      </c>
      <c r="C955" s="22" t="n">
        <v>328</v>
      </c>
      <c r="D955" s="23" t="s">
        <v>2991</v>
      </c>
      <c r="E955" s="22" t="s">
        <v>85</v>
      </c>
      <c r="F955" s="23" t="s">
        <v>86</v>
      </c>
      <c r="G955" s="22" t="s">
        <v>145</v>
      </c>
      <c r="H955" s="23" t="s">
        <v>3085</v>
      </c>
      <c r="I955" s="23" t="s">
        <v>3086</v>
      </c>
      <c r="J955" s="23" t="s">
        <v>3087</v>
      </c>
      <c r="K955" s="22" t="s">
        <v>135</v>
      </c>
      <c r="L955" s="22" t="n">
        <v>1</v>
      </c>
      <c r="M955" s="22" t="s">
        <v>135</v>
      </c>
      <c r="N955" s="24"/>
      <c r="O955" s="23"/>
      <c r="P955" s="23"/>
      <c r="Q955" s="23" t="s">
        <v>136</v>
      </c>
      <c r="R955" s="25" t="s">
        <v>18832</v>
      </c>
    </row>
    <row r="956" customFormat="false" ht="35.05" hidden="false" customHeight="false" outlineLevel="0" collapsed="false">
      <c r="A956" s="22" t="n">
        <v>955</v>
      </c>
      <c r="B956" s="22" t="n">
        <v>3</v>
      </c>
      <c r="C956" s="22" t="n">
        <v>337</v>
      </c>
      <c r="D956" s="23" t="s">
        <v>2991</v>
      </c>
      <c r="E956" s="22" t="s">
        <v>83</v>
      </c>
      <c r="F956" s="23" t="s">
        <v>84</v>
      </c>
      <c r="G956" s="22" t="s">
        <v>145</v>
      </c>
      <c r="H956" s="23" t="s">
        <v>3088</v>
      </c>
      <c r="I956" s="23" t="s">
        <v>3089</v>
      </c>
      <c r="J956" s="23" t="s">
        <v>3090</v>
      </c>
      <c r="K956" s="22" t="s">
        <v>135</v>
      </c>
      <c r="L956" s="22" t="n">
        <v>1</v>
      </c>
      <c r="M956" s="22" t="s">
        <v>134</v>
      </c>
      <c r="N956" s="24"/>
      <c r="O956" s="23"/>
      <c r="P956" s="23"/>
      <c r="Q956" s="23" t="s">
        <v>136</v>
      </c>
      <c r="R956" s="25" t="s">
        <v>18832</v>
      </c>
    </row>
    <row r="957" customFormat="false" ht="35.05" hidden="false" customHeight="false" outlineLevel="0" collapsed="false">
      <c r="A957" s="22" t="n">
        <v>956</v>
      </c>
      <c r="B957" s="22" t="n">
        <v>3</v>
      </c>
      <c r="C957" s="22" t="n">
        <v>339</v>
      </c>
      <c r="D957" s="23" t="s">
        <v>2991</v>
      </c>
      <c r="E957" s="22" t="s">
        <v>85</v>
      </c>
      <c r="F957" s="23" t="s">
        <v>86</v>
      </c>
      <c r="G957" s="22" t="s">
        <v>145</v>
      </c>
      <c r="H957" s="23" t="s">
        <v>3091</v>
      </c>
      <c r="I957" s="23" t="s">
        <v>3092</v>
      </c>
      <c r="J957" s="23" t="s">
        <v>3093</v>
      </c>
      <c r="K957" s="22" t="s">
        <v>135</v>
      </c>
      <c r="L957" s="22" t="n">
        <v>1</v>
      </c>
      <c r="M957" s="22" t="s">
        <v>134</v>
      </c>
      <c r="N957" s="24"/>
      <c r="O957" s="23"/>
      <c r="P957" s="23"/>
      <c r="Q957" s="23" t="s">
        <v>136</v>
      </c>
      <c r="R957" s="25" t="s">
        <v>18832</v>
      </c>
    </row>
    <row r="958" customFormat="false" ht="35.05" hidden="false" customHeight="false" outlineLevel="0" collapsed="false">
      <c r="A958" s="22" t="n">
        <v>957</v>
      </c>
      <c r="B958" s="22" t="n">
        <v>3</v>
      </c>
      <c r="C958" s="22" t="n">
        <v>341</v>
      </c>
      <c r="D958" s="23" t="s">
        <v>2991</v>
      </c>
      <c r="E958" s="22" t="s">
        <v>24</v>
      </c>
      <c r="F958" s="23" t="s">
        <v>25</v>
      </c>
      <c r="G958" s="22" t="s">
        <v>130</v>
      </c>
      <c r="H958" s="23" t="s">
        <v>3094</v>
      </c>
      <c r="I958" s="23" t="s">
        <v>3095</v>
      </c>
      <c r="J958" s="23" t="s">
        <v>3096</v>
      </c>
      <c r="K958" s="22" t="s">
        <v>134</v>
      </c>
      <c r="L958" s="22" t="n">
        <v>3</v>
      </c>
      <c r="M958" s="22" t="s">
        <v>135</v>
      </c>
      <c r="N958" s="24"/>
      <c r="O958" s="23"/>
      <c r="P958" s="23"/>
      <c r="Q958" s="23" t="s">
        <v>136</v>
      </c>
      <c r="R958" s="25" t="s">
        <v>18832</v>
      </c>
    </row>
    <row r="959" customFormat="false" ht="35.05" hidden="false" customHeight="false" outlineLevel="0" collapsed="false">
      <c r="A959" s="22" t="n">
        <v>958</v>
      </c>
      <c r="B959" s="22" t="n">
        <v>3</v>
      </c>
      <c r="C959" s="22" t="n">
        <v>352</v>
      </c>
      <c r="D959" s="23" t="s">
        <v>2991</v>
      </c>
      <c r="E959" s="22" t="s">
        <v>68</v>
      </c>
      <c r="F959" s="23" t="s">
        <v>69</v>
      </c>
      <c r="G959" s="22" t="s">
        <v>130</v>
      </c>
      <c r="H959" s="23" t="s">
        <v>3097</v>
      </c>
      <c r="I959" s="23" t="s">
        <v>3098</v>
      </c>
      <c r="J959" s="23" t="s">
        <v>3099</v>
      </c>
      <c r="K959" s="22" t="s">
        <v>135</v>
      </c>
      <c r="L959" s="22" t="n">
        <v>1</v>
      </c>
      <c r="M959" s="22" t="s">
        <v>135</v>
      </c>
      <c r="N959" s="24"/>
      <c r="O959" s="23"/>
      <c r="P959" s="23"/>
      <c r="Q959" s="23" t="s">
        <v>136</v>
      </c>
      <c r="R959" s="25" t="s">
        <v>18832</v>
      </c>
    </row>
    <row r="960" customFormat="false" ht="23.85" hidden="false" customHeight="false" outlineLevel="0" collapsed="false">
      <c r="A960" s="22" t="n">
        <v>959</v>
      </c>
      <c r="B960" s="22" t="n">
        <v>3</v>
      </c>
      <c r="C960" s="22" t="n">
        <v>358</v>
      </c>
      <c r="D960" s="23" t="s">
        <v>2991</v>
      </c>
      <c r="E960" s="22" t="s">
        <v>85</v>
      </c>
      <c r="F960" s="23" t="s">
        <v>86</v>
      </c>
      <c r="G960" s="22" t="s">
        <v>145</v>
      </c>
      <c r="H960" s="23" t="s">
        <v>3100</v>
      </c>
      <c r="I960" s="23" t="s">
        <v>3101</v>
      </c>
      <c r="J960" s="23" t="s">
        <v>3102</v>
      </c>
      <c r="K960" s="22" t="s">
        <v>135</v>
      </c>
      <c r="L960" s="22" t="n">
        <v>1</v>
      </c>
      <c r="M960" s="22" t="s">
        <v>135</v>
      </c>
      <c r="N960" s="24"/>
      <c r="O960" s="23"/>
      <c r="P960" s="23"/>
      <c r="Q960" s="23" t="s">
        <v>136</v>
      </c>
      <c r="R960" s="25" t="s">
        <v>18832</v>
      </c>
    </row>
    <row r="961" customFormat="false" ht="35.05" hidden="false" customHeight="false" outlineLevel="0" collapsed="false">
      <c r="A961" s="22" t="n">
        <v>960</v>
      </c>
      <c r="B961" s="22" t="n">
        <v>3</v>
      </c>
      <c r="C961" s="22" t="n">
        <v>360</v>
      </c>
      <c r="D961" s="23" t="s">
        <v>2991</v>
      </c>
      <c r="E961" s="22" t="s">
        <v>85</v>
      </c>
      <c r="F961" s="23" t="s">
        <v>86</v>
      </c>
      <c r="G961" s="22" t="s">
        <v>145</v>
      </c>
      <c r="H961" s="23" t="s">
        <v>3103</v>
      </c>
      <c r="I961" s="23" t="s">
        <v>3104</v>
      </c>
      <c r="J961" s="23" t="s">
        <v>3105</v>
      </c>
      <c r="K961" s="22" t="s">
        <v>135</v>
      </c>
      <c r="L961" s="22" t="n">
        <v>1</v>
      </c>
      <c r="M961" s="22" t="s">
        <v>135</v>
      </c>
      <c r="N961" s="24"/>
      <c r="O961" s="23"/>
      <c r="P961" s="23"/>
      <c r="Q961" s="23" t="s">
        <v>136</v>
      </c>
      <c r="R961" s="25" t="s">
        <v>18832</v>
      </c>
    </row>
    <row r="962" customFormat="false" ht="23.85" hidden="false" customHeight="false" outlineLevel="0" collapsed="false">
      <c r="A962" s="22" t="n">
        <v>961</v>
      </c>
      <c r="B962" s="22" t="n">
        <v>3</v>
      </c>
      <c r="C962" s="22" t="n">
        <v>363</v>
      </c>
      <c r="D962" s="23" t="s">
        <v>2991</v>
      </c>
      <c r="E962" s="22" t="s">
        <v>85</v>
      </c>
      <c r="F962" s="23" t="s">
        <v>86</v>
      </c>
      <c r="G962" s="22" t="s">
        <v>130</v>
      </c>
      <c r="H962" s="23" t="s">
        <v>3106</v>
      </c>
      <c r="I962" s="23" t="s">
        <v>3107</v>
      </c>
      <c r="J962" s="23" t="s">
        <v>3108</v>
      </c>
      <c r="K962" s="22" t="s">
        <v>135</v>
      </c>
      <c r="L962" s="22" t="n">
        <v>1</v>
      </c>
      <c r="M962" s="22" t="s">
        <v>135</v>
      </c>
      <c r="N962" s="24"/>
      <c r="O962" s="23"/>
      <c r="P962" s="23"/>
      <c r="Q962" s="23" t="s">
        <v>136</v>
      </c>
      <c r="R962" s="25" t="s">
        <v>18832</v>
      </c>
    </row>
    <row r="963" customFormat="false" ht="23.85" hidden="false" customHeight="false" outlineLevel="0" collapsed="false">
      <c r="A963" s="22" t="n">
        <v>962</v>
      </c>
      <c r="B963" s="22" t="n">
        <v>3</v>
      </c>
      <c r="C963" s="22" t="n">
        <v>378</v>
      </c>
      <c r="D963" s="23" t="s">
        <v>2991</v>
      </c>
      <c r="E963" s="22" t="s">
        <v>28</v>
      </c>
      <c r="F963" s="23" t="s">
        <v>29</v>
      </c>
      <c r="G963" s="22" t="s">
        <v>141</v>
      </c>
      <c r="H963" s="23" t="s">
        <v>3109</v>
      </c>
      <c r="I963" s="23" t="s">
        <v>3110</v>
      </c>
      <c r="J963" s="23" t="s">
        <v>3111</v>
      </c>
      <c r="K963" s="22" t="s">
        <v>134</v>
      </c>
      <c r="L963" s="22" t="n">
        <v>4</v>
      </c>
      <c r="M963" s="22" t="s">
        <v>135</v>
      </c>
      <c r="N963" s="24"/>
      <c r="O963" s="23"/>
      <c r="P963" s="23"/>
      <c r="Q963" s="23" t="s">
        <v>136</v>
      </c>
      <c r="R963" s="25" t="s">
        <v>18832</v>
      </c>
    </row>
    <row r="964" customFormat="false" ht="23.85" hidden="false" customHeight="false" outlineLevel="0" collapsed="false">
      <c r="A964" s="22" t="n">
        <v>963</v>
      </c>
      <c r="B964" s="22" t="n">
        <v>3</v>
      </c>
      <c r="C964" s="22" t="n">
        <v>386</v>
      </c>
      <c r="D964" s="23" t="s">
        <v>2991</v>
      </c>
      <c r="E964" s="22" t="s">
        <v>85</v>
      </c>
      <c r="F964" s="23" t="s">
        <v>86</v>
      </c>
      <c r="G964" s="22" t="s">
        <v>130</v>
      </c>
      <c r="H964" s="23" t="s">
        <v>3112</v>
      </c>
      <c r="I964" s="23" t="s">
        <v>3113</v>
      </c>
      <c r="J964" s="23" t="s">
        <v>3114</v>
      </c>
      <c r="K964" s="22" t="s">
        <v>135</v>
      </c>
      <c r="L964" s="22" t="n">
        <v>1</v>
      </c>
      <c r="M964" s="22" t="s">
        <v>135</v>
      </c>
      <c r="N964" s="24"/>
      <c r="O964" s="23"/>
      <c r="P964" s="23"/>
      <c r="Q964" s="23" t="s">
        <v>136</v>
      </c>
      <c r="R964" s="25" t="s">
        <v>18832</v>
      </c>
    </row>
    <row r="965" customFormat="false" ht="35.05" hidden="false" customHeight="false" outlineLevel="0" collapsed="false">
      <c r="A965" s="22" t="n">
        <v>964</v>
      </c>
      <c r="B965" s="22" t="n">
        <v>3</v>
      </c>
      <c r="C965" s="22" t="n">
        <v>397</v>
      </c>
      <c r="D965" s="23" t="s">
        <v>2991</v>
      </c>
      <c r="E965" s="22" t="s">
        <v>49</v>
      </c>
      <c r="F965" s="23" t="s">
        <v>50</v>
      </c>
      <c r="G965" s="22" t="s">
        <v>130</v>
      </c>
      <c r="H965" s="23" t="s">
        <v>3115</v>
      </c>
      <c r="I965" s="23" t="s">
        <v>3116</v>
      </c>
      <c r="J965" s="23" t="s">
        <v>3117</v>
      </c>
      <c r="K965" s="22" t="s">
        <v>135</v>
      </c>
      <c r="L965" s="22" t="n">
        <v>1</v>
      </c>
      <c r="M965" s="22" t="s">
        <v>135</v>
      </c>
      <c r="N965" s="24"/>
      <c r="O965" s="23"/>
      <c r="P965" s="23"/>
      <c r="Q965" s="23" t="s">
        <v>136</v>
      </c>
      <c r="R965" s="25" t="s">
        <v>18832</v>
      </c>
    </row>
    <row r="966" customFormat="false" ht="23.85" hidden="false" customHeight="false" outlineLevel="0" collapsed="false">
      <c r="A966" s="22" t="n">
        <v>965</v>
      </c>
      <c r="B966" s="22" t="n">
        <v>3</v>
      </c>
      <c r="C966" s="22" t="n">
        <v>404</v>
      </c>
      <c r="D966" s="23" t="s">
        <v>2991</v>
      </c>
      <c r="E966" s="22" t="s">
        <v>51</v>
      </c>
      <c r="F966" s="23" t="s">
        <v>52</v>
      </c>
      <c r="G966" s="22" t="s">
        <v>141</v>
      </c>
      <c r="H966" s="23" t="s">
        <v>3118</v>
      </c>
      <c r="I966" s="23" t="s">
        <v>3119</v>
      </c>
      <c r="J966" s="23" t="s">
        <v>3120</v>
      </c>
      <c r="K966" s="22" t="s">
        <v>135</v>
      </c>
      <c r="L966" s="22" t="n">
        <v>1</v>
      </c>
      <c r="M966" s="22" t="s">
        <v>135</v>
      </c>
      <c r="N966" s="24"/>
      <c r="O966" s="23"/>
      <c r="P966" s="23"/>
      <c r="Q966" s="23" t="s">
        <v>136</v>
      </c>
      <c r="R966" s="25" t="s">
        <v>18832</v>
      </c>
    </row>
    <row r="967" customFormat="false" ht="23.85" hidden="false" customHeight="false" outlineLevel="0" collapsed="false">
      <c r="A967" s="22" t="n">
        <v>966</v>
      </c>
      <c r="B967" s="22" t="n">
        <v>3</v>
      </c>
      <c r="C967" s="22" t="n">
        <v>406</v>
      </c>
      <c r="D967" s="23" t="s">
        <v>2991</v>
      </c>
      <c r="E967" s="22" t="s">
        <v>36</v>
      </c>
      <c r="F967" s="23" t="s">
        <v>37</v>
      </c>
      <c r="G967" s="22" t="s">
        <v>130</v>
      </c>
      <c r="H967" s="23" t="s">
        <v>584</v>
      </c>
      <c r="I967" s="23" t="s">
        <v>3121</v>
      </c>
      <c r="J967" s="23" t="s">
        <v>3122</v>
      </c>
      <c r="K967" s="22" t="s">
        <v>135</v>
      </c>
      <c r="L967" s="22" t="n">
        <v>1</v>
      </c>
      <c r="M967" s="22" t="s">
        <v>135</v>
      </c>
      <c r="N967" s="24"/>
      <c r="O967" s="23"/>
      <c r="P967" s="23"/>
      <c r="Q967" s="23" t="s">
        <v>136</v>
      </c>
      <c r="R967" s="25" t="s">
        <v>18832</v>
      </c>
    </row>
    <row r="968" customFormat="false" ht="35.05" hidden="false" customHeight="false" outlineLevel="0" collapsed="false">
      <c r="A968" s="22" t="n">
        <v>967</v>
      </c>
      <c r="B968" s="22" t="n">
        <v>3</v>
      </c>
      <c r="C968" s="22" t="n">
        <v>425</v>
      </c>
      <c r="D968" s="23" t="s">
        <v>2991</v>
      </c>
      <c r="E968" s="22" t="s">
        <v>85</v>
      </c>
      <c r="F968" s="23" t="s">
        <v>86</v>
      </c>
      <c r="G968" s="22" t="s">
        <v>130</v>
      </c>
      <c r="H968" s="23" t="s">
        <v>3123</v>
      </c>
      <c r="I968" s="23" t="s">
        <v>3124</v>
      </c>
      <c r="J968" s="23" t="s">
        <v>3125</v>
      </c>
      <c r="K968" s="22" t="s">
        <v>135</v>
      </c>
      <c r="L968" s="22" t="n">
        <v>1</v>
      </c>
      <c r="M968" s="22" t="s">
        <v>135</v>
      </c>
      <c r="N968" s="24"/>
      <c r="O968" s="23"/>
      <c r="P968" s="23"/>
      <c r="Q968" s="23" t="s">
        <v>136</v>
      </c>
      <c r="R968" s="25" t="s">
        <v>18832</v>
      </c>
    </row>
    <row r="969" customFormat="false" ht="23.85" hidden="false" customHeight="false" outlineLevel="0" collapsed="false">
      <c r="A969" s="22" t="n">
        <v>968</v>
      </c>
      <c r="B969" s="22" t="n">
        <v>3</v>
      </c>
      <c r="C969" s="22" t="n">
        <v>449</v>
      </c>
      <c r="D969" s="23" t="s">
        <v>2991</v>
      </c>
      <c r="E969" s="22" t="s">
        <v>85</v>
      </c>
      <c r="F969" s="23" t="s">
        <v>86</v>
      </c>
      <c r="G969" s="22" t="s">
        <v>145</v>
      </c>
      <c r="H969" s="23" t="s">
        <v>3126</v>
      </c>
      <c r="I969" s="23" t="s">
        <v>3127</v>
      </c>
      <c r="J969" s="23" t="s">
        <v>3128</v>
      </c>
      <c r="K969" s="22" t="s">
        <v>135</v>
      </c>
      <c r="L969" s="22" t="n">
        <v>1</v>
      </c>
      <c r="M969" s="22" t="s">
        <v>135</v>
      </c>
      <c r="N969" s="24"/>
      <c r="O969" s="23"/>
      <c r="P969" s="23"/>
      <c r="Q969" s="23" t="s">
        <v>136</v>
      </c>
      <c r="R969" s="25" t="s">
        <v>18832</v>
      </c>
    </row>
    <row r="970" customFormat="false" ht="23.85" hidden="false" customHeight="false" outlineLevel="0" collapsed="false">
      <c r="A970" s="22" t="n">
        <v>969</v>
      </c>
      <c r="B970" s="22" t="n">
        <v>3</v>
      </c>
      <c r="C970" s="22" t="n">
        <v>450</v>
      </c>
      <c r="D970" s="23" t="s">
        <v>2991</v>
      </c>
      <c r="E970" s="22" t="s">
        <v>59</v>
      </c>
      <c r="F970" s="23" t="s">
        <v>60</v>
      </c>
      <c r="G970" s="22" t="s">
        <v>130</v>
      </c>
      <c r="H970" s="23" t="s">
        <v>3129</v>
      </c>
      <c r="I970" s="23" t="s">
        <v>3130</v>
      </c>
      <c r="J970" s="23" t="s">
        <v>3131</v>
      </c>
      <c r="K970" s="22" t="s">
        <v>135</v>
      </c>
      <c r="L970" s="22" t="n">
        <v>1</v>
      </c>
      <c r="M970" s="22" t="s">
        <v>135</v>
      </c>
      <c r="N970" s="24"/>
      <c r="O970" s="23"/>
      <c r="P970" s="23"/>
      <c r="Q970" s="23" t="s">
        <v>136</v>
      </c>
      <c r="R970" s="25" t="s">
        <v>18832</v>
      </c>
    </row>
    <row r="971" customFormat="false" ht="35.05" hidden="false" customHeight="false" outlineLevel="0" collapsed="false">
      <c r="A971" s="22" t="n">
        <v>970</v>
      </c>
      <c r="B971" s="22" t="n">
        <v>3</v>
      </c>
      <c r="C971" s="22" t="n">
        <v>460</v>
      </c>
      <c r="D971" s="23" t="s">
        <v>2991</v>
      </c>
      <c r="E971" s="22" t="s">
        <v>70</v>
      </c>
      <c r="F971" s="23" t="s">
        <v>71</v>
      </c>
      <c r="G971" s="22" t="s">
        <v>130</v>
      </c>
      <c r="H971" s="23" t="s">
        <v>3132</v>
      </c>
      <c r="I971" s="23" t="s">
        <v>3133</v>
      </c>
      <c r="J971" s="23" t="s">
        <v>3134</v>
      </c>
      <c r="K971" s="22" t="s">
        <v>135</v>
      </c>
      <c r="L971" s="22" t="n">
        <v>1</v>
      </c>
      <c r="M971" s="22" t="s">
        <v>135</v>
      </c>
      <c r="N971" s="24"/>
      <c r="O971" s="23"/>
      <c r="P971" s="23"/>
      <c r="Q971" s="23" t="s">
        <v>136</v>
      </c>
      <c r="R971" s="25" t="s">
        <v>18832</v>
      </c>
    </row>
    <row r="972" customFormat="false" ht="35.05" hidden="false" customHeight="false" outlineLevel="0" collapsed="false">
      <c r="A972" s="22" t="n">
        <v>971</v>
      </c>
      <c r="B972" s="22" t="n">
        <v>3</v>
      </c>
      <c r="C972" s="22" t="n">
        <v>480</v>
      </c>
      <c r="D972" s="23" t="s">
        <v>2991</v>
      </c>
      <c r="E972" s="22" t="s">
        <v>34</v>
      </c>
      <c r="F972" s="23" t="s">
        <v>35</v>
      </c>
      <c r="G972" s="22" t="s">
        <v>130</v>
      </c>
      <c r="H972" s="23" t="s">
        <v>3135</v>
      </c>
      <c r="I972" s="23" t="s">
        <v>3136</v>
      </c>
      <c r="J972" s="23" t="s">
        <v>3137</v>
      </c>
      <c r="K972" s="22" t="s">
        <v>134</v>
      </c>
      <c r="L972" s="22" t="n">
        <v>62</v>
      </c>
      <c r="M972" s="22" t="s">
        <v>135</v>
      </c>
      <c r="N972" s="24"/>
      <c r="O972" s="23"/>
      <c r="P972" s="23"/>
      <c r="Q972" s="23" t="s">
        <v>136</v>
      </c>
      <c r="R972" s="25" t="s">
        <v>18832</v>
      </c>
    </row>
    <row r="973" customFormat="false" ht="46.25" hidden="false" customHeight="false" outlineLevel="0" collapsed="false">
      <c r="A973" s="22" t="n">
        <v>972</v>
      </c>
      <c r="B973" s="22" t="n">
        <v>3</v>
      </c>
      <c r="C973" s="22" t="n">
        <v>494</v>
      </c>
      <c r="D973" s="23" t="s">
        <v>2991</v>
      </c>
      <c r="E973" s="22" t="s">
        <v>45</v>
      </c>
      <c r="F973" s="23" t="s">
        <v>46</v>
      </c>
      <c r="G973" s="22" t="s">
        <v>145</v>
      </c>
      <c r="H973" s="23" t="s">
        <v>3138</v>
      </c>
      <c r="I973" s="23" t="s">
        <v>3139</v>
      </c>
      <c r="J973" s="23" t="s">
        <v>3140</v>
      </c>
      <c r="K973" s="22" t="s">
        <v>134</v>
      </c>
      <c r="L973" s="22" t="n">
        <v>10</v>
      </c>
      <c r="M973" s="22" t="s">
        <v>135</v>
      </c>
      <c r="N973" s="24"/>
      <c r="O973" s="23"/>
      <c r="P973" s="23"/>
      <c r="Q973" s="23" t="s">
        <v>136</v>
      </c>
      <c r="R973" s="25" t="s">
        <v>18832</v>
      </c>
    </row>
    <row r="974" customFormat="false" ht="23.85" hidden="false" customHeight="false" outlineLevel="0" collapsed="false">
      <c r="A974" s="22" t="n">
        <v>973</v>
      </c>
      <c r="B974" s="22" t="n">
        <v>3</v>
      </c>
      <c r="C974" s="22" t="n">
        <v>497</v>
      </c>
      <c r="D974" s="23" t="s">
        <v>2991</v>
      </c>
      <c r="E974" s="22" t="s">
        <v>34</v>
      </c>
      <c r="F974" s="23" t="s">
        <v>35</v>
      </c>
      <c r="G974" s="22" t="s">
        <v>130</v>
      </c>
      <c r="H974" s="23" t="s">
        <v>3141</v>
      </c>
      <c r="I974" s="23" t="s">
        <v>3142</v>
      </c>
      <c r="J974" s="23" t="s">
        <v>3143</v>
      </c>
      <c r="K974" s="22" t="s">
        <v>135</v>
      </c>
      <c r="L974" s="22" t="n">
        <v>1</v>
      </c>
      <c r="M974" s="22" t="s">
        <v>135</v>
      </c>
      <c r="N974" s="24"/>
      <c r="O974" s="23"/>
      <c r="P974" s="23"/>
      <c r="Q974" s="23" t="s">
        <v>136</v>
      </c>
      <c r="R974" s="25" t="s">
        <v>18832</v>
      </c>
    </row>
    <row r="975" customFormat="false" ht="35.05" hidden="false" customHeight="false" outlineLevel="0" collapsed="false">
      <c r="A975" s="22" t="n">
        <v>974</v>
      </c>
      <c r="B975" s="22" t="n">
        <v>3</v>
      </c>
      <c r="C975" s="22" t="n">
        <v>497</v>
      </c>
      <c r="D975" s="23" t="s">
        <v>2991</v>
      </c>
      <c r="E975" s="22" t="s">
        <v>76</v>
      </c>
      <c r="F975" s="23" t="s">
        <v>78</v>
      </c>
      <c r="G975" s="22" t="s">
        <v>130</v>
      </c>
      <c r="H975" s="23" t="s">
        <v>3144</v>
      </c>
      <c r="I975" s="23" t="s">
        <v>3145</v>
      </c>
      <c r="J975" s="23" t="s">
        <v>3146</v>
      </c>
      <c r="K975" s="22" t="s">
        <v>135</v>
      </c>
      <c r="L975" s="22" t="n">
        <v>1</v>
      </c>
      <c r="M975" s="22" t="s">
        <v>134</v>
      </c>
      <c r="N975" s="24"/>
      <c r="O975" s="23"/>
      <c r="P975" s="23"/>
      <c r="Q975" s="23" t="s">
        <v>136</v>
      </c>
      <c r="R975" s="25" t="s">
        <v>18832</v>
      </c>
    </row>
    <row r="976" customFormat="false" ht="35.05" hidden="false" customHeight="false" outlineLevel="0" collapsed="false">
      <c r="A976" s="22" t="n">
        <v>975</v>
      </c>
      <c r="B976" s="22" t="n">
        <v>3</v>
      </c>
      <c r="C976" s="22" t="n">
        <v>508</v>
      </c>
      <c r="D976" s="23" t="s">
        <v>2991</v>
      </c>
      <c r="E976" s="22" t="s">
        <v>34</v>
      </c>
      <c r="F976" s="23" t="s">
        <v>35</v>
      </c>
      <c r="G976" s="22" t="s">
        <v>145</v>
      </c>
      <c r="H976" s="23" t="s">
        <v>3147</v>
      </c>
      <c r="I976" s="23" t="s">
        <v>3148</v>
      </c>
      <c r="J976" s="23" t="s">
        <v>3149</v>
      </c>
      <c r="K976" s="22" t="s">
        <v>134</v>
      </c>
      <c r="L976" s="22" t="n">
        <v>8</v>
      </c>
      <c r="M976" s="22" t="s">
        <v>135</v>
      </c>
      <c r="N976" s="24"/>
      <c r="O976" s="23"/>
      <c r="P976" s="23"/>
      <c r="Q976" s="23" t="s">
        <v>136</v>
      </c>
      <c r="R976" s="25" t="s">
        <v>18832</v>
      </c>
    </row>
    <row r="977" customFormat="false" ht="23.85" hidden="false" customHeight="false" outlineLevel="0" collapsed="false">
      <c r="A977" s="22" t="n">
        <v>976</v>
      </c>
      <c r="B977" s="22" t="n">
        <v>3</v>
      </c>
      <c r="C977" s="22" t="n">
        <v>563</v>
      </c>
      <c r="D977" s="23" t="s">
        <v>2991</v>
      </c>
      <c r="E977" s="22" t="s">
        <v>34</v>
      </c>
      <c r="F977" s="23" t="s">
        <v>35</v>
      </c>
      <c r="G977" s="22" t="s">
        <v>130</v>
      </c>
      <c r="H977" s="23" t="s">
        <v>3150</v>
      </c>
      <c r="I977" s="23" t="s">
        <v>3151</v>
      </c>
      <c r="J977" s="23" t="s">
        <v>3152</v>
      </c>
      <c r="K977" s="22" t="s">
        <v>134</v>
      </c>
      <c r="L977" s="22" t="n">
        <v>20</v>
      </c>
      <c r="M977" s="22" t="s">
        <v>135</v>
      </c>
      <c r="N977" s="24"/>
      <c r="O977" s="23"/>
      <c r="P977" s="23"/>
      <c r="Q977" s="23" t="s">
        <v>136</v>
      </c>
      <c r="R977" s="25" t="s">
        <v>18832</v>
      </c>
    </row>
    <row r="978" customFormat="false" ht="46.25" hidden="false" customHeight="false" outlineLevel="0" collapsed="false">
      <c r="A978" s="22" t="n">
        <v>977</v>
      </c>
      <c r="B978" s="22" t="n">
        <v>3</v>
      </c>
      <c r="C978" s="22" t="n">
        <v>567</v>
      </c>
      <c r="D978" s="23" t="s">
        <v>2991</v>
      </c>
      <c r="E978" s="22" t="s">
        <v>81</v>
      </c>
      <c r="F978" s="23" t="s">
        <v>82</v>
      </c>
      <c r="G978" s="22" t="s">
        <v>145</v>
      </c>
      <c r="H978" s="23" t="s">
        <v>3153</v>
      </c>
      <c r="I978" s="23" t="s">
        <v>3154</v>
      </c>
      <c r="J978" s="23" t="s">
        <v>3155</v>
      </c>
      <c r="K978" s="22" t="s">
        <v>135</v>
      </c>
      <c r="L978" s="22" t="n">
        <v>1</v>
      </c>
      <c r="M978" s="22" t="s">
        <v>134</v>
      </c>
      <c r="N978" s="24" t="s">
        <v>106</v>
      </c>
      <c r="O978" s="23" t="s">
        <v>3156</v>
      </c>
      <c r="P978" s="23" t="s">
        <v>3157</v>
      </c>
      <c r="Q978" s="23" t="s">
        <v>136</v>
      </c>
      <c r="R978" s="25" t="s">
        <v>18832</v>
      </c>
    </row>
    <row r="979" customFormat="false" ht="35.05" hidden="false" customHeight="false" outlineLevel="0" collapsed="false">
      <c r="A979" s="22" t="n">
        <v>978</v>
      </c>
      <c r="B979" s="22" t="n">
        <v>3</v>
      </c>
      <c r="C979" s="22" t="n">
        <v>570</v>
      </c>
      <c r="D979" s="23" t="s">
        <v>2991</v>
      </c>
      <c r="E979" s="22" t="s">
        <v>81</v>
      </c>
      <c r="F979" s="23" t="s">
        <v>82</v>
      </c>
      <c r="G979" s="22" t="s">
        <v>145</v>
      </c>
      <c r="H979" s="23" t="s">
        <v>3158</v>
      </c>
      <c r="I979" s="23" t="s">
        <v>3159</v>
      </c>
      <c r="J979" s="23" t="s">
        <v>3160</v>
      </c>
      <c r="K979" s="22" t="s">
        <v>135</v>
      </c>
      <c r="L979" s="22" t="n">
        <v>1</v>
      </c>
      <c r="M979" s="22" t="s">
        <v>135</v>
      </c>
      <c r="N979" s="24"/>
      <c r="O979" s="23"/>
      <c r="P979" s="23"/>
      <c r="Q979" s="23" t="s">
        <v>136</v>
      </c>
      <c r="R979" s="25" t="s">
        <v>18832</v>
      </c>
    </row>
    <row r="980" customFormat="false" ht="35.05" hidden="false" customHeight="false" outlineLevel="0" collapsed="false">
      <c r="A980" s="22" t="n">
        <v>979</v>
      </c>
      <c r="B980" s="22" t="n">
        <v>3</v>
      </c>
      <c r="C980" s="22" t="n">
        <v>597</v>
      </c>
      <c r="D980" s="23" t="s">
        <v>2991</v>
      </c>
      <c r="E980" s="22" t="s">
        <v>34</v>
      </c>
      <c r="F980" s="23" t="s">
        <v>35</v>
      </c>
      <c r="G980" s="22" t="s">
        <v>130</v>
      </c>
      <c r="H980" s="23" t="s">
        <v>3161</v>
      </c>
      <c r="I980" s="23" t="s">
        <v>3162</v>
      </c>
      <c r="J980" s="23" t="s">
        <v>3163</v>
      </c>
      <c r="K980" s="22" t="s">
        <v>135</v>
      </c>
      <c r="L980" s="22" t="n">
        <v>1</v>
      </c>
      <c r="M980" s="22" t="s">
        <v>135</v>
      </c>
      <c r="N980" s="24"/>
      <c r="O980" s="23"/>
      <c r="P980" s="23"/>
      <c r="Q980" s="23" t="s">
        <v>136</v>
      </c>
      <c r="R980" s="25" t="s">
        <v>18832</v>
      </c>
    </row>
    <row r="981" customFormat="false" ht="35.05" hidden="false" customHeight="false" outlineLevel="0" collapsed="false">
      <c r="A981" s="22" t="n">
        <v>980</v>
      </c>
      <c r="B981" s="22" t="n">
        <v>3</v>
      </c>
      <c r="C981" s="22" t="n">
        <v>622</v>
      </c>
      <c r="D981" s="23" t="s">
        <v>2991</v>
      </c>
      <c r="E981" s="22" t="s">
        <v>87</v>
      </c>
      <c r="F981" s="23" t="s">
        <v>88</v>
      </c>
      <c r="G981" s="22" t="s">
        <v>130</v>
      </c>
      <c r="H981" s="23" t="s">
        <v>3164</v>
      </c>
      <c r="I981" s="23" t="s">
        <v>3165</v>
      </c>
      <c r="J981" s="23" t="s">
        <v>3166</v>
      </c>
      <c r="K981" s="22" t="s">
        <v>135</v>
      </c>
      <c r="L981" s="22" t="n">
        <v>1</v>
      </c>
      <c r="M981" s="22" t="s">
        <v>135</v>
      </c>
      <c r="N981" s="24"/>
      <c r="O981" s="23"/>
      <c r="P981" s="23"/>
      <c r="Q981" s="23" t="s">
        <v>136</v>
      </c>
      <c r="R981" s="25" t="s">
        <v>18832</v>
      </c>
    </row>
    <row r="982" customFormat="false" ht="23.85" hidden="false" customHeight="false" outlineLevel="0" collapsed="false">
      <c r="A982" s="22" t="n">
        <v>981</v>
      </c>
      <c r="B982" s="22" t="n">
        <v>3</v>
      </c>
      <c r="C982" s="22" t="n">
        <v>671</v>
      </c>
      <c r="D982" s="23" t="s">
        <v>2991</v>
      </c>
      <c r="E982" s="22" t="s">
        <v>34</v>
      </c>
      <c r="F982" s="23" t="s">
        <v>35</v>
      </c>
      <c r="G982" s="22" t="s">
        <v>145</v>
      </c>
      <c r="H982" s="23" t="s">
        <v>399</v>
      </c>
      <c r="I982" s="23" t="s">
        <v>3167</v>
      </c>
      <c r="J982" s="23" t="s">
        <v>3168</v>
      </c>
      <c r="K982" s="22" t="s">
        <v>135</v>
      </c>
      <c r="L982" s="22" t="n">
        <v>1</v>
      </c>
      <c r="M982" s="22" t="s">
        <v>135</v>
      </c>
      <c r="N982" s="24"/>
      <c r="O982" s="23"/>
      <c r="P982" s="23"/>
      <c r="Q982" s="23" t="s">
        <v>136</v>
      </c>
      <c r="R982" s="25" t="s">
        <v>18832</v>
      </c>
    </row>
    <row r="983" customFormat="false" ht="35.05" hidden="false" customHeight="false" outlineLevel="0" collapsed="false">
      <c r="A983" s="22" t="n">
        <v>982</v>
      </c>
      <c r="B983" s="22" t="n">
        <v>3</v>
      </c>
      <c r="C983" s="22" t="n">
        <v>689</v>
      </c>
      <c r="D983" s="23" t="s">
        <v>2991</v>
      </c>
      <c r="E983" s="22" t="s">
        <v>79</v>
      </c>
      <c r="F983" s="23" t="s">
        <v>80</v>
      </c>
      <c r="G983" s="22" t="s">
        <v>130</v>
      </c>
      <c r="H983" s="23" t="s">
        <v>3169</v>
      </c>
      <c r="I983" s="23" t="s">
        <v>3170</v>
      </c>
      <c r="J983" s="23" t="s">
        <v>3171</v>
      </c>
      <c r="K983" s="22" t="s">
        <v>135</v>
      </c>
      <c r="L983" s="22" t="n">
        <v>1</v>
      </c>
      <c r="M983" s="22" t="s">
        <v>134</v>
      </c>
      <c r="N983" s="24"/>
      <c r="O983" s="23"/>
      <c r="P983" s="23"/>
      <c r="Q983" s="23" t="s">
        <v>136</v>
      </c>
      <c r="R983" s="25" t="s">
        <v>18832</v>
      </c>
    </row>
    <row r="984" customFormat="false" ht="35.05" hidden="false" customHeight="false" outlineLevel="0" collapsed="false">
      <c r="A984" s="22" t="n">
        <v>983</v>
      </c>
      <c r="B984" s="22" t="n">
        <v>3</v>
      </c>
      <c r="C984" s="22" t="n">
        <v>705</v>
      </c>
      <c r="D984" s="23" t="s">
        <v>2991</v>
      </c>
      <c r="E984" s="22" t="s">
        <v>85</v>
      </c>
      <c r="F984" s="23" t="s">
        <v>86</v>
      </c>
      <c r="G984" s="22" t="s">
        <v>145</v>
      </c>
      <c r="H984" s="23" t="s">
        <v>3172</v>
      </c>
      <c r="I984" s="23" t="s">
        <v>3173</v>
      </c>
      <c r="J984" s="23" t="s">
        <v>3174</v>
      </c>
      <c r="K984" s="22" t="s">
        <v>135</v>
      </c>
      <c r="L984" s="22" t="n">
        <v>1</v>
      </c>
      <c r="M984" s="22" t="s">
        <v>135</v>
      </c>
      <c r="N984" s="24"/>
      <c r="O984" s="23"/>
      <c r="P984" s="23"/>
      <c r="Q984" s="23" t="s">
        <v>136</v>
      </c>
      <c r="R984" s="25" t="s">
        <v>18832</v>
      </c>
    </row>
    <row r="985" customFormat="false" ht="35.05" hidden="false" customHeight="false" outlineLevel="0" collapsed="false">
      <c r="A985" s="22" t="n">
        <v>984</v>
      </c>
      <c r="B985" s="22" t="n">
        <v>3</v>
      </c>
      <c r="C985" s="22" t="n">
        <v>721</v>
      </c>
      <c r="D985" s="23" t="s">
        <v>2991</v>
      </c>
      <c r="E985" s="22" t="s">
        <v>53</v>
      </c>
      <c r="F985" s="23" t="s">
        <v>54</v>
      </c>
      <c r="G985" s="22" t="s">
        <v>145</v>
      </c>
      <c r="H985" s="23" t="s">
        <v>3175</v>
      </c>
      <c r="I985" s="23" t="s">
        <v>3176</v>
      </c>
      <c r="J985" s="23" t="s">
        <v>3177</v>
      </c>
      <c r="K985" s="22" t="s">
        <v>135</v>
      </c>
      <c r="L985" s="22" t="n">
        <v>1</v>
      </c>
      <c r="M985" s="22" t="s">
        <v>135</v>
      </c>
      <c r="N985" s="24"/>
      <c r="O985" s="23"/>
      <c r="P985" s="23"/>
      <c r="Q985" s="23" t="s">
        <v>136</v>
      </c>
      <c r="R985" s="25" t="s">
        <v>18832</v>
      </c>
    </row>
    <row r="986" customFormat="false" ht="35.05" hidden="false" customHeight="false" outlineLevel="0" collapsed="false">
      <c r="A986" s="22" t="n">
        <v>985</v>
      </c>
      <c r="B986" s="22" t="n">
        <v>3</v>
      </c>
      <c r="C986" s="22" t="n">
        <v>788</v>
      </c>
      <c r="D986" s="23" t="s">
        <v>2991</v>
      </c>
      <c r="E986" s="22" t="s">
        <v>79</v>
      </c>
      <c r="F986" s="23" t="s">
        <v>80</v>
      </c>
      <c r="G986" s="22" t="s">
        <v>130</v>
      </c>
      <c r="H986" s="23" t="s">
        <v>629</v>
      </c>
      <c r="I986" s="23" t="s">
        <v>3178</v>
      </c>
      <c r="J986" s="23" t="s">
        <v>3179</v>
      </c>
      <c r="K986" s="22" t="s">
        <v>135</v>
      </c>
      <c r="L986" s="22" t="n">
        <v>1</v>
      </c>
      <c r="M986" s="22" t="s">
        <v>135</v>
      </c>
      <c r="N986" s="24"/>
      <c r="O986" s="23"/>
      <c r="P986" s="23"/>
      <c r="Q986" s="23" t="s">
        <v>136</v>
      </c>
      <c r="R986" s="25" t="s">
        <v>18832</v>
      </c>
    </row>
    <row r="987" customFormat="false" ht="35.05" hidden="false" customHeight="false" outlineLevel="0" collapsed="false">
      <c r="A987" s="22" t="n">
        <v>986</v>
      </c>
      <c r="B987" s="22" t="n">
        <v>3</v>
      </c>
      <c r="C987" s="22" t="n">
        <v>843</v>
      </c>
      <c r="D987" s="23" t="s">
        <v>2991</v>
      </c>
      <c r="E987" s="22" t="s">
        <v>81</v>
      </c>
      <c r="F987" s="23" t="s">
        <v>82</v>
      </c>
      <c r="G987" s="22" t="s">
        <v>145</v>
      </c>
      <c r="H987" s="23" t="s">
        <v>3180</v>
      </c>
      <c r="I987" s="23" t="s">
        <v>3181</v>
      </c>
      <c r="J987" s="23" t="s">
        <v>3182</v>
      </c>
      <c r="K987" s="22" t="s">
        <v>135</v>
      </c>
      <c r="L987" s="22" t="n">
        <v>1</v>
      </c>
      <c r="M987" s="22" t="s">
        <v>134</v>
      </c>
      <c r="N987" s="24" t="s">
        <v>110</v>
      </c>
      <c r="O987" s="23" t="s">
        <v>641</v>
      </c>
      <c r="P987" s="23" t="s">
        <v>642</v>
      </c>
      <c r="Q987" s="23" t="s">
        <v>136</v>
      </c>
      <c r="R987" s="25" t="s">
        <v>18832</v>
      </c>
    </row>
    <row r="988" customFormat="false" ht="23.85" hidden="false" customHeight="false" outlineLevel="0" collapsed="false">
      <c r="A988" s="22" t="n">
        <v>987</v>
      </c>
      <c r="B988" s="22" t="n">
        <v>3</v>
      </c>
      <c r="C988" s="22" t="n">
        <v>923</v>
      </c>
      <c r="D988" s="23" t="s">
        <v>2991</v>
      </c>
      <c r="E988" s="22" t="s">
        <v>85</v>
      </c>
      <c r="F988" s="23" t="s">
        <v>86</v>
      </c>
      <c r="G988" s="22" t="s">
        <v>130</v>
      </c>
      <c r="H988" s="23" t="s">
        <v>3183</v>
      </c>
      <c r="I988" s="23" t="s">
        <v>3184</v>
      </c>
      <c r="J988" s="23" t="s">
        <v>3185</v>
      </c>
      <c r="K988" s="22" t="s">
        <v>135</v>
      </c>
      <c r="L988" s="22" t="n">
        <v>1</v>
      </c>
      <c r="M988" s="22" t="s">
        <v>134</v>
      </c>
      <c r="N988" s="24"/>
      <c r="O988" s="23"/>
      <c r="P988" s="23"/>
      <c r="Q988" s="23" t="s">
        <v>136</v>
      </c>
      <c r="R988" s="25" t="s">
        <v>18832</v>
      </c>
    </row>
    <row r="989" customFormat="false" ht="23.85" hidden="false" customHeight="false" outlineLevel="0" collapsed="false">
      <c r="A989" s="22" t="n">
        <v>988</v>
      </c>
      <c r="B989" s="22" t="n">
        <v>3</v>
      </c>
      <c r="C989" s="22" t="n">
        <v>924</v>
      </c>
      <c r="D989" s="23" t="s">
        <v>2991</v>
      </c>
      <c r="E989" s="22" t="s">
        <v>55</v>
      </c>
      <c r="F989" s="23" t="s">
        <v>56</v>
      </c>
      <c r="G989" s="22" t="s">
        <v>130</v>
      </c>
      <c r="H989" s="23" t="s">
        <v>3186</v>
      </c>
      <c r="I989" s="23" t="s">
        <v>3187</v>
      </c>
      <c r="J989" s="23" t="s">
        <v>3188</v>
      </c>
      <c r="K989" s="22" t="s">
        <v>135</v>
      </c>
      <c r="L989" s="22" t="n">
        <v>1</v>
      </c>
      <c r="M989" s="22" t="s">
        <v>135</v>
      </c>
      <c r="N989" s="24"/>
      <c r="O989" s="23"/>
      <c r="P989" s="23"/>
      <c r="Q989" s="23" t="s">
        <v>136</v>
      </c>
      <c r="R989" s="25" t="s">
        <v>18832</v>
      </c>
    </row>
    <row r="990" customFormat="false" ht="35.05" hidden="false" customHeight="false" outlineLevel="0" collapsed="false">
      <c r="A990" s="22" t="n">
        <v>989</v>
      </c>
      <c r="B990" s="22" t="n">
        <v>3</v>
      </c>
      <c r="C990" s="22" t="n">
        <v>1080</v>
      </c>
      <c r="D990" s="23" t="s">
        <v>2991</v>
      </c>
      <c r="E990" s="22" t="s">
        <v>55</v>
      </c>
      <c r="F990" s="23" t="s">
        <v>56</v>
      </c>
      <c r="G990" s="22" t="s">
        <v>145</v>
      </c>
      <c r="H990" s="23" t="s">
        <v>2078</v>
      </c>
      <c r="I990" s="23" t="s">
        <v>3189</v>
      </c>
      <c r="J990" s="23" t="s">
        <v>3190</v>
      </c>
      <c r="K990" s="22" t="s">
        <v>135</v>
      </c>
      <c r="L990" s="22" t="n">
        <v>1</v>
      </c>
      <c r="M990" s="22" t="s">
        <v>134</v>
      </c>
      <c r="N990" s="24"/>
      <c r="O990" s="23"/>
      <c r="P990" s="23"/>
      <c r="Q990" s="23" t="s">
        <v>136</v>
      </c>
      <c r="R990" s="25" t="s">
        <v>18832</v>
      </c>
    </row>
    <row r="991" customFormat="false" ht="23.85" hidden="false" customHeight="false" outlineLevel="0" collapsed="false">
      <c r="A991" s="22" t="n">
        <v>990</v>
      </c>
      <c r="B991" s="22" t="n">
        <v>3</v>
      </c>
      <c r="C991" s="22" t="n">
        <v>1117</v>
      </c>
      <c r="D991" s="23" t="s">
        <v>2991</v>
      </c>
      <c r="E991" s="22" t="s">
        <v>81</v>
      </c>
      <c r="F991" s="23" t="s">
        <v>82</v>
      </c>
      <c r="G991" s="22" t="s">
        <v>130</v>
      </c>
      <c r="H991" s="23" t="s">
        <v>3191</v>
      </c>
      <c r="I991" s="23" t="s">
        <v>3192</v>
      </c>
      <c r="J991" s="23" t="s">
        <v>3193</v>
      </c>
      <c r="K991" s="22" t="s">
        <v>135</v>
      </c>
      <c r="L991" s="22" t="n">
        <v>1</v>
      </c>
      <c r="M991" s="22" t="s">
        <v>135</v>
      </c>
      <c r="N991" s="24"/>
      <c r="O991" s="23"/>
      <c r="P991" s="23"/>
      <c r="Q991" s="23" t="s">
        <v>136</v>
      </c>
      <c r="R991" s="25" t="s">
        <v>18832</v>
      </c>
    </row>
    <row r="992" customFormat="false" ht="35.05" hidden="false" customHeight="false" outlineLevel="0" collapsed="false">
      <c r="A992" s="22" t="n">
        <v>991</v>
      </c>
      <c r="B992" s="22" t="n">
        <v>3</v>
      </c>
      <c r="C992" s="22" t="n">
        <v>1125</v>
      </c>
      <c r="D992" s="23" t="s">
        <v>2991</v>
      </c>
      <c r="E992" s="22" t="s">
        <v>81</v>
      </c>
      <c r="F992" s="23" t="s">
        <v>82</v>
      </c>
      <c r="G992" s="22" t="s">
        <v>130</v>
      </c>
      <c r="H992" s="23" t="s">
        <v>961</v>
      </c>
      <c r="I992" s="23" t="s">
        <v>3194</v>
      </c>
      <c r="J992" s="23" t="s">
        <v>3195</v>
      </c>
      <c r="K992" s="22" t="s">
        <v>135</v>
      </c>
      <c r="L992" s="22" t="n">
        <v>1</v>
      </c>
      <c r="M992" s="22" t="s">
        <v>134</v>
      </c>
      <c r="N992" s="24"/>
      <c r="O992" s="23"/>
      <c r="P992" s="23"/>
      <c r="Q992" s="23" t="s">
        <v>136</v>
      </c>
      <c r="R992" s="25" t="s">
        <v>18832</v>
      </c>
    </row>
    <row r="993" customFormat="false" ht="35.05" hidden="false" customHeight="false" outlineLevel="0" collapsed="false">
      <c r="A993" s="22" t="n">
        <v>992</v>
      </c>
      <c r="B993" s="22" t="n">
        <v>3</v>
      </c>
      <c r="C993" s="22" t="n">
        <v>1240</v>
      </c>
      <c r="D993" s="23" t="s">
        <v>2991</v>
      </c>
      <c r="E993" s="22" t="s">
        <v>30</v>
      </c>
      <c r="F993" s="23" t="s">
        <v>31</v>
      </c>
      <c r="G993" s="22" t="s">
        <v>130</v>
      </c>
      <c r="H993" s="23" t="s">
        <v>3196</v>
      </c>
      <c r="I993" s="23" t="s">
        <v>3197</v>
      </c>
      <c r="J993" s="23" t="s">
        <v>3198</v>
      </c>
      <c r="K993" s="22" t="s">
        <v>134</v>
      </c>
      <c r="L993" s="22" t="n">
        <v>40</v>
      </c>
      <c r="M993" s="22" t="s">
        <v>135</v>
      </c>
      <c r="N993" s="24"/>
      <c r="O993" s="23"/>
      <c r="P993" s="23"/>
      <c r="Q993" s="23" t="s">
        <v>136</v>
      </c>
      <c r="R993" s="25" t="s">
        <v>18832</v>
      </c>
    </row>
    <row r="994" customFormat="false" ht="35.05" hidden="false" customHeight="false" outlineLevel="0" collapsed="false">
      <c r="A994" s="22" t="n">
        <v>993</v>
      </c>
      <c r="B994" s="22" t="n">
        <v>3</v>
      </c>
      <c r="C994" s="22" t="n">
        <v>1260</v>
      </c>
      <c r="D994" s="23" t="s">
        <v>2991</v>
      </c>
      <c r="E994" s="22" t="s">
        <v>55</v>
      </c>
      <c r="F994" s="23" t="s">
        <v>56</v>
      </c>
      <c r="G994" s="22" t="s">
        <v>145</v>
      </c>
      <c r="H994" s="23" t="s">
        <v>3199</v>
      </c>
      <c r="I994" s="23" t="s">
        <v>3200</v>
      </c>
      <c r="J994" s="23" t="s">
        <v>3201</v>
      </c>
      <c r="K994" s="22" t="s">
        <v>135</v>
      </c>
      <c r="L994" s="22" t="n">
        <v>1</v>
      </c>
      <c r="M994" s="22" t="s">
        <v>134</v>
      </c>
      <c r="N994" s="24"/>
      <c r="O994" s="23"/>
      <c r="P994" s="23"/>
      <c r="Q994" s="23" t="s">
        <v>136</v>
      </c>
      <c r="R994" s="25" t="s">
        <v>18832</v>
      </c>
    </row>
    <row r="995" customFormat="false" ht="35.05" hidden="false" customHeight="false" outlineLevel="0" collapsed="false">
      <c r="A995" s="22" t="n">
        <v>994</v>
      </c>
      <c r="B995" s="22" t="n">
        <v>3</v>
      </c>
      <c r="C995" s="22" t="n">
        <v>1279</v>
      </c>
      <c r="D995" s="23" t="s">
        <v>2991</v>
      </c>
      <c r="E995" s="22" t="s">
        <v>85</v>
      </c>
      <c r="F995" s="23" t="s">
        <v>86</v>
      </c>
      <c r="G995" s="22" t="s">
        <v>145</v>
      </c>
      <c r="H995" s="23" t="s">
        <v>3202</v>
      </c>
      <c r="I995" s="23" t="s">
        <v>3203</v>
      </c>
      <c r="J995" s="23" t="s">
        <v>3204</v>
      </c>
      <c r="K995" s="22" t="s">
        <v>134</v>
      </c>
      <c r="L995" s="22" t="n">
        <v>10</v>
      </c>
      <c r="M995" s="22" t="s">
        <v>135</v>
      </c>
      <c r="N995" s="24"/>
      <c r="O995" s="23"/>
      <c r="P995" s="23"/>
      <c r="Q995" s="23" t="s">
        <v>136</v>
      </c>
      <c r="R995" s="25" t="s">
        <v>18832</v>
      </c>
    </row>
    <row r="996" customFormat="false" ht="35.05" hidden="false" customHeight="false" outlineLevel="0" collapsed="false">
      <c r="A996" s="22" t="n">
        <v>995</v>
      </c>
      <c r="B996" s="22" t="n">
        <v>3</v>
      </c>
      <c r="C996" s="22" t="n">
        <v>1309</v>
      </c>
      <c r="D996" s="23" t="s">
        <v>2991</v>
      </c>
      <c r="E996" s="22" t="s">
        <v>47</v>
      </c>
      <c r="F996" s="23" t="s">
        <v>48</v>
      </c>
      <c r="G996" s="22" t="s">
        <v>130</v>
      </c>
      <c r="H996" s="23" t="s">
        <v>3205</v>
      </c>
      <c r="I996" s="23" t="s">
        <v>3206</v>
      </c>
      <c r="J996" s="23" t="s">
        <v>3207</v>
      </c>
      <c r="K996" s="22" t="s">
        <v>135</v>
      </c>
      <c r="L996" s="22" t="n">
        <v>1</v>
      </c>
      <c r="M996" s="22" t="s">
        <v>135</v>
      </c>
      <c r="N996" s="24"/>
      <c r="O996" s="23"/>
      <c r="P996" s="23"/>
      <c r="Q996" s="23" t="s">
        <v>136</v>
      </c>
      <c r="R996" s="25" t="s">
        <v>18832</v>
      </c>
    </row>
    <row r="997" customFormat="false" ht="35.05" hidden="false" customHeight="false" outlineLevel="0" collapsed="false">
      <c r="A997" s="22" t="n">
        <v>996</v>
      </c>
      <c r="B997" s="22" t="n">
        <v>3</v>
      </c>
      <c r="C997" s="22" t="n">
        <v>1317</v>
      </c>
      <c r="D997" s="23" t="s">
        <v>2991</v>
      </c>
      <c r="E997" s="22" t="s">
        <v>85</v>
      </c>
      <c r="F997" s="23" t="s">
        <v>86</v>
      </c>
      <c r="G997" s="22" t="s">
        <v>130</v>
      </c>
      <c r="H997" s="23" t="s">
        <v>3208</v>
      </c>
      <c r="I997" s="23" t="s">
        <v>3209</v>
      </c>
      <c r="J997" s="23" t="s">
        <v>3210</v>
      </c>
      <c r="K997" s="22" t="s">
        <v>135</v>
      </c>
      <c r="L997" s="22" t="n">
        <v>1</v>
      </c>
      <c r="M997" s="22" t="s">
        <v>135</v>
      </c>
      <c r="N997" s="24"/>
      <c r="O997" s="23"/>
      <c r="P997" s="23"/>
      <c r="Q997" s="23" t="s">
        <v>136</v>
      </c>
      <c r="R997" s="25" t="s">
        <v>18832</v>
      </c>
    </row>
    <row r="998" customFormat="false" ht="35.05" hidden="false" customHeight="false" outlineLevel="0" collapsed="false">
      <c r="A998" s="22" t="n">
        <v>997</v>
      </c>
      <c r="B998" s="22" t="n">
        <v>3</v>
      </c>
      <c r="C998" s="22" t="n">
        <v>1321</v>
      </c>
      <c r="D998" s="23" t="s">
        <v>2991</v>
      </c>
      <c r="E998" s="22" t="s">
        <v>85</v>
      </c>
      <c r="F998" s="23" t="s">
        <v>86</v>
      </c>
      <c r="G998" s="22" t="s">
        <v>145</v>
      </c>
      <c r="H998" s="23" t="s">
        <v>3211</v>
      </c>
      <c r="I998" s="23" t="s">
        <v>3212</v>
      </c>
      <c r="J998" s="23" t="s">
        <v>3213</v>
      </c>
      <c r="K998" s="22" t="s">
        <v>135</v>
      </c>
      <c r="L998" s="22" t="n">
        <v>1</v>
      </c>
      <c r="M998" s="22" t="s">
        <v>135</v>
      </c>
      <c r="N998" s="24"/>
      <c r="O998" s="23"/>
      <c r="P998" s="23"/>
      <c r="Q998" s="23" t="s">
        <v>136</v>
      </c>
      <c r="R998" s="25" t="s">
        <v>18832</v>
      </c>
    </row>
    <row r="999" customFormat="false" ht="35.05" hidden="false" customHeight="false" outlineLevel="0" collapsed="false">
      <c r="A999" s="22" t="n">
        <v>998</v>
      </c>
      <c r="B999" s="22" t="n">
        <v>3</v>
      </c>
      <c r="C999" s="22" t="n">
        <v>1347</v>
      </c>
      <c r="D999" s="23" t="s">
        <v>2991</v>
      </c>
      <c r="E999" s="22" t="s">
        <v>72</v>
      </c>
      <c r="F999" s="23" t="s">
        <v>73</v>
      </c>
      <c r="G999" s="22" t="s">
        <v>130</v>
      </c>
      <c r="H999" s="23" t="s">
        <v>3214</v>
      </c>
      <c r="I999" s="23" t="s">
        <v>3215</v>
      </c>
      <c r="J999" s="23" t="s">
        <v>3216</v>
      </c>
      <c r="K999" s="22" t="s">
        <v>135</v>
      </c>
      <c r="L999" s="22" t="n">
        <v>1</v>
      </c>
      <c r="M999" s="22" t="s">
        <v>135</v>
      </c>
      <c r="N999" s="24"/>
      <c r="O999" s="23"/>
      <c r="P999" s="23"/>
      <c r="Q999" s="23" t="s">
        <v>136</v>
      </c>
      <c r="R999" s="25" t="s">
        <v>18832</v>
      </c>
    </row>
    <row r="1000" customFormat="false" ht="35.05" hidden="false" customHeight="false" outlineLevel="0" collapsed="false">
      <c r="A1000" s="22" t="n">
        <v>999</v>
      </c>
      <c r="B1000" s="22" t="n">
        <v>3</v>
      </c>
      <c r="C1000" s="22" t="n">
        <v>1355</v>
      </c>
      <c r="D1000" s="23" t="s">
        <v>2991</v>
      </c>
      <c r="E1000" s="22" t="s">
        <v>81</v>
      </c>
      <c r="F1000" s="23" t="s">
        <v>82</v>
      </c>
      <c r="G1000" s="22" t="s">
        <v>130</v>
      </c>
      <c r="H1000" s="23" t="s">
        <v>3217</v>
      </c>
      <c r="I1000" s="23" t="s">
        <v>3218</v>
      </c>
      <c r="J1000" s="23" t="s">
        <v>3219</v>
      </c>
      <c r="K1000" s="22" t="s">
        <v>135</v>
      </c>
      <c r="L1000" s="22" t="n">
        <v>1</v>
      </c>
      <c r="M1000" s="22" t="s">
        <v>135</v>
      </c>
      <c r="N1000" s="24"/>
      <c r="O1000" s="23"/>
      <c r="P1000" s="23"/>
      <c r="Q1000" s="23" t="s">
        <v>136</v>
      </c>
      <c r="R1000" s="25" t="s">
        <v>18832</v>
      </c>
    </row>
    <row r="1001" customFormat="false" ht="35.05" hidden="false" customHeight="false" outlineLevel="0" collapsed="false">
      <c r="A1001" s="22" t="n">
        <v>1000</v>
      </c>
      <c r="B1001" s="22" t="n">
        <v>3</v>
      </c>
      <c r="C1001" s="22" t="n">
        <v>1359</v>
      </c>
      <c r="D1001" s="23" t="s">
        <v>2991</v>
      </c>
      <c r="E1001" s="22" t="s">
        <v>85</v>
      </c>
      <c r="F1001" s="23" t="s">
        <v>86</v>
      </c>
      <c r="G1001" s="22" t="s">
        <v>130</v>
      </c>
      <c r="H1001" s="23" t="s">
        <v>3220</v>
      </c>
      <c r="I1001" s="23" t="s">
        <v>3221</v>
      </c>
      <c r="J1001" s="23" t="s">
        <v>3222</v>
      </c>
      <c r="K1001" s="22" t="s">
        <v>135</v>
      </c>
      <c r="L1001" s="22" t="n">
        <v>1</v>
      </c>
      <c r="M1001" s="22" t="s">
        <v>135</v>
      </c>
      <c r="N1001" s="24"/>
      <c r="O1001" s="23"/>
      <c r="P1001" s="23"/>
      <c r="Q1001" s="23" t="s">
        <v>136</v>
      </c>
      <c r="R1001" s="25" t="s">
        <v>18832</v>
      </c>
    </row>
    <row r="1002" customFormat="false" ht="23.85" hidden="false" customHeight="false" outlineLevel="0" collapsed="false">
      <c r="A1002" s="22" t="n">
        <v>1001</v>
      </c>
      <c r="B1002" s="22" t="n">
        <v>3</v>
      </c>
      <c r="C1002" s="22" t="n">
        <v>1394</v>
      </c>
      <c r="D1002" s="23" t="s">
        <v>2991</v>
      </c>
      <c r="E1002" s="22" t="s">
        <v>85</v>
      </c>
      <c r="F1002" s="23" t="s">
        <v>86</v>
      </c>
      <c r="G1002" s="22" t="s">
        <v>130</v>
      </c>
      <c r="H1002" s="23" t="s">
        <v>3223</v>
      </c>
      <c r="I1002" s="23" t="s">
        <v>3224</v>
      </c>
      <c r="J1002" s="23" t="s">
        <v>3225</v>
      </c>
      <c r="K1002" s="22" t="s">
        <v>135</v>
      </c>
      <c r="L1002" s="22" t="n">
        <v>1</v>
      </c>
      <c r="M1002" s="22" t="s">
        <v>135</v>
      </c>
      <c r="N1002" s="24"/>
      <c r="O1002" s="23"/>
      <c r="P1002" s="23"/>
      <c r="Q1002" s="23" t="s">
        <v>136</v>
      </c>
      <c r="R1002" s="25" t="s">
        <v>18832</v>
      </c>
    </row>
    <row r="1003" customFormat="false" ht="35.05" hidden="false" customHeight="false" outlineLevel="0" collapsed="false">
      <c r="A1003" s="22" t="n">
        <v>1002</v>
      </c>
      <c r="B1003" s="22" t="n">
        <v>3</v>
      </c>
      <c r="C1003" s="22" t="n">
        <v>1402</v>
      </c>
      <c r="D1003" s="23" t="s">
        <v>2991</v>
      </c>
      <c r="E1003" s="22" t="s">
        <v>85</v>
      </c>
      <c r="F1003" s="23" t="s">
        <v>86</v>
      </c>
      <c r="G1003" s="22" t="s">
        <v>130</v>
      </c>
      <c r="H1003" s="23" t="s">
        <v>982</v>
      </c>
      <c r="I1003" s="23" t="s">
        <v>3226</v>
      </c>
      <c r="J1003" s="23" t="s">
        <v>3227</v>
      </c>
      <c r="K1003" s="22" t="s">
        <v>135</v>
      </c>
      <c r="L1003" s="22" t="n">
        <v>1</v>
      </c>
      <c r="M1003" s="22" t="s">
        <v>135</v>
      </c>
      <c r="N1003" s="24"/>
      <c r="O1003" s="23"/>
      <c r="P1003" s="23"/>
      <c r="Q1003" s="23" t="s">
        <v>136</v>
      </c>
      <c r="R1003" s="25" t="s">
        <v>18832</v>
      </c>
    </row>
    <row r="1004" customFormat="false" ht="23.85" hidden="false" customHeight="false" outlineLevel="0" collapsed="false">
      <c r="A1004" s="22" t="n">
        <v>1003</v>
      </c>
      <c r="B1004" s="22" t="n">
        <v>3</v>
      </c>
      <c r="C1004" s="22" t="n">
        <v>1407</v>
      </c>
      <c r="D1004" s="23" t="s">
        <v>2991</v>
      </c>
      <c r="E1004" s="22" t="s">
        <v>34</v>
      </c>
      <c r="F1004" s="23" t="s">
        <v>35</v>
      </c>
      <c r="G1004" s="22" t="s">
        <v>145</v>
      </c>
      <c r="H1004" s="23" t="s">
        <v>3228</v>
      </c>
      <c r="I1004" s="23" t="s">
        <v>3229</v>
      </c>
      <c r="J1004" s="23" t="s">
        <v>3230</v>
      </c>
      <c r="K1004" s="22" t="s">
        <v>135</v>
      </c>
      <c r="L1004" s="22" t="n">
        <v>1</v>
      </c>
      <c r="M1004" s="22" t="s">
        <v>135</v>
      </c>
      <c r="N1004" s="24"/>
      <c r="O1004" s="23"/>
      <c r="P1004" s="23"/>
      <c r="Q1004" s="23" t="s">
        <v>136</v>
      </c>
      <c r="R1004" s="25" t="s">
        <v>18832</v>
      </c>
    </row>
    <row r="1005" customFormat="false" ht="35.05" hidden="false" customHeight="false" outlineLevel="0" collapsed="false">
      <c r="A1005" s="22" t="n">
        <v>1004</v>
      </c>
      <c r="B1005" s="22" t="n">
        <v>3</v>
      </c>
      <c r="C1005" s="22" t="n">
        <v>1423</v>
      </c>
      <c r="D1005" s="23" t="s">
        <v>2991</v>
      </c>
      <c r="E1005" s="22" t="s">
        <v>83</v>
      </c>
      <c r="F1005" s="23" t="s">
        <v>84</v>
      </c>
      <c r="G1005" s="22" t="s">
        <v>145</v>
      </c>
      <c r="H1005" s="23" t="s">
        <v>3231</v>
      </c>
      <c r="I1005" s="23" t="s">
        <v>3232</v>
      </c>
      <c r="J1005" s="23" t="s">
        <v>3233</v>
      </c>
      <c r="K1005" s="22" t="s">
        <v>135</v>
      </c>
      <c r="L1005" s="22" t="n">
        <v>1</v>
      </c>
      <c r="M1005" s="22" t="s">
        <v>134</v>
      </c>
      <c r="N1005" s="24"/>
      <c r="O1005" s="23"/>
      <c r="P1005" s="23"/>
      <c r="Q1005" s="23" t="s">
        <v>136</v>
      </c>
      <c r="R1005" s="25" t="s">
        <v>18832</v>
      </c>
    </row>
    <row r="1006" customFormat="false" ht="35.05" hidden="false" customHeight="false" outlineLevel="0" collapsed="false">
      <c r="A1006" s="22" t="n">
        <v>1005</v>
      </c>
      <c r="B1006" s="22" t="n">
        <v>3</v>
      </c>
      <c r="C1006" s="22" t="n">
        <v>1459</v>
      </c>
      <c r="D1006" s="23" t="s">
        <v>2991</v>
      </c>
      <c r="E1006" s="22" t="s">
        <v>74</v>
      </c>
      <c r="F1006" s="23" t="s">
        <v>75</v>
      </c>
      <c r="G1006" s="22" t="s">
        <v>130</v>
      </c>
      <c r="H1006" s="23" t="s">
        <v>3234</v>
      </c>
      <c r="I1006" s="23" t="s">
        <v>3235</v>
      </c>
      <c r="J1006" s="23" t="s">
        <v>3236</v>
      </c>
      <c r="K1006" s="22" t="s">
        <v>134</v>
      </c>
      <c r="L1006" s="22" t="n">
        <v>2</v>
      </c>
      <c r="M1006" s="22" t="s">
        <v>135</v>
      </c>
      <c r="N1006" s="24"/>
      <c r="O1006" s="23"/>
      <c r="P1006" s="23"/>
      <c r="Q1006" s="23" t="s">
        <v>136</v>
      </c>
      <c r="R1006" s="25" t="s">
        <v>18832</v>
      </c>
    </row>
    <row r="1007" customFormat="false" ht="35.05" hidden="false" customHeight="false" outlineLevel="0" collapsed="false">
      <c r="A1007" s="22" t="n">
        <v>1006</v>
      </c>
      <c r="B1007" s="22" t="n">
        <v>3</v>
      </c>
      <c r="C1007" s="22" t="n">
        <v>1502</v>
      </c>
      <c r="D1007" s="23" t="s">
        <v>2991</v>
      </c>
      <c r="E1007" s="22" t="s">
        <v>74</v>
      </c>
      <c r="F1007" s="23" t="s">
        <v>75</v>
      </c>
      <c r="G1007" s="22" t="s">
        <v>145</v>
      </c>
      <c r="H1007" s="23" t="s">
        <v>3237</v>
      </c>
      <c r="I1007" s="23" t="s">
        <v>3238</v>
      </c>
      <c r="J1007" s="23" t="s">
        <v>3239</v>
      </c>
      <c r="K1007" s="22" t="s">
        <v>135</v>
      </c>
      <c r="L1007" s="22" t="n">
        <v>1</v>
      </c>
      <c r="M1007" s="22" t="s">
        <v>135</v>
      </c>
      <c r="N1007" s="24"/>
      <c r="O1007" s="23"/>
      <c r="P1007" s="23"/>
      <c r="Q1007" s="23" t="s">
        <v>136</v>
      </c>
      <c r="R1007" s="25" t="s">
        <v>18832</v>
      </c>
    </row>
    <row r="1008" customFormat="false" ht="35.05" hidden="false" customHeight="false" outlineLevel="0" collapsed="false">
      <c r="A1008" s="22" t="n">
        <v>1007</v>
      </c>
      <c r="B1008" s="22" t="n">
        <v>3</v>
      </c>
      <c r="C1008" s="22" t="n">
        <v>1525</v>
      </c>
      <c r="D1008" s="23" t="s">
        <v>2991</v>
      </c>
      <c r="E1008" s="22" t="s">
        <v>85</v>
      </c>
      <c r="F1008" s="23" t="s">
        <v>86</v>
      </c>
      <c r="G1008" s="22" t="s">
        <v>145</v>
      </c>
      <c r="H1008" s="23" t="s">
        <v>3240</v>
      </c>
      <c r="I1008" s="23" t="s">
        <v>3241</v>
      </c>
      <c r="J1008" s="23" t="s">
        <v>3242</v>
      </c>
      <c r="K1008" s="22" t="s">
        <v>135</v>
      </c>
      <c r="L1008" s="22" t="n">
        <v>1</v>
      </c>
      <c r="M1008" s="22" t="s">
        <v>135</v>
      </c>
      <c r="N1008" s="24"/>
      <c r="O1008" s="23"/>
      <c r="P1008" s="23"/>
      <c r="Q1008" s="23" t="s">
        <v>136</v>
      </c>
      <c r="R1008" s="25" t="s">
        <v>18832</v>
      </c>
    </row>
    <row r="1009" customFormat="false" ht="35.05" hidden="false" customHeight="false" outlineLevel="0" collapsed="false">
      <c r="A1009" s="22" t="n">
        <v>1008</v>
      </c>
      <c r="B1009" s="22" t="n">
        <v>3</v>
      </c>
      <c r="C1009" s="22" t="n">
        <v>1552</v>
      </c>
      <c r="D1009" s="23" t="s">
        <v>2991</v>
      </c>
      <c r="E1009" s="22" t="s">
        <v>40</v>
      </c>
      <c r="F1009" s="23" t="s">
        <v>41</v>
      </c>
      <c r="G1009" s="22" t="s">
        <v>130</v>
      </c>
      <c r="H1009" s="23" t="s">
        <v>3243</v>
      </c>
      <c r="I1009" s="23" t="s">
        <v>3244</v>
      </c>
      <c r="J1009" s="23" t="s">
        <v>3245</v>
      </c>
      <c r="K1009" s="22" t="s">
        <v>134</v>
      </c>
      <c r="L1009" s="22" t="n">
        <v>12</v>
      </c>
      <c r="M1009" s="22" t="s">
        <v>135</v>
      </c>
      <c r="N1009" s="24"/>
      <c r="O1009" s="23"/>
      <c r="P1009" s="23"/>
      <c r="Q1009" s="23" t="s">
        <v>136</v>
      </c>
      <c r="R1009" s="25" t="s">
        <v>18832</v>
      </c>
    </row>
    <row r="1010" customFormat="false" ht="35.05" hidden="false" customHeight="false" outlineLevel="0" collapsed="false">
      <c r="A1010" s="22" t="n">
        <v>1009</v>
      </c>
      <c r="B1010" s="22" t="n">
        <v>3</v>
      </c>
      <c r="C1010" s="22" t="n">
        <v>1637</v>
      </c>
      <c r="D1010" s="23" t="s">
        <v>2991</v>
      </c>
      <c r="E1010" s="22" t="s">
        <v>59</v>
      </c>
      <c r="F1010" s="23" t="s">
        <v>60</v>
      </c>
      <c r="G1010" s="22" t="s">
        <v>130</v>
      </c>
      <c r="H1010" s="23" t="s">
        <v>3246</v>
      </c>
      <c r="I1010" s="23" t="s">
        <v>3247</v>
      </c>
      <c r="J1010" s="23" t="s">
        <v>3248</v>
      </c>
      <c r="K1010" s="22" t="s">
        <v>135</v>
      </c>
      <c r="L1010" s="22" t="n">
        <v>1</v>
      </c>
      <c r="M1010" s="22" t="s">
        <v>135</v>
      </c>
      <c r="N1010" s="24"/>
      <c r="O1010" s="23"/>
      <c r="P1010" s="23"/>
      <c r="Q1010" s="23" t="s">
        <v>136</v>
      </c>
      <c r="R1010" s="25" t="s">
        <v>18832</v>
      </c>
    </row>
    <row r="1011" customFormat="false" ht="35.05" hidden="false" customHeight="false" outlineLevel="0" collapsed="false">
      <c r="A1011" s="22" t="n">
        <v>1010</v>
      </c>
      <c r="B1011" s="22" t="n">
        <v>3</v>
      </c>
      <c r="C1011" s="22" t="n">
        <v>1647</v>
      </c>
      <c r="D1011" s="23" t="s">
        <v>3249</v>
      </c>
      <c r="E1011" s="22" t="s">
        <v>47</v>
      </c>
      <c r="F1011" s="23" t="s">
        <v>48</v>
      </c>
      <c r="G1011" s="22" t="s">
        <v>130</v>
      </c>
      <c r="H1011" s="23" t="s">
        <v>3250</v>
      </c>
      <c r="I1011" s="23" t="s">
        <v>3251</v>
      </c>
      <c r="J1011" s="23" t="s">
        <v>3252</v>
      </c>
      <c r="K1011" s="22" t="s">
        <v>135</v>
      </c>
      <c r="L1011" s="22" t="n">
        <v>1</v>
      </c>
      <c r="M1011" s="22" t="s">
        <v>135</v>
      </c>
      <c r="N1011" s="24"/>
      <c r="O1011" s="23"/>
      <c r="P1011" s="23"/>
      <c r="Q1011" s="23" t="s">
        <v>149</v>
      </c>
      <c r="R1011" s="25" t="s">
        <v>18832</v>
      </c>
    </row>
    <row r="1012" customFormat="false" ht="46.25" hidden="false" customHeight="false" outlineLevel="0" collapsed="false">
      <c r="A1012" s="22" t="n">
        <v>1011</v>
      </c>
      <c r="B1012" s="22" t="n">
        <v>3</v>
      </c>
      <c r="C1012" s="22" t="n">
        <v>1647</v>
      </c>
      <c r="D1012" s="23" t="s">
        <v>3249</v>
      </c>
      <c r="E1012" s="22" t="s">
        <v>47</v>
      </c>
      <c r="F1012" s="23" t="s">
        <v>48</v>
      </c>
      <c r="G1012" s="22" t="s">
        <v>145</v>
      </c>
      <c r="H1012" s="23" t="s">
        <v>3253</v>
      </c>
      <c r="I1012" s="23" t="s">
        <v>3254</v>
      </c>
      <c r="J1012" s="23" t="s">
        <v>3255</v>
      </c>
      <c r="K1012" s="22" t="s">
        <v>135</v>
      </c>
      <c r="L1012" s="22" t="n">
        <v>1</v>
      </c>
      <c r="M1012" s="22" t="s">
        <v>135</v>
      </c>
      <c r="N1012" s="24"/>
      <c r="O1012" s="23"/>
      <c r="P1012" s="23"/>
      <c r="Q1012" s="23" t="s">
        <v>136</v>
      </c>
      <c r="R1012" s="25" t="s">
        <v>18832</v>
      </c>
    </row>
    <row r="1013" customFormat="false" ht="23.85" hidden="false" customHeight="false" outlineLevel="0" collapsed="false">
      <c r="A1013" s="22" t="n">
        <v>1012</v>
      </c>
      <c r="B1013" s="22" t="n">
        <v>3</v>
      </c>
      <c r="C1013" s="22" t="n">
        <v>1651</v>
      </c>
      <c r="D1013" s="23" t="s">
        <v>3249</v>
      </c>
      <c r="E1013" s="22" t="s">
        <v>17</v>
      </c>
      <c r="F1013" s="23" t="s">
        <v>19</v>
      </c>
      <c r="G1013" s="22" t="s">
        <v>130</v>
      </c>
      <c r="H1013" s="23" t="s">
        <v>3256</v>
      </c>
      <c r="I1013" s="23" t="s">
        <v>3257</v>
      </c>
      <c r="J1013" s="23" t="s">
        <v>3258</v>
      </c>
      <c r="K1013" s="22" t="s">
        <v>135</v>
      </c>
      <c r="L1013" s="22" t="n">
        <v>1</v>
      </c>
      <c r="M1013" s="22" t="s">
        <v>135</v>
      </c>
      <c r="N1013" s="24"/>
      <c r="O1013" s="23"/>
      <c r="P1013" s="23"/>
      <c r="Q1013" s="23" t="s">
        <v>136</v>
      </c>
      <c r="R1013" s="25" t="s">
        <v>18832</v>
      </c>
    </row>
    <row r="1014" customFormat="false" ht="46.25" hidden="false" customHeight="false" outlineLevel="0" collapsed="false">
      <c r="A1014" s="22" t="n">
        <v>1013</v>
      </c>
      <c r="B1014" s="22" t="n">
        <v>3</v>
      </c>
      <c r="C1014" s="22" t="n">
        <v>1653</v>
      </c>
      <c r="D1014" s="23" t="s">
        <v>3249</v>
      </c>
      <c r="E1014" s="22" t="s">
        <v>57</v>
      </c>
      <c r="F1014" s="23" t="s">
        <v>58</v>
      </c>
      <c r="G1014" s="22" t="s">
        <v>145</v>
      </c>
      <c r="H1014" s="23" t="s">
        <v>3259</v>
      </c>
      <c r="I1014" s="23" t="s">
        <v>3260</v>
      </c>
      <c r="J1014" s="23" t="s">
        <v>3261</v>
      </c>
      <c r="K1014" s="22" t="s">
        <v>135</v>
      </c>
      <c r="L1014" s="22" t="n">
        <v>1</v>
      </c>
      <c r="M1014" s="22" t="s">
        <v>135</v>
      </c>
      <c r="N1014" s="24"/>
      <c r="O1014" s="23"/>
      <c r="P1014" s="23"/>
      <c r="Q1014" s="23" t="s">
        <v>136</v>
      </c>
      <c r="R1014" s="25" t="s">
        <v>18832</v>
      </c>
    </row>
    <row r="1015" customFormat="false" ht="35.05" hidden="false" customHeight="false" outlineLevel="0" collapsed="false">
      <c r="A1015" s="22" t="n">
        <v>1014</v>
      </c>
      <c r="B1015" s="22" t="n">
        <v>3</v>
      </c>
      <c r="C1015" s="22" t="n">
        <v>1655</v>
      </c>
      <c r="D1015" s="23" t="s">
        <v>3249</v>
      </c>
      <c r="E1015" s="22" t="s">
        <v>55</v>
      </c>
      <c r="F1015" s="23" t="s">
        <v>56</v>
      </c>
      <c r="G1015" s="22" t="s">
        <v>130</v>
      </c>
      <c r="H1015" s="23" t="s">
        <v>3262</v>
      </c>
      <c r="I1015" s="23" t="s">
        <v>3263</v>
      </c>
      <c r="J1015" s="23" t="s">
        <v>3264</v>
      </c>
      <c r="K1015" s="22" t="s">
        <v>135</v>
      </c>
      <c r="L1015" s="22" t="n">
        <v>1</v>
      </c>
      <c r="M1015" s="22" t="s">
        <v>135</v>
      </c>
      <c r="N1015" s="24"/>
      <c r="O1015" s="23"/>
      <c r="P1015" s="23"/>
      <c r="Q1015" s="23" t="s">
        <v>136</v>
      </c>
      <c r="R1015" s="25" t="s">
        <v>18832</v>
      </c>
    </row>
    <row r="1016" customFormat="false" ht="46.25" hidden="false" customHeight="false" outlineLevel="0" collapsed="false">
      <c r="A1016" s="22" t="n">
        <v>1015</v>
      </c>
      <c r="B1016" s="22" t="n">
        <v>3</v>
      </c>
      <c r="C1016" s="22" t="n">
        <v>1655</v>
      </c>
      <c r="D1016" s="23" t="s">
        <v>3249</v>
      </c>
      <c r="E1016" s="22" t="s">
        <v>81</v>
      </c>
      <c r="F1016" s="23" t="s">
        <v>82</v>
      </c>
      <c r="G1016" s="22" t="s">
        <v>130</v>
      </c>
      <c r="H1016" s="23" t="s">
        <v>3265</v>
      </c>
      <c r="I1016" s="23" t="s">
        <v>3266</v>
      </c>
      <c r="J1016" s="23" t="s">
        <v>3267</v>
      </c>
      <c r="K1016" s="22" t="s">
        <v>135</v>
      </c>
      <c r="L1016" s="22" t="n">
        <v>1</v>
      </c>
      <c r="M1016" s="22" t="s">
        <v>135</v>
      </c>
      <c r="N1016" s="24"/>
      <c r="O1016" s="23"/>
      <c r="P1016" s="23"/>
      <c r="Q1016" s="23" t="s">
        <v>136</v>
      </c>
      <c r="R1016" s="25" t="s">
        <v>18832</v>
      </c>
    </row>
    <row r="1017" customFormat="false" ht="35.05" hidden="false" customHeight="false" outlineLevel="0" collapsed="false">
      <c r="A1017" s="22" t="n">
        <v>1016</v>
      </c>
      <c r="B1017" s="22" t="n">
        <v>3</v>
      </c>
      <c r="C1017" s="22" t="n">
        <v>1659</v>
      </c>
      <c r="D1017" s="23" t="s">
        <v>3249</v>
      </c>
      <c r="E1017" s="22" t="s">
        <v>68</v>
      </c>
      <c r="F1017" s="23" t="s">
        <v>69</v>
      </c>
      <c r="G1017" s="22" t="s">
        <v>145</v>
      </c>
      <c r="H1017" s="23" t="s">
        <v>3268</v>
      </c>
      <c r="I1017" s="23" t="s">
        <v>3269</v>
      </c>
      <c r="J1017" s="23" t="s">
        <v>3270</v>
      </c>
      <c r="K1017" s="22" t="s">
        <v>134</v>
      </c>
      <c r="L1017" s="22" t="n">
        <v>6</v>
      </c>
      <c r="M1017" s="22" t="s">
        <v>135</v>
      </c>
      <c r="N1017" s="24"/>
      <c r="O1017" s="23"/>
      <c r="P1017" s="23"/>
      <c r="Q1017" s="23" t="s">
        <v>136</v>
      </c>
      <c r="R1017" s="25" t="s">
        <v>18832</v>
      </c>
    </row>
    <row r="1018" customFormat="false" ht="35.05" hidden="false" customHeight="false" outlineLevel="0" collapsed="false">
      <c r="A1018" s="22" t="n">
        <v>1017</v>
      </c>
      <c r="B1018" s="22" t="n">
        <v>3</v>
      </c>
      <c r="C1018" s="22" t="n">
        <v>1664</v>
      </c>
      <c r="D1018" s="23" t="s">
        <v>3249</v>
      </c>
      <c r="E1018" s="22" t="s">
        <v>59</v>
      </c>
      <c r="F1018" s="23" t="s">
        <v>60</v>
      </c>
      <c r="G1018" s="22" t="s">
        <v>130</v>
      </c>
      <c r="H1018" s="23" t="s">
        <v>3271</v>
      </c>
      <c r="I1018" s="23" t="s">
        <v>3272</v>
      </c>
      <c r="J1018" s="23" t="s">
        <v>3273</v>
      </c>
      <c r="K1018" s="22" t="s">
        <v>135</v>
      </c>
      <c r="L1018" s="22" t="n">
        <v>1</v>
      </c>
      <c r="M1018" s="22" t="s">
        <v>135</v>
      </c>
      <c r="N1018" s="24"/>
      <c r="O1018" s="23"/>
      <c r="P1018" s="23"/>
      <c r="Q1018" s="23" t="s">
        <v>136</v>
      </c>
      <c r="R1018" s="25" t="s">
        <v>18832</v>
      </c>
    </row>
    <row r="1019" customFormat="false" ht="23.85" hidden="false" customHeight="false" outlineLevel="0" collapsed="false">
      <c r="A1019" s="22" t="n">
        <v>1018</v>
      </c>
      <c r="B1019" s="22" t="n">
        <v>3</v>
      </c>
      <c r="C1019" s="22" t="n">
        <v>1671</v>
      </c>
      <c r="D1019" s="23" t="s">
        <v>3249</v>
      </c>
      <c r="E1019" s="22" t="s">
        <v>20</v>
      </c>
      <c r="F1019" s="23" t="s">
        <v>21</v>
      </c>
      <c r="G1019" s="22" t="s">
        <v>130</v>
      </c>
      <c r="H1019" s="23" t="s">
        <v>3274</v>
      </c>
      <c r="I1019" s="23" t="s">
        <v>3275</v>
      </c>
      <c r="J1019" s="23" t="s">
        <v>3276</v>
      </c>
      <c r="K1019" s="22" t="s">
        <v>134</v>
      </c>
      <c r="L1019" s="22" t="n">
        <v>25</v>
      </c>
      <c r="M1019" s="22" t="s">
        <v>135</v>
      </c>
      <c r="N1019" s="24"/>
      <c r="O1019" s="23"/>
      <c r="P1019" s="23"/>
      <c r="Q1019" s="23" t="s">
        <v>136</v>
      </c>
      <c r="R1019" s="25" t="s">
        <v>18832</v>
      </c>
    </row>
    <row r="1020" customFormat="false" ht="35.05" hidden="false" customHeight="false" outlineLevel="0" collapsed="false">
      <c r="A1020" s="22" t="n">
        <v>1019</v>
      </c>
      <c r="B1020" s="22" t="n">
        <v>3</v>
      </c>
      <c r="C1020" s="22" t="n">
        <v>1674</v>
      </c>
      <c r="D1020" s="23" t="s">
        <v>3249</v>
      </c>
      <c r="E1020" s="22" t="s">
        <v>32</v>
      </c>
      <c r="F1020" s="23" t="s">
        <v>33</v>
      </c>
      <c r="G1020" s="22" t="s">
        <v>130</v>
      </c>
      <c r="H1020" s="23" t="s">
        <v>3277</v>
      </c>
      <c r="I1020" s="23" t="s">
        <v>3278</v>
      </c>
      <c r="J1020" s="23" t="s">
        <v>3279</v>
      </c>
      <c r="K1020" s="22" t="s">
        <v>134</v>
      </c>
      <c r="L1020" s="22" t="n">
        <v>10</v>
      </c>
      <c r="M1020" s="22" t="s">
        <v>135</v>
      </c>
      <c r="N1020" s="24"/>
      <c r="O1020" s="23"/>
      <c r="P1020" s="23"/>
      <c r="Q1020" s="23" t="s">
        <v>136</v>
      </c>
      <c r="R1020" s="25" t="s">
        <v>18832</v>
      </c>
    </row>
    <row r="1021" customFormat="false" ht="35.05" hidden="false" customHeight="false" outlineLevel="0" collapsed="false">
      <c r="A1021" s="22" t="n">
        <v>1020</v>
      </c>
      <c r="B1021" s="22" t="n">
        <v>3</v>
      </c>
      <c r="C1021" s="22" t="n">
        <v>1676</v>
      </c>
      <c r="D1021" s="23" t="s">
        <v>3249</v>
      </c>
      <c r="E1021" s="22" t="s">
        <v>61</v>
      </c>
      <c r="F1021" s="23" t="s">
        <v>63</v>
      </c>
      <c r="G1021" s="22" t="s">
        <v>130</v>
      </c>
      <c r="H1021" s="23" t="s">
        <v>3280</v>
      </c>
      <c r="I1021" s="23" t="s">
        <v>3281</v>
      </c>
      <c r="J1021" s="23" t="s">
        <v>3282</v>
      </c>
      <c r="K1021" s="22" t="s">
        <v>134</v>
      </c>
      <c r="L1021" s="22" t="n">
        <v>15</v>
      </c>
      <c r="M1021" s="22" t="s">
        <v>135</v>
      </c>
      <c r="N1021" s="24"/>
      <c r="O1021" s="23"/>
      <c r="P1021" s="23"/>
      <c r="Q1021" s="23" t="s">
        <v>136</v>
      </c>
      <c r="R1021" s="25" t="s">
        <v>18832</v>
      </c>
    </row>
    <row r="1022" customFormat="false" ht="46.25" hidden="false" customHeight="false" outlineLevel="0" collapsed="false">
      <c r="A1022" s="22" t="n">
        <v>1021</v>
      </c>
      <c r="B1022" s="22" t="n">
        <v>3</v>
      </c>
      <c r="C1022" s="22" t="n">
        <v>1680</v>
      </c>
      <c r="D1022" s="23" t="s">
        <v>3249</v>
      </c>
      <c r="E1022" s="22" t="s">
        <v>55</v>
      </c>
      <c r="F1022" s="23" t="s">
        <v>56</v>
      </c>
      <c r="G1022" s="22" t="s">
        <v>130</v>
      </c>
      <c r="H1022" s="23" t="s">
        <v>3283</v>
      </c>
      <c r="I1022" s="23" t="s">
        <v>3284</v>
      </c>
      <c r="J1022" s="23" t="s">
        <v>3285</v>
      </c>
      <c r="K1022" s="22" t="s">
        <v>135</v>
      </c>
      <c r="L1022" s="22" t="n">
        <v>1</v>
      </c>
      <c r="M1022" s="22" t="s">
        <v>134</v>
      </c>
      <c r="N1022" s="24"/>
      <c r="O1022" s="23"/>
      <c r="P1022" s="23"/>
      <c r="Q1022" s="23" t="s">
        <v>136</v>
      </c>
      <c r="R1022" s="25" t="s">
        <v>18832</v>
      </c>
    </row>
    <row r="1023" customFormat="false" ht="46.25" hidden="false" customHeight="false" outlineLevel="0" collapsed="false">
      <c r="A1023" s="22" t="n">
        <v>1022</v>
      </c>
      <c r="B1023" s="22" t="n">
        <v>3</v>
      </c>
      <c r="C1023" s="22" t="n">
        <v>1689</v>
      </c>
      <c r="D1023" s="23" t="s">
        <v>3249</v>
      </c>
      <c r="E1023" s="22" t="s">
        <v>76</v>
      </c>
      <c r="F1023" s="23" t="s">
        <v>78</v>
      </c>
      <c r="G1023" s="22" t="s">
        <v>130</v>
      </c>
      <c r="H1023" s="23" t="s">
        <v>3286</v>
      </c>
      <c r="I1023" s="23" t="s">
        <v>3287</v>
      </c>
      <c r="J1023" s="23" t="s">
        <v>3288</v>
      </c>
      <c r="K1023" s="22" t="s">
        <v>135</v>
      </c>
      <c r="L1023" s="22" t="n">
        <v>1</v>
      </c>
      <c r="M1023" s="22" t="s">
        <v>135</v>
      </c>
      <c r="N1023" s="24"/>
      <c r="O1023" s="23"/>
      <c r="P1023" s="23"/>
      <c r="Q1023" s="23" t="s">
        <v>136</v>
      </c>
      <c r="R1023" s="25" t="s">
        <v>18832</v>
      </c>
    </row>
    <row r="1024" customFormat="false" ht="46.25" hidden="false" customHeight="false" outlineLevel="0" collapsed="false">
      <c r="A1024" s="22" t="n">
        <v>1023</v>
      </c>
      <c r="B1024" s="22" t="n">
        <v>3</v>
      </c>
      <c r="C1024" s="22" t="n">
        <v>1709</v>
      </c>
      <c r="D1024" s="23" t="s">
        <v>3249</v>
      </c>
      <c r="E1024" s="22" t="s">
        <v>85</v>
      </c>
      <c r="F1024" s="23" t="s">
        <v>86</v>
      </c>
      <c r="G1024" s="22" t="s">
        <v>145</v>
      </c>
      <c r="H1024" s="23" t="s">
        <v>3289</v>
      </c>
      <c r="I1024" s="23" t="s">
        <v>3290</v>
      </c>
      <c r="J1024" s="23" t="s">
        <v>3291</v>
      </c>
      <c r="K1024" s="22" t="s">
        <v>135</v>
      </c>
      <c r="L1024" s="22" t="n">
        <v>1</v>
      </c>
      <c r="M1024" s="22" t="s">
        <v>135</v>
      </c>
      <c r="N1024" s="24"/>
      <c r="O1024" s="23"/>
      <c r="P1024" s="23"/>
      <c r="Q1024" s="23" t="s">
        <v>136</v>
      </c>
      <c r="R1024" s="25" t="s">
        <v>18832</v>
      </c>
    </row>
    <row r="1025" customFormat="false" ht="46.25" hidden="false" customHeight="false" outlineLevel="0" collapsed="false">
      <c r="A1025" s="22" t="n">
        <v>1024</v>
      </c>
      <c r="B1025" s="22" t="n">
        <v>3</v>
      </c>
      <c r="C1025" s="22" t="n">
        <v>1709</v>
      </c>
      <c r="D1025" s="23" t="s">
        <v>3249</v>
      </c>
      <c r="E1025" s="22" t="s">
        <v>68</v>
      </c>
      <c r="F1025" s="23" t="s">
        <v>69</v>
      </c>
      <c r="G1025" s="22" t="s">
        <v>130</v>
      </c>
      <c r="H1025" s="23" t="s">
        <v>3292</v>
      </c>
      <c r="I1025" s="23" t="s">
        <v>3293</v>
      </c>
      <c r="J1025" s="23" t="s">
        <v>3294</v>
      </c>
      <c r="K1025" s="22" t="s">
        <v>135</v>
      </c>
      <c r="L1025" s="22" t="n">
        <v>1</v>
      </c>
      <c r="M1025" s="22" t="s">
        <v>135</v>
      </c>
      <c r="N1025" s="24"/>
      <c r="O1025" s="23"/>
      <c r="P1025" s="23"/>
      <c r="Q1025" s="23" t="s">
        <v>136</v>
      </c>
      <c r="R1025" s="25" t="s">
        <v>18832</v>
      </c>
    </row>
    <row r="1026" customFormat="false" ht="35.05" hidden="false" customHeight="false" outlineLevel="0" collapsed="false">
      <c r="A1026" s="22" t="n">
        <v>1025</v>
      </c>
      <c r="B1026" s="22" t="n">
        <v>3</v>
      </c>
      <c r="C1026" s="22" t="n">
        <v>1720</v>
      </c>
      <c r="D1026" s="23" t="s">
        <v>3249</v>
      </c>
      <c r="E1026" s="22" t="s">
        <v>30</v>
      </c>
      <c r="F1026" s="23" t="s">
        <v>31</v>
      </c>
      <c r="G1026" s="22" t="s">
        <v>130</v>
      </c>
      <c r="H1026" s="23" t="s">
        <v>3295</v>
      </c>
      <c r="I1026" s="23" t="s">
        <v>3296</v>
      </c>
      <c r="J1026" s="23" t="s">
        <v>3297</v>
      </c>
      <c r="K1026" s="22" t="s">
        <v>134</v>
      </c>
      <c r="L1026" s="22" t="n">
        <v>16</v>
      </c>
      <c r="M1026" s="22" t="s">
        <v>135</v>
      </c>
      <c r="N1026" s="24"/>
      <c r="O1026" s="23"/>
      <c r="P1026" s="23"/>
      <c r="Q1026" s="23" t="s">
        <v>136</v>
      </c>
      <c r="R1026" s="25" t="s">
        <v>18832</v>
      </c>
    </row>
    <row r="1027" customFormat="false" ht="35.05" hidden="false" customHeight="false" outlineLevel="0" collapsed="false">
      <c r="A1027" s="22" t="n">
        <v>1026</v>
      </c>
      <c r="B1027" s="22" t="n">
        <v>3</v>
      </c>
      <c r="C1027" s="22" t="n">
        <v>1722</v>
      </c>
      <c r="D1027" s="23" t="s">
        <v>3249</v>
      </c>
      <c r="E1027" s="22" t="s">
        <v>64</v>
      </c>
      <c r="F1027" s="23" t="s">
        <v>65</v>
      </c>
      <c r="G1027" s="22" t="s">
        <v>145</v>
      </c>
      <c r="H1027" s="23" t="s">
        <v>3298</v>
      </c>
      <c r="I1027" s="23" t="s">
        <v>3299</v>
      </c>
      <c r="J1027" s="23" t="s">
        <v>3300</v>
      </c>
      <c r="K1027" s="22" t="s">
        <v>134</v>
      </c>
      <c r="L1027" s="22" t="n">
        <v>5</v>
      </c>
      <c r="M1027" s="22" t="s">
        <v>135</v>
      </c>
      <c r="N1027" s="24"/>
      <c r="O1027" s="23"/>
      <c r="P1027" s="23"/>
      <c r="Q1027" s="23" t="s">
        <v>136</v>
      </c>
      <c r="R1027" s="25" t="s">
        <v>18832</v>
      </c>
    </row>
    <row r="1028" customFormat="false" ht="35.05" hidden="false" customHeight="false" outlineLevel="0" collapsed="false">
      <c r="A1028" s="22" t="n">
        <v>1027</v>
      </c>
      <c r="B1028" s="22" t="n">
        <v>3</v>
      </c>
      <c r="C1028" s="22" t="n">
        <v>1736</v>
      </c>
      <c r="D1028" s="23" t="s">
        <v>3249</v>
      </c>
      <c r="E1028" s="22" t="s">
        <v>68</v>
      </c>
      <c r="F1028" s="23" t="s">
        <v>69</v>
      </c>
      <c r="G1028" s="22" t="s">
        <v>145</v>
      </c>
      <c r="H1028" s="23" t="s">
        <v>3301</v>
      </c>
      <c r="I1028" s="23" t="s">
        <v>3302</v>
      </c>
      <c r="J1028" s="23" t="s">
        <v>3303</v>
      </c>
      <c r="K1028" s="22" t="s">
        <v>134</v>
      </c>
      <c r="L1028" s="22" t="n">
        <v>6</v>
      </c>
      <c r="M1028" s="22" t="s">
        <v>135</v>
      </c>
      <c r="N1028" s="24"/>
      <c r="O1028" s="23"/>
      <c r="P1028" s="23"/>
      <c r="Q1028" s="23" t="s">
        <v>136</v>
      </c>
      <c r="R1028" s="25" t="s">
        <v>18832</v>
      </c>
    </row>
    <row r="1029" customFormat="false" ht="46.25" hidden="false" customHeight="false" outlineLevel="0" collapsed="false">
      <c r="A1029" s="22" t="n">
        <v>1028</v>
      </c>
      <c r="B1029" s="22" t="n">
        <v>3</v>
      </c>
      <c r="C1029" s="22" t="n">
        <v>1767</v>
      </c>
      <c r="D1029" s="23" t="s">
        <v>3249</v>
      </c>
      <c r="E1029" s="22" t="s">
        <v>34</v>
      </c>
      <c r="F1029" s="23" t="s">
        <v>35</v>
      </c>
      <c r="G1029" s="22" t="s">
        <v>145</v>
      </c>
      <c r="H1029" s="23" t="s">
        <v>3304</v>
      </c>
      <c r="I1029" s="23" t="s">
        <v>3305</v>
      </c>
      <c r="J1029" s="23" t="s">
        <v>3306</v>
      </c>
      <c r="K1029" s="22" t="s">
        <v>135</v>
      </c>
      <c r="L1029" s="22" t="n">
        <v>1</v>
      </c>
      <c r="M1029" s="22" t="s">
        <v>135</v>
      </c>
      <c r="N1029" s="24"/>
      <c r="O1029" s="23"/>
      <c r="P1029" s="23"/>
      <c r="Q1029" s="23" t="s">
        <v>136</v>
      </c>
      <c r="R1029" s="25" t="s">
        <v>18832</v>
      </c>
    </row>
    <row r="1030" customFormat="false" ht="46.25" hidden="false" customHeight="false" outlineLevel="0" collapsed="false">
      <c r="A1030" s="22" t="n">
        <v>1029</v>
      </c>
      <c r="B1030" s="22" t="n">
        <v>3</v>
      </c>
      <c r="C1030" s="22" t="n">
        <v>1791</v>
      </c>
      <c r="D1030" s="23" t="s">
        <v>3249</v>
      </c>
      <c r="E1030" s="22" t="s">
        <v>89</v>
      </c>
      <c r="F1030" s="23" t="s">
        <v>90</v>
      </c>
      <c r="G1030" s="22" t="s">
        <v>145</v>
      </c>
      <c r="H1030" s="23" t="s">
        <v>3307</v>
      </c>
      <c r="I1030" s="23" t="s">
        <v>3308</v>
      </c>
      <c r="J1030" s="23" t="s">
        <v>3309</v>
      </c>
      <c r="K1030" s="22" t="s">
        <v>135</v>
      </c>
      <c r="L1030" s="22" t="n">
        <v>1</v>
      </c>
      <c r="M1030" s="22" t="s">
        <v>135</v>
      </c>
      <c r="N1030" s="24" t="s">
        <v>108</v>
      </c>
      <c r="O1030" s="23" t="s">
        <v>3310</v>
      </c>
      <c r="P1030" s="23" t="s">
        <v>3311</v>
      </c>
      <c r="Q1030" s="23" t="s">
        <v>136</v>
      </c>
      <c r="R1030" s="25" t="s">
        <v>18832</v>
      </c>
    </row>
    <row r="1031" customFormat="false" ht="46.25" hidden="false" customHeight="false" outlineLevel="0" collapsed="false">
      <c r="A1031" s="22" t="n">
        <v>1030</v>
      </c>
      <c r="B1031" s="22" t="n">
        <v>3</v>
      </c>
      <c r="C1031" s="22" t="n">
        <v>1797</v>
      </c>
      <c r="D1031" s="23" t="s">
        <v>3249</v>
      </c>
      <c r="E1031" s="22" t="s">
        <v>87</v>
      </c>
      <c r="F1031" s="23" t="s">
        <v>88</v>
      </c>
      <c r="G1031" s="22" t="s">
        <v>130</v>
      </c>
      <c r="H1031" s="23" t="s">
        <v>3312</v>
      </c>
      <c r="I1031" s="23" t="s">
        <v>3313</v>
      </c>
      <c r="J1031" s="23" t="s">
        <v>3314</v>
      </c>
      <c r="K1031" s="22" t="s">
        <v>135</v>
      </c>
      <c r="L1031" s="22" t="n">
        <v>1</v>
      </c>
      <c r="M1031" s="22" t="s">
        <v>135</v>
      </c>
      <c r="N1031" s="24"/>
      <c r="O1031" s="23"/>
      <c r="P1031" s="23"/>
      <c r="Q1031" s="23" t="s">
        <v>136</v>
      </c>
      <c r="R1031" s="25" t="s">
        <v>18832</v>
      </c>
    </row>
    <row r="1032" customFormat="false" ht="35.05" hidden="false" customHeight="false" outlineLevel="0" collapsed="false">
      <c r="A1032" s="22" t="n">
        <v>1031</v>
      </c>
      <c r="B1032" s="22" t="n">
        <v>3</v>
      </c>
      <c r="C1032" s="22" t="n">
        <v>1806</v>
      </c>
      <c r="D1032" s="23" t="s">
        <v>3249</v>
      </c>
      <c r="E1032" s="22" t="s">
        <v>34</v>
      </c>
      <c r="F1032" s="23" t="s">
        <v>35</v>
      </c>
      <c r="G1032" s="22" t="s">
        <v>130</v>
      </c>
      <c r="H1032" s="23" t="s">
        <v>3315</v>
      </c>
      <c r="I1032" s="23" t="s">
        <v>3316</v>
      </c>
      <c r="J1032" s="23" t="s">
        <v>3317</v>
      </c>
      <c r="K1032" s="22" t="s">
        <v>134</v>
      </c>
      <c r="L1032" s="22" t="n">
        <v>4</v>
      </c>
      <c r="M1032" s="22" t="s">
        <v>135</v>
      </c>
      <c r="N1032" s="24"/>
      <c r="O1032" s="23"/>
      <c r="P1032" s="23"/>
      <c r="Q1032" s="23" t="s">
        <v>136</v>
      </c>
      <c r="R1032" s="25" t="s">
        <v>18832</v>
      </c>
    </row>
    <row r="1033" customFormat="false" ht="35.05" hidden="false" customHeight="false" outlineLevel="0" collapsed="false">
      <c r="A1033" s="22" t="n">
        <v>1032</v>
      </c>
      <c r="B1033" s="22" t="n">
        <v>3</v>
      </c>
      <c r="C1033" s="22" t="n">
        <v>1837</v>
      </c>
      <c r="D1033" s="23" t="s">
        <v>3249</v>
      </c>
      <c r="E1033" s="22" t="s">
        <v>34</v>
      </c>
      <c r="F1033" s="23" t="s">
        <v>35</v>
      </c>
      <c r="G1033" s="22" t="s">
        <v>130</v>
      </c>
      <c r="H1033" s="23" t="s">
        <v>3318</v>
      </c>
      <c r="I1033" s="23" t="s">
        <v>3319</v>
      </c>
      <c r="J1033" s="23" t="s">
        <v>3320</v>
      </c>
      <c r="K1033" s="22" t="s">
        <v>134</v>
      </c>
      <c r="L1033" s="22" t="n">
        <v>6</v>
      </c>
      <c r="M1033" s="22" t="s">
        <v>135</v>
      </c>
      <c r="N1033" s="24"/>
      <c r="O1033" s="23"/>
      <c r="P1033" s="23"/>
      <c r="Q1033" s="23" t="s">
        <v>136</v>
      </c>
      <c r="R1033" s="25" t="s">
        <v>18832</v>
      </c>
    </row>
    <row r="1034" customFormat="false" ht="35.05" hidden="false" customHeight="false" outlineLevel="0" collapsed="false">
      <c r="A1034" s="22" t="n">
        <v>1033</v>
      </c>
      <c r="B1034" s="22" t="n">
        <v>3</v>
      </c>
      <c r="C1034" s="22" t="n">
        <v>1849</v>
      </c>
      <c r="D1034" s="23" t="s">
        <v>3249</v>
      </c>
      <c r="E1034" s="22" t="s">
        <v>81</v>
      </c>
      <c r="F1034" s="23" t="s">
        <v>82</v>
      </c>
      <c r="G1034" s="22" t="s">
        <v>145</v>
      </c>
      <c r="H1034" s="23" t="s">
        <v>3321</v>
      </c>
      <c r="I1034" s="23" t="s">
        <v>3322</v>
      </c>
      <c r="J1034" s="23" t="s">
        <v>3323</v>
      </c>
      <c r="K1034" s="22" t="s">
        <v>135</v>
      </c>
      <c r="L1034" s="22" t="n">
        <v>1</v>
      </c>
      <c r="M1034" s="22" t="s">
        <v>135</v>
      </c>
      <c r="N1034" s="24"/>
      <c r="O1034" s="23"/>
      <c r="P1034" s="23"/>
      <c r="Q1034" s="23" t="s">
        <v>136</v>
      </c>
      <c r="R1034" s="25" t="s">
        <v>18832</v>
      </c>
    </row>
    <row r="1035" customFormat="false" ht="35.05" hidden="false" customHeight="false" outlineLevel="0" collapsed="false">
      <c r="A1035" s="22" t="n">
        <v>1034</v>
      </c>
      <c r="B1035" s="22" t="n">
        <v>3</v>
      </c>
      <c r="C1035" s="22" t="n">
        <v>1875</v>
      </c>
      <c r="D1035" s="23" t="s">
        <v>3249</v>
      </c>
      <c r="E1035" s="22" t="s">
        <v>20</v>
      </c>
      <c r="F1035" s="23" t="s">
        <v>21</v>
      </c>
      <c r="G1035" s="22" t="s">
        <v>130</v>
      </c>
      <c r="H1035" s="23" t="s">
        <v>3324</v>
      </c>
      <c r="I1035" s="23" t="s">
        <v>3325</v>
      </c>
      <c r="J1035" s="23" t="s">
        <v>3326</v>
      </c>
      <c r="K1035" s="22" t="s">
        <v>135</v>
      </c>
      <c r="L1035" s="22" t="n">
        <v>1</v>
      </c>
      <c r="M1035" s="22" t="s">
        <v>135</v>
      </c>
      <c r="N1035" s="24"/>
      <c r="O1035" s="23"/>
      <c r="P1035" s="23"/>
      <c r="Q1035" s="23" t="s">
        <v>136</v>
      </c>
      <c r="R1035" s="25" t="s">
        <v>18832</v>
      </c>
    </row>
    <row r="1036" customFormat="false" ht="35.05" hidden="false" customHeight="false" outlineLevel="0" collapsed="false">
      <c r="A1036" s="22" t="n">
        <v>1035</v>
      </c>
      <c r="B1036" s="22" t="n">
        <v>3</v>
      </c>
      <c r="C1036" s="22" t="n">
        <v>1886</v>
      </c>
      <c r="D1036" s="23" t="s">
        <v>3249</v>
      </c>
      <c r="E1036" s="22" t="s">
        <v>22</v>
      </c>
      <c r="F1036" s="23" t="s">
        <v>23</v>
      </c>
      <c r="G1036" s="22" t="s">
        <v>130</v>
      </c>
      <c r="H1036" s="23" t="s">
        <v>3327</v>
      </c>
      <c r="I1036" s="23" t="s">
        <v>3328</v>
      </c>
      <c r="J1036" s="23" t="s">
        <v>3329</v>
      </c>
      <c r="K1036" s="22" t="s">
        <v>134</v>
      </c>
      <c r="L1036" s="22" t="n">
        <v>8</v>
      </c>
      <c r="M1036" s="22" t="s">
        <v>135</v>
      </c>
      <c r="N1036" s="24"/>
      <c r="O1036" s="23"/>
      <c r="P1036" s="23"/>
      <c r="Q1036" s="23" t="s">
        <v>136</v>
      </c>
      <c r="R1036" s="25" t="s">
        <v>18832</v>
      </c>
    </row>
    <row r="1037" customFormat="false" ht="35.05" hidden="false" customHeight="false" outlineLevel="0" collapsed="false">
      <c r="A1037" s="22" t="n">
        <v>1036</v>
      </c>
      <c r="B1037" s="22" t="n">
        <v>3</v>
      </c>
      <c r="C1037" s="22" t="n">
        <v>1888</v>
      </c>
      <c r="D1037" s="23" t="s">
        <v>3249</v>
      </c>
      <c r="E1037" s="22" t="s">
        <v>81</v>
      </c>
      <c r="F1037" s="23" t="s">
        <v>82</v>
      </c>
      <c r="G1037" s="22" t="s">
        <v>145</v>
      </c>
      <c r="H1037" s="23" t="s">
        <v>3330</v>
      </c>
      <c r="I1037" s="23" t="s">
        <v>3331</v>
      </c>
      <c r="J1037" s="23" t="s">
        <v>3332</v>
      </c>
      <c r="K1037" s="22" t="s">
        <v>135</v>
      </c>
      <c r="L1037" s="22" t="n">
        <v>1</v>
      </c>
      <c r="M1037" s="22" t="s">
        <v>135</v>
      </c>
      <c r="N1037" s="24"/>
      <c r="O1037" s="23"/>
      <c r="P1037" s="23"/>
      <c r="Q1037" s="23" t="s">
        <v>136</v>
      </c>
      <c r="R1037" s="25" t="s">
        <v>18832</v>
      </c>
    </row>
    <row r="1038" customFormat="false" ht="35.05" hidden="false" customHeight="false" outlineLevel="0" collapsed="false">
      <c r="A1038" s="22" t="n">
        <v>1037</v>
      </c>
      <c r="B1038" s="22" t="n">
        <v>3</v>
      </c>
      <c r="C1038" s="22" t="n">
        <v>1892</v>
      </c>
      <c r="D1038" s="23" t="s">
        <v>3249</v>
      </c>
      <c r="E1038" s="22" t="s">
        <v>85</v>
      </c>
      <c r="F1038" s="23" t="s">
        <v>86</v>
      </c>
      <c r="G1038" s="22" t="s">
        <v>130</v>
      </c>
      <c r="H1038" s="23" t="s">
        <v>3333</v>
      </c>
      <c r="I1038" s="23" t="s">
        <v>3334</v>
      </c>
      <c r="J1038" s="23" t="s">
        <v>3335</v>
      </c>
      <c r="K1038" s="22" t="s">
        <v>135</v>
      </c>
      <c r="L1038" s="22" t="n">
        <v>1</v>
      </c>
      <c r="M1038" s="22" t="s">
        <v>135</v>
      </c>
      <c r="N1038" s="24"/>
      <c r="O1038" s="23"/>
      <c r="P1038" s="23"/>
      <c r="Q1038" s="23" t="s">
        <v>136</v>
      </c>
      <c r="R1038" s="25" t="s">
        <v>18832</v>
      </c>
    </row>
    <row r="1039" customFormat="false" ht="35.05" hidden="false" customHeight="false" outlineLevel="0" collapsed="false">
      <c r="A1039" s="22" t="n">
        <v>1038</v>
      </c>
      <c r="B1039" s="22" t="n">
        <v>3</v>
      </c>
      <c r="C1039" s="22" t="n">
        <v>1911</v>
      </c>
      <c r="D1039" s="23" t="s">
        <v>3249</v>
      </c>
      <c r="E1039" s="22" t="s">
        <v>55</v>
      </c>
      <c r="F1039" s="23" t="s">
        <v>56</v>
      </c>
      <c r="G1039" s="22" t="s">
        <v>130</v>
      </c>
      <c r="H1039" s="23" t="s">
        <v>3336</v>
      </c>
      <c r="I1039" s="23" t="s">
        <v>3337</v>
      </c>
      <c r="J1039" s="23" t="s">
        <v>3338</v>
      </c>
      <c r="K1039" s="22" t="s">
        <v>135</v>
      </c>
      <c r="L1039" s="22" t="n">
        <v>1</v>
      </c>
      <c r="M1039" s="22" t="s">
        <v>135</v>
      </c>
      <c r="N1039" s="24"/>
      <c r="O1039" s="23"/>
      <c r="P1039" s="23"/>
      <c r="Q1039" s="23" t="s">
        <v>136</v>
      </c>
      <c r="R1039" s="25" t="s">
        <v>18832</v>
      </c>
    </row>
    <row r="1040" customFormat="false" ht="35.05" hidden="false" customHeight="false" outlineLevel="0" collapsed="false">
      <c r="A1040" s="22" t="n">
        <v>1039</v>
      </c>
      <c r="B1040" s="22" t="n">
        <v>3</v>
      </c>
      <c r="C1040" s="22" t="n">
        <v>1918</v>
      </c>
      <c r="D1040" s="23" t="s">
        <v>3249</v>
      </c>
      <c r="E1040" s="22" t="s">
        <v>53</v>
      </c>
      <c r="F1040" s="23" t="s">
        <v>54</v>
      </c>
      <c r="G1040" s="22" t="s">
        <v>130</v>
      </c>
      <c r="H1040" s="23" t="s">
        <v>3339</v>
      </c>
      <c r="I1040" s="23" t="s">
        <v>3340</v>
      </c>
      <c r="J1040" s="23" t="s">
        <v>3341</v>
      </c>
      <c r="K1040" s="22" t="s">
        <v>134</v>
      </c>
      <c r="L1040" s="22" t="n">
        <v>9</v>
      </c>
      <c r="M1040" s="22" t="s">
        <v>135</v>
      </c>
      <c r="N1040" s="24"/>
      <c r="O1040" s="23"/>
      <c r="P1040" s="23"/>
      <c r="Q1040" s="23" t="s">
        <v>136</v>
      </c>
      <c r="R1040" s="25" t="s">
        <v>18832</v>
      </c>
    </row>
    <row r="1041" customFormat="false" ht="35.05" hidden="false" customHeight="false" outlineLevel="0" collapsed="false">
      <c r="A1041" s="22" t="n">
        <v>1040</v>
      </c>
      <c r="B1041" s="22" t="n">
        <v>3</v>
      </c>
      <c r="C1041" s="22" t="n">
        <v>1920</v>
      </c>
      <c r="D1041" s="23" t="s">
        <v>3249</v>
      </c>
      <c r="E1041" s="22" t="s">
        <v>66</v>
      </c>
      <c r="F1041" s="23" t="s">
        <v>67</v>
      </c>
      <c r="G1041" s="22" t="s">
        <v>130</v>
      </c>
      <c r="H1041" s="23" t="s">
        <v>3342</v>
      </c>
      <c r="I1041" s="23" t="s">
        <v>3343</v>
      </c>
      <c r="J1041" s="23" t="s">
        <v>3344</v>
      </c>
      <c r="K1041" s="22" t="s">
        <v>134</v>
      </c>
      <c r="L1041" s="22" t="n">
        <v>17</v>
      </c>
      <c r="M1041" s="22" t="s">
        <v>135</v>
      </c>
      <c r="N1041" s="24"/>
      <c r="O1041" s="23"/>
      <c r="P1041" s="23"/>
      <c r="Q1041" s="23" t="s">
        <v>136</v>
      </c>
      <c r="R1041" s="25" t="s">
        <v>18832</v>
      </c>
    </row>
    <row r="1042" customFormat="false" ht="46.25" hidden="false" customHeight="false" outlineLevel="0" collapsed="false">
      <c r="A1042" s="22" t="n">
        <v>1041</v>
      </c>
      <c r="B1042" s="22" t="n">
        <v>3</v>
      </c>
      <c r="C1042" s="22" t="n">
        <v>1926</v>
      </c>
      <c r="D1042" s="23" t="s">
        <v>3249</v>
      </c>
      <c r="E1042" s="22" t="s">
        <v>68</v>
      </c>
      <c r="F1042" s="23" t="s">
        <v>69</v>
      </c>
      <c r="G1042" s="22" t="s">
        <v>145</v>
      </c>
      <c r="H1042" s="23" t="s">
        <v>3345</v>
      </c>
      <c r="I1042" s="23" t="s">
        <v>3346</v>
      </c>
      <c r="J1042" s="23" t="s">
        <v>3347</v>
      </c>
      <c r="K1042" s="22" t="s">
        <v>135</v>
      </c>
      <c r="L1042" s="22" t="n">
        <v>1</v>
      </c>
      <c r="M1042" s="22" t="s">
        <v>135</v>
      </c>
      <c r="N1042" s="24"/>
      <c r="O1042" s="23"/>
      <c r="P1042" s="23"/>
      <c r="Q1042" s="23" t="s">
        <v>136</v>
      </c>
      <c r="R1042" s="25" t="s">
        <v>18832</v>
      </c>
    </row>
    <row r="1043" customFormat="false" ht="35.05" hidden="false" customHeight="false" outlineLevel="0" collapsed="false">
      <c r="A1043" s="22" t="n">
        <v>1042</v>
      </c>
      <c r="B1043" s="22" t="n">
        <v>3</v>
      </c>
      <c r="C1043" s="22" t="n">
        <v>1930</v>
      </c>
      <c r="D1043" s="23" t="s">
        <v>3249</v>
      </c>
      <c r="E1043" s="22" t="s">
        <v>74</v>
      </c>
      <c r="F1043" s="23" t="s">
        <v>75</v>
      </c>
      <c r="G1043" s="22" t="s">
        <v>130</v>
      </c>
      <c r="H1043" s="23" t="s">
        <v>3348</v>
      </c>
      <c r="I1043" s="23" t="s">
        <v>3349</v>
      </c>
      <c r="J1043" s="23" t="s">
        <v>3350</v>
      </c>
      <c r="K1043" s="22" t="s">
        <v>134</v>
      </c>
      <c r="L1043" s="22" t="n">
        <v>5</v>
      </c>
      <c r="M1043" s="22" t="s">
        <v>135</v>
      </c>
      <c r="N1043" s="24"/>
      <c r="O1043" s="23"/>
      <c r="P1043" s="23"/>
      <c r="Q1043" s="23" t="s">
        <v>136</v>
      </c>
      <c r="R1043" s="25" t="s">
        <v>18832</v>
      </c>
    </row>
    <row r="1044" customFormat="false" ht="35.05" hidden="false" customHeight="false" outlineLevel="0" collapsed="false">
      <c r="A1044" s="22" t="n">
        <v>1043</v>
      </c>
      <c r="B1044" s="22" t="n">
        <v>3</v>
      </c>
      <c r="C1044" s="22" t="n">
        <v>1968</v>
      </c>
      <c r="D1044" s="23" t="s">
        <v>3249</v>
      </c>
      <c r="E1044" s="22" t="s">
        <v>85</v>
      </c>
      <c r="F1044" s="23" t="s">
        <v>86</v>
      </c>
      <c r="G1044" s="22" t="s">
        <v>130</v>
      </c>
      <c r="H1044" s="23" t="s">
        <v>3351</v>
      </c>
      <c r="I1044" s="23" t="s">
        <v>3352</v>
      </c>
      <c r="J1044" s="23" t="s">
        <v>3353</v>
      </c>
      <c r="K1044" s="22" t="s">
        <v>135</v>
      </c>
      <c r="L1044" s="22" t="n">
        <v>1</v>
      </c>
      <c r="M1044" s="22" t="s">
        <v>135</v>
      </c>
      <c r="N1044" s="24"/>
      <c r="O1044" s="23"/>
      <c r="P1044" s="23"/>
      <c r="Q1044" s="23" t="s">
        <v>136</v>
      </c>
      <c r="R1044" s="25" t="s">
        <v>18832</v>
      </c>
    </row>
    <row r="1045" customFormat="false" ht="46.25" hidden="false" customHeight="false" outlineLevel="0" collapsed="false">
      <c r="A1045" s="22" t="n">
        <v>1044</v>
      </c>
      <c r="B1045" s="22" t="n">
        <v>3</v>
      </c>
      <c r="C1045" s="22" t="n">
        <v>1976</v>
      </c>
      <c r="D1045" s="23" t="s">
        <v>3249</v>
      </c>
      <c r="E1045" s="22" t="s">
        <v>85</v>
      </c>
      <c r="F1045" s="23" t="s">
        <v>86</v>
      </c>
      <c r="G1045" s="22" t="s">
        <v>145</v>
      </c>
      <c r="H1045" s="23" t="s">
        <v>3354</v>
      </c>
      <c r="I1045" s="23" t="s">
        <v>3355</v>
      </c>
      <c r="J1045" s="23" t="s">
        <v>3356</v>
      </c>
      <c r="K1045" s="22" t="s">
        <v>135</v>
      </c>
      <c r="L1045" s="22" t="n">
        <v>1</v>
      </c>
      <c r="M1045" s="22" t="s">
        <v>135</v>
      </c>
      <c r="N1045" s="24"/>
      <c r="O1045" s="23"/>
      <c r="P1045" s="23"/>
      <c r="Q1045" s="23" t="s">
        <v>136</v>
      </c>
      <c r="R1045" s="25" t="s">
        <v>18832</v>
      </c>
    </row>
    <row r="1046" customFormat="false" ht="46.25" hidden="false" customHeight="false" outlineLevel="0" collapsed="false">
      <c r="A1046" s="22" t="n">
        <v>1045</v>
      </c>
      <c r="B1046" s="22" t="n">
        <v>3</v>
      </c>
      <c r="C1046" s="22" t="n">
        <v>1980</v>
      </c>
      <c r="D1046" s="23" t="s">
        <v>3249</v>
      </c>
      <c r="E1046" s="22" t="s">
        <v>83</v>
      </c>
      <c r="F1046" s="23" t="s">
        <v>84</v>
      </c>
      <c r="G1046" s="22" t="s">
        <v>145</v>
      </c>
      <c r="H1046" s="23" t="s">
        <v>3357</v>
      </c>
      <c r="I1046" s="23" t="s">
        <v>3358</v>
      </c>
      <c r="J1046" s="23" t="s">
        <v>3359</v>
      </c>
      <c r="K1046" s="22" t="s">
        <v>135</v>
      </c>
      <c r="L1046" s="22" t="n">
        <v>1</v>
      </c>
      <c r="M1046" s="22" t="s">
        <v>134</v>
      </c>
      <c r="N1046" s="24"/>
      <c r="O1046" s="23"/>
      <c r="P1046" s="23"/>
      <c r="Q1046" s="23" t="s">
        <v>136</v>
      </c>
      <c r="R1046" s="25" t="s">
        <v>18832</v>
      </c>
    </row>
    <row r="1047" customFormat="false" ht="35.05" hidden="false" customHeight="false" outlineLevel="0" collapsed="false">
      <c r="A1047" s="22" t="n">
        <v>1046</v>
      </c>
      <c r="B1047" s="22" t="n">
        <v>3</v>
      </c>
      <c r="C1047" s="22" t="n">
        <v>1982</v>
      </c>
      <c r="D1047" s="23" t="s">
        <v>3249</v>
      </c>
      <c r="E1047" s="22" t="s">
        <v>22</v>
      </c>
      <c r="F1047" s="23" t="s">
        <v>23</v>
      </c>
      <c r="G1047" s="22" t="s">
        <v>130</v>
      </c>
      <c r="H1047" s="23" t="s">
        <v>3360</v>
      </c>
      <c r="I1047" s="23" t="s">
        <v>3361</v>
      </c>
      <c r="J1047" s="23" t="s">
        <v>3362</v>
      </c>
      <c r="K1047" s="22" t="s">
        <v>134</v>
      </c>
      <c r="L1047" s="22" t="n">
        <v>10</v>
      </c>
      <c r="M1047" s="22" t="s">
        <v>135</v>
      </c>
      <c r="N1047" s="24"/>
      <c r="O1047" s="23"/>
      <c r="P1047" s="23"/>
      <c r="Q1047" s="23" t="s">
        <v>136</v>
      </c>
      <c r="R1047" s="25" t="s">
        <v>18832</v>
      </c>
    </row>
    <row r="1048" customFormat="false" ht="35.05" hidden="false" customHeight="false" outlineLevel="0" collapsed="false">
      <c r="A1048" s="22" t="n">
        <v>1047</v>
      </c>
      <c r="B1048" s="22" t="n">
        <v>3</v>
      </c>
      <c r="C1048" s="22" t="n">
        <v>1986</v>
      </c>
      <c r="D1048" s="23" t="s">
        <v>3249</v>
      </c>
      <c r="E1048" s="22" t="s">
        <v>24</v>
      </c>
      <c r="F1048" s="23" t="s">
        <v>25</v>
      </c>
      <c r="G1048" s="22" t="s">
        <v>130</v>
      </c>
      <c r="H1048" s="23" t="s">
        <v>3363</v>
      </c>
      <c r="I1048" s="23" t="s">
        <v>3364</v>
      </c>
      <c r="J1048" s="23" t="s">
        <v>3365</v>
      </c>
      <c r="K1048" s="22" t="s">
        <v>134</v>
      </c>
      <c r="L1048" s="22" t="n">
        <v>3</v>
      </c>
      <c r="M1048" s="22" t="s">
        <v>135</v>
      </c>
      <c r="N1048" s="24"/>
      <c r="O1048" s="23"/>
      <c r="P1048" s="23"/>
      <c r="Q1048" s="23" t="s">
        <v>136</v>
      </c>
      <c r="R1048" s="25" t="s">
        <v>18832</v>
      </c>
    </row>
    <row r="1049" customFormat="false" ht="35.05" hidden="false" customHeight="false" outlineLevel="0" collapsed="false">
      <c r="A1049" s="22" t="n">
        <v>1048</v>
      </c>
      <c r="B1049" s="22" t="n">
        <v>3</v>
      </c>
      <c r="C1049" s="22" t="n">
        <v>1988</v>
      </c>
      <c r="D1049" s="23" t="s">
        <v>3249</v>
      </c>
      <c r="E1049" s="22" t="s">
        <v>59</v>
      </c>
      <c r="F1049" s="23" t="s">
        <v>60</v>
      </c>
      <c r="G1049" s="22" t="s">
        <v>130</v>
      </c>
      <c r="H1049" s="23" t="s">
        <v>3366</v>
      </c>
      <c r="I1049" s="23" t="s">
        <v>3367</v>
      </c>
      <c r="J1049" s="23" t="s">
        <v>3368</v>
      </c>
      <c r="K1049" s="22" t="s">
        <v>135</v>
      </c>
      <c r="L1049" s="22" t="n">
        <v>1</v>
      </c>
      <c r="M1049" s="22" t="s">
        <v>135</v>
      </c>
      <c r="N1049" s="24"/>
      <c r="O1049" s="23"/>
      <c r="P1049" s="23"/>
      <c r="Q1049" s="23" t="s">
        <v>136</v>
      </c>
      <c r="R1049" s="25" t="s">
        <v>18832</v>
      </c>
    </row>
    <row r="1050" customFormat="false" ht="35.05" hidden="false" customHeight="false" outlineLevel="0" collapsed="false">
      <c r="A1050" s="22" t="n">
        <v>1049</v>
      </c>
      <c r="B1050" s="22" t="n">
        <v>3</v>
      </c>
      <c r="C1050" s="22" t="n">
        <v>1996</v>
      </c>
      <c r="D1050" s="23" t="s">
        <v>3249</v>
      </c>
      <c r="E1050" s="22" t="s">
        <v>47</v>
      </c>
      <c r="F1050" s="23" t="s">
        <v>48</v>
      </c>
      <c r="G1050" s="22" t="s">
        <v>145</v>
      </c>
      <c r="H1050" s="23" t="s">
        <v>3369</v>
      </c>
      <c r="I1050" s="23" t="s">
        <v>3370</v>
      </c>
      <c r="J1050" s="23" t="s">
        <v>3371</v>
      </c>
      <c r="K1050" s="22" t="s">
        <v>135</v>
      </c>
      <c r="L1050" s="22" t="n">
        <v>1</v>
      </c>
      <c r="M1050" s="22" t="s">
        <v>135</v>
      </c>
      <c r="N1050" s="24"/>
      <c r="O1050" s="23"/>
      <c r="P1050" s="23"/>
      <c r="Q1050" s="23" t="s">
        <v>136</v>
      </c>
      <c r="R1050" s="25" t="s">
        <v>18832</v>
      </c>
    </row>
    <row r="1051" customFormat="false" ht="46.25" hidden="false" customHeight="false" outlineLevel="0" collapsed="false">
      <c r="A1051" s="22" t="n">
        <v>1050</v>
      </c>
      <c r="B1051" s="22" t="n">
        <v>3</v>
      </c>
      <c r="C1051" s="22" t="n">
        <v>2007</v>
      </c>
      <c r="D1051" s="23" t="s">
        <v>3249</v>
      </c>
      <c r="E1051" s="22" t="s">
        <v>87</v>
      </c>
      <c r="F1051" s="23" t="s">
        <v>88</v>
      </c>
      <c r="G1051" s="22" t="s">
        <v>130</v>
      </c>
      <c r="H1051" s="23" t="s">
        <v>3372</v>
      </c>
      <c r="I1051" s="23" t="s">
        <v>3373</v>
      </c>
      <c r="J1051" s="23" t="s">
        <v>3374</v>
      </c>
      <c r="K1051" s="22" t="s">
        <v>135</v>
      </c>
      <c r="L1051" s="22" t="n">
        <v>1</v>
      </c>
      <c r="M1051" s="22" t="s">
        <v>135</v>
      </c>
      <c r="N1051" s="24"/>
      <c r="O1051" s="23"/>
      <c r="P1051" s="23"/>
      <c r="Q1051" s="23" t="s">
        <v>136</v>
      </c>
      <c r="R1051" s="25" t="s">
        <v>18832</v>
      </c>
    </row>
    <row r="1052" customFormat="false" ht="35.05" hidden="false" customHeight="false" outlineLevel="0" collapsed="false">
      <c r="A1052" s="22" t="n">
        <v>1051</v>
      </c>
      <c r="B1052" s="22" t="n">
        <v>3</v>
      </c>
      <c r="C1052" s="22" t="n">
        <v>2008</v>
      </c>
      <c r="D1052" s="23" t="s">
        <v>3249</v>
      </c>
      <c r="E1052" s="22" t="s">
        <v>76</v>
      </c>
      <c r="F1052" s="23" t="s">
        <v>78</v>
      </c>
      <c r="G1052" s="22" t="s">
        <v>130</v>
      </c>
      <c r="H1052" s="23" t="s">
        <v>3375</v>
      </c>
      <c r="I1052" s="23" t="s">
        <v>3376</v>
      </c>
      <c r="J1052" s="23" t="s">
        <v>3377</v>
      </c>
      <c r="K1052" s="22" t="s">
        <v>135</v>
      </c>
      <c r="L1052" s="22" t="n">
        <v>1</v>
      </c>
      <c r="M1052" s="22" t="s">
        <v>135</v>
      </c>
      <c r="N1052" s="24"/>
      <c r="O1052" s="23"/>
      <c r="P1052" s="23"/>
      <c r="Q1052" s="23" t="s">
        <v>136</v>
      </c>
      <c r="R1052" s="25" t="s">
        <v>18832</v>
      </c>
    </row>
    <row r="1053" customFormat="false" ht="35.05" hidden="false" customHeight="false" outlineLevel="0" collapsed="false">
      <c r="A1053" s="22" t="n">
        <v>1052</v>
      </c>
      <c r="B1053" s="22" t="n">
        <v>3</v>
      </c>
      <c r="C1053" s="22" t="n">
        <v>2023</v>
      </c>
      <c r="D1053" s="23" t="s">
        <v>3249</v>
      </c>
      <c r="E1053" s="22" t="s">
        <v>59</v>
      </c>
      <c r="F1053" s="23" t="s">
        <v>60</v>
      </c>
      <c r="G1053" s="22" t="s">
        <v>130</v>
      </c>
      <c r="H1053" s="23" t="s">
        <v>3378</v>
      </c>
      <c r="I1053" s="23" t="s">
        <v>3379</v>
      </c>
      <c r="J1053" s="23" t="s">
        <v>3380</v>
      </c>
      <c r="K1053" s="22" t="s">
        <v>135</v>
      </c>
      <c r="L1053" s="22" t="n">
        <v>1</v>
      </c>
      <c r="M1053" s="22" t="s">
        <v>135</v>
      </c>
      <c r="N1053" s="24"/>
      <c r="O1053" s="23"/>
      <c r="P1053" s="23"/>
      <c r="Q1053" s="23" t="s">
        <v>136</v>
      </c>
      <c r="R1053" s="25" t="s">
        <v>18832</v>
      </c>
    </row>
    <row r="1054" customFormat="false" ht="46.25" hidden="false" customHeight="false" outlineLevel="0" collapsed="false">
      <c r="A1054" s="22" t="n">
        <v>1053</v>
      </c>
      <c r="B1054" s="22" t="n">
        <v>3</v>
      </c>
      <c r="C1054" s="22" t="n">
        <v>2031</v>
      </c>
      <c r="D1054" s="23" t="s">
        <v>3249</v>
      </c>
      <c r="E1054" s="22" t="s">
        <v>85</v>
      </c>
      <c r="F1054" s="23" t="s">
        <v>86</v>
      </c>
      <c r="G1054" s="22" t="s">
        <v>145</v>
      </c>
      <c r="H1054" s="23" t="s">
        <v>3381</v>
      </c>
      <c r="I1054" s="23" t="s">
        <v>3382</v>
      </c>
      <c r="J1054" s="23" t="s">
        <v>3383</v>
      </c>
      <c r="K1054" s="22" t="s">
        <v>135</v>
      </c>
      <c r="L1054" s="22" t="n">
        <v>1</v>
      </c>
      <c r="M1054" s="22" t="s">
        <v>135</v>
      </c>
      <c r="N1054" s="24"/>
      <c r="O1054" s="23"/>
      <c r="P1054" s="23"/>
      <c r="Q1054" s="23" t="s">
        <v>136</v>
      </c>
      <c r="R1054" s="25" t="s">
        <v>18832</v>
      </c>
    </row>
    <row r="1055" customFormat="false" ht="46.25" hidden="false" customHeight="false" outlineLevel="0" collapsed="false">
      <c r="A1055" s="22" t="n">
        <v>1054</v>
      </c>
      <c r="B1055" s="22" t="n">
        <v>3</v>
      </c>
      <c r="C1055" s="22" t="n">
        <v>2043</v>
      </c>
      <c r="D1055" s="23" t="s">
        <v>3249</v>
      </c>
      <c r="E1055" s="22" t="s">
        <v>49</v>
      </c>
      <c r="F1055" s="23" t="s">
        <v>50</v>
      </c>
      <c r="G1055" s="22" t="s">
        <v>130</v>
      </c>
      <c r="H1055" s="23" t="s">
        <v>3384</v>
      </c>
      <c r="I1055" s="23" t="s">
        <v>3385</v>
      </c>
      <c r="J1055" s="23" t="s">
        <v>3386</v>
      </c>
      <c r="K1055" s="22" t="s">
        <v>135</v>
      </c>
      <c r="L1055" s="22" t="n">
        <v>1</v>
      </c>
      <c r="M1055" s="22" t="s">
        <v>135</v>
      </c>
      <c r="N1055" s="24"/>
      <c r="O1055" s="23"/>
      <c r="P1055" s="23"/>
      <c r="Q1055" s="23" t="s">
        <v>136</v>
      </c>
      <c r="R1055" s="25" t="s">
        <v>18832</v>
      </c>
    </row>
    <row r="1056" customFormat="false" ht="46.25" hidden="false" customHeight="false" outlineLevel="0" collapsed="false">
      <c r="A1056" s="22" t="n">
        <v>1055</v>
      </c>
      <c r="B1056" s="22" t="n">
        <v>3</v>
      </c>
      <c r="C1056" s="22" t="n">
        <v>2051</v>
      </c>
      <c r="D1056" s="23" t="s">
        <v>3249</v>
      </c>
      <c r="E1056" s="22" t="s">
        <v>51</v>
      </c>
      <c r="F1056" s="23" t="s">
        <v>52</v>
      </c>
      <c r="G1056" s="22" t="s">
        <v>130</v>
      </c>
      <c r="H1056" s="23" t="s">
        <v>3387</v>
      </c>
      <c r="I1056" s="23" t="s">
        <v>3388</v>
      </c>
      <c r="J1056" s="23" t="s">
        <v>3389</v>
      </c>
      <c r="K1056" s="22" t="s">
        <v>135</v>
      </c>
      <c r="L1056" s="22" t="n">
        <v>1</v>
      </c>
      <c r="M1056" s="22" t="s">
        <v>135</v>
      </c>
      <c r="N1056" s="24"/>
      <c r="O1056" s="23"/>
      <c r="P1056" s="23"/>
      <c r="Q1056" s="23" t="s">
        <v>136</v>
      </c>
      <c r="R1056" s="25" t="s">
        <v>18832</v>
      </c>
    </row>
    <row r="1057" customFormat="false" ht="46.25" hidden="false" customHeight="false" outlineLevel="0" collapsed="false">
      <c r="A1057" s="22" t="n">
        <v>1056</v>
      </c>
      <c r="B1057" s="22" t="n">
        <v>3</v>
      </c>
      <c r="C1057" s="22" t="n">
        <v>2060</v>
      </c>
      <c r="D1057" s="23" t="s">
        <v>3249</v>
      </c>
      <c r="E1057" s="22" t="s">
        <v>36</v>
      </c>
      <c r="F1057" s="23" t="s">
        <v>37</v>
      </c>
      <c r="G1057" s="22" t="s">
        <v>130</v>
      </c>
      <c r="H1057" s="23" t="s">
        <v>3390</v>
      </c>
      <c r="I1057" s="23" t="s">
        <v>3391</v>
      </c>
      <c r="J1057" s="23" t="s">
        <v>3392</v>
      </c>
      <c r="K1057" s="22" t="s">
        <v>135</v>
      </c>
      <c r="L1057" s="22" t="n">
        <v>1</v>
      </c>
      <c r="M1057" s="22" t="s">
        <v>135</v>
      </c>
      <c r="N1057" s="24"/>
      <c r="O1057" s="23"/>
      <c r="P1057" s="23"/>
      <c r="Q1057" s="23" t="s">
        <v>136</v>
      </c>
      <c r="R1057" s="25" t="s">
        <v>18832</v>
      </c>
    </row>
    <row r="1058" customFormat="false" ht="35.05" hidden="false" customHeight="false" outlineLevel="0" collapsed="false">
      <c r="A1058" s="22" t="n">
        <v>1057</v>
      </c>
      <c r="B1058" s="22" t="n">
        <v>3</v>
      </c>
      <c r="C1058" s="22" t="n">
        <v>2072</v>
      </c>
      <c r="D1058" s="23" t="s">
        <v>3249</v>
      </c>
      <c r="E1058" s="22" t="s">
        <v>72</v>
      </c>
      <c r="F1058" s="23" t="s">
        <v>73</v>
      </c>
      <c r="G1058" s="22" t="s">
        <v>130</v>
      </c>
      <c r="H1058" s="23" t="s">
        <v>3393</v>
      </c>
      <c r="I1058" s="23" t="s">
        <v>3394</v>
      </c>
      <c r="J1058" s="23" t="s">
        <v>3395</v>
      </c>
      <c r="K1058" s="22" t="s">
        <v>135</v>
      </c>
      <c r="L1058" s="22" t="n">
        <v>1</v>
      </c>
      <c r="M1058" s="22" t="s">
        <v>135</v>
      </c>
      <c r="N1058" s="24"/>
      <c r="O1058" s="23"/>
      <c r="P1058" s="23"/>
      <c r="Q1058" s="23" t="s">
        <v>136</v>
      </c>
      <c r="R1058" s="25" t="s">
        <v>18832</v>
      </c>
    </row>
    <row r="1059" customFormat="false" ht="35.05" hidden="false" customHeight="false" outlineLevel="0" collapsed="false">
      <c r="A1059" s="22" t="n">
        <v>1058</v>
      </c>
      <c r="B1059" s="22" t="n">
        <v>3</v>
      </c>
      <c r="C1059" s="22" t="n">
        <v>2083</v>
      </c>
      <c r="D1059" s="23" t="s">
        <v>3249</v>
      </c>
      <c r="E1059" s="22" t="s">
        <v>74</v>
      </c>
      <c r="F1059" s="23" t="s">
        <v>75</v>
      </c>
      <c r="G1059" s="22" t="s">
        <v>145</v>
      </c>
      <c r="H1059" s="23" t="s">
        <v>3396</v>
      </c>
      <c r="I1059" s="23" t="s">
        <v>3397</v>
      </c>
      <c r="J1059" s="23" t="s">
        <v>3398</v>
      </c>
      <c r="K1059" s="22" t="s">
        <v>135</v>
      </c>
      <c r="L1059" s="22" t="n">
        <v>1</v>
      </c>
      <c r="M1059" s="22" t="s">
        <v>135</v>
      </c>
      <c r="N1059" s="24"/>
      <c r="O1059" s="23"/>
      <c r="P1059" s="23"/>
      <c r="Q1059" s="23" t="s">
        <v>136</v>
      </c>
      <c r="R1059" s="25" t="s">
        <v>18832</v>
      </c>
    </row>
    <row r="1060" customFormat="false" ht="23.85" hidden="false" customHeight="false" outlineLevel="0" collapsed="false">
      <c r="A1060" s="22" t="n">
        <v>1059</v>
      </c>
      <c r="B1060" s="22" t="n">
        <v>3</v>
      </c>
      <c r="C1060" s="22" t="n">
        <v>2083</v>
      </c>
      <c r="D1060" s="23" t="s">
        <v>3249</v>
      </c>
      <c r="E1060" s="22" t="s">
        <v>81</v>
      </c>
      <c r="F1060" s="23" t="s">
        <v>82</v>
      </c>
      <c r="G1060" s="22" t="s">
        <v>130</v>
      </c>
      <c r="H1060" s="23" t="s">
        <v>3399</v>
      </c>
      <c r="I1060" s="23" t="s">
        <v>3400</v>
      </c>
      <c r="J1060" s="23" t="s">
        <v>3401</v>
      </c>
      <c r="K1060" s="22" t="s">
        <v>135</v>
      </c>
      <c r="L1060" s="22" t="n">
        <v>1</v>
      </c>
      <c r="M1060" s="22" t="s">
        <v>135</v>
      </c>
      <c r="N1060" s="24"/>
      <c r="O1060" s="23"/>
      <c r="P1060" s="23"/>
      <c r="Q1060" s="23" t="s">
        <v>136</v>
      </c>
      <c r="R1060" s="25" t="s">
        <v>18832</v>
      </c>
    </row>
    <row r="1061" customFormat="false" ht="35.05" hidden="false" customHeight="false" outlineLevel="0" collapsed="false">
      <c r="A1061" s="22" t="n">
        <v>1060</v>
      </c>
      <c r="B1061" s="22" t="n">
        <v>3</v>
      </c>
      <c r="C1061" s="22" t="n">
        <v>2099</v>
      </c>
      <c r="D1061" s="23" t="s">
        <v>3249</v>
      </c>
      <c r="E1061" s="22" t="s">
        <v>85</v>
      </c>
      <c r="F1061" s="23" t="s">
        <v>86</v>
      </c>
      <c r="G1061" s="22" t="s">
        <v>145</v>
      </c>
      <c r="H1061" s="23" t="s">
        <v>3402</v>
      </c>
      <c r="I1061" s="23" t="s">
        <v>3403</v>
      </c>
      <c r="J1061" s="23" t="s">
        <v>3404</v>
      </c>
      <c r="K1061" s="22" t="s">
        <v>135</v>
      </c>
      <c r="L1061" s="22" t="n">
        <v>1</v>
      </c>
      <c r="M1061" s="22" t="s">
        <v>135</v>
      </c>
      <c r="N1061" s="24"/>
      <c r="O1061" s="23"/>
      <c r="P1061" s="23"/>
      <c r="Q1061" s="23" t="s">
        <v>136</v>
      </c>
      <c r="R1061" s="25" t="s">
        <v>18832</v>
      </c>
    </row>
    <row r="1062" customFormat="false" ht="35.05" hidden="false" customHeight="false" outlineLevel="0" collapsed="false">
      <c r="A1062" s="22" t="n">
        <v>1061</v>
      </c>
      <c r="B1062" s="22" t="n">
        <v>3</v>
      </c>
      <c r="C1062" s="22" t="n">
        <v>2103</v>
      </c>
      <c r="D1062" s="23" t="s">
        <v>3249</v>
      </c>
      <c r="E1062" s="22" t="s">
        <v>70</v>
      </c>
      <c r="F1062" s="23" t="s">
        <v>71</v>
      </c>
      <c r="G1062" s="22" t="s">
        <v>145</v>
      </c>
      <c r="H1062" s="23" t="s">
        <v>3405</v>
      </c>
      <c r="I1062" s="23" t="s">
        <v>3406</v>
      </c>
      <c r="J1062" s="23" t="s">
        <v>3407</v>
      </c>
      <c r="K1062" s="22" t="s">
        <v>135</v>
      </c>
      <c r="L1062" s="22" t="n">
        <v>1</v>
      </c>
      <c r="M1062" s="22" t="s">
        <v>135</v>
      </c>
      <c r="N1062" s="24"/>
      <c r="O1062" s="23"/>
      <c r="P1062" s="23"/>
      <c r="Q1062" s="23" t="s">
        <v>136</v>
      </c>
      <c r="R1062" s="25" t="s">
        <v>18832</v>
      </c>
    </row>
    <row r="1063" customFormat="false" ht="46.25" hidden="false" customHeight="false" outlineLevel="0" collapsed="false">
      <c r="A1063" s="22" t="n">
        <v>1062</v>
      </c>
      <c r="B1063" s="22" t="n">
        <v>3</v>
      </c>
      <c r="C1063" s="22" t="n">
        <v>2106</v>
      </c>
      <c r="D1063" s="23" t="s">
        <v>3249</v>
      </c>
      <c r="E1063" s="22" t="s">
        <v>59</v>
      </c>
      <c r="F1063" s="23" t="s">
        <v>60</v>
      </c>
      <c r="G1063" s="22" t="s">
        <v>130</v>
      </c>
      <c r="H1063" s="23" t="s">
        <v>3408</v>
      </c>
      <c r="I1063" s="23" t="s">
        <v>3409</v>
      </c>
      <c r="J1063" s="23" t="s">
        <v>3410</v>
      </c>
      <c r="K1063" s="22" t="s">
        <v>135</v>
      </c>
      <c r="L1063" s="22" t="n">
        <v>1</v>
      </c>
      <c r="M1063" s="22" t="s">
        <v>135</v>
      </c>
      <c r="N1063" s="24"/>
      <c r="O1063" s="23"/>
      <c r="P1063" s="23"/>
      <c r="Q1063" s="23" t="s">
        <v>136</v>
      </c>
      <c r="R1063" s="25" t="s">
        <v>18832</v>
      </c>
    </row>
    <row r="1064" customFormat="false" ht="35.05" hidden="false" customHeight="false" outlineLevel="0" collapsed="false">
      <c r="A1064" s="22" t="n">
        <v>1063</v>
      </c>
      <c r="B1064" s="22" t="n">
        <v>3</v>
      </c>
      <c r="C1064" s="22" t="n">
        <v>2112</v>
      </c>
      <c r="D1064" s="23" t="s">
        <v>3249</v>
      </c>
      <c r="E1064" s="22" t="s">
        <v>81</v>
      </c>
      <c r="F1064" s="23" t="s">
        <v>82</v>
      </c>
      <c r="G1064" s="22" t="s">
        <v>130</v>
      </c>
      <c r="H1064" s="23" t="s">
        <v>3411</v>
      </c>
      <c r="I1064" s="23" t="s">
        <v>3412</v>
      </c>
      <c r="J1064" s="23" t="s">
        <v>3413</v>
      </c>
      <c r="K1064" s="22" t="s">
        <v>135</v>
      </c>
      <c r="L1064" s="22" t="n">
        <v>1</v>
      </c>
      <c r="M1064" s="22" t="s">
        <v>134</v>
      </c>
      <c r="N1064" s="24"/>
      <c r="O1064" s="23"/>
      <c r="P1064" s="23"/>
      <c r="Q1064" s="23" t="s">
        <v>136</v>
      </c>
      <c r="R1064" s="25" t="s">
        <v>18832</v>
      </c>
    </row>
    <row r="1065" customFormat="false" ht="35.05" hidden="false" customHeight="false" outlineLevel="0" collapsed="false">
      <c r="A1065" s="22" t="n">
        <v>1064</v>
      </c>
      <c r="B1065" s="22" t="n">
        <v>3</v>
      </c>
      <c r="C1065" s="22" t="n">
        <v>2130</v>
      </c>
      <c r="D1065" s="23" t="s">
        <v>3249</v>
      </c>
      <c r="E1065" s="22" t="s">
        <v>83</v>
      </c>
      <c r="F1065" s="23" t="s">
        <v>84</v>
      </c>
      <c r="G1065" s="22" t="s">
        <v>145</v>
      </c>
      <c r="H1065" s="23" t="s">
        <v>3414</v>
      </c>
      <c r="I1065" s="23" t="s">
        <v>3415</v>
      </c>
      <c r="J1065" s="23" t="s">
        <v>3416</v>
      </c>
      <c r="K1065" s="22" t="s">
        <v>135</v>
      </c>
      <c r="L1065" s="22" t="n">
        <v>1</v>
      </c>
      <c r="M1065" s="22" t="s">
        <v>134</v>
      </c>
      <c r="N1065" s="24"/>
      <c r="O1065" s="23"/>
      <c r="P1065" s="23"/>
      <c r="Q1065" s="23" t="s">
        <v>136</v>
      </c>
      <c r="R1065" s="25" t="s">
        <v>18832</v>
      </c>
    </row>
    <row r="1066" customFormat="false" ht="35.05" hidden="false" customHeight="false" outlineLevel="0" collapsed="false">
      <c r="A1066" s="22" t="n">
        <v>1065</v>
      </c>
      <c r="B1066" s="22" t="n">
        <v>3</v>
      </c>
      <c r="C1066" s="22" t="n">
        <v>2134</v>
      </c>
      <c r="D1066" s="23" t="s">
        <v>3249</v>
      </c>
      <c r="E1066" s="22" t="s">
        <v>40</v>
      </c>
      <c r="F1066" s="23" t="s">
        <v>41</v>
      </c>
      <c r="G1066" s="22" t="s">
        <v>130</v>
      </c>
      <c r="H1066" s="23" t="s">
        <v>3417</v>
      </c>
      <c r="I1066" s="23" t="s">
        <v>3418</v>
      </c>
      <c r="J1066" s="23" t="s">
        <v>3419</v>
      </c>
      <c r="K1066" s="22" t="s">
        <v>134</v>
      </c>
      <c r="L1066" s="22" t="n">
        <v>30</v>
      </c>
      <c r="M1066" s="22" t="s">
        <v>135</v>
      </c>
      <c r="N1066" s="24"/>
      <c r="O1066" s="23"/>
      <c r="P1066" s="23"/>
      <c r="Q1066" s="23" t="s">
        <v>136</v>
      </c>
      <c r="R1066" s="25" t="s">
        <v>18832</v>
      </c>
    </row>
    <row r="1067" customFormat="false" ht="35.05" hidden="false" customHeight="false" outlineLevel="0" collapsed="false">
      <c r="A1067" s="22" t="n">
        <v>1066</v>
      </c>
      <c r="B1067" s="22" t="n">
        <v>3</v>
      </c>
      <c r="C1067" s="22" t="n">
        <v>2164</v>
      </c>
      <c r="D1067" s="23" t="s">
        <v>3249</v>
      </c>
      <c r="E1067" s="22" t="s">
        <v>83</v>
      </c>
      <c r="F1067" s="23" t="s">
        <v>84</v>
      </c>
      <c r="G1067" s="22" t="s">
        <v>145</v>
      </c>
      <c r="H1067" s="23" t="s">
        <v>3420</v>
      </c>
      <c r="I1067" s="23" t="s">
        <v>3421</v>
      </c>
      <c r="J1067" s="23" t="s">
        <v>3422</v>
      </c>
      <c r="K1067" s="22" t="s">
        <v>135</v>
      </c>
      <c r="L1067" s="22" t="n">
        <v>1</v>
      </c>
      <c r="M1067" s="22" t="s">
        <v>134</v>
      </c>
      <c r="N1067" s="24"/>
      <c r="O1067" s="23"/>
      <c r="P1067" s="23"/>
      <c r="Q1067" s="23" t="s">
        <v>136</v>
      </c>
      <c r="R1067" s="25" t="s">
        <v>18832</v>
      </c>
    </row>
    <row r="1068" customFormat="false" ht="35.05" hidden="false" customHeight="false" outlineLevel="0" collapsed="false">
      <c r="A1068" s="22" t="n">
        <v>1067</v>
      </c>
      <c r="B1068" s="22" t="n">
        <v>3</v>
      </c>
      <c r="C1068" s="22" t="n">
        <v>2172</v>
      </c>
      <c r="D1068" s="23" t="s">
        <v>3249</v>
      </c>
      <c r="E1068" s="22" t="s">
        <v>68</v>
      </c>
      <c r="F1068" s="23" t="s">
        <v>69</v>
      </c>
      <c r="G1068" s="22" t="s">
        <v>130</v>
      </c>
      <c r="H1068" s="23" t="s">
        <v>3423</v>
      </c>
      <c r="I1068" s="23" t="s">
        <v>3424</v>
      </c>
      <c r="J1068" s="23" t="s">
        <v>3425</v>
      </c>
      <c r="K1068" s="22" t="s">
        <v>135</v>
      </c>
      <c r="L1068" s="22" t="n">
        <v>1</v>
      </c>
      <c r="M1068" s="22" t="s">
        <v>135</v>
      </c>
      <c r="N1068" s="24"/>
      <c r="O1068" s="23"/>
      <c r="P1068" s="23"/>
      <c r="Q1068" s="23" t="s">
        <v>136</v>
      </c>
      <c r="R1068" s="25" t="s">
        <v>18832</v>
      </c>
    </row>
    <row r="1069" customFormat="false" ht="46.25" hidden="false" customHeight="false" outlineLevel="0" collapsed="false">
      <c r="A1069" s="22" t="n">
        <v>1068</v>
      </c>
      <c r="B1069" s="22" t="n">
        <v>3</v>
      </c>
      <c r="C1069" s="22" t="n">
        <v>2198</v>
      </c>
      <c r="D1069" s="23" t="s">
        <v>3249</v>
      </c>
      <c r="E1069" s="22" t="s">
        <v>81</v>
      </c>
      <c r="F1069" s="23" t="s">
        <v>82</v>
      </c>
      <c r="G1069" s="22" t="s">
        <v>130</v>
      </c>
      <c r="H1069" s="23" t="s">
        <v>3426</v>
      </c>
      <c r="I1069" s="23" t="s">
        <v>3427</v>
      </c>
      <c r="J1069" s="23" t="s">
        <v>3428</v>
      </c>
      <c r="K1069" s="22" t="s">
        <v>135</v>
      </c>
      <c r="L1069" s="22" t="n">
        <v>1</v>
      </c>
      <c r="M1069" s="22" t="s">
        <v>134</v>
      </c>
      <c r="N1069" s="24"/>
      <c r="O1069" s="23"/>
      <c r="P1069" s="23"/>
      <c r="Q1069" s="23" t="s">
        <v>136</v>
      </c>
      <c r="R1069" s="25" t="s">
        <v>18832</v>
      </c>
    </row>
    <row r="1070" customFormat="false" ht="35.05" hidden="false" customHeight="false" outlineLevel="0" collapsed="false">
      <c r="A1070" s="22" t="n">
        <v>1069</v>
      </c>
      <c r="B1070" s="22" t="n">
        <v>3</v>
      </c>
      <c r="C1070" s="22" t="n">
        <v>2240</v>
      </c>
      <c r="D1070" s="23" t="s">
        <v>3249</v>
      </c>
      <c r="E1070" s="22" t="s">
        <v>81</v>
      </c>
      <c r="F1070" s="23" t="s">
        <v>82</v>
      </c>
      <c r="G1070" s="22" t="s">
        <v>130</v>
      </c>
      <c r="H1070" s="23" t="s">
        <v>3429</v>
      </c>
      <c r="I1070" s="23" t="s">
        <v>3430</v>
      </c>
      <c r="J1070" s="23" t="s">
        <v>3431</v>
      </c>
      <c r="K1070" s="22" t="s">
        <v>135</v>
      </c>
      <c r="L1070" s="22" t="n">
        <v>1</v>
      </c>
      <c r="M1070" s="22" t="s">
        <v>135</v>
      </c>
      <c r="N1070" s="24"/>
      <c r="O1070" s="23"/>
      <c r="P1070" s="23"/>
      <c r="Q1070" s="23" t="s">
        <v>136</v>
      </c>
      <c r="R1070" s="25" t="s">
        <v>18832</v>
      </c>
    </row>
    <row r="1071" customFormat="false" ht="35.05" hidden="false" customHeight="false" outlineLevel="0" collapsed="false">
      <c r="A1071" s="22" t="n">
        <v>1070</v>
      </c>
      <c r="B1071" s="22" t="n">
        <v>3</v>
      </c>
      <c r="C1071" s="22" t="n">
        <v>2287</v>
      </c>
      <c r="D1071" s="23" t="s">
        <v>3249</v>
      </c>
      <c r="E1071" s="22" t="s">
        <v>85</v>
      </c>
      <c r="F1071" s="23" t="s">
        <v>86</v>
      </c>
      <c r="G1071" s="22" t="s">
        <v>130</v>
      </c>
      <c r="H1071" s="23" t="s">
        <v>3432</v>
      </c>
      <c r="I1071" s="23" t="s">
        <v>3433</v>
      </c>
      <c r="J1071" s="23" t="s">
        <v>3434</v>
      </c>
      <c r="K1071" s="22" t="s">
        <v>135</v>
      </c>
      <c r="L1071" s="22" t="n">
        <v>1</v>
      </c>
      <c r="M1071" s="22" t="s">
        <v>135</v>
      </c>
      <c r="N1071" s="24"/>
      <c r="O1071" s="23"/>
      <c r="P1071" s="23"/>
      <c r="Q1071" s="23" t="s">
        <v>136</v>
      </c>
      <c r="R1071" s="25" t="s">
        <v>18832</v>
      </c>
    </row>
    <row r="1072" customFormat="false" ht="35.05" hidden="false" customHeight="false" outlineLevel="0" collapsed="false">
      <c r="A1072" s="22" t="n">
        <v>1071</v>
      </c>
      <c r="B1072" s="22" t="n">
        <v>3</v>
      </c>
      <c r="C1072" s="22" t="n">
        <v>2291</v>
      </c>
      <c r="D1072" s="23" t="s">
        <v>3249</v>
      </c>
      <c r="E1072" s="22" t="s">
        <v>34</v>
      </c>
      <c r="F1072" s="23" t="s">
        <v>35</v>
      </c>
      <c r="G1072" s="22" t="s">
        <v>145</v>
      </c>
      <c r="H1072" s="23" t="s">
        <v>3435</v>
      </c>
      <c r="I1072" s="23" t="s">
        <v>3436</v>
      </c>
      <c r="J1072" s="23" t="s">
        <v>3437</v>
      </c>
      <c r="K1072" s="22" t="s">
        <v>134</v>
      </c>
      <c r="L1072" s="22" t="n">
        <v>9</v>
      </c>
      <c r="M1072" s="22" t="s">
        <v>135</v>
      </c>
      <c r="N1072" s="24"/>
      <c r="O1072" s="23"/>
      <c r="P1072" s="23"/>
      <c r="Q1072" s="23" t="s">
        <v>136</v>
      </c>
      <c r="R1072" s="25" t="s">
        <v>18832</v>
      </c>
    </row>
    <row r="1073" customFormat="false" ht="23.85" hidden="false" customHeight="false" outlineLevel="0" collapsed="false">
      <c r="A1073" s="22" t="n">
        <v>1072</v>
      </c>
      <c r="B1073" s="22" t="n">
        <v>3</v>
      </c>
      <c r="C1073" s="22" t="n">
        <v>2299</v>
      </c>
      <c r="D1073" s="23" t="s">
        <v>3249</v>
      </c>
      <c r="E1073" s="22" t="s">
        <v>81</v>
      </c>
      <c r="F1073" s="23" t="s">
        <v>82</v>
      </c>
      <c r="G1073" s="22" t="s">
        <v>141</v>
      </c>
      <c r="H1073" s="23" t="s">
        <v>3438</v>
      </c>
      <c r="I1073" s="23" t="s">
        <v>3439</v>
      </c>
      <c r="J1073" s="23" t="s">
        <v>3440</v>
      </c>
      <c r="K1073" s="22" t="s">
        <v>135</v>
      </c>
      <c r="L1073" s="22" t="n">
        <v>1</v>
      </c>
      <c r="M1073" s="22" t="s">
        <v>134</v>
      </c>
      <c r="N1073" s="24"/>
      <c r="O1073" s="23"/>
      <c r="P1073" s="23"/>
      <c r="Q1073" s="23" t="s">
        <v>136</v>
      </c>
      <c r="R1073" s="25" t="s">
        <v>18832</v>
      </c>
    </row>
    <row r="1074" customFormat="false" ht="35.05" hidden="false" customHeight="false" outlineLevel="0" collapsed="false">
      <c r="A1074" s="22" t="n">
        <v>1073</v>
      </c>
      <c r="B1074" s="22" t="n">
        <v>3</v>
      </c>
      <c r="C1074" s="22" t="n">
        <v>2331</v>
      </c>
      <c r="D1074" s="23" t="s">
        <v>3249</v>
      </c>
      <c r="E1074" s="22" t="s">
        <v>72</v>
      </c>
      <c r="F1074" s="23" t="s">
        <v>73</v>
      </c>
      <c r="G1074" s="22" t="s">
        <v>130</v>
      </c>
      <c r="H1074" s="23" t="s">
        <v>3441</v>
      </c>
      <c r="I1074" s="23" t="s">
        <v>3442</v>
      </c>
      <c r="J1074" s="23" t="s">
        <v>3443</v>
      </c>
      <c r="K1074" s="22" t="s">
        <v>135</v>
      </c>
      <c r="L1074" s="22" t="n">
        <v>1</v>
      </c>
      <c r="M1074" s="22" t="s">
        <v>135</v>
      </c>
      <c r="N1074" s="24"/>
      <c r="O1074" s="23"/>
      <c r="P1074" s="23"/>
      <c r="Q1074" s="23" t="s">
        <v>136</v>
      </c>
      <c r="R1074" s="25" t="s">
        <v>18832</v>
      </c>
    </row>
    <row r="1075" customFormat="false" ht="35.05" hidden="false" customHeight="false" outlineLevel="0" collapsed="false">
      <c r="A1075" s="22" t="n">
        <v>1074</v>
      </c>
      <c r="B1075" s="22" t="n">
        <v>3</v>
      </c>
      <c r="C1075" s="22" t="n">
        <v>2361</v>
      </c>
      <c r="D1075" s="23" t="s">
        <v>3249</v>
      </c>
      <c r="E1075" s="22" t="s">
        <v>85</v>
      </c>
      <c r="F1075" s="23" t="s">
        <v>86</v>
      </c>
      <c r="G1075" s="22" t="s">
        <v>145</v>
      </c>
      <c r="H1075" s="23" t="s">
        <v>3444</v>
      </c>
      <c r="I1075" s="23" t="s">
        <v>3445</v>
      </c>
      <c r="J1075" s="23" t="s">
        <v>3446</v>
      </c>
      <c r="K1075" s="22" t="s">
        <v>135</v>
      </c>
      <c r="L1075" s="22" t="n">
        <v>1</v>
      </c>
      <c r="M1075" s="22" t="s">
        <v>135</v>
      </c>
      <c r="N1075" s="24"/>
      <c r="O1075" s="23"/>
      <c r="P1075" s="23"/>
      <c r="Q1075" s="23" t="s">
        <v>136</v>
      </c>
      <c r="R1075" s="25" t="s">
        <v>18832</v>
      </c>
    </row>
    <row r="1076" customFormat="false" ht="23.85" hidden="false" customHeight="false" outlineLevel="0" collapsed="false">
      <c r="A1076" s="22" t="n">
        <v>1075</v>
      </c>
      <c r="B1076" s="22" t="n">
        <v>3</v>
      </c>
      <c r="C1076" s="22" t="n">
        <v>2510</v>
      </c>
      <c r="D1076" s="23" t="s">
        <v>3249</v>
      </c>
      <c r="E1076" s="22" t="s">
        <v>85</v>
      </c>
      <c r="F1076" s="23" t="s">
        <v>86</v>
      </c>
      <c r="G1076" s="22" t="s">
        <v>130</v>
      </c>
      <c r="H1076" s="23" t="s">
        <v>3447</v>
      </c>
      <c r="I1076" s="23" t="s">
        <v>3448</v>
      </c>
      <c r="J1076" s="23" t="s">
        <v>3449</v>
      </c>
      <c r="K1076" s="22" t="s">
        <v>135</v>
      </c>
      <c r="L1076" s="22" t="n">
        <v>1</v>
      </c>
      <c r="M1076" s="22" t="s">
        <v>135</v>
      </c>
      <c r="N1076" s="24"/>
      <c r="O1076" s="23"/>
      <c r="P1076" s="23"/>
      <c r="Q1076" s="23" t="s">
        <v>136</v>
      </c>
      <c r="R1076" s="25" t="s">
        <v>18832</v>
      </c>
    </row>
    <row r="1077" customFormat="false" ht="35.05" hidden="false" customHeight="false" outlineLevel="0" collapsed="false">
      <c r="A1077" s="22" t="n">
        <v>1076</v>
      </c>
      <c r="B1077" s="22" t="n">
        <v>3</v>
      </c>
      <c r="C1077" s="22" t="n">
        <v>2594</v>
      </c>
      <c r="D1077" s="23" t="s">
        <v>3249</v>
      </c>
      <c r="E1077" s="22" t="s">
        <v>34</v>
      </c>
      <c r="F1077" s="23" t="s">
        <v>35</v>
      </c>
      <c r="G1077" s="22" t="s">
        <v>130</v>
      </c>
      <c r="H1077" s="23" t="s">
        <v>2282</v>
      </c>
      <c r="I1077" s="23" t="s">
        <v>3450</v>
      </c>
      <c r="J1077" s="23" t="s">
        <v>3451</v>
      </c>
      <c r="K1077" s="22" t="s">
        <v>135</v>
      </c>
      <c r="L1077" s="22" t="n">
        <v>1</v>
      </c>
      <c r="M1077" s="22" t="s">
        <v>135</v>
      </c>
      <c r="N1077" s="24"/>
      <c r="O1077" s="23"/>
      <c r="P1077" s="23"/>
      <c r="Q1077" s="23" t="s">
        <v>136</v>
      </c>
      <c r="R1077" s="25" t="s">
        <v>18832</v>
      </c>
    </row>
    <row r="1078" customFormat="false" ht="23.85" hidden="false" customHeight="false" outlineLevel="0" collapsed="false">
      <c r="A1078" s="22" t="n">
        <v>1077</v>
      </c>
      <c r="B1078" s="22" t="n">
        <v>3</v>
      </c>
      <c r="C1078" s="22" t="n">
        <v>2607</v>
      </c>
      <c r="D1078" s="23" t="s">
        <v>3249</v>
      </c>
      <c r="E1078" s="22" t="s">
        <v>81</v>
      </c>
      <c r="F1078" s="23" t="s">
        <v>82</v>
      </c>
      <c r="G1078" s="22" t="s">
        <v>130</v>
      </c>
      <c r="H1078" s="23" t="s">
        <v>2288</v>
      </c>
      <c r="I1078" s="23" t="s">
        <v>3452</v>
      </c>
      <c r="J1078" s="23" t="s">
        <v>3453</v>
      </c>
      <c r="K1078" s="22" t="s">
        <v>135</v>
      </c>
      <c r="L1078" s="22" t="n">
        <v>1</v>
      </c>
      <c r="M1078" s="22" t="s">
        <v>134</v>
      </c>
      <c r="N1078" s="24"/>
      <c r="O1078" s="23"/>
      <c r="P1078" s="23"/>
      <c r="Q1078" s="23" t="s">
        <v>136</v>
      </c>
      <c r="R1078" s="25" t="s">
        <v>18832</v>
      </c>
    </row>
    <row r="1079" customFormat="false" ht="35.05" hidden="false" customHeight="false" outlineLevel="0" collapsed="false">
      <c r="A1079" s="22" t="n">
        <v>1078</v>
      </c>
      <c r="B1079" s="22" t="n">
        <v>3</v>
      </c>
      <c r="C1079" s="22" t="n">
        <v>2651</v>
      </c>
      <c r="D1079" s="23" t="s">
        <v>3249</v>
      </c>
      <c r="E1079" s="22" t="s">
        <v>47</v>
      </c>
      <c r="F1079" s="23" t="s">
        <v>48</v>
      </c>
      <c r="G1079" s="22" t="s">
        <v>130</v>
      </c>
      <c r="H1079" s="23" t="s">
        <v>3454</v>
      </c>
      <c r="I1079" s="23" t="s">
        <v>3455</v>
      </c>
      <c r="J1079" s="23" t="s">
        <v>3456</v>
      </c>
      <c r="K1079" s="22" t="s">
        <v>135</v>
      </c>
      <c r="L1079" s="22" t="n">
        <v>1</v>
      </c>
      <c r="M1079" s="22" t="s">
        <v>135</v>
      </c>
      <c r="N1079" s="24"/>
      <c r="O1079" s="23"/>
      <c r="P1079" s="23"/>
      <c r="Q1079" s="23" t="s">
        <v>136</v>
      </c>
      <c r="R1079" s="25" t="s">
        <v>18832</v>
      </c>
    </row>
    <row r="1080" customFormat="false" ht="23.85" hidden="false" customHeight="false" outlineLevel="0" collapsed="false">
      <c r="A1080" s="22" t="n">
        <v>1079</v>
      </c>
      <c r="B1080" s="22" t="n">
        <v>3</v>
      </c>
      <c r="C1080" s="22" t="n">
        <v>2714</v>
      </c>
      <c r="D1080" s="23" t="s">
        <v>3249</v>
      </c>
      <c r="E1080" s="22" t="s">
        <v>74</v>
      </c>
      <c r="F1080" s="23" t="s">
        <v>75</v>
      </c>
      <c r="G1080" s="22" t="s">
        <v>145</v>
      </c>
      <c r="H1080" s="23" t="s">
        <v>2325</v>
      </c>
      <c r="I1080" s="23" t="s">
        <v>3457</v>
      </c>
      <c r="J1080" s="23" t="s">
        <v>3458</v>
      </c>
      <c r="K1080" s="22" t="s">
        <v>134</v>
      </c>
      <c r="L1080" s="22" t="n">
        <v>3</v>
      </c>
      <c r="M1080" s="22" t="s">
        <v>135</v>
      </c>
      <c r="N1080" s="24"/>
      <c r="O1080" s="23"/>
      <c r="P1080" s="23"/>
      <c r="Q1080" s="23" t="s">
        <v>136</v>
      </c>
      <c r="R1080" s="25" t="s">
        <v>18832</v>
      </c>
    </row>
    <row r="1081" customFormat="false" ht="46.25" hidden="false" customHeight="false" outlineLevel="0" collapsed="false">
      <c r="A1081" s="22" t="n">
        <v>1080</v>
      </c>
      <c r="B1081" s="22" t="n">
        <v>3</v>
      </c>
      <c r="C1081" s="22" t="n">
        <v>2726</v>
      </c>
      <c r="D1081" s="23" t="s">
        <v>3249</v>
      </c>
      <c r="E1081" s="22" t="s">
        <v>30</v>
      </c>
      <c r="F1081" s="23" t="s">
        <v>31</v>
      </c>
      <c r="G1081" s="22" t="s">
        <v>130</v>
      </c>
      <c r="H1081" s="23" t="s">
        <v>3459</v>
      </c>
      <c r="I1081" s="23" t="s">
        <v>3460</v>
      </c>
      <c r="J1081" s="23" t="s">
        <v>3461</v>
      </c>
      <c r="K1081" s="22" t="s">
        <v>135</v>
      </c>
      <c r="L1081" s="22" t="n">
        <v>1</v>
      </c>
      <c r="M1081" s="22" t="s">
        <v>135</v>
      </c>
      <c r="N1081" s="24"/>
      <c r="O1081" s="23"/>
      <c r="P1081" s="23"/>
      <c r="Q1081" s="23" t="s">
        <v>136</v>
      </c>
      <c r="R1081" s="25" t="s">
        <v>18832</v>
      </c>
    </row>
    <row r="1082" customFormat="false" ht="35.05" hidden="false" customHeight="false" outlineLevel="0" collapsed="false">
      <c r="A1082" s="22" t="n">
        <v>1081</v>
      </c>
      <c r="B1082" s="22" t="n">
        <v>3</v>
      </c>
      <c r="C1082" s="22" t="n">
        <v>2769</v>
      </c>
      <c r="D1082" s="23" t="s">
        <v>3249</v>
      </c>
      <c r="E1082" s="22" t="s">
        <v>81</v>
      </c>
      <c r="F1082" s="23" t="s">
        <v>82</v>
      </c>
      <c r="G1082" s="22" t="s">
        <v>130</v>
      </c>
      <c r="H1082" s="23" t="s">
        <v>3462</v>
      </c>
      <c r="I1082" s="23" t="s">
        <v>3463</v>
      </c>
      <c r="J1082" s="23" t="s">
        <v>3464</v>
      </c>
      <c r="K1082" s="22" t="s">
        <v>135</v>
      </c>
      <c r="L1082" s="22" t="n">
        <v>1</v>
      </c>
      <c r="M1082" s="22" t="s">
        <v>134</v>
      </c>
      <c r="N1082" s="24"/>
      <c r="O1082" s="23"/>
      <c r="P1082" s="23"/>
      <c r="Q1082" s="23" t="s">
        <v>136</v>
      </c>
      <c r="R1082" s="25" t="s">
        <v>18832</v>
      </c>
    </row>
    <row r="1083" customFormat="false" ht="35.05" hidden="false" customHeight="false" outlineLevel="0" collapsed="false">
      <c r="A1083" s="22" t="n">
        <v>1082</v>
      </c>
      <c r="B1083" s="22" t="n">
        <v>3</v>
      </c>
      <c r="C1083" s="22" t="n">
        <v>2775</v>
      </c>
      <c r="D1083" s="23" t="s">
        <v>3249</v>
      </c>
      <c r="E1083" s="22" t="s">
        <v>85</v>
      </c>
      <c r="F1083" s="23" t="s">
        <v>86</v>
      </c>
      <c r="G1083" s="22" t="s">
        <v>130</v>
      </c>
      <c r="H1083" s="23" t="s">
        <v>3465</v>
      </c>
      <c r="I1083" s="23" t="s">
        <v>3466</v>
      </c>
      <c r="J1083" s="23" t="s">
        <v>3467</v>
      </c>
      <c r="K1083" s="22" t="s">
        <v>135</v>
      </c>
      <c r="L1083" s="22" t="n">
        <v>1</v>
      </c>
      <c r="M1083" s="22" t="s">
        <v>135</v>
      </c>
      <c r="N1083" s="24"/>
      <c r="O1083" s="23"/>
      <c r="P1083" s="23"/>
      <c r="Q1083" s="23" t="s">
        <v>136</v>
      </c>
      <c r="R1083" s="25" t="s">
        <v>18832</v>
      </c>
    </row>
    <row r="1084" customFormat="false" ht="35.05" hidden="false" customHeight="false" outlineLevel="0" collapsed="false">
      <c r="A1084" s="22" t="n">
        <v>1083</v>
      </c>
      <c r="B1084" s="22" t="n">
        <v>3</v>
      </c>
      <c r="C1084" s="22" t="n">
        <v>2815</v>
      </c>
      <c r="D1084" s="23" t="s">
        <v>3249</v>
      </c>
      <c r="E1084" s="22" t="s">
        <v>68</v>
      </c>
      <c r="F1084" s="23" t="s">
        <v>69</v>
      </c>
      <c r="G1084" s="22" t="s">
        <v>145</v>
      </c>
      <c r="H1084" s="23" t="s">
        <v>3468</v>
      </c>
      <c r="I1084" s="23" t="s">
        <v>3469</v>
      </c>
      <c r="J1084" s="23" t="s">
        <v>3470</v>
      </c>
      <c r="K1084" s="22" t="s">
        <v>134</v>
      </c>
      <c r="L1084" s="22" t="n">
        <v>6</v>
      </c>
      <c r="M1084" s="22" t="s">
        <v>135</v>
      </c>
      <c r="N1084" s="24"/>
      <c r="O1084" s="23"/>
      <c r="P1084" s="23"/>
      <c r="Q1084" s="23" t="s">
        <v>136</v>
      </c>
      <c r="R1084" s="25" t="s">
        <v>18832</v>
      </c>
    </row>
    <row r="1085" customFormat="false" ht="35.05" hidden="false" customHeight="false" outlineLevel="0" collapsed="false">
      <c r="A1085" s="22" t="n">
        <v>1084</v>
      </c>
      <c r="B1085" s="22" t="n">
        <v>3</v>
      </c>
      <c r="C1085" s="22" t="n">
        <v>2840</v>
      </c>
      <c r="D1085" s="23" t="s">
        <v>3249</v>
      </c>
      <c r="E1085" s="22" t="s">
        <v>85</v>
      </c>
      <c r="F1085" s="23" t="s">
        <v>86</v>
      </c>
      <c r="G1085" s="22" t="s">
        <v>145</v>
      </c>
      <c r="H1085" s="23" t="s">
        <v>3471</v>
      </c>
      <c r="I1085" s="23" t="s">
        <v>3472</v>
      </c>
      <c r="J1085" s="23" t="s">
        <v>3473</v>
      </c>
      <c r="K1085" s="22" t="s">
        <v>135</v>
      </c>
      <c r="L1085" s="22" t="n">
        <v>1</v>
      </c>
      <c r="M1085" s="22" t="s">
        <v>135</v>
      </c>
      <c r="N1085" s="24"/>
      <c r="O1085" s="23"/>
      <c r="P1085" s="23"/>
      <c r="Q1085" s="23" t="s">
        <v>136</v>
      </c>
      <c r="R1085" s="25" t="s">
        <v>18832</v>
      </c>
    </row>
    <row r="1086" customFormat="false" ht="46.25" hidden="false" customHeight="false" outlineLevel="0" collapsed="false">
      <c r="A1086" s="22" t="n">
        <v>1085</v>
      </c>
      <c r="B1086" s="22" t="n">
        <v>3</v>
      </c>
      <c r="C1086" s="22" t="n">
        <v>2847</v>
      </c>
      <c r="D1086" s="23" t="s">
        <v>3249</v>
      </c>
      <c r="E1086" s="22" t="s">
        <v>89</v>
      </c>
      <c r="F1086" s="23" t="s">
        <v>90</v>
      </c>
      <c r="G1086" s="22" t="s">
        <v>145</v>
      </c>
      <c r="H1086" s="23" t="s">
        <v>3474</v>
      </c>
      <c r="I1086" s="23" t="s">
        <v>3475</v>
      </c>
      <c r="J1086" s="23" t="s">
        <v>3476</v>
      </c>
      <c r="K1086" s="22" t="s">
        <v>135</v>
      </c>
      <c r="L1086" s="22" t="n">
        <v>1</v>
      </c>
      <c r="M1086" s="22" t="s">
        <v>135</v>
      </c>
      <c r="N1086" s="24" t="s">
        <v>106</v>
      </c>
      <c r="O1086" s="23" t="s">
        <v>3477</v>
      </c>
      <c r="P1086" s="23" t="s">
        <v>3478</v>
      </c>
      <c r="Q1086" s="23" t="s">
        <v>136</v>
      </c>
      <c r="R1086" s="25" t="s">
        <v>18832</v>
      </c>
    </row>
    <row r="1087" customFormat="false" ht="35.05" hidden="false" customHeight="false" outlineLevel="0" collapsed="false">
      <c r="A1087" s="22" t="n">
        <v>1086</v>
      </c>
      <c r="B1087" s="22" t="n">
        <v>3</v>
      </c>
      <c r="C1087" s="22" t="n">
        <v>2859</v>
      </c>
      <c r="D1087" s="23" t="s">
        <v>3249</v>
      </c>
      <c r="E1087" s="22" t="s">
        <v>85</v>
      </c>
      <c r="F1087" s="23" t="s">
        <v>86</v>
      </c>
      <c r="G1087" s="22" t="s">
        <v>145</v>
      </c>
      <c r="H1087" s="23" t="s">
        <v>3479</v>
      </c>
      <c r="I1087" s="23" t="s">
        <v>3480</v>
      </c>
      <c r="J1087" s="23" t="s">
        <v>3481</v>
      </c>
      <c r="K1087" s="22" t="s">
        <v>135</v>
      </c>
      <c r="L1087" s="22" t="n">
        <v>1</v>
      </c>
      <c r="M1087" s="22" t="s">
        <v>135</v>
      </c>
      <c r="N1087" s="24"/>
      <c r="O1087" s="23"/>
      <c r="P1087" s="23"/>
      <c r="Q1087" s="23" t="s">
        <v>136</v>
      </c>
      <c r="R1087" s="25" t="s">
        <v>18832</v>
      </c>
    </row>
    <row r="1088" customFormat="false" ht="35.05" hidden="false" customHeight="false" outlineLevel="0" collapsed="false">
      <c r="A1088" s="22" t="n">
        <v>1087</v>
      </c>
      <c r="B1088" s="22" t="n">
        <v>3</v>
      </c>
      <c r="C1088" s="22" t="n">
        <v>2865</v>
      </c>
      <c r="D1088" s="23" t="s">
        <v>3249</v>
      </c>
      <c r="E1088" s="22" t="s">
        <v>85</v>
      </c>
      <c r="F1088" s="23" t="s">
        <v>86</v>
      </c>
      <c r="G1088" s="22" t="s">
        <v>130</v>
      </c>
      <c r="H1088" s="23" t="s">
        <v>3482</v>
      </c>
      <c r="I1088" s="23" t="s">
        <v>3483</v>
      </c>
      <c r="J1088" s="23" t="s">
        <v>3484</v>
      </c>
      <c r="K1088" s="22" t="s">
        <v>135</v>
      </c>
      <c r="L1088" s="22" t="n">
        <v>1</v>
      </c>
      <c r="M1088" s="22" t="s">
        <v>135</v>
      </c>
      <c r="N1088" s="24"/>
      <c r="O1088" s="23"/>
      <c r="P1088" s="23"/>
      <c r="Q1088" s="23" t="s">
        <v>136</v>
      </c>
      <c r="R1088" s="25" t="s">
        <v>18832</v>
      </c>
    </row>
    <row r="1089" customFormat="false" ht="23.85" hidden="false" customHeight="false" outlineLevel="0" collapsed="false">
      <c r="A1089" s="22" t="n">
        <v>1088</v>
      </c>
      <c r="B1089" s="22" t="n">
        <v>3</v>
      </c>
      <c r="C1089" s="22" t="n">
        <v>2901</v>
      </c>
      <c r="D1089" s="23" t="s">
        <v>3249</v>
      </c>
      <c r="E1089" s="22" t="s">
        <v>79</v>
      </c>
      <c r="F1089" s="23" t="s">
        <v>80</v>
      </c>
      <c r="G1089" s="22" t="s">
        <v>141</v>
      </c>
      <c r="H1089" s="23" t="s">
        <v>3485</v>
      </c>
      <c r="I1089" s="23" t="s">
        <v>3486</v>
      </c>
      <c r="J1089" s="23" t="s">
        <v>3487</v>
      </c>
      <c r="K1089" s="22" t="s">
        <v>135</v>
      </c>
      <c r="L1089" s="22" t="n">
        <v>1</v>
      </c>
      <c r="M1089" s="22" t="s">
        <v>135</v>
      </c>
      <c r="N1089" s="24"/>
      <c r="O1089" s="23"/>
      <c r="P1089" s="23"/>
      <c r="Q1089" s="23" t="s">
        <v>136</v>
      </c>
      <c r="R1089" s="25" t="s">
        <v>18832</v>
      </c>
    </row>
    <row r="1090" customFormat="false" ht="35.05" hidden="false" customHeight="false" outlineLevel="0" collapsed="false">
      <c r="A1090" s="22" t="n">
        <v>1089</v>
      </c>
      <c r="B1090" s="22" t="n">
        <v>3</v>
      </c>
      <c r="C1090" s="22" t="n">
        <v>2927</v>
      </c>
      <c r="D1090" s="23" t="s">
        <v>3249</v>
      </c>
      <c r="E1090" s="22" t="s">
        <v>72</v>
      </c>
      <c r="F1090" s="23" t="s">
        <v>73</v>
      </c>
      <c r="G1090" s="22" t="s">
        <v>145</v>
      </c>
      <c r="H1090" s="23" t="s">
        <v>3488</v>
      </c>
      <c r="I1090" s="23" t="s">
        <v>3489</v>
      </c>
      <c r="J1090" s="23" t="s">
        <v>3490</v>
      </c>
      <c r="K1090" s="22" t="s">
        <v>135</v>
      </c>
      <c r="L1090" s="22" t="n">
        <v>1</v>
      </c>
      <c r="M1090" s="22" t="s">
        <v>135</v>
      </c>
      <c r="N1090" s="24"/>
      <c r="O1090" s="23"/>
      <c r="P1090" s="23"/>
      <c r="Q1090" s="23" t="s">
        <v>136</v>
      </c>
      <c r="R1090" s="25" t="s">
        <v>18832</v>
      </c>
    </row>
    <row r="1091" customFormat="false" ht="23.85" hidden="false" customHeight="false" outlineLevel="0" collapsed="false">
      <c r="A1091" s="22" t="n">
        <v>1090</v>
      </c>
      <c r="B1091" s="22" t="n">
        <v>3</v>
      </c>
      <c r="C1091" s="22" t="n">
        <v>2931</v>
      </c>
      <c r="D1091" s="23" t="s">
        <v>3249</v>
      </c>
      <c r="E1091" s="22" t="s">
        <v>28</v>
      </c>
      <c r="F1091" s="23" t="s">
        <v>29</v>
      </c>
      <c r="G1091" s="22" t="s">
        <v>130</v>
      </c>
      <c r="H1091" s="23" t="s">
        <v>3491</v>
      </c>
      <c r="I1091" s="23" t="s">
        <v>3492</v>
      </c>
      <c r="J1091" s="23" t="s">
        <v>3493</v>
      </c>
      <c r="K1091" s="22" t="s">
        <v>135</v>
      </c>
      <c r="L1091" s="22" t="n">
        <v>1</v>
      </c>
      <c r="M1091" s="22" t="s">
        <v>135</v>
      </c>
      <c r="N1091" s="24"/>
      <c r="O1091" s="23"/>
      <c r="P1091" s="23"/>
      <c r="Q1091" s="23" t="s">
        <v>136</v>
      </c>
      <c r="R1091" s="25" t="s">
        <v>18832</v>
      </c>
    </row>
    <row r="1092" customFormat="false" ht="35.05" hidden="false" customHeight="false" outlineLevel="0" collapsed="false">
      <c r="A1092" s="22" t="n">
        <v>1091</v>
      </c>
      <c r="B1092" s="22" t="n">
        <v>3</v>
      </c>
      <c r="C1092" s="22" t="n">
        <v>2945</v>
      </c>
      <c r="D1092" s="23" t="s">
        <v>3249</v>
      </c>
      <c r="E1092" s="22" t="s">
        <v>83</v>
      </c>
      <c r="F1092" s="23" t="s">
        <v>84</v>
      </c>
      <c r="G1092" s="22" t="s">
        <v>145</v>
      </c>
      <c r="H1092" s="23" t="s">
        <v>3494</v>
      </c>
      <c r="I1092" s="23" t="s">
        <v>3495</v>
      </c>
      <c r="J1092" s="23" t="s">
        <v>3496</v>
      </c>
      <c r="K1092" s="22" t="s">
        <v>135</v>
      </c>
      <c r="L1092" s="22" t="n">
        <v>1</v>
      </c>
      <c r="M1092" s="22" t="s">
        <v>134</v>
      </c>
      <c r="N1092" s="24"/>
      <c r="O1092" s="23"/>
      <c r="P1092" s="23"/>
      <c r="Q1092" s="23" t="s">
        <v>136</v>
      </c>
      <c r="R1092" s="25" t="s">
        <v>18832</v>
      </c>
    </row>
    <row r="1093" customFormat="false" ht="15" hidden="false" customHeight="false" outlineLevel="0" collapsed="false">
      <c r="A1093" s="22" t="n">
        <v>1092</v>
      </c>
      <c r="B1093" s="22" t="n">
        <v>3</v>
      </c>
      <c r="C1093" s="22" t="n">
        <v>2952</v>
      </c>
      <c r="D1093" s="23" t="s">
        <v>3249</v>
      </c>
      <c r="E1093" s="22" t="s">
        <v>81</v>
      </c>
      <c r="F1093" s="23" t="s">
        <v>82</v>
      </c>
      <c r="G1093" s="22" t="s">
        <v>130</v>
      </c>
      <c r="H1093" s="23" t="s">
        <v>3497</v>
      </c>
      <c r="I1093" s="23" t="s">
        <v>3498</v>
      </c>
      <c r="J1093" s="23" t="s">
        <v>3499</v>
      </c>
      <c r="K1093" s="22" t="s">
        <v>135</v>
      </c>
      <c r="L1093" s="22" t="n">
        <v>1</v>
      </c>
      <c r="M1093" s="22" t="s">
        <v>135</v>
      </c>
      <c r="N1093" s="24"/>
      <c r="O1093" s="23"/>
      <c r="P1093" s="23"/>
      <c r="Q1093" s="23" t="s">
        <v>136</v>
      </c>
      <c r="R1093" s="25" t="s">
        <v>18832</v>
      </c>
    </row>
    <row r="1094" customFormat="false" ht="23.85" hidden="false" customHeight="false" outlineLevel="0" collapsed="false">
      <c r="A1094" s="22" t="n">
        <v>1093</v>
      </c>
      <c r="B1094" s="22" t="n">
        <v>3</v>
      </c>
      <c r="C1094" s="22" t="n">
        <v>2997</v>
      </c>
      <c r="D1094" s="23" t="s">
        <v>3249</v>
      </c>
      <c r="E1094" s="22" t="s">
        <v>68</v>
      </c>
      <c r="F1094" s="23" t="s">
        <v>69</v>
      </c>
      <c r="G1094" s="22" t="s">
        <v>145</v>
      </c>
      <c r="H1094" s="23" t="s">
        <v>3500</v>
      </c>
      <c r="I1094" s="23" t="s">
        <v>3501</v>
      </c>
      <c r="J1094" s="23" t="s">
        <v>3502</v>
      </c>
      <c r="K1094" s="22" t="s">
        <v>134</v>
      </c>
      <c r="L1094" s="22" t="n">
        <v>6</v>
      </c>
      <c r="M1094" s="22" t="s">
        <v>135</v>
      </c>
      <c r="N1094" s="24"/>
      <c r="O1094" s="23"/>
      <c r="P1094" s="23"/>
      <c r="Q1094" s="23" t="s">
        <v>136</v>
      </c>
      <c r="R1094" s="25" t="s">
        <v>18832</v>
      </c>
    </row>
    <row r="1095" customFormat="false" ht="35.05" hidden="false" customHeight="false" outlineLevel="0" collapsed="false">
      <c r="A1095" s="22" t="n">
        <v>1094</v>
      </c>
      <c r="B1095" s="22" t="n">
        <v>3</v>
      </c>
      <c r="C1095" s="22" t="n">
        <v>3023</v>
      </c>
      <c r="D1095" s="23" t="s">
        <v>3249</v>
      </c>
      <c r="E1095" s="22" t="s">
        <v>87</v>
      </c>
      <c r="F1095" s="23" t="s">
        <v>88</v>
      </c>
      <c r="G1095" s="22" t="s">
        <v>130</v>
      </c>
      <c r="H1095" s="23" t="s">
        <v>3503</v>
      </c>
      <c r="I1095" s="23" t="s">
        <v>3504</v>
      </c>
      <c r="J1095" s="23" t="s">
        <v>3505</v>
      </c>
      <c r="K1095" s="22" t="s">
        <v>135</v>
      </c>
      <c r="L1095" s="22" t="n">
        <v>1</v>
      </c>
      <c r="M1095" s="22" t="s">
        <v>135</v>
      </c>
      <c r="N1095" s="24"/>
      <c r="O1095" s="23"/>
      <c r="P1095" s="23"/>
      <c r="Q1095" s="23" t="s">
        <v>136</v>
      </c>
      <c r="R1095" s="25" t="s">
        <v>18832</v>
      </c>
    </row>
    <row r="1096" customFormat="false" ht="35.05" hidden="false" customHeight="false" outlineLevel="0" collapsed="false">
      <c r="A1096" s="22" t="n">
        <v>1095</v>
      </c>
      <c r="B1096" s="22" t="n">
        <v>3</v>
      </c>
      <c r="C1096" s="22" t="n">
        <v>3051</v>
      </c>
      <c r="D1096" s="23" t="s">
        <v>3249</v>
      </c>
      <c r="E1096" s="22" t="s">
        <v>74</v>
      </c>
      <c r="F1096" s="23" t="s">
        <v>75</v>
      </c>
      <c r="G1096" s="22" t="s">
        <v>145</v>
      </c>
      <c r="H1096" s="23" t="s">
        <v>3506</v>
      </c>
      <c r="I1096" s="23" t="s">
        <v>3507</v>
      </c>
      <c r="J1096" s="23" t="s">
        <v>3508</v>
      </c>
      <c r="K1096" s="22" t="s">
        <v>134</v>
      </c>
      <c r="L1096" s="22" t="n">
        <v>7</v>
      </c>
      <c r="M1096" s="22" t="s">
        <v>135</v>
      </c>
      <c r="N1096" s="24"/>
      <c r="O1096" s="23"/>
      <c r="P1096" s="23"/>
      <c r="Q1096" s="23" t="s">
        <v>136</v>
      </c>
      <c r="R1096" s="25" t="s">
        <v>18832</v>
      </c>
    </row>
    <row r="1097" customFormat="false" ht="23.85" hidden="false" customHeight="false" outlineLevel="0" collapsed="false">
      <c r="A1097" s="22" t="n">
        <v>1096</v>
      </c>
      <c r="B1097" s="22" t="n">
        <v>3</v>
      </c>
      <c r="C1097" s="22" t="n">
        <v>3062</v>
      </c>
      <c r="D1097" s="23" t="s">
        <v>3249</v>
      </c>
      <c r="E1097" s="22" t="s">
        <v>55</v>
      </c>
      <c r="F1097" s="23" t="s">
        <v>56</v>
      </c>
      <c r="G1097" s="22" t="s">
        <v>141</v>
      </c>
      <c r="H1097" s="23" t="s">
        <v>3509</v>
      </c>
      <c r="I1097" s="23" t="s">
        <v>3510</v>
      </c>
      <c r="J1097" s="23" t="s">
        <v>3511</v>
      </c>
      <c r="K1097" s="22" t="s">
        <v>135</v>
      </c>
      <c r="L1097" s="22" t="n">
        <v>1</v>
      </c>
      <c r="M1097" s="22" t="s">
        <v>134</v>
      </c>
      <c r="N1097" s="24"/>
      <c r="O1097" s="23"/>
      <c r="P1097" s="23"/>
      <c r="Q1097" s="23" t="s">
        <v>136</v>
      </c>
      <c r="R1097" s="25" t="s">
        <v>18832</v>
      </c>
    </row>
    <row r="1098" customFormat="false" ht="35.05" hidden="false" customHeight="false" outlineLevel="0" collapsed="false">
      <c r="A1098" s="22" t="n">
        <v>1097</v>
      </c>
      <c r="B1098" s="22" t="n">
        <v>3</v>
      </c>
      <c r="C1098" s="22" t="n">
        <v>3065</v>
      </c>
      <c r="D1098" s="23" t="s">
        <v>3249</v>
      </c>
      <c r="E1098" s="22" t="s">
        <v>74</v>
      </c>
      <c r="F1098" s="23" t="s">
        <v>75</v>
      </c>
      <c r="G1098" s="22" t="s">
        <v>145</v>
      </c>
      <c r="H1098" s="23" t="s">
        <v>3512</v>
      </c>
      <c r="I1098" s="23" t="s">
        <v>3513</v>
      </c>
      <c r="J1098" s="23" t="s">
        <v>3514</v>
      </c>
      <c r="K1098" s="22" t="s">
        <v>134</v>
      </c>
      <c r="L1098" s="22" t="n">
        <v>7</v>
      </c>
      <c r="M1098" s="22" t="s">
        <v>135</v>
      </c>
      <c r="N1098" s="24"/>
      <c r="O1098" s="23"/>
      <c r="P1098" s="23"/>
      <c r="Q1098" s="23" t="s">
        <v>136</v>
      </c>
      <c r="R1098" s="25" t="s">
        <v>18832</v>
      </c>
    </row>
    <row r="1099" customFormat="false" ht="46.25" hidden="false" customHeight="false" outlineLevel="0" collapsed="false">
      <c r="A1099" s="22" t="n">
        <v>1098</v>
      </c>
      <c r="B1099" s="22" t="n">
        <v>3</v>
      </c>
      <c r="C1099" s="22" t="n">
        <v>3074</v>
      </c>
      <c r="D1099" s="23" t="s">
        <v>3249</v>
      </c>
      <c r="E1099" s="22" t="s">
        <v>72</v>
      </c>
      <c r="F1099" s="23" t="s">
        <v>73</v>
      </c>
      <c r="G1099" s="22" t="s">
        <v>130</v>
      </c>
      <c r="H1099" s="23" t="s">
        <v>3515</v>
      </c>
      <c r="I1099" s="23" t="s">
        <v>3516</v>
      </c>
      <c r="J1099" s="23" t="s">
        <v>3517</v>
      </c>
      <c r="K1099" s="22" t="s">
        <v>135</v>
      </c>
      <c r="L1099" s="22" t="n">
        <v>1</v>
      </c>
      <c r="M1099" s="22" t="s">
        <v>135</v>
      </c>
      <c r="N1099" s="24"/>
      <c r="O1099" s="23"/>
      <c r="P1099" s="23"/>
      <c r="Q1099" s="23" t="s">
        <v>136</v>
      </c>
      <c r="R1099" s="25" t="s">
        <v>18832</v>
      </c>
    </row>
    <row r="1100" customFormat="false" ht="35.05" hidden="false" customHeight="false" outlineLevel="0" collapsed="false">
      <c r="A1100" s="22" t="n">
        <v>1099</v>
      </c>
      <c r="B1100" s="22" t="n">
        <v>3</v>
      </c>
      <c r="C1100" s="22" t="n">
        <v>3155</v>
      </c>
      <c r="D1100" s="23" t="s">
        <v>3249</v>
      </c>
      <c r="E1100" s="22" t="s">
        <v>45</v>
      </c>
      <c r="F1100" s="23" t="s">
        <v>46</v>
      </c>
      <c r="G1100" s="22" t="s">
        <v>130</v>
      </c>
      <c r="H1100" s="23" t="s">
        <v>3518</v>
      </c>
      <c r="I1100" s="23" t="s">
        <v>3519</v>
      </c>
      <c r="J1100" s="23" t="s">
        <v>3520</v>
      </c>
      <c r="K1100" s="22" t="s">
        <v>135</v>
      </c>
      <c r="L1100" s="22" t="n">
        <v>1</v>
      </c>
      <c r="M1100" s="22" t="s">
        <v>135</v>
      </c>
      <c r="N1100" s="24"/>
      <c r="O1100" s="23"/>
      <c r="P1100" s="23"/>
      <c r="Q1100" s="23" t="s">
        <v>136</v>
      </c>
      <c r="R1100" s="25" t="s">
        <v>18832</v>
      </c>
    </row>
    <row r="1101" customFormat="false" ht="35.05" hidden="false" customHeight="false" outlineLevel="0" collapsed="false">
      <c r="A1101" s="22" t="n">
        <v>1100</v>
      </c>
      <c r="B1101" s="22" t="n">
        <v>3</v>
      </c>
      <c r="C1101" s="22" t="n">
        <v>3157</v>
      </c>
      <c r="D1101" s="23" t="s">
        <v>3249</v>
      </c>
      <c r="E1101" s="22" t="s">
        <v>85</v>
      </c>
      <c r="F1101" s="23" t="s">
        <v>86</v>
      </c>
      <c r="G1101" s="22" t="s">
        <v>130</v>
      </c>
      <c r="H1101" s="23" t="s">
        <v>3521</v>
      </c>
      <c r="I1101" s="23" t="s">
        <v>3522</v>
      </c>
      <c r="J1101" s="23" t="s">
        <v>3523</v>
      </c>
      <c r="K1101" s="22" t="s">
        <v>135</v>
      </c>
      <c r="L1101" s="22" t="n">
        <v>1</v>
      </c>
      <c r="M1101" s="22" t="s">
        <v>135</v>
      </c>
      <c r="N1101" s="24"/>
      <c r="O1101" s="23"/>
      <c r="P1101" s="23"/>
      <c r="Q1101" s="23" t="s">
        <v>136</v>
      </c>
      <c r="R1101" s="25" t="s">
        <v>18832</v>
      </c>
    </row>
    <row r="1102" customFormat="false" ht="35.05" hidden="false" customHeight="false" outlineLevel="0" collapsed="false">
      <c r="A1102" s="22" t="n">
        <v>1101</v>
      </c>
      <c r="B1102" s="22" t="n">
        <v>3</v>
      </c>
      <c r="C1102" s="22" t="n">
        <v>3163</v>
      </c>
      <c r="D1102" s="23" t="s">
        <v>3524</v>
      </c>
      <c r="E1102" s="22" t="s">
        <v>53</v>
      </c>
      <c r="F1102" s="23" t="s">
        <v>54</v>
      </c>
      <c r="G1102" s="22" t="s">
        <v>130</v>
      </c>
      <c r="H1102" s="23" t="s">
        <v>3525</v>
      </c>
      <c r="I1102" s="23" t="s">
        <v>3526</v>
      </c>
      <c r="J1102" s="23" t="s">
        <v>3527</v>
      </c>
      <c r="K1102" s="22" t="s">
        <v>135</v>
      </c>
      <c r="L1102" s="22" t="n">
        <v>1</v>
      </c>
      <c r="M1102" s="22" t="s">
        <v>135</v>
      </c>
      <c r="N1102" s="24"/>
      <c r="O1102" s="23"/>
      <c r="P1102" s="23"/>
      <c r="Q1102" s="23" t="s">
        <v>136</v>
      </c>
      <c r="R1102" s="25" t="s">
        <v>18832</v>
      </c>
    </row>
    <row r="1103" customFormat="false" ht="35.05" hidden="false" customHeight="false" outlineLevel="0" collapsed="false">
      <c r="A1103" s="22" t="n">
        <v>1102</v>
      </c>
      <c r="B1103" s="22" t="n">
        <v>3</v>
      </c>
      <c r="C1103" s="22" t="n">
        <v>3165</v>
      </c>
      <c r="D1103" s="23" t="s">
        <v>3524</v>
      </c>
      <c r="E1103" s="22" t="s">
        <v>47</v>
      </c>
      <c r="F1103" s="23" t="s">
        <v>48</v>
      </c>
      <c r="G1103" s="22" t="s">
        <v>145</v>
      </c>
      <c r="H1103" s="23" t="s">
        <v>3528</v>
      </c>
      <c r="I1103" s="23" t="s">
        <v>3529</v>
      </c>
      <c r="J1103" s="23" t="s">
        <v>3530</v>
      </c>
      <c r="K1103" s="22" t="s">
        <v>135</v>
      </c>
      <c r="L1103" s="22" t="n">
        <v>1</v>
      </c>
      <c r="M1103" s="22" t="s">
        <v>135</v>
      </c>
      <c r="N1103" s="24"/>
      <c r="O1103" s="23"/>
      <c r="P1103" s="23"/>
      <c r="Q1103" s="23" t="s">
        <v>136</v>
      </c>
      <c r="R1103" s="25" t="s">
        <v>18832</v>
      </c>
    </row>
    <row r="1104" customFormat="false" ht="35.05" hidden="false" customHeight="false" outlineLevel="0" collapsed="false">
      <c r="A1104" s="22" t="n">
        <v>1103</v>
      </c>
      <c r="B1104" s="22" t="n">
        <v>3</v>
      </c>
      <c r="C1104" s="22" t="n">
        <v>3173</v>
      </c>
      <c r="D1104" s="23" t="s">
        <v>3524</v>
      </c>
      <c r="E1104" s="22" t="s">
        <v>55</v>
      </c>
      <c r="F1104" s="23" t="s">
        <v>56</v>
      </c>
      <c r="G1104" s="22" t="s">
        <v>130</v>
      </c>
      <c r="H1104" s="23" t="s">
        <v>3531</v>
      </c>
      <c r="I1104" s="23" t="s">
        <v>3532</v>
      </c>
      <c r="J1104" s="23" t="s">
        <v>3533</v>
      </c>
      <c r="K1104" s="22" t="s">
        <v>135</v>
      </c>
      <c r="L1104" s="22" t="n">
        <v>1</v>
      </c>
      <c r="M1104" s="22" t="s">
        <v>135</v>
      </c>
      <c r="N1104" s="24"/>
      <c r="O1104" s="23"/>
      <c r="P1104" s="23"/>
      <c r="Q1104" s="23" t="s">
        <v>136</v>
      </c>
      <c r="R1104" s="25" t="s">
        <v>18832</v>
      </c>
    </row>
    <row r="1105" customFormat="false" ht="35.05" hidden="false" customHeight="false" outlineLevel="0" collapsed="false">
      <c r="A1105" s="22" t="n">
        <v>1104</v>
      </c>
      <c r="B1105" s="22" t="n">
        <v>3</v>
      </c>
      <c r="C1105" s="22" t="n">
        <v>3177</v>
      </c>
      <c r="D1105" s="23" t="s">
        <v>3524</v>
      </c>
      <c r="E1105" s="22" t="s">
        <v>68</v>
      </c>
      <c r="F1105" s="23" t="s">
        <v>69</v>
      </c>
      <c r="G1105" s="22" t="s">
        <v>145</v>
      </c>
      <c r="H1105" s="23" t="s">
        <v>3534</v>
      </c>
      <c r="I1105" s="23" t="s">
        <v>3535</v>
      </c>
      <c r="J1105" s="23" t="s">
        <v>3536</v>
      </c>
      <c r="K1105" s="22" t="s">
        <v>134</v>
      </c>
      <c r="L1105" s="22" t="n">
        <v>10</v>
      </c>
      <c r="M1105" s="22" t="s">
        <v>135</v>
      </c>
      <c r="N1105" s="24"/>
      <c r="O1105" s="23"/>
      <c r="P1105" s="23"/>
      <c r="Q1105" s="23" t="s">
        <v>136</v>
      </c>
      <c r="R1105" s="25" t="s">
        <v>18832</v>
      </c>
    </row>
    <row r="1106" customFormat="false" ht="35.05" hidden="false" customHeight="false" outlineLevel="0" collapsed="false">
      <c r="A1106" s="22" t="n">
        <v>1105</v>
      </c>
      <c r="B1106" s="22" t="n">
        <v>3</v>
      </c>
      <c r="C1106" s="22" t="n">
        <v>3182</v>
      </c>
      <c r="D1106" s="23" t="s">
        <v>3524</v>
      </c>
      <c r="E1106" s="22" t="s">
        <v>45</v>
      </c>
      <c r="F1106" s="23" t="s">
        <v>46</v>
      </c>
      <c r="G1106" s="22" t="s">
        <v>145</v>
      </c>
      <c r="H1106" s="23" t="s">
        <v>3537</v>
      </c>
      <c r="I1106" s="23" t="s">
        <v>3538</v>
      </c>
      <c r="J1106" s="23" t="s">
        <v>3539</v>
      </c>
      <c r="K1106" s="22" t="s">
        <v>135</v>
      </c>
      <c r="L1106" s="22" t="n">
        <v>1</v>
      </c>
      <c r="M1106" s="22" t="s">
        <v>135</v>
      </c>
      <c r="N1106" s="24"/>
      <c r="O1106" s="23"/>
      <c r="P1106" s="23"/>
      <c r="Q1106" s="23" t="s">
        <v>136</v>
      </c>
      <c r="R1106" s="25" t="s">
        <v>18832</v>
      </c>
    </row>
    <row r="1107" customFormat="false" ht="35.05" hidden="false" customHeight="false" outlineLevel="0" collapsed="false">
      <c r="A1107" s="22" t="n">
        <v>1106</v>
      </c>
      <c r="B1107" s="22" t="n">
        <v>3</v>
      </c>
      <c r="C1107" s="22" t="n">
        <v>3189</v>
      </c>
      <c r="D1107" s="23" t="s">
        <v>3524</v>
      </c>
      <c r="E1107" s="22" t="s">
        <v>20</v>
      </c>
      <c r="F1107" s="23" t="s">
        <v>21</v>
      </c>
      <c r="G1107" s="22" t="s">
        <v>130</v>
      </c>
      <c r="H1107" s="23" t="s">
        <v>3540</v>
      </c>
      <c r="I1107" s="23" t="s">
        <v>3541</v>
      </c>
      <c r="J1107" s="23" t="s">
        <v>3542</v>
      </c>
      <c r="K1107" s="22" t="s">
        <v>134</v>
      </c>
      <c r="L1107" s="22" t="n">
        <v>10</v>
      </c>
      <c r="M1107" s="22" t="s">
        <v>135</v>
      </c>
      <c r="N1107" s="24"/>
      <c r="O1107" s="23"/>
      <c r="P1107" s="23"/>
      <c r="Q1107" s="23" t="s">
        <v>136</v>
      </c>
      <c r="R1107" s="25" t="s">
        <v>18832</v>
      </c>
    </row>
    <row r="1108" customFormat="false" ht="35.05" hidden="false" customHeight="false" outlineLevel="0" collapsed="false">
      <c r="A1108" s="22" t="n">
        <v>1107</v>
      </c>
      <c r="B1108" s="22" t="n">
        <v>3</v>
      </c>
      <c r="C1108" s="22" t="n">
        <v>3191</v>
      </c>
      <c r="D1108" s="23" t="s">
        <v>3524</v>
      </c>
      <c r="E1108" s="22" t="s">
        <v>34</v>
      </c>
      <c r="F1108" s="23" t="s">
        <v>35</v>
      </c>
      <c r="G1108" s="22" t="s">
        <v>130</v>
      </c>
      <c r="H1108" s="23" t="s">
        <v>3543</v>
      </c>
      <c r="I1108" s="23" t="s">
        <v>3544</v>
      </c>
      <c r="J1108" s="23" t="s">
        <v>3545</v>
      </c>
      <c r="K1108" s="22" t="s">
        <v>134</v>
      </c>
      <c r="L1108" s="22" t="n">
        <v>12</v>
      </c>
      <c r="M1108" s="22" t="s">
        <v>135</v>
      </c>
      <c r="N1108" s="24"/>
      <c r="O1108" s="23"/>
      <c r="P1108" s="23"/>
      <c r="Q1108" s="23" t="s">
        <v>136</v>
      </c>
      <c r="R1108" s="25" t="s">
        <v>18832</v>
      </c>
    </row>
    <row r="1109" customFormat="false" ht="35.05" hidden="false" customHeight="false" outlineLevel="0" collapsed="false">
      <c r="A1109" s="22" t="n">
        <v>1108</v>
      </c>
      <c r="B1109" s="22" t="n">
        <v>3</v>
      </c>
      <c r="C1109" s="22" t="n">
        <v>3194</v>
      </c>
      <c r="D1109" s="23" t="s">
        <v>3524</v>
      </c>
      <c r="E1109" s="22" t="s">
        <v>24</v>
      </c>
      <c r="F1109" s="23" t="s">
        <v>25</v>
      </c>
      <c r="G1109" s="22" t="s">
        <v>130</v>
      </c>
      <c r="H1109" s="23" t="s">
        <v>3546</v>
      </c>
      <c r="I1109" s="23" t="s">
        <v>3547</v>
      </c>
      <c r="J1109" s="23" t="s">
        <v>3548</v>
      </c>
      <c r="K1109" s="22" t="s">
        <v>134</v>
      </c>
      <c r="L1109" s="22" t="n">
        <v>11</v>
      </c>
      <c r="M1109" s="22" t="s">
        <v>135</v>
      </c>
      <c r="N1109" s="24"/>
      <c r="O1109" s="23"/>
      <c r="P1109" s="23"/>
      <c r="Q1109" s="23" t="s">
        <v>136</v>
      </c>
      <c r="R1109" s="25" t="s">
        <v>18832</v>
      </c>
    </row>
    <row r="1110" customFormat="false" ht="35.05" hidden="false" customHeight="false" outlineLevel="0" collapsed="false">
      <c r="A1110" s="22" t="n">
        <v>1109</v>
      </c>
      <c r="B1110" s="22" t="n">
        <v>3</v>
      </c>
      <c r="C1110" s="22" t="n">
        <v>3194</v>
      </c>
      <c r="D1110" s="23" t="s">
        <v>3524</v>
      </c>
      <c r="E1110" s="22" t="s">
        <v>68</v>
      </c>
      <c r="F1110" s="23" t="s">
        <v>69</v>
      </c>
      <c r="G1110" s="22" t="s">
        <v>130</v>
      </c>
      <c r="H1110" s="23" t="s">
        <v>3549</v>
      </c>
      <c r="I1110" s="23" t="s">
        <v>3550</v>
      </c>
      <c r="J1110" s="23" t="s">
        <v>3551</v>
      </c>
      <c r="K1110" s="22" t="s">
        <v>134</v>
      </c>
      <c r="L1110" s="22" t="n">
        <v>10</v>
      </c>
      <c r="M1110" s="22" t="s">
        <v>135</v>
      </c>
      <c r="N1110" s="24"/>
      <c r="O1110" s="23"/>
      <c r="P1110" s="23"/>
      <c r="Q1110" s="23" t="s">
        <v>136</v>
      </c>
      <c r="R1110" s="25" t="s">
        <v>18832</v>
      </c>
    </row>
    <row r="1111" customFormat="false" ht="35.05" hidden="false" customHeight="false" outlineLevel="0" collapsed="false">
      <c r="A1111" s="22" t="n">
        <v>1110</v>
      </c>
      <c r="B1111" s="22" t="n">
        <v>3</v>
      </c>
      <c r="C1111" s="22" t="n">
        <v>3200</v>
      </c>
      <c r="D1111" s="23" t="s">
        <v>3524</v>
      </c>
      <c r="E1111" s="22" t="s">
        <v>68</v>
      </c>
      <c r="F1111" s="23" t="s">
        <v>69</v>
      </c>
      <c r="G1111" s="22" t="s">
        <v>130</v>
      </c>
      <c r="H1111" s="23" t="s">
        <v>3552</v>
      </c>
      <c r="I1111" s="23" t="s">
        <v>3553</v>
      </c>
      <c r="J1111" s="23" t="s">
        <v>3554</v>
      </c>
      <c r="K1111" s="22" t="s">
        <v>135</v>
      </c>
      <c r="L1111" s="22" t="n">
        <v>1</v>
      </c>
      <c r="M1111" s="22" t="s">
        <v>135</v>
      </c>
      <c r="N1111" s="24"/>
      <c r="O1111" s="23"/>
      <c r="P1111" s="23"/>
      <c r="Q1111" s="23" t="s">
        <v>136</v>
      </c>
      <c r="R1111" s="25" t="s">
        <v>18832</v>
      </c>
    </row>
    <row r="1112" customFormat="false" ht="35.05" hidden="false" customHeight="false" outlineLevel="0" collapsed="false">
      <c r="A1112" s="22" t="n">
        <v>1111</v>
      </c>
      <c r="B1112" s="22" t="n">
        <v>3</v>
      </c>
      <c r="C1112" s="22" t="n">
        <v>3202</v>
      </c>
      <c r="D1112" s="23" t="s">
        <v>3524</v>
      </c>
      <c r="E1112" s="22" t="s">
        <v>64</v>
      </c>
      <c r="F1112" s="23" t="s">
        <v>65</v>
      </c>
      <c r="G1112" s="22" t="s">
        <v>130</v>
      </c>
      <c r="H1112" s="23" t="s">
        <v>3555</v>
      </c>
      <c r="I1112" s="23" t="s">
        <v>3556</v>
      </c>
      <c r="J1112" s="23" t="s">
        <v>3557</v>
      </c>
      <c r="K1112" s="22" t="s">
        <v>134</v>
      </c>
      <c r="L1112" s="22" t="n">
        <v>5</v>
      </c>
      <c r="M1112" s="22" t="s">
        <v>135</v>
      </c>
      <c r="N1112" s="24"/>
      <c r="O1112" s="23"/>
      <c r="P1112" s="23"/>
      <c r="Q1112" s="23" t="s">
        <v>136</v>
      </c>
      <c r="R1112" s="25" t="s">
        <v>18832</v>
      </c>
    </row>
    <row r="1113" customFormat="false" ht="35.05" hidden="false" customHeight="false" outlineLevel="0" collapsed="false">
      <c r="A1113" s="22" t="n">
        <v>1112</v>
      </c>
      <c r="B1113" s="22" t="n">
        <v>3</v>
      </c>
      <c r="C1113" s="22" t="n">
        <v>3208</v>
      </c>
      <c r="D1113" s="23" t="s">
        <v>3524</v>
      </c>
      <c r="E1113" s="22" t="s">
        <v>59</v>
      </c>
      <c r="F1113" s="23" t="s">
        <v>60</v>
      </c>
      <c r="G1113" s="22" t="s">
        <v>145</v>
      </c>
      <c r="H1113" s="23" t="s">
        <v>3558</v>
      </c>
      <c r="I1113" s="23" t="s">
        <v>3559</v>
      </c>
      <c r="J1113" s="23" t="s">
        <v>3560</v>
      </c>
      <c r="K1113" s="22" t="s">
        <v>135</v>
      </c>
      <c r="L1113" s="22" t="n">
        <v>1</v>
      </c>
      <c r="M1113" s="22" t="s">
        <v>135</v>
      </c>
      <c r="N1113" s="24"/>
      <c r="O1113" s="23"/>
      <c r="P1113" s="23"/>
      <c r="Q1113" s="23" t="s">
        <v>136</v>
      </c>
      <c r="R1113" s="25" t="s">
        <v>18832</v>
      </c>
    </row>
    <row r="1114" customFormat="false" ht="35.05" hidden="false" customHeight="false" outlineLevel="0" collapsed="false">
      <c r="A1114" s="22" t="n">
        <v>1113</v>
      </c>
      <c r="B1114" s="22" t="n">
        <v>3</v>
      </c>
      <c r="C1114" s="22" t="n">
        <v>3216</v>
      </c>
      <c r="D1114" s="23" t="s">
        <v>3524</v>
      </c>
      <c r="E1114" s="22" t="s">
        <v>85</v>
      </c>
      <c r="F1114" s="23" t="s">
        <v>86</v>
      </c>
      <c r="G1114" s="22" t="s">
        <v>130</v>
      </c>
      <c r="H1114" s="23" t="s">
        <v>3561</v>
      </c>
      <c r="I1114" s="23" t="s">
        <v>3562</v>
      </c>
      <c r="J1114" s="23" t="s">
        <v>3563</v>
      </c>
      <c r="K1114" s="22" t="s">
        <v>135</v>
      </c>
      <c r="L1114" s="22" t="n">
        <v>1</v>
      </c>
      <c r="M1114" s="22" t="s">
        <v>135</v>
      </c>
      <c r="N1114" s="24"/>
      <c r="O1114" s="23"/>
      <c r="P1114" s="23"/>
      <c r="Q1114" s="23" t="s">
        <v>136</v>
      </c>
      <c r="R1114" s="25" t="s">
        <v>18832</v>
      </c>
    </row>
    <row r="1115" customFormat="false" ht="23.85" hidden="false" customHeight="false" outlineLevel="0" collapsed="false">
      <c r="A1115" s="22" t="n">
        <v>1114</v>
      </c>
      <c r="B1115" s="22" t="n">
        <v>3</v>
      </c>
      <c r="C1115" s="22" t="n">
        <v>3238</v>
      </c>
      <c r="D1115" s="23" t="s">
        <v>3524</v>
      </c>
      <c r="E1115" s="22" t="s">
        <v>68</v>
      </c>
      <c r="F1115" s="23" t="s">
        <v>69</v>
      </c>
      <c r="G1115" s="22" t="s">
        <v>145</v>
      </c>
      <c r="H1115" s="23" t="s">
        <v>3564</v>
      </c>
      <c r="I1115" s="23" t="s">
        <v>3565</v>
      </c>
      <c r="J1115" s="23" t="s">
        <v>3566</v>
      </c>
      <c r="K1115" s="22" t="s">
        <v>134</v>
      </c>
      <c r="L1115" s="22" t="n">
        <v>10</v>
      </c>
      <c r="M1115" s="22" t="s">
        <v>135</v>
      </c>
      <c r="N1115" s="24"/>
      <c r="O1115" s="23"/>
      <c r="P1115" s="23"/>
      <c r="Q1115" s="23" t="s">
        <v>136</v>
      </c>
      <c r="R1115" s="25" t="s">
        <v>18832</v>
      </c>
    </row>
    <row r="1116" customFormat="false" ht="35.05" hidden="false" customHeight="false" outlineLevel="0" collapsed="false">
      <c r="A1116" s="22" t="n">
        <v>1115</v>
      </c>
      <c r="B1116" s="22" t="n">
        <v>3</v>
      </c>
      <c r="C1116" s="22" t="n">
        <v>3256</v>
      </c>
      <c r="D1116" s="23" t="s">
        <v>3524</v>
      </c>
      <c r="E1116" s="22" t="s">
        <v>85</v>
      </c>
      <c r="F1116" s="23" t="s">
        <v>86</v>
      </c>
      <c r="G1116" s="22" t="s">
        <v>130</v>
      </c>
      <c r="H1116" s="23" t="s">
        <v>3567</v>
      </c>
      <c r="I1116" s="23" t="s">
        <v>3568</v>
      </c>
      <c r="J1116" s="23" t="s">
        <v>3569</v>
      </c>
      <c r="K1116" s="22" t="s">
        <v>134</v>
      </c>
      <c r="L1116" s="22" t="n">
        <v>9</v>
      </c>
      <c r="M1116" s="22" t="s">
        <v>135</v>
      </c>
      <c r="N1116" s="24"/>
      <c r="O1116" s="23"/>
      <c r="P1116" s="23"/>
      <c r="Q1116" s="23" t="s">
        <v>136</v>
      </c>
      <c r="R1116" s="25" t="s">
        <v>18832</v>
      </c>
    </row>
    <row r="1117" customFormat="false" ht="35.05" hidden="false" customHeight="false" outlineLevel="0" collapsed="false">
      <c r="A1117" s="22" t="n">
        <v>1116</v>
      </c>
      <c r="B1117" s="22" t="n">
        <v>3</v>
      </c>
      <c r="C1117" s="22" t="n">
        <v>3262</v>
      </c>
      <c r="D1117" s="23" t="s">
        <v>3524</v>
      </c>
      <c r="E1117" s="22" t="s">
        <v>68</v>
      </c>
      <c r="F1117" s="23" t="s">
        <v>69</v>
      </c>
      <c r="G1117" s="22" t="s">
        <v>130</v>
      </c>
      <c r="H1117" s="23" t="s">
        <v>3570</v>
      </c>
      <c r="I1117" s="23" t="s">
        <v>3571</v>
      </c>
      <c r="J1117" s="23" t="s">
        <v>3572</v>
      </c>
      <c r="K1117" s="22" t="s">
        <v>134</v>
      </c>
      <c r="L1117" s="22" t="n">
        <v>10</v>
      </c>
      <c r="M1117" s="22" t="s">
        <v>135</v>
      </c>
      <c r="N1117" s="24"/>
      <c r="O1117" s="23"/>
      <c r="P1117" s="23"/>
      <c r="Q1117" s="23" t="s">
        <v>136</v>
      </c>
      <c r="R1117" s="25" t="s">
        <v>18832</v>
      </c>
    </row>
    <row r="1118" customFormat="false" ht="35.05" hidden="false" customHeight="false" outlineLevel="0" collapsed="false">
      <c r="A1118" s="22" t="n">
        <v>1117</v>
      </c>
      <c r="B1118" s="22" t="n">
        <v>3</v>
      </c>
      <c r="C1118" s="22" t="n">
        <v>3264</v>
      </c>
      <c r="D1118" s="23" t="s">
        <v>3524</v>
      </c>
      <c r="E1118" s="22" t="s">
        <v>85</v>
      </c>
      <c r="F1118" s="23" t="s">
        <v>86</v>
      </c>
      <c r="G1118" s="22" t="s">
        <v>130</v>
      </c>
      <c r="H1118" s="23" t="s">
        <v>3573</v>
      </c>
      <c r="I1118" s="23" t="s">
        <v>3574</v>
      </c>
      <c r="J1118" s="23" t="s">
        <v>3575</v>
      </c>
      <c r="K1118" s="22" t="s">
        <v>135</v>
      </c>
      <c r="L1118" s="22" t="n">
        <v>1</v>
      </c>
      <c r="M1118" s="22" t="s">
        <v>135</v>
      </c>
      <c r="N1118" s="24"/>
      <c r="O1118" s="23"/>
      <c r="P1118" s="23"/>
      <c r="Q1118" s="23" t="s">
        <v>136</v>
      </c>
      <c r="R1118" s="25" t="s">
        <v>18832</v>
      </c>
    </row>
    <row r="1119" customFormat="false" ht="35.05" hidden="false" customHeight="false" outlineLevel="0" collapsed="false">
      <c r="A1119" s="22" t="n">
        <v>1118</v>
      </c>
      <c r="B1119" s="22" t="n">
        <v>3</v>
      </c>
      <c r="C1119" s="22" t="n">
        <v>3271</v>
      </c>
      <c r="D1119" s="23" t="s">
        <v>3524</v>
      </c>
      <c r="E1119" s="22" t="s">
        <v>34</v>
      </c>
      <c r="F1119" s="23" t="s">
        <v>35</v>
      </c>
      <c r="G1119" s="22" t="s">
        <v>130</v>
      </c>
      <c r="H1119" s="23" t="s">
        <v>3576</v>
      </c>
      <c r="I1119" s="23" t="s">
        <v>3577</v>
      </c>
      <c r="J1119" s="23" t="s">
        <v>3578</v>
      </c>
      <c r="K1119" s="22" t="s">
        <v>134</v>
      </c>
      <c r="L1119" s="22" t="n">
        <v>4</v>
      </c>
      <c r="M1119" s="22" t="s">
        <v>135</v>
      </c>
      <c r="N1119" s="24"/>
      <c r="O1119" s="23"/>
      <c r="P1119" s="23"/>
      <c r="Q1119" s="23" t="s">
        <v>136</v>
      </c>
      <c r="R1119" s="25" t="s">
        <v>18832</v>
      </c>
    </row>
    <row r="1120" customFormat="false" ht="35.05" hidden="false" customHeight="false" outlineLevel="0" collapsed="false">
      <c r="A1120" s="22" t="n">
        <v>1119</v>
      </c>
      <c r="B1120" s="22" t="n">
        <v>3</v>
      </c>
      <c r="C1120" s="22" t="n">
        <v>3282</v>
      </c>
      <c r="D1120" s="23" t="s">
        <v>3524</v>
      </c>
      <c r="E1120" s="22" t="s">
        <v>66</v>
      </c>
      <c r="F1120" s="23" t="s">
        <v>67</v>
      </c>
      <c r="G1120" s="22" t="s">
        <v>130</v>
      </c>
      <c r="H1120" s="23" t="s">
        <v>3579</v>
      </c>
      <c r="I1120" s="23" t="s">
        <v>3580</v>
      </c>
      <c r="J1120" s="23" t="s">
        <v>3581</v>
      </c>
      <c r="K1120" s="22" t="s">
        <v>134</v>
      </c>
      <c r="L1120" s="22" t="n">
        <v>13</v>
      </c>
      <c r="M1120" s="22" t="s">
        <v>135</v>
      </c>
      <c r="N1120" s="24"/>
      <c r="O1120" s="23"/>
      <c r="P1120" s="23"/>
      <c r="Q1120" s="23" t="s">
        <v>136</v>
      </c>
      <c r="R1120" s="25" t="s">
        <v>18832</v>
      </c>
    </row>
    <row r="1121" customFormat="false" ht="35.05" hidden="false" customHeight="false" outlineLevel="0" collapsed="false">
      <c r="A1121" s="22" t="n">
        <v>1120</v>
      </c>
      <c r="B1121" s="22" t="n">
        <v>3</v>
      </c>
      <c r="C1121" s="22" t="n">
        <v>3298</v>
      </c>
      <c r="D1121" s="23" t="s">
        <v>3524</v>
      </c>
      <c r="E1121" s="22" t="s">
        <v>87</v>
      </c>
      <c r="F1121" s="23" t="s">
        <v>88</v>
      </c>
      <c r="G1121" s="22" t="s">
        <v>145</v>
      </c>
      <c r="H1121" s="23" t="s">
        <v>3582</v>
      </c>
      <c r="I1121" s="23" t="s">
        <v>3583</v>
      </c>
      <c r="J1121" s="23" t="s">
        <v>3584</v>
      </c>
      <c r="K1121" s="22" t="s">
        <v>135</v>
      </c>
      <c r="L1121" s="22" t="n">
        <v>1</v>
      </c>
      <c r="M1121" s="22" t="s">
        <v>134</v>
      </c>
      <c r="N1121" s="24"/>
      <c r="O1121" s="23"/>
      <c r="P1121" s="23"/>
      <c r="Q1121" s="23" t="s">
        <v>136</v>
      </c>
      <c r="R1121" s="25" t="s">
        <v>18832</v>
      </c>
    </row>
    <row r="1122" customFormat="false" ht="35.05" hidden="false" customHeight="false" outlineLevel="0" collapsed="false">
      <c r="A1122" s="22" t="n">
        <v>1121</v>
      </c>
      <c r="B1122" s="22" t="n">
        <v>3</v>
      </c>
      <c r="C1122" s="22" t="n">
        <v>3309</v>
      </c>
      <c r="D1122" s="23" t="s">
        <v>3524</v>
      </c>
      <c r="E1122" s="22" t="s">
        <v>85</v>
      </c>
      <c r="F1122" s="23" t="s">
        <v>86</v>
      </c>
      <c r="G1122" s="22" t="s">
        <v>145</v>
      </c>
      <c r="H1122" s="23" t="s">
        <v>3585</v>
      </c>
      <c r="I1122" s="23" t="s">
        <v>3586</v>
      </c>
      <c r="J1122" s="23" t="s">
        <v>3587</v>
      </c>
      <c r="K1122" s="22" t="s">
        <v>135</v>
      </c>
      <c r="L1122" s="22" t="n">
        <v>1</v>
      </c>
      <c r="M1122" s="22" t="s">
        <v>135</v>
      </c>
      <c r="N1122" s="24"/>
      <c r="O1122" s="23"/>
      <c r="P1122" s="23"/>
      <c r="Q1122" s="23" t="s">
        <v>136</v>
      </c>
      <c r="R1122" s="25" t="s">
        <v>18832</v>
      </c>
    </row>
    <row r="1123" customFormat="false" ht="35.05" hidden="false" customHeight="false" outlineLevel="0" collapsed="false">
      <c r="A1123" s="22" t="n">
        <v>1122</v>
      </c>
      <c r="B1123" s="22" t="n">
        <v>3</v>
      </c>
      <c r="C1123" s="22" t="n">
        <v>3323</v>
      </c>
      <c r="D1123" s="23" t="s">
        <v>3524</v>
      </c>
      <c r="E1123" s="22" t="s">
        <v>85</v>
      </c>
      <c r="F1123" s="23" t="s">
        <v>86</v>
      </c>
      <c r="G1123" s="22" t="s">
        <v>145</v>
      </c>
      <c r="H1123" s="23" t="s">
        <v>3588</v>
      </c>
      <c r="I1123" s="23" t="s">
        <v>3589</v>
      </c>
      <c r="J1123" s="23" t="s">
        <v>3590</v>
      </c>
      <c r="K1123" s="22" t="s">
        <v>135</v>
      </c>
      <c r="L1123" s="22" t="n">
        <v>1</v>
      </c>
      <c r="M1123" s="22" t="s">
        <v>135</v>
      </c>
      <c r="N1123" s="24"/>
      <c r="O1123" s="23"/>
      <c r="P1123" s="23"/>
      <c r="Q1123" s="23" t="s">
        <v>136</v>
      </c>
      <c r="R1123" s="25" t="s">
        <v>18832</v>
      </c>
    </row>
    <row r="1124" customFormat="false" ht="35.05" hidden="false" customHeight="false" outlineLevel="0" collapsed="false">
      <c r="A1124" s="22" t="n">
        <v>1123</v>
      </c>
      <c r="B1124" s="22" t="n">
        <v>3</v>
      </c>
      <c r="C1124" s="22" t="n">
        <v>3330</v>
      </c>
      <c r="D1124" s="23" t="s">
        <v>3524</v>
      </c>
      <c r="E1124" s="22" t="s">
        <v>85</v>
      </c>
      <c r="F1124" s="23" t="s">
        <v>86</v>
      </c>
      <c r="G1124" s="22" t="s">
        <v>145</v>
      </c>
      <c r="H1124" s="23" t="s">
        <v>3591</v>
      </c>
      <c r="I1124" s="23" t="s">
        <v>3592</v>
      </c>
      <c r="J1124" s="23" t="s">
        <v>3593</v>
      </c>
      <c r="K1124" s="22" t="s">
        <v>134</v>
      </c>
      <c r="L1124" s="22" t="n">
        <v>10</v>
      </c>
      <c r="M1124" s="22" t="s">
        <v>135</v>
      </c>
      <c r="N1124" s="24"/>
      <c r="O1124" s="23"/>
      <c r="P1124" s="23"/>
      <c r="Q1124" s="23" t="s">
        <v>136</v>
      </c>
      <c r="R1124" s="25" t="s">
        <v>18832</v>
      </c>
    </row>
    <row r="1125" customFormat="false" ht="35.05" hidden="false" customHeight="false" outlineLevel="0" collapsed="false">
      <c r="A1125" s="22" t="n">
        <v>1124</v>
      </c>
      <c r="B1125" s="22" t="n">
        <v>3</v>
      </c>
      <c r="C1125" s="22" t="n">
        <v>3349</v>
      </c>
      <c r="D1125" s="23" t="s">
        <v>3524</v>
      </c>
      <c r="E1125" s="22" t="s">
        <v>85</v>
      </c>
      <c r="F1125" s="23" t="s">
        <v>86</v>
      </c>
      <c r="G1125" s="22" t="s">
        <v>130</v>
      </c>
      <c r="H1125" s="23" t="s">
        <v>3594</v>
      </c>
      <c r="I1125" s="23" t="s">
        <v>3595</v>
      </c>
      <c r="J1125" s="23" t="s">
        <v>3596</v>
      </c>
      <c r="K1125" s="22" t="s">
        <v>135</v>
      </c>
      <c r="L1125" s="22" t="n">
        <v>1</v>
      </c>
      <c r="M1125" s="22" t="s">
        <v>135</v>
      </c>
      <c r="N1125" s="24"/>
      <c r="O1125" s="23"/>
      <c r="P1125" s="23"/>
      <c r="Q1125" s="23" t="s">
        <v>136</v>
      </c>
      <c r="R1125" s="25" t="s">
        <v>18832</v>
      </c>
    </row>
    <row r="1126" customFormat="false" ht="35.05" hidden="false" customHeight="false" outlineLevel="0" collapsed="false">
      <c r="A1126" s="22" t="n">
        <v>1125</v>
      </c>
      <c r="B1126" s="22" t="n">
        <v>3</v>
      </c>
      <c r="C1126" s="22" t="n">
        <v>3355</v>
      </c>
      <c r="D1126" s="23" t="s">
        <v>3524</v>
      </c>
      <c r="E1126" s="22" t="s">
        <v>81</v>
      </c>
      <c r="F1126" s="23" t="s">
        <v>82</v>
      </c>
      <c r="G1126" s="22" t="s">
        <v>130</v>
      </c>
      <c r="H1126" s="23" t="s">
        <v>3597</v>
      </c>
      <c r="I1126" s="23" t="s">
        <v>3598</v>
      </c>
      <c r="J1126" s="23" t="s">
        <v>3599</v>
      </c>
      <c r="K1126" s="22" t="s">
        <v>135</v>
      </c>
      <c r="L1126" s="22" t="n">
        <v>1</v>
      </c>
      <c r="M1126" s="22" t="s">
        <v>134</v>
      </c>
      <c r="N1126" s="24"/>
      <c r="O1126" s="23"/>
      <c r="P1126" s="23"/>
      <c r="Q1126" s="23" t="s">
        <v>136</v>
      </c>
      <c r="R1126" s="25" t="s">
        <v>18832</v>
      </c>
    </row>
    <row r="1127" customFormat="false" ht="35.05" hidden="false" customHeight="false" outlineLevel="0" collapsed="false">
      <c r="A1127" s="22" t="n">
        <v>1126</v>
      </c>
      <c r="B1127" s="22" t="n">
        <v>3</v>
      </c>
      <c r="C1127" s="22" t="n">
        <v>3381</v>
      </c>
      <c r="D1127" s="23" t="s">
        <v>3524</v>
      </c>
      <c r="E1127" s="22" t="s">
        <v>22</v>
      </c>
      <c r="F1127" s="23" t="s">
        <v>23</v>
      </c>
      <c r="G1127" s="22" t="s">
        <v>130</v>
      </c>
      <c r="H1127" s="23" t="s">
        <v>3600</v>
      </c>
      <c r="I1127" s="23" t="s">
        <v>3601</v>
      </c>
      <c r="J1127" s="23" t="s">
        <v>3602</v>
      </c>
      <c r="K1127" s="22" t="s">
        <v>134</v>
      </c>
      <c r="L1127" s="22" t="n">
        <v>12</v>
      </c>
      <c r="M1127" s="22" t="s">
        <v>135</v>
      </c>
      <c r="N1127" s="24"/>
      <c r="O1127" s="23"/>
      <c r="P1127" s="23"/>
      <c r="Q1127" s="23" t="s">
        <v>136</v>
      </c>
      <c r="R1127" s="25" t="s">
        <v>18832</v>
      </c>
    </row>
    <row r="1128" customFormat="false" ht="35.05" hidden="false" customHeight="false" outlineLevel="0" collapsed="false">
      <c r="A1128" s="22" t="n">
        <v>1127</v>
      </c>
      <c r="B1128" s="22" t="n">
        <v>3</v>
      </c>
      <c r="C1128" s="22" t="n">
        <v>3382</v>
      </c>
      <c r="D1128" s="23" t="s">
        <v>3524</v>
      </c>
      <c r="E1128" s="22" t="s">
        <v>34</v>
      </c>
      <c r="F1128" s="23" t="s">
        <v>35</v>
      </c>
      <c r="G1128" s="22" t="s">
        <v>130</v>
      </c>
      <c r="H1128" s="23" t="s">
        <v>3603</v>
      </c>
      <c r="I1128" s="23" t="s">
        <v>3604</v>
      </c>
      <c r="J1128" s="23" t="s">
        <v>3605</v>
      </c>
      <c r="K1128" s="22" t="s">
        <v>134</v>
      </c>
      <c r="L1128" s="22" t="n">
        <v>3</v>
      </c>
      <c r="M1128" s="22" t="s">
        <v>135</v>
      </c>
      <c r="N1128" s="24"/>
      <c r="O1128" s="23"/>
      <c r="P1128" s="23"/>
      <c r="Q1128" s="23" t="s">
        <v>136</v>
      </c>
      <c r="R1128" s="25" t="s">
        <v>18832</v>
      </c>
    </row>
    <row r="1129" customFormat="false" ht="35.05" hidden="false" customHeight="false" outlineLevel="0" collapsed="false">
      <c r="A1129" s="22" t="n">
        <v>1128</v>
      </c>
      <c r="B1129" s="22" t="n">
        <v>3</v>
      </c>
      <c r="C1129" s="22" t="n">
        <v>3386</v>
      </c>
      <c r="D1129" s="23" t="s">
        <v>3524</v>
      </c>
      <c r="E1129" s="22" t="s">
        <v>81</v>
      </c>
      <c r="F1129" s="23" t="s">
        <v>82</v>
      </c>
      <c r="G1129" s="22" t="s">
        <v>145</v>
      </c>
      <c r="H1129" s="23" t="s">
        <v>3606</v>
      </c>
      <c r="I1129" s="23" t="s">
        <v>3607</v>
      </c>
      <c r="J1129" s="23" t="s">
        <v>3608</v>
      </c>
      <c r="K1129" s="22" t="s">
        <v>135</v>
      </c>
      <c r="L1129" s="22" t="n">
        <v>1</v>
      </c>
      <c r="M1129" s="22" t="s">
        <v>134</v>
      </c>
      <c r="N1129" s="24" t="s">
        <v>106</v>
      </c>
      <c r="O1129" s="23" t="s">
        <v>3609</v>
      </c>
      <c r="P1129" s="23" t="s">
        <v>3610</v>
      </c>
      <c r="Q1129" s="23" t="s">
        <v>136</v>
      </c>
      <c r="R1129" s="25" t="s">
        <v>18832</v>
      </c>
    </row>
    <row r="1130" customFormat="false" ht="35.05" hidden="false" customHeight="false" outlineLevel="0" collapsed="false">
      <c r="A1130" s="22" t="n">
        <v>1129</v>
      </c>
      <c r="B1130" s="22" t="n">
        <v>3</v>
      </c>
      <c r="C1130" s="22" t="n">
        <v>3388</v>
      </c>
      <c r="D1130" s="23" t="s">
        <v>3524</v>
      </c>
      <c r="E1130" s="22" t="s">
        <v>83</v>
      </c>
      <c r="F1130" s="23" t="s">
        <v>84</v>
      </c>
      <c r="G1130" s="22" t="s">
        <v>145</v>
      </c>
      <c r="H1130" s="23" t="s">
        <v>3611</v>
      </c>
      <c r="I1130" s="23" t="s">
        <v>3612</v>
      </c>
      <c r="J1130" s="23" t="s">
        <v>3613</v>
      </c>
      <c r="K1130" s="22" t="s">
        <v>135</v>
      </c>
      <c r="L1130" s="22" t="n">
        <v>1</v>
      </c>
      <c r="M1130" s="22" t="s">
        <v>134</v>
      </c>
      <c r="N1130" s="24"/>
      <c r="O1130" s="23"/>
      <c r="P1130" s="23"/>
      <c r="Q1130" s="23" t="s">
        <v>136</v>
      </c>
      <c r="R1130" s="25" t="s">
        <v>18832</v>
      </c>
    </row>
    <row r="1131" customFormat="false" ht="35.05" hidden="false" customHeight="false" outlineLevel="0" collapsed="false">
      <c r="A1131" s="22" t="n">
        <v>1130</v>
      </c>
      <c r="B1131" s="22" t="n">
        <v>3</v>
      </c>
      <c r="C1131" s="22" t="n">
        <v>3392</v>
      </c>
      <c r="D1131" s="23" t="s">
        <v>3524</v>
      </c>
      <c r="E1131" s="22" t="s">
        <v>34</v>
      </c>
      <c r="F1131" s="23" t="s">
        <v>35</v>
      </c>
      <c r="G1131" s="22" t="s">
        <v>130</v>
      </c>
      <c r="H1131" s="23" t="s">
        <v>3614</v>
      </c>
      <c r="I1131" s="23" t="s">
        <v>3615</v>
      </c>
      <c r="J1131" s="23" t="s">
        <v>3616</v>
      </c>
      <c r="K1131" s="22" t="s">
        <v>135</v>
      </c>
      <c r="L1131" s="22" t="n">
        <v>1</v>
      </c>
      <c r="M1131" s="22" t="s">
        <v>135</v>
      </c>
      <c r="N1131" s="24"/>
      <c r="O1131" s="23"/>
      <c r="P1131" s="23"/>
      <c r="Q1131" s="23" t="s">
        <v>136</v>
      </c>
      <c r="R1131" s="25" t="s">
        <v>18832</v>
      </c>
    </row>
    <row r="1132" customFormat="false" ht="35.05" hidden="false" customHeight="false" outlineLevel="0" collapsed="false">
      <c r="A1132" s="22" t="n">
        <v>1131</v>
      </c>
      <c r="B1132" s="22" t="n">
        <v>3</v>
      </c>
      <c r="C1132" s="22" t="n">
        <v>3394</v>
      </c>
      <c r="D1132" s="23" t="s">
        <v>3524</v>
      </c>
      <c r="E1132" s="22" t="s">
        <v>59</v>
      </c>
      <c r="F1132" s="23" t="s">
        <v>60</v>
      </c>
      <c r="G1132" s="22" t="s">
        <v>130</v>
      </c>
      <c r="H1132" s="23" t="s">
        <v>3617</v>
      </c>
      <c r="I1132" s="23" t="s">
        <v>3618</v>
      </c>
      <c r="J1132" s="23" t="s">
        <v>3619</v>
      </c>
      <c r="K1132" s="22" t="s">
        <v>134</v>
      </c>
      <c r="L1132" s="22" t="n">
        <v>4</v>
      </c>
      <c r="M1132" s="22" t="s">
        <v>135</v>
      </c>
      <c r="N1132" s="24"/>
      <c r="O1132" s="23"/>
      <c r="P1132" s="23"/>
      <c r="Q1132" s="23" t="s">
        <v>136</v>
      </c>
      <c r="R1132" s="25" t="s">
        <v>18832</v>
      </c>
    </row>
    <row r="1133" customFormat="false" ht="35.05" hidden="false" customHeight="false" outlineLevel="0" collapsed="false">
      <c r="A1133" s="22" t="n">
        <v>1132</v>
      </c>
      <c r="B1133" s="22" t="n">
        <v>3</v>
      </c>
      <c r="C1133" s="22" t="n">
        <v>3404</v>
      </c>
      <c r="D1133" s="23" t="s">
        <v>3524</v>
      </c>
      <c r="E1133" s="22" t="s">
        <v>85</v>
      </c>
      <c r="F1133" s="23" t="s">
        <v>86</v>
      </c>
      <c r="G1133" s="22" t="s">
        <v>130</v>
      </c>
      <c r="H1133" s="23" t="s">
        <v>3620</v>
      </c>
      <c r="I1133" s="23" t="s">
        <v>3621</v>
      </c>
      <c r="J1133" s="23" t="s">
        <v>3622</v>
      </c>
      <c r="K1133" s="22" t="s">
        <v>135</v>
      </c>
      <c r="L1133" s="22" t="n">
        <v>1</v>
      </c>
      <c r="M1133" s="22" t="s">
        <v>135</v>
      </c>
      <c r="N1133" s="24"/>
      <c r="O1133" s="23"/>
      <c r="P1133" s="23"/>
      <c r="Q1133" s="23" t="s">
        <v>136</v>
      </c>
      <c r="R1133" s="25" t="s">
        <v>18832</v>
      </c>
    </row>
    <row r="1134" customFormat="false" ht="35.05" hidden="false" customHeight="false" outlineLevel="0" collapsed="false">
      <c r="A1134" s="22" t="n">
        <v>1133</v>
      </c>
      <c r="B1134" s="22" t="n">
        <v>3</v>
      </c>
      <c r="C1134" s="22" t="n">
        <v>3406</v>
      </c>
      <c r="D1134" s="23" t="s">
        <v>3524</v>
      </c>
      <c r="E1134" s="22" t="s">
        <v>59</v>
      </c>
      <c r="F1134" s="23" t="s">
        <v>60</v>
      </c>
      <c r="G1134" s="22" t="s">
        <v>130</v>
      </c>
      <c r="H1134" s="23" t="s">
        <v>3623</v>
      </c>
      <c r="I1134" s="23" t="s">
        <v>3624</v>
      </c>
      <c r="J1134" s="23" t="s">
        <v>3625</v>
      </c>
      <c r="K1134" s="22" t="s">
        <v>134</v>
      </c>
      <c r="L1134" s="22" t="n">
        <v>4</v>
      </c>
      <c r="M1134" s="22" t="s">
        <v>135</v>
      </c>
      <c r="N1134" s="24"/>
      <c r="O1134" s="23"/>
      <c r="P1134" s="23"/>
      <c r="Q1134" s="23" t="s">
        <v>136</v>
      </c>
      <c r="R1134" s="25" t="s">
        <v>18832</v>
      </c>
    </row>
    <row r="1135" customFormat="false" ht="35.05" hidden="false" customHeight="false" outlineLevel="0" collapsed="false">
      <c r="A1135" s="22" t="n">
        <v>1134</v>
      </c>
      <c r="B1135" s="22" t="n">
        <v>3</v>
      </c>
      <c r="C1135" s="22" t="n">
        <v>3417</v>
      </c>
      <c r="D1135" s="23" t="s">
        <v>3524</v>
      </c>
      <c r="E1135" s="22" t="s">
        <v>76</v>
      </c>
      <c r="F1135" s="23" t="s">
        <v>78</v>
      </c>
      <c r="G1135" s="22" t="s">
        <v>130</v>
      </c>
      <c r="H1135" s="23" t="s">
        <v>3626</v>
      </c>
      <c r="I1135" s="23" t="s">
        <v>3627</v>
      </c>
      <c r="J1135" s="23" t="s">
        <v>3628</v>
      </c>
      <c r="K1135" s="22" t="s">
        <v>135</v>
      </c>
      <c r="L1135" s="22" t="n">
        <v>1</v>
      </c>
      <c r="M1135" s="22" t="s">
        <v>135</v>
      </c>
      <c r="N1135" s="24"/>
      <c r="O1135" s="23"/>
      <c r="P1135" s="23"/>
      <c r="Q1135" s="23" t="s">
        <v>136</v>
      </c>
      <c r="R1135" s="25" t="s">
        <v>18832</v>
      </c>
    </row>
    <row r="1136" customFormat="false" ht="35.05" hidden="false" customHeight="false" outlineLevel="0" collapsed="false">
      <c r="A1136" s="22" t="n">
        <v>1135</v>
      </c>
      <c r="B1136" s="22" t="n">
        <v>3</v>
      </c>
      <c r="C1136" s="22" t="n">
        <v>3433</v>
      </c>
      <c r="D1136" s="23" t="s">
        <v>3524</v>
      </c>
      <c r="E1136" s="22" t="s">
        <v>20</v>
      </c>
      <c r="F1136" s="23" t="s">
        <v>21</v>
      </c>
      <c r="G1136" s="22" t="s">
        <v>130</v>
      </c>
      <c r="H1136" s="23" t="s">
        <v>3629</v>
      </c>
      <c r="I1136" s="23" t="s">
        <v>3630</v>
      </c>
      <c r="J1136" s="23" t="s">
        <v>3631</v>
      </c>
      <c r="K1136" s="22" t="s">
        <v>135</v>
      </c>
      <c r="L1136" s="22" t="n">
        <v>1</v>
      </c>
      <c r="M1136" s="22" t="s">
        <v>135</v>
      </c>
      <c r="N1136" s="24"/>
      <c r="O1136" s="23"/>
      <c r="P1136" s="23"/>
      <c r="Q1136" s="23" t="s">
        <v>136</v>
      </c>
      <c r="R1136" s="25" t="s">
        <v>18832</v>
      </c>
    </row>
    <row r="1137" customFormat="false" ht="23.85" hidden="false" customHeight="false" outlineLevel="0" collapsed="false">
      <c r="A1137" s="22" t="n">
        <v>1136</v>
      </c>
      <c r="B1137" s="22" t="n">
        <v>3</v>
      </c>
      <c r="C1137" s="22" t="n">
        <v>3450</v>
      </c>
      <c r="D1137" s="23" t="s">
        <v>3524</v>
      </c>
      <c r="E1137" s="22" t="s">
        <v>28</v>
      </c>
      <c r="F1137" s="23" t="s">
        <v>29</v>
      </c>
      <c r="G1137" s="22" t="s">
        <v>141</v>
      </c>
      <c r="H1137" s="23" t="s">
        <v>3632</v>
      </c>
      <c r="I1137" s="23" t="s">
        <v>3633</v>
      </c>
      <c r="J1137" s="23" t="s">
        <v>3634</v>
      </c>
      <c r="K1137" s="22" t="s">
        <v>134</v>
      </c>
      <c r="L1137" s="22" t="n">
        <v>15</v>
      </c>
      <c r="M1137" s="22" t="s">
        <v>135</v>
      </c>
      <c r="N1137" s="24"/>
      <c r="O1137" s="23"/>
      <c r="P1137" s="23"/>
      <c r="Q1137" s="23" t="s">
        <v>136</v>
      </c>
      <c r="R1137" s="25" t="s">
        <v>18832</v>
      </c>
    </row>
    <row r="1138" customFormat="false" ht="35.05" hidden="false" customHeight="false" outlineLevel="0" collapsed="false">
      <c r="A1138" s="22" t="n">
        <v>1137</v>
      </c>
      <c r="B1138" s="22" t="n">
        <v>3</v>
      </c>
      <c r="C1138" s="22" t="n">
        <v>3459</v>
      </c>
      <c r="D1138" s="23" t="s">
        <v>3524</v>
      </c>
      <c r="E1138" s="22" t="s">
        <v>51</v>
      </c>
      <c r="F1138" s="23" t="s">
        <v>52</v>
      </c>
      <c r="G1138" s="22" t="s">
        <v>141</v>
      </c>
      <c r="H1138" s="23" t="s">
        <v>3635</v>
      </c>
      <c r="I1138" s="23" t="s">
        <v>3636</v>
      </c>
      <c r="J1138" s="23" t="s">
        <v>3637</v>
      </c>
      <c r="K1138" s="22" t="s">
        <v>135</v>
      </c>
      <c r="L1138" s="22" t="n">
        <v>1</v>
      </c>
      <c r="M1138" s="22" t="s">
        <v>135</v>
      </c>
      <c r="N1138" s="24"/>
      <c r="O1138" s="23"/>
      <c r="P1138" s="23"/>
      <c r="Q1138" s="23" t="s">
        <v>136</v>
      </c>
      <c r="R1138" s="25" t="s">
        <v>18832</v>
      </c>
    </row>
    <row r="1139" customFormat="false" ht="35.05" hidden="false" customHeight="false" outlineLevel="0" collapsed="false">
      <c r="A1139" s="22" t="n">
        <v>1138</v>
      </c>
      <c r="B1139" s="22" t="n">
        <v>3</v>
      </c>
      <c r="C1139" s="22" t="n">
        <v>3462</v>
      </c>
      <c r="D1139" s="23" t="s">
        <v>3524</v>
      </c>
      <c r="E1139" s="22" t="s">
        <v>85</v>
      </c>
      <c r="F1139" s="23" t="s">
        <v>86</v>
      </c>
      <c r="G1139" s="22" t="s">
        <v>130</v>
      </c>
      <c r="H1139" s="23" t="s">
        <v>3638</v>
      </c>
      <c r="I1139" s="23" t="s">
        <v>3639</v>
      </c>
      <c r="J1139" s="23" t="s">
        <v>3640</v>
      </c>
      <c r="K1139" s="22" t="s">
        <v>135</v>
      </c>
      <c r="L1139" s="22" t="n">
        <v>1</v>
      </c>
      <c r="M1139" s="22" t="s">
        <v>135</v>
      </c>
      <c r="N1139" s="24"/>
      <c r="O1139" s="23"/>
      <c r="P1139" s="23"/>
      <c r="Q1139" s="23" t="s">
        <v>136</v>
      </c>
      <c r="R1139" s="25" t="s">
        <v>18832</v>
      </c>
    </row>
    <row r="1140" customFormat="false" ht="23.85" hidden="false" customHeight="false" outlineLevel="0" collapsed="false">
      <c r="A1140" s="22" t="n">
        <v>1139</v>
      </c>
      <c r="B1140" s="22" t="n">
        <v>3</v>
      </c>
      <c r="C1140" s="22" t="n">
        <v>3472</v>
      </c>
      <c r="D1140" s="23" t="s">
        <v>3524</v>
      </c>
      <c r="E1140" s="22" t="s">
        <v>34</v>
      </c>
      <c r="F1140" s="23" t="s">
        <v>35</v>
      </c>
      <c r="G1140" s="22" t="s">
        <v>130</v>
      </c>
      <c r="H1140" s="23" t="s">
        <v>3641</v>
      </c>
      <c r="I1140" s="23" t="s">
        <v>3642</v>
      </c>
      <c r="J1140" s="23" t="s">
        <v>3643</v>
      </c>
      <c r="K1140" s="22" t="s">
        <v>135</v>
      </c>
      <c r="L1140" s="22" t="n">
        <v>1</v>
      </c>
      <c r="M1140" s="22" t="s">
        <v>135</v>
      </c>
      <c r="N1140" s="24"/>
      <c r="O1140" s="23"/>
      <c r="P1140" s="23"/>
      <c r="Q1140" s="23" t="s">
        <v>136</v>
      </c>
      <c r="R1140" s="25" t="s">
        <v>18832</v>
      </c>
    </row>
    <row r="1141" customFormat="false" ht="23.85" hidden="false" customHeight="false" outlineLevel="0" collapsed="false">
      <c r="A1141" s="22" t="n">
        <v>1140</v>
      </c>
      <c r="B1141" s="22" t="n">
        <v>3</v>
      </c>
      <c r="C1141" s="22" t="n">
        <v>3480</v>
      </c>
      <c r="D1141" s="23" t="s">
        <v>3524</v>
      </c>
      <c r="E1141" s="22" t="s">
        <v>74</v>
      </c>
      <c r="F1141" s="23" t="s">
        <v>75</v>
      </c>
      <c r="G1141" s="22" t="s">
        <v>145</v>
      </c>
      <c r="H1141" s="23" t="s">
        <v>3644</v>
      </c>
      <c r="I1141" s="23" t="s">
        <v>3645</v>
      </c>
      <c r="J1141" s="23" t="s">
        <v>3646</v>
      </c>
      <c r="K1141" s="22" t="s">
        <v>135</v>
      </c>
      <c r="L1141" s="22" t="n">
        <v>1</v>
      </c>
      <c r="M1141" s="22" t="s">
        <v>135</v>
      </c>
      <c r="N1141" s="24"/>
      <c r="O1141" s="23"/>
      <c r="P1141" s="23"/>
      <c r="Q1141" s="23" t="s">
        <v>136</v>
      </c>
      <c r="R1141" s="25" t="s">
        <v>18832</v>
      </c>
    </row>
    <row r="1142" customFormat="false" ht="35.05" hidden="false" customHeight="false" outlineLevel="0" collapsed="false">
      <c r="A1142" s="22" t="n">
        <v>1141</v>
      </c>
      <c r="B1142" s="22" t="n">
        <v>3</v>
      </c>
      <c r="C1142" s="22" t="n">
        <v>3482</v>
      </c>
      <c r="D1142" s="23" t="s">
        <v>3524</v>
      </c>
      <c r="E1142" s="22" t="s">
        <v>53</v>
      </c>
      <c r="F1142" s="23" t="s">
        <v>54</v>
      </c>
      <c r="G1142" s="22" t="s">
        <v>130</v>
      </c>
      <c r="H1142" s="23" t="s">
        <v>3647</v>
      </c>
      <c r="I1142" s="23" t="s">
        <v>3648</v>
      </c>
      <c r="J1142" s="23" t="s">
        <v>3649</v>
      </c>
      <c r="K1142" s="22" t="s">
        <v>135</v>
      </c>
      <c r="L1142" s="22" t="n">
        <v>1</v>
      </c>
      <c r="M1142" s="22" t="s">
        <v>135</v>
      </c>
      <c r="N1142" s="24"/>
      <c r="O1142" s="23"/>
      <c r="P1142" s="23"/>
      <c r="Q1142" s="23" t="s">
        <v>136</v>
      </c>
      <c r="R1142" s="25" t="s">
        <v>18832</v>
      </c>
    </row>
    <row r="1143" customFormat="false" ht="23.85" hidden="false" customHeight="false" outlineLevel="0" collapsed="false">
      <c r="A1143" s="22" t="n">
        <v>1142</v>
      </c>
      <c r="B1143" s="22" t="n">
        <v>3</v>
      </c>
      <c r="C1143" s="22" t="n">
        <v>3484</v>
      </c>
      <c r="D1143" s="23" t="s">
        <v>3524</v>
      </c>
      <c r="E1143" s="22" t="s">
        <v>81</v>
      </c>
      <c r="F1143" s="23" t="s">
        <v>82</v>
      </c>
      <c r="G1143" s="22" t="s">
        <v>130</v>
      </c>
      <c r="H1143" s="23" t="s">
        <v>3650</v>
      </c>
      <c r="I1143" s="23" t="s">
        <v>3651</v>
      </c>
      <c r="J1143" s="23" t="s">
        <v>3652</v>
      </c>
      <c r="K1143" s="22" t="s">
        <v>135</v>
      </c>
      <c r="L1143" s="22" t="n">
        <v>1</v>
      </c>
      <c r="M1143" s="22" t="s">
        <v>135</v>
      </c>
      <c r="N1143" s="24"/>
      <c r="O1143" s="23"/>
      <c r="P1143" s="23"/>
      <c r="Q1143" s="23" t="s">
        <v>136</v>
      </c>
      <c r="R1143" s="25" t="s">
        <v>18832</v>
      </c>
    </row>
    <row r="1144" customFormat="false" ht="35.05" hidden="false" customHeight="false" outlineLevel="0" collapsed="false">
      <c r="A1144" s="22" t="n">
        <v>1143</v>
      </c>
      <c r="B1144" s="22" t="n">
        <v>3</v>
      </c>
      <c r="C1144" s="22" t="n">
        <v>3491</v>
      </c>
      <c r="D1144" s="23" t="s">
        <v>3524</v>
      </c>
      <c r="E1144" s="22" t="s">
        <v>74</v>
      </c>
      <c r="F1144" s="23" t="s">
        <v>75</v>
      </c>
      <c r="G1144" s="22" t="s">
        <v>145</v>
      </c>
      <c r="H1144" s="23" t="s">
        <v>3653</v>
      </c>
      <c r="I1144" s="23" t="s">
        <v>3654</v>
      </c>
      <c r="J1144" s="23" t="s">
        <v>3655</v>
      </c>
      <c r="K1144" s="22" t="s">
        <v>135</v>
      </c>
      <c r="L1144" s="22" t="n">
        <v>1</v>
      </c>
      <c r="M1144" s="22" t="s">
        <v>135</v>
      </c>
      <c r="N1144" s="24"/>
      <c r="O1144" s="23"/>
      <c r="P1144" s="23"/>
      <c r="Q1144" s="23" t="s">
        <v>136</v>
      </c>
      <c r="R1144" s="25" t="s">
        <v>18832</v>
      </c>
    </row>
    <row r="1145" customFormat="false" ht="46.25" hidden="false" customHeight="false" outlineLevel="0" collapsed="false">
      <c r="A1145" s="22" t="n">
        <v>1144</v>
      </c>
      <c r="B1145" s="22" t="n">
        <v>3</v>
      </c>
      <c r="C1145" s="22" t="n">
        <v>3491</v>
      </c>
      <c r="D1145" s="23" t="s">
        <v>3524</v>
      </c>
      <c r="E1145" s="22" t="s">
        <v>68</v>
      </c>
      <c r="F1145" s="23" t="s">
        <v>69</v>
      </c>
      <c r="G1145" s="22" t="s">
        <v>130</v>
      </c>
      <c r="H1145" s="23" t="s">
        <v>3656</v>
      </c>
      <c r="I1145" s="23" t="s">
        <v>3657</v>
      </c>
      <c r="J1145" s="23" t="s">
        <v>3658</v>
      </c>
      <c r="K1145" s="22" t="s">
        <v>135</v>
      </c>
      <c r="L1145" s="22" t="n">
        <v>1</v>
      </c>
      <c r="M1145" s="22" t="s">
        <v>135</v>
      </c>
      <c r="N1145" s="24"/>
      <c r="O1145" s="23"/>
      <c r="P1145" s="23"/>
      <c r="Q1145" s="23" t="s">
        <v>136</v>
      </c>
      <c r="R1145" s="25" t="s">
        <v>18832</v>
      </c>
    </row>
    <row r="1146" customFormat="false" ht="15" hidden="false" customHeight="false" outlineLevel="0" collapsed="false">
      <c r="A1146" s="22" t="n">
        <v>1145</v>
      </c>
      <c r="B1146" s="22" t="n">
        <v>3</v>
      </c>
      <c r="C1146" s="22" t="n">
        <v>3496</v>
      </c>
      <c r="D1146" s="23" t="s">
        <v>3524</v>
      </c>
      <c r="E1146" s="22" t="s">
        <v>74</v>
      </c>
      <c r="F1146" s="23" t="s">
        <v>75</v>
      </c>
      <c r="G1146" s="22" t="s">
        <v>141</v>
      </c>
      <c r="H1146" s="23" t="s">
        <v>2273</v>
      </c>
      <c r="I1146" s="23" t="s">
        <v>3659</v>
      </c>
      <c r="J1146" s="23" t="s">
        <v>3660</v>
      </c>
      <c r="K1146" s="22" t="s">
        <v>135</v>
      </c>
      <c r="L1146" s="22" t="n">
        <v>1</v>
      </c>
      <c r="M1146" s="22" t="s">
        <v>135</v>
      </c>
      <c r="N1146" s="24"/>
      <c r="O1146" s="23"/>
      <c r="P1146" s="23"/>
      <c r="Q1146" s="23" t="s">
        <v>136</v>
      </c>
      <c r="R1146" s="25" t="s">
        <v>18832</v>
      </c>
    </row>
    <row r="1147" customFormat="false" ht="46.25" hidden="false" customHeight="false" outlineLevel="0" collapsed="false">
      <c r="A1147" s="22" t="n">
        <v>1146</v>
      </c>
      <c r="B1147" s="22" t="n">
        <v>3</v>
      </c>
      <c r="C1147" s="22" t="n">
        <v>3512</v>
      </c>
      <c r="D1147" s="23" t="s">
        <v>3524</v>
      </c>
      <c r="E1147" s="22" t="s">
        <v>59</v>
      </c>
      <c r="F1147" s="23" t="s">
        <v>60</v>
      </c>
      <c r="G1147" s="22" t="s">
        <v>130</v>
      </c>
      <c r="H1147" s="23" t="s">
        <v>3661</v>
      </c>
      <c r="I1147" s="23" t="s">
        <v>3662</v>
      </c>
      <c r="J1147" s="23" t="s">
        <v>3663</v>
      </c>
      <c r="K1147" s="22" t="s">
        <v>135</v>
      </c>
      <c r="L1147" s="22" t="n">
        <v>1</v>
      </c>
      <c r="M1147" s="22" t="s">
        <v>135</v>
      </c>
      <c r="N1147" s="24"/>
      <c r="O1147" s="23"/>
      <c r="P1147" s="23"/>
      <c r="Q1147" s="23" t="s">
        <v>136</v>
      </c>
      <c r="R1147" s="25" t="s">
        <v>18832</v>
      </c>
    </row>
    <row r="1148" customFormat="false" ht="35.05" hidden="false" customHeight="false" outlineLevel="0" collapsed="false">
      <c r="A1148" s="22" t="n">
        <v>1147</v>
      </c>
      <c r="B1148" s="22" t="n">
        <v>3</v>
      </c>
      <c r="C1148" s="22" t="n">
        <v>3525</v>
      </c>
      <c r="D1148" s="23" t="s">
        <v>3524</v>
      </c>
      <c r="E1148" s="22" t="s">
        <v>30</v>
      </c>
      <c r="F1148" s="23" t="s">
        <v>31</v>
      </c>
      <c r="G1148" s="22" t="s">
        <v>130</v>
      </c>
      <c r="H1148" s="23" t="s">
        <v>3664</v>
      </c>
      <c r="I1148" s="23" t="s">
        <v>3665</v>
      </c>
      <c r="J1148" s="23" t="s">
        <v>3666</v>
      </c>
      <c r="K1148" s="22" t="s">
        <v>134</v>
      </c>
      <c r="L1148" s="22" t="n">
        <v>40</v>
      </c>
      <c r="M1148" s="22" t="s">
        <v>135</v>
      </c>
      <c r="N1148" s="24"/>
      <c r="O1148" s="23"/>
      <c r="P1148" s="23"/>
      <c r="Q1148" s="23" t="s">
        <v>136</v>
      </c>
      <c r="R1148" s="25" t="s">
        <v>18832</v>
      </c>
    </row>
    <row r="1149" customFormat="false" ht="23.85" hidden="false" customHeight="false" outlineLevel="0" collapsed="false">
      <c r="A1149" s="22" t="n">
        <v>1148</v>
      </c>
      <c r="B1149" s="22" t="n">
        <v>3</v>
      </c>
      <c r="C1149" s="22" t="n">
        <v>3536</v>
      </c>
      <c r="D1149" s="23" t="s">
        <v>3524</v>
      </c>
      <c r="E1149" s="22" t="s">
        <v>74</v>
      </c>
      <c r="F1149" s="23" t="s">
        <v>75</v>
      </c>
      <c r="G1149" s="22" t="s">
        <v>145</v>
      </c>
      <c r="H1149" s="23" t="s">
        <v>3667</v>
      </c>
      <c r="I1149" s="23" t="s">
        <v>3668</v>
      </c>
      <c r="J1149" s="23" t="s">
        <v>3669</v>
      </c>
      <c r="K1149" s="22" t="s">
        <v>135</v>
      </c>
      <c r="L1149" s="22" t="n">
        <v>1</v>
      </c>
      <c r="M1149" s="22" t="s">
        <v>135</v>
      </c>
      <c r="N1149" s="24"/>
      <c r="O1149" s="23"/>
      <c r="P1149" s="23"/>
      <c r="Q1149" s="23" t="s">
        <v>136</v>
      </c>
      <c r="R1149" s="25" t="s">
        <v>18832</v>
      </c>
    </row>
    <row r="1150" customFormat="false" ht="35.05" hidden="false" customHeight="false" outlineLevel="0" collapsed="false">
      <c r="A1150" s="22" t="n">
        <v>1149</v>
      </c>
      <c r="B1150" s="22" t="n">
        <v>3</v>
      </c>
      <c r="C1150" s="22" t="n">
        <v>3554</v>
      </c>
      <c r="D1150" s="23" t="s">
        <v>3524</v>
      </c>
      <c r="E1150" s="22" t="s">
        <v>34</v>
      </c>
      <c r="F1150" s="23" t="s">
        <v>35</v>
      </c>
      <c r="G1150" s="22" t="s">
        <v>130</v>
      </c>
      <c r="H1150" s="23" t="s">
        <v>3670</v>
      </c>
      <c r="I1150" s="23" t="s">
        <v>3671</v>
      </c>
      <c r="J1150" s="23" t="s">
        <v>3672</v>
      </c>
      <c r="K1150" s="22" t="s">
        <v>134</v>
      </c>
      <c r="L1150" s="22" t="n">
        <v>34</v>
      </c>
      <c r="M1150" s="22" t="s">
        <v>135</v>
      </c>
      <c r="N1150" s="24"/>
      <c r="O1150" s="23"/>
      <c r="P1150" s="23"/>
      <c r="Q1150" s="23" t="s">
        <v>136</v>
      </c>
      <c r="R1150" s="25" t="s">
        <v>18832</v>
      </c>
    </row>
    <row r="1151" customFormat="false" ht="35.05" hidden="false" customHeight="false" outlineLevel="0" collapsed="false">
      <c r="A1151" s="22" t="n">
        <v>1150</v>
      </c>
      <c r="B1151" s="22" t="n">
        <v>3</v>
      </c>
      <c r="C1151" s="22" t="n">
        <v>3570</v>
      </c>
      <c r="D1151" s="23" t="s">
        <v>3524</v>
      </c>
      <c r="E1151" s="22" t="s">
        <v>57</v>
      </c>
      <c r="F1151" s="23" t="s">
        <v>58</v>
      </c>
      <c r="G1151" s="22" t="s">
        <v>130</v>
      </c>
      <c r="H1151" s="23" t="s">
        <v>3673</v>
      </c>
      <c r="I1151" s="23" t="s">
        <v>3674</v>
      </c>
      <c r="J1151" s="23" t="s">
        <v>3675</v>
      </c>
      <c r="K1151" s="22" t="s">
        <v>135</v>
      </c>
      <c r="L1151" s="22" t="n">
        <v>1</v>
      </c>
      <c r="M1151" s="22" t="s">
        <v>135</v>
      </c>
      <c r="N1151" s="24"/>
      <c r="O1151" s="23"/>
      <c r="P1151" s="23"/>
      <c r="Q1151" s="23" t="s">
        <v>136</v>
      </c>
      <c r="R1151" s="25" t="s">
        <v>18832</v>
      </c>
    </row>
    <row r="1152" customFormat="false" ht="35.05" hidden="false" customHeight="false" outlineLevel="0" collapsed="false">
      <c r="A1152" s="22" t="n">
        <v>1151</v>
      </c>
      <c r="B1152" s="22" t="n">
        <v>3</v>
      </c>
      <c r="C1152" s="22" t="n">
        <v>3590</v>
      </c>
      <c r="D1152" s="23" t="s">
        <v>3524</v>
      </c>
      <c r="E1152" s="22" t="s">
        <v>74</v>
      </c>
      <c r="F1152" s="23" t="s">
        <v>75</v>
      </c>
      <c r="G1152" s="22" t="s">
        <v>145</v>
      </c>
      <c r="H1152" s="23" t="s">
        <v>3676</v>
      </c>
      <c r="I1152" s="23" t="s">
        <v>3677</v>
      </c>
      <c r="J1152" s="23" t="s">
        <v>3678</v>
      </c>
      <c r="K1152" s="22" t="s">
        <v>134</v>
      </c>
      <c r="L1152" s="22" t="n">
        <v>13</v>
      </c>
      <c r="M1152" s="22" t="s">
        <v>135</v>
      </c>
      <c r="N1152" s="24"/>
      <c r="O1152" s="23"/>
      <c r="P1152" s="23"/>
      <c r="Q1152" s="23" t="s">
        <v>136</v>
      </c>
      <c r="R1152" s="25" t="s">
        <v>18832</v>
      </c>
    </row>
    <row r="1153" customFormat="false" ht="35.05" hidden="false" customHeight="false" outlineLevel="0" collapsed="false">
      <c r="A1153" s="22" t="n">
        <v>1152</v>
      </c>
      <c r="B1153" s="22" t="n">
        <v>3</v>
      </c>
      <c r="C1153" s="22" t="n">
        <v>3594</v>
      </c>
      <c r="D1153" s="23" t="s">
        <v>3524</v>
      </c>
      <c r="E1153" s="22" t="s">
        <v>85</v>
      </c>
      <c r="F1153" s="23" t="s">
        <v>86</v>
      </c>
      <c r="G1153" s="22" t="s">
        <v>145</v>
      </c>
      <c r="H1153" s="23" t="s">
        <v>3679</v>
      </c>
      <c r="I1153" s="23" t="s">
        <v>3680</v>
      </c>
      <c r="J1153" s="23" t="s">
        <v>3681</v>
      </c>
      <c r="K1153" s="22" t="s">
        <v>135</v>
      </c>
      <c r="L1153" s="22" t="n">
        <v>1</v>
      </c>
      <c r="M1153" s="22" t="s">
        <v>135</v>
      </c>
      <c r="N1153" s="24"/>
      <c r="O1153" s="23"/>
      <c r="P1153" s="23"/>
      <c r="Q1153" s="23" t="s">
        <v>136</v>
      </c>
      <c r="R1153" s="25" t="s">
        <v>18832</v>
      </c>
    </row>
    <row r="1154" customFormat="false" ht="35.05" hidden="false" customHeight="false" outlineLevel="0" collapsed="false">
      <c r="A1154" s="22" t="n">
        <v>1153</v>
      </c>
      <c r="B1154" s="22" t="n">
        <v>3</v>
      </c>
      <c r="C1154" s="22" t="n">
        <v>3660</v>
      </c>
      <c r="D1154" s="23" t="s">
        <v>3524</v>
      </c>
      <c r="E1154" s="22" t="s">
        <v>34</v>
      </c>
      <c r="F1154" s="23" t="s">
        <v>35</v>
      </c>
      <c r="G1154" s="22" t="s">
        <v>130</v>
      </c>
      <c r="H1154" s="23" t="s">
        <v>3682</v>
      </c>
      <c r="I1154" s="23" t="s">
        <v>3683</v>
      </c>
      <c r="J1154" s="23" t="s">
        <v>3684</v>
      </c>
      <c r="K1154" s="22" t="s">
        <v>134</v>
      </c>
      <c r="L1154" s="22" t="n">
        <v>13</v>
      </c>
      <c r="M1154" s="22" t="s">
        <v>135</v>
      </c>
      <c r="N1154" s="24"/>
      <c r="O1154" s="23"/>
      <c r="P1154" s="23"/>
      <c r="Q1154" s="23" t="s">
        <v>136</v>
      </c>
      <c r="R1154" s="25" t="s">
        <v>18832</v>
      </c>
    </row>
    <row r="1155" customFormat="false" ht="35.05" hidden="false" customHeight="false" outlineLevel="0" collapsed="false">
      <c r="A1155" s="22" t="n">
        <v>1154</v>
      </c>
      <c r="B1155" s="22" t="n">
        <v>3</v>
      </c>
      <c r="C1155" s="22" t="n">
        <v>3677</v>
      </c>
      <c r="D1155" s="23" t="s">
        <v>3524</v>
      </c>
      <c r="E1155" s="22" t="s">
        <v>81</v>
      </c>
      <c r="F1155" s="23" t="s">
        <v>82</v>
      </c>
      <c r="G1155" s="22" t="s">
        <v>130</v>
      </c>
      <c r="H1155" s="23" t="s">
        <v>3685</v>
      </c>
      <c r="I1155" s="23" t="s">
        <v>3686</v>
      </c>
      <c r="J1155" s="23" t="s">
        <v>3687</v>
      </c>
      <c r="K1155" s="22" t="s">
        <v>135</v>
      </c>
      <c r="L1155" s="22" t="n">
        <v>1</v>
      </c>
      <c r="M1155" s="22" t="s">
        <v>134</v>
      </c>
      <c r="N1155" s="24"/>
      <c r="O1155" s="23"/>
      <c r="P1155" s="23"/>
      <c r="Q1155" s="23" t="s">
        <v>136</v>
      </c>
      <c r="R1155" s="25" t="s">
        <v>18832</v>
      </c>
    </row>
    <row r="1156" customFormat="false" ht="35.05" hidden="false" customHeight="false" outlineLevel="0" collapsed="false">
      <c r="A1156" s="22" t="n">
        <v>1155</v>
      </c>
      <c r="B1156" s="22" t="n">
        <v>3</v>
      </c>
      <c r="C1156" s="22" t="n">
        <v>3705</v>
      </c>
      <c r="D1156" s="23" t="s">
        <v>3524</v>
      </c>
      <c r="E1156" s="22" t="s">
        <v>53</v>
      </c>
      <c r="F1156" s="23" t="s">
        <v>54</v>
      </c>
      <c r="G1156" s="22" t="s">
        <v>130</v>
      </c>
      <c r="H1156" s="23" t="s">
        <v>3688</v>
      </c>
      <c r="I1156" s="23" t="s">
        <v>3689</v>
      </c>
      <c r="J1156" s="23" t="s">
        <v>3690</v>
      </c>
      <c r="K1156" s="22" t="s">
        <v>135</v>
      </c>
      <c r="L1156" s="22" t="n">
        <v>1</v>
      </c>
      <c r="M1156" s="22" t="s">
        <v>135</v>
      </c>
      <c r="N1156" s="24"/>
      <c r="O1156" s="23"/>
      <c r="P1156" s="23"/>
      <c r="Q1156" s="23" t="s">
        <v>136</v>
      </c>
      <c r="R1156" s="25" t="s">
        <v>18832</v>
      </c>
    </row>
    <row r="1157" customFormat="false" ht="35.05" hidden="false" customHeight="false" outlineLevel="0" collapsed="false">
      <c r="A1157" s="22" t="n">
        <v>1156</v>
      </c>
      <c r="B1157" s="22" t="n">
        <v>3</v>
      </c>
      <c r="C1157" s="22" t="n">
        <v>3727</v>
      </c>
      <c r="D1157" s="23" t="s">
        <v>3524</v>
      </c>
      <c r="E1157" s="22" t="s">
        <v>83</v>
      </c>
      <c r="F1157" s="23" t="s">
        <v>84</v>
      </c>
      <c r="G1157" s="22" t="s">
        <v>130</v>
      </c>
      <c r="H1157" s="23" t="s">
        <v>3691</v>
      </c>
      <c r="I1157" s="23" t="s">
        <v>3692</v>
      </c>
      <c r="J1157" s="23" t="s">
        <v>3693</v>
      </c>
      <c r="K1157" s="22" t="s">
        <v>135</v>
      </c>
      <c r="L1157" s="22" t="n">
        <v>1</v>
      </c>
      <c r="M1157" s="22" t="s">
        <v>134</v>
      </c>
      <c r="N1157" s="24"/>
      <c r="O1157" s="23"/>
      <c r="P1157" s="23"/>
      <c r="Q1157" s="23" t="s">
        <v>136</v>
      </c>
      <c r="R1157" s="25" t="s">
        <v>18832</v>
      </c>
    </row>
    <row r="1158" customFormat="false" ht="35.05" hidden="false" customHeight="false" outlineLevel="0" collapsed="false">
      <c r="A1158" s="22" t="n">
        <v>1157</v>
      </c>
      <c r="B1158" s="22" t="n">
        <v>3</v>
      </c>
      <c r="C1158" s="22" t="n">
        <v>3737</v>
      </c>
      <c r="D1158" s="23" t="s">
        <v>3524</v>
      </c>
      <c r="E1158" s="22" t="s">
        <v>34</v>
      </c>
      <c r="F1158" s="23" t="s">
        <v>35</v>
      </c>
      <c r="G1158" s="22" t="s">
        <v>130</v>
      </c>
      <c r="H1158" s="23" t="s">
        <v>3694</v>
      </c>
      <c r="I1158" s="23" t="s">
        <v>3695</v>
      </c>
      <c r="J1158" s="23" t="s">
        <v>3696</v>
      </c>
      <c r="K1158" s="22" t="s">
        <v>134</v>
      </c>
      <c r="L1158" s="22" t="n">
        <v>13</v>
      </c>
      <c r="M1158" s="22" t="s">
        <v>135</v>
      </c>
      <c r="N1158" s="24"/>
      <c r="O1158" s="23"/>
      <c r="P1158" s="23"/>
      <c r="Q1158" s="23" t="s">
        <v>136</v>
      </c>
      <c r="R1158" s="25" t="s">
        <v>18832</v>
      </c>
    </row>
    <row r="1159" customFormat="false" ht="46.25" hidden="false" customHeight="false" outlineLevel="0" collapsed="false">
      <c r="A1159" s="22" t="n">
        <v>1158</v>
      </c>
      <c r="B1159" s="22" t="n">
        <v>3</v>
      </c>
      <c r="C1159" s="22" t="n">
        <v>3788</v>
      </c>
      <c r="D1159" s="23" t="s">
        <v>3524</v>
      </c>
      <c r="E1159" s="22" t="s">
        <v>81</v>
      </c>
      <c r="F1159" s="23" t="s">
        <v>82</v>
      </c>
      <c r="G1159" s="22" t="s">
        <v>141</v>
      </c>
      <c r="H1159" s="23" t="s">
        <v>3697</v>
      </c>
      <c r="I1159" s="23" t="s">
        <v>3698</v>
      </c>
      <c r="J1159" s="23" t="s">
        <v>3699</v>
      </c>
      <c r="K1159" s="22" t="s">
        <v>135</v>
      </c>
      <c r="L1159" s="22" t="n">
        <v>1</v>
      </c>
      <c r="M1159" s="22" t="s">
        <v>135</v>
      </c>
      <c r="N1159" s="24"/>
      <c r="O1159" s="23"/>
      <c r="P1159" s="23"/>
      <c r="Q1159" s="23" t="s">
        <v>136</v>
      </c>
      <c r="R1159" s="25" t="s">
        <v>18832</v>
      </c>
    </row>
    <row r="1160" customFormat="false" ht="46.25" hidden="false" customHeight="false" outlineLevel="0" collapsed="false">
      <c r="A1160" s="22" t="n">
        <v>1159</v>
      </c>
      <c r="B1160" s="22" t="n">
        <v>3</v>
      </c>
      <c r="C1160" s="22" t="n">
        <v>3882</v>
      </c>
      <c r="D1160" s="23" t="s">
        <v>3524</v>
      </c>
      <c r="E1160" s="22" t="s">
        <v>47</v>
      </c>
      <c r="F1160" s="23" t="s">
        <v>48</v>
      </c>
      <c r="G1160" s="22" t="s">
        <v>145</v>
      </c>
      <c r="H1160" s="23" t="s">
        <v>3700</v>
      </c>
      <c r="I1160" s="23" t="s">
        <v>3701</v>
      </c>
      <c r="J1160" s="23" t="s">
        <v>3702</v>
      </c>
      <c r="K1160" s="22" t="s">
        <v>135</v>
      </c>
      <c r="L1160" s="22" t="n">
        <v>1</v>
      </c>
      <c r="M1160" s="22" t="s">
        <v>135</v>
      </c>
      <c r="N1160" s="24"/>
      <c r="O1160" s="23"/>
      <c r="P1160" s="23"/>
      <c r="Q1160" s="23" t="s">
        <v>136</v>
      </c>
      <c r="R1160" s="25" t="s">
        <v>18832</v>
      </c>
    </row>
    <row r="1161" customFormat="false" ht="23.85" hidden="false" customHeight="false" outlineLevel="0" collapsed="false">
      <c r="A1161" s="22" t="n">
        <v>1160</v>
      </c>
      <c r="B1161" s="22" t="n">
        <v>3</v>
      </c>
      <c r="C1161" s="22" t="n">
        <v>3886</v>
      </c>
      <c r="D1161" s="23" t="s">
        <v>3524</v>
      </c>
      <c r="E1161" s="22" t="s">
        <v>74</v>
      </c>
      <c r="F1161" s="23" t="s">
        <v>75</v>
      </c>
      <c r="G1161" s="22" t="s">
        <v>130</v>
      </c>
      <c r="H1161" s="23" t="s">
        <v>3703</v>
      </c>
      <c r="I1161" s="23" t="s">
        <v>3704</v>
      </c>
      <c r="J1161" s="23" t="s">
        <v>3705</v>
      </c>
      <c r="K1161" s="22" t="s">
        <v>134</v>
      </c>
      <c r="L1161" s="22" t="n">
        <v>4</v>
      </c>
      <c r="M1161" s="22" t="s">
        <v>135</v>
      </c>
      <c r="N1161" s="24"/>
      <c r="O1161" s="23"/>
      <c r="P1161" s="23"/>
      <c r="Q1161" s="23" t="s">
        <v>136</v>
      </c>
      <c r="R1161" s="25" t="s">
        <v>18832</v>
      </c>
    </row>
    <row r="1162" customFormat="false" ht="35.05" hidden="false" customHeight="false" outlineLevel="0" collapsed="false">
      <c r="A1162" s="22" t="n">
        <v>1161</v>
      </c>
      <c r="B1162" s="22" t="n">
        <v>3</v>
      </c>
      <c r="C1162" s="22" t="n">
        <v>3902</v>
      </c>
      <c r="D1162" s="23" t="s">
        <v>3524</v>
      </c>
      <c r="E1162" s="22" t="s">
        <v>81</v>
      </c>
      <c r="F1162" s="23" t="s">
        <v>82</v>
      </c>
      <c r="G1162" s="22" t="s">
        <v>141</v>
      </c>
      <c r="H1162" s="23" t="s">
        <v>3706</v>
      </c>
      <c r="I1162" s="23" t="s">
        <v>3707</v>
      </c>
      <c r="J1162" s="23" t="s">
        <v>3708</v>
      </c>
      <c r="K1162" s="22" t="s">
        <v>135</v>
      </c>
      <c r="L1162" s="22" t="n">
        <v>1</v>
      </c>
      <c r="M1162" s="22" t="s">
        <v>134</v>
      </c>
      <c r="N1162" s="24"/>
      <c r="O1162" s="23"/>
      <c r="P1162" s="23"/>
      <c r="Q1162" s="23" t="s">
        <v>136</v>
      </c>
      <c r="R1162" s="25" t="s">
        <v>18832</v>
      </c>
    </row>
    <row r="1163" customFormat="false" ht="35.05" hidden="false" customHeight="false" outlineLevel="0" collapsed="false">
      <c r="A1163" s="22" t="n">
        <v>1162</v>
      </c>
      <c r="B1163" s="22" t="n">
        <v>3</v>
      </c>
      <c r="C1163" s="22" t="n">
        <v>3943</v>
      </c>
      <c r="D1163" s="23" t="s">
        <v>3524</v>
      </c>
      <c r="E1163" s="22" t="s">
        <v>47</v>
      </c>
      <c r="F1163" s="23" t="s">
        <v>48</v>
      </c>
      <c r="G1163" s="22" t="s">
        <v>145</v>
      </c>
      <c r="H1163" s="23" t="s">
        <v>2314</v>
      </c>
      <c r="I1163" s="23" t="s">
        <v>3709</v>
      </c>
      <c r="J1163" s="23" t="s">
        <v>3710</v>
      </c>
      <c r="K1163" s="22" t="s">
        <v>135</v>
      </c>
      <c r="L1163" s="22" t="n">
        <v>1</v>
      </c>
      <c r="M1163" s="22" t="s">
        <v>135</v>
      </c>
      <c r="N1163" s="24"/>
      <c r="O1163" s="23"/>
      <c r="P1163" s="23"/>
      <c r="Q1163" s="23" t="s">
        <v>136</v>
      </c>
      <c r="R1163" s="25" t="s">
        <v>18832</v>
      </c>
    </row>
    <row r="1164" customFormat="false" ht="35.05" hidden="false" customHeight="false" outlineLevel="0" collapsed="false">
      <c r="A1164" s="22" t="n">
        <v>1163</v>
      </c>
      <c r="B1164" s="22" t="n">
        <v>3</v>
      </c>
      <c r="C1164" s="22" t="n">
        <v>3973</v>
      </c>
      <c r="D1164" s="23" t="s">
        <v>3524</v>
      </c>
      <c r="E1164" s="22" t="s">
        <v>81</v>
      </c>
      <c r="F1164" s="23" t="s">
        <v>82</v>
      </c>
      <c r="G1164" s="22" t="s">
        <v>130</v>
      </c>
      <c r="H1164" s="23" t="s">
        <v>3711</v>
      </c>
      <c r="I1164" s="23" t="s">
        <v>3712</v>
      </c>
      <c r="J1164" s="23" t="s">
        <v>3713</v>
      </c>
      <c r="K1164" s="22" t="s">
        <v>135</v>
      </c>
      <c r="L1164" s="22" t="n">
        <v>1</v>
      </c>
      <c r="M1164" s="22" t="s">
        <v>134</v>
      </c>
      <c r="N1164" s="24"/>
      <c r="O1164" s="23"/>
      <c r="P1164" s="23"/>
      <c r="Q1164" s="23" t="s">
        <v>136</v>
      </c>
      <c r="R1164" s="25" t="s">
        <v>18832</v>
      </c>
    </row>
    <row r="1165" customFormat="false" ht="23.85" hidden="false" customHeight="false" outlineLevel="0" collapsed="false">
      <c r="A1165" s="22" t="n">
        <v>1164</v>
      </c>
      <c r="B1165" s="22" t="n">
        <v>3</v>
      </c>
      <c r="C1165" s="22" t="n">
        <v>4089</v>
      </c>
      <c r="D1165" s="23" t="s">
        <v>3524</v>
      </c>
      <c r="E1165" s="22" t="s">
        <v>68</v>
      </c>
      <c r="F1165" s="23" t="s">
        <v>69</v>
      </c>
      <c r="G1165" s="22" t="s">
        <v>145</v>
      </c>
      <c r="H1165" s="23" t="s">
        <v>845</v>
      </c>
      <c r="I1165" s="23" t="s">
        <v>3714</v>
      </c>
      <c r="J1165" s="23" t="s">
        <v>3715</v>
      </c>
      <c r="K1165" s="22" t="s">
        <v>134</v>
      </c>
      <c r="L1165" s="22" t="n">
        <v>10</v>
      </c>
      <c r="M1165" s="22" t="s">
        <v>135</v>
      </c>
      <c r="N1165" s="24"/>
      <c r="O1165" s="23"/>
      <c r="P1165" s="23"/>
      <c r="Q1165" s="23" t="s">
        <v>136</v>
      </c>
      <c r="R1165" s="25" t="s">
        <v>18832</v>
      </c>
    </row>
    <row r="1166" customFormat="false" ht="35.05" hidden="false" customHeight="false" outlineLevel="0" collapsed="false">
      <c r="A1166" s="22" t="n">
        <v>1165</v>
      </c>
      <c r="B1166" s="22" t="n">
        <v>3</v>
      </c>
      <c r="C1166" s="22" t="n">
        <v>4093</v>
      </c>
      <c r="D1166" s="23" t="s">
        <v>3524</v>
      </c>
      <c r="E1166" s="22" t="s">
        <v>76</v>
      </c>
      <c r="F1166" s="23" t="s">
        <v>78</v>
      </c>
      <c r="G1166" s="22" t="s">
        <v>130</v>
      </c>
      <c r="H1166" s="23" t="s">
        <v>3716</v>
      </c>
      <c r="I1166" s="23" t="s">
        <v>3717</v>
      </c>
      <c r="J1166" s="23" t="s">
        <v>3718</v>
      </c>
      <c r="K1166" s="22" t="s">
        <v>135</v>
      </c>
      <c r="L1166" s="22" t="n">
        <v>1</v>
      </c>
      <c r="M1166" s="22" t="s">
        <v>134</v>
      </c>
      <c r="N1166" s="24"/>
      <c r="O1166" s="23"/>
      <c r="P1166" s="23"/>
      <c r="Q1166" s="23" t="s">
        <v>136</v>
      </c>
      <c r="R1166" s="25" t="s">
        <v>18832</v>
      </c>
    </row>
    <row r="1167" customFormat="false" ht="35.05" hidden="false" customHeight="false" outlineLevel="0" collapsed="false">
      <c r="A1167" s="22" t="n">
        <v>1166</v>
      </c>
      <c r="B1167" s="22" t="n">
        <v>3</v>
      </c>
      <c r="C1167" s="22" t="n">
        <v>4095</v>
      </c>
      <c r="D1167" s="23" t="s">
        <v>3524</v>
      </c>
      <c r="E1167" s="22" t="s">
        <v>85</v>
      </c>
      <c r="F1167" s="23" t="s">
        <v>86</v>
      </c>
      <c r="G1167" s="22" t="s">
        <v>130</v>
      </c>
      <c r="H1167" s="23" t="s">
        <v>827</v>
      </c>
      <c r="I1167" s="23" t="s">
        <v>3719</v>
      </c>
      <c r="J1167" s="23" t="s">
        <v>3720</v>
      </c>
      <c r="K1167" s="22" t="s">
        <v>134</v>
      </c>
      <c r="L1167" s="22" t="n">
        <v>4</v>
      </c>
      <c r="M1167" s="22" t="s">
        <v>135</v>
      </c>
      <c r="N1167" s="24"/>
      <c r="O1167" s="23"/>
      <c r="P1167" s="23"/>
      <c r="Q1167" s="23" t="s">
        <v>136</v>
      </c>
      <c r="R1167" s="25" t="s">
        <v>18832</v>
      </c>
    </row>
    <row r="1168" customFormat="false" ht="35.05" hidden="false" customHeight="false" outlineLevel="0" collapsed="false">
      <c r="A1168" s="22" t="n">
        <v>1167</v>
      </c>
      <c r="B1168" s="22" t="n">
        <v>3</v>
      </c>
      <c r="C1168" s="22" t="n">
        <v>4097</v>
      </c>
      <c r="D1168" s="23" t="s">
        <v>3524</v>
      </c>
      <c r="E1168" s="22" t="s">
        <v>57</v>
      </c>
      <c r="F1168" s="23" t="s">
        <v>58</v>
      </c>
      <c r="G1168" s="22" t="s">
        <v>130</v>
      </c>
      <c r="H1168" s="23" t="s">
        <v>3721</v>
      </c>
      <c r="I1168" s="23" t="s">
        <v>3722</v>
      </c>
      <c r="J1168" s="23" t="s">
        <v>3723</v>
      </c>
      <c r="K1168" s="22" t="s">
        <v>135</v>
      </c>
      <c r="L1168" s="22" t="n">
        <v>1</v>
      </c>
      <c r="M1168" s="22" t="s">
        <v>135</v>
      </c>
      <c r="N1168" s="24"/>
      <c r="O1168" s="23"/>
      <c r="P1168" s="23"/>
      <c r="Q1168" s="23" t="s">
        <v>136</v>
      </c>
      <c r="R1168" s="25" t="s">
        <v>18832</v>
      </c>
    </row>
    <row r="1169" customFormat="false" ht="35.05" hidden="false" customHeight="false" outlineLevel="0" collapsed="false">
      <c r="A1169" s="22" t="n">
        <v>1168</v>
      </c>
      <c r="B1169" s="22" t="n">
        <v>3</v>
      </c>
      <c r="C1169" s="22" t="n">
        <v>4111</v>
      </c>
      <c r="D1169" s="23" t="s">
        <v>3524</v>
      </c>
      <c r="E1169" s="22" t="s">
        <v>83</v>
      </c>
      <c r="F1169" s="23" t="s">
        <v>84</v>
      </c>
      <c r="G1169" s="22" t="s">
        <v>145</v>
      </c>
      <c r="H1169" s="23" t="s">
        <v>3724</v>
      </c>
      <c r="I1169" s="23" t="s">
        <v>3725</v>
      </c>
      <c r="J1169" s="23" t="s">
        <v>3726</v>
      </c>
      <c r="K1169" s="22" t="s">
        <v>135</v>
      </c>
      <c r="L1169" s="22" t="n">
        <v>1</v>
      </c>
      <c r="M1169" s="22" t="s">
        <v>134</v>
      </c>
      <c r="N1169" s="24"/>
      <c r="O1169" s="23"/>
      <c r="P1169" s="23"/>
      <c r="Q1169" s="23" t="s">
        <v>136</v>
      </c>
      <c r="R1169" s="25" t="s">
        <v>18832</v>
      </c>
    </row>
    <row r="1170" customFormat="false" ht="46.25" hidden="false" customHeight="false" outlineLevel="0" collapsed="false">
      <c r="A1170" s="22" t="n">
        <v>1169</v>
      </c>
      <c r="B1170" s="22" t="n">
        <v>3</v>
      </c>
      <c r="C1170" s="22" t="n">
        <v>4127</v>
      </c>
      <c r="D1170" s="23" t="s">
        <v>3524</v>
      </c>
      <c r="E1170" s="22" t="s">
        <v>66</v>
      </c>
      <c r="F1170" s="23" t="s">
        <v>67</v>
      </c>
      <c r="G1170" s="22" t="s">
        <v>130</v>
      </c>
      <c r="H1170" s="23" t="s">
        <v>3727</v>
      </c>
      <c r="I1170" s="23" t="s">
        <v>3728</v>
      </c>
      <c r="J1170" s="23" t="s">
        <v>3729</v>
      </c>
      <c r="K1170" s="22" t="s">
        <v>134</v>
      </c>
      <c r="L1170" s="22" t="n">
        <v>5</v>
      </c>
      <c r="M1170" s="22" t="s">
        <v>135</v>
      </c>
      <c r="N1170" s="24"/>
      <c r="O1170" s="23"/>
      <c r="P1170" s="23"/>
      <c r="Q1170" s="23" t="s">
        <v>136</v>
      </c>
      <c r="R1170" s="25" t="s">
        <v>18832</v>
      </c>
    </row>
    <row r="1171" customFormat="false" ht="35.05" hidden="false" customHeight="false" outlineLevel="0" collapsed="false">
      <c r="A1171" s="22" t="n">
        <v>1170</v>
      </c>
      <c r="B1171" s="22" t="n">
        <v>3</v>
      </c>
      <c r="C1171" s="22" t="n">
        <v>4149</v>
      </c>
      <c r="D1171" s="23" t="s">
        <v>3524</v>
      </c>
      <c r="E1171" s="22" t="s">
        <v>74</v>
      </c>
      <c r="F1171" s="23" t="s">
        <v>75</v>
      </c>
      <c r="G1171" s="22" t="s">
        <v>145</v>
      </c>
      <c r="H1171" s="23" t="s">
        <v>3730</v>
      </c>
      <c r="I1171" s="23" t="s">
        <v>3731</v>
      </c>
      <c r="J1171" s="23" t="s">
        <v>3732</v>
      </c>
      <c r="K1171" s="22" t="s">
        <v>135</v>
      </c>
      <c r="L1171" s="22" t="n">
        <v>1</v>
      </c>
      <c r="M1171" s="22" t="s">
        <v>135</v>
      </c>
      <c r="N1171" s="24"/>
      <c r="O1171" s="23"/>
      <c r="P1171" s="23"/>
      <c r="Q1171" s="23" t="s">
        <v>136</v>
      </c>
      <c r="R1171" s="25" t="s">
        <v>18832</v>
      </c>
    </row>
    <row r="1172" customFormat="false" ht="35.05" hidden="false" customHeight="false" outlineLevel="0" collapsed="false">
      <c r="A1172" s="22" t="n">
        <v>1171</v>
      </c>
      <c r="B1172" s="22" t="n">
        <v>3</v>
      </c>
      <c r="C1172" s="22" t="n">
        <v>4163</v>
      </c>
      <c r="D1172" s="23" t="s">
        <v>3524</v>
      </c>
      <c r="E1172" s="22" t="s">
        <v>55</v>
      </c>
      <c r="F1172" s="23" t="s">
        <v>56</v>
      </c>
      <c r="G1172" s="22" t="s">
        <v>145</v>
      </c>
      <c r="H1172" s="23" t="s">
        <v>3733</v>
      </c>
      <c r="I1172" s="23" t="s">
        <v>3734</v>
      </c>
      <c r="J1172" s="23" t="s">
        <v>3735</v>
      </c>
      <c r="K1172" s="22" t="s">
        <v>135</v>
      </c>
      <c r="L1172" s="22" t="n">
        <v>1</v>
      </c>
      <c r="M1172" s="22" t="s">
        <v>134</v>
      </c>
      <c r="N1172" s="24"/>
      <c r="O1172" s="23"/>
      <c r="P1172" s="23"/>
      <c r="Q1172" s="23" t="s">
        <v>136</v>
      </c>
      <c r="R1172" s="25" t="s">
        <v>18832</v>
      </c>
    </row>
    <row r="1173" customFormat="false" ht="23.85" hidden="false" customHeight="false" outlineLevel="0" collapsed="false">
      <c r="A1173" s="22" t="n">
        <v>1172</v>
      </c>
      <c r="B1173" s="22" t="n">
        <v>3</v>
      </c>
      <c r="C1173" s="22" t="n">
        <v>4200</v>
      </c>
      <c r="D1173" s="23" t="s">
        <v>3524</v>
      </c>
      <c r="E1173" s="22" t="s">
        <v>68</v>
      </c>
      <c r="F1173" s="23" t="s">
        <v>69</v>
      </c>
      <c r="G1173" s="22" t="s">
        <v>145</v>
      </c>
      <c r="H1173" s="23" t="s">
        <v>3736</v>
      </c>
      <c r="I1173" s="23" t="s">
        <v>3737</v>
      </c>
      <c r="J1173" s="23" t="s">
        <v>3738</v>
      </c>
      <c r="K1173" s="22" t="s">
        <v>134</v>
      </c>
      <c r="L1173" s="22" t="n">
        <v>10</v>
      </c>
      <c r="M1173" s="22" t="s">
        <v>135</v>
      </c>
      <c r="N1173" s="24"/>
      <c r="O1173" s="23"/>
      <c r="P1173" s="23"/>
      <c r="Q1173" s="23" t="s">
        <v>136</v>
      </c>
      <c r="R1173" s="25" t="s">
        <v>18832</v>
      </c>
    </row>
    <row r="1174" customFormat="false" ht="23.85" hidden="false" customHeight="false" outlineLevel="0" collapsed="false">
      <c r="A1174" s="22" t="n">
        <v>1173</v>
      </c>
      <c r="B1174" s="22" t="n">
        <v>3</v>
      </c>
      <c r="C1174" s="22" t="n">
        <v>4213</v>
      </c>
      <c r="D1174" s="23" t="s">
        <v>3524</v>
      </c>
      <c r="E1174" s="22" t="s">
        <v>30</v>
      </c>
      <c r="F1174" s="23" t="s">
        <v>31</v>
      </c>
      <c r="G1174" s="22" t="s">
        <v>130</v>
      </c>
      <c r="H1174" s="23" t="s">
        <v>3739</v>
      </c>
      <c r="I1174" s="23" t="s">
        <v>3740</v>
      </c>
      <c r="J1174" s="23" t="s">
        <v>3741</v>
      </c>
      <c r="K1174" s="22" t="s">
        <v>134</v>
      </c>
      <c r="L1174" s="22" t="n">
        <v>2</v>
      </c>
      <c r="M1174" s="22" t="s">
        <v>135</v>
      </c>
      <c r="N1174" s="24"/>
      <c r="O1174" s="23"/>
      <c r="P1174" s="23"/>
      <c r="Q1174" s="23" t="s">
        <v>136</v>
      </c>
      <c r="R1174" s="25" t="s">
        <v>18832</v>
      </c>
    </row>
    <row r="1175" customFormat="false" ht="35.05" hidden="false" customHeight="false" outlineLevel="0" collapsed="false">
      <c r="A1175" s="22" t="n">
        <v>1174</v>
      </c>
      <c r="B1175" s="22" t="n">
        <v>3</v>
      </c>
      <c r="C1175" s="22" t="n">
        <v>4220</v>
      </c>
      <c r="D1175" s="23" t="s">
        <v>3524</v>
      </c>
      <c r="E1175" s="22" t="s">
        <v>83</v>
      </c>
      <c r="F1175" s="23" t="s">
        <v>84</v>
      </c>
      <c r="G1175" s="22" t="s">
        <v>145</v>
      </c>
      <c r="H1175" s="23" t="s">
        <v>3742</v>
      </c>
      <c r="I1175" s="23" t="s">
        <v>3743</v>
      </c>
      <c r="J1175" s="23" t="s">
        <v>3744</v>
      </c>
      <c r="K1175" s="22" t="s">
        <v>135</v>
      </c>
      <c r="L1175" s="22" t="n">
        <v>1</v>
      </c>
      <c r="M1175" s="22" t="s">
        <v>134</v>
      </c>
      <c r="N1175" s="24" t="s">
        <v>110</v>
      </c>
      <c r="O1175" s="23" t="s">
        <v>3745</v>
      </c>
      <c r="P1175" s="23"/>
      <c r="Q1175" s="23" t="s">
        <v>136</v>
      </c>
      <c r="R1175" s="25" t="s">
        <v>18832</v>
      </c>
    </row>
    <row r="1176" customFormat="false" ht="23.85" hidden="false" customHeight="false" outlineLevel="0" collapsed="false">
      <c r="A1176" s="22" t="n">
        <v>1175</v>
      </c>
      <c r="B1176" s="22" t="n">
        <v>3</v>
      </c>
      <c r="C1176" s="22" t="n">
        <v>4222</v>
      </c>
      <c r="D1176" s="23" t="s">
        <v>3524</v>
      </c>
      <c r="E1176" s="22" t="s">
        <v>30</v>
      </c>
      <c r="F1176" s="23" t="s">
        <v>31</v>
      </c>
      <c r="G1176" s="22" t="s">
        <v>145</v>
      </c>
      <c r="H1176" s="23" t="s">
        <v>3746</v>
      </c>
      <c r="I1176" s="23" t="s">
        <v>3747</v>
      </c>
      <c r="J1176" s="23" t="s">
        <v>3748</v>
      </c>
      <c r="K1176" s="22" t="s">
        <v>135</v>
      </c>
      <c r="L1176" s="22" t="n">
        <v>1</v>
      </c>
      <c r="M1176" s="22" t="s">
        <v>135</v>
      </c>
      <c r="N1176" s="24"/>
      <c r="O1176" s="23"/>
      <c r="P1176" s="23"/>
      <c r="Q1176" s="23" t="s">
        <v>136</v>
      </c>
      <c r="R1176" s="25" t="s">
        <v>18832</v>
      </c>
    </row>
    <row r="1177" customFormat="false" ht="35.05" hidden="false" customHeight="false" outlineLevel="0" collapsed="false">
      <c r="A1177" s="22" t="n">
        <v>1176</v>
      </c>
      <c r="B1177" s="22" t="n">
        <v>3</v>
      </c>
      <c r="C1177" s="22" t="n">
        <v>4222</v>
      </c>
      <c r="D1177" s="23" t="s">
        <v>3524</v>
      </c>
      <c r="E1177" s="22" t="s">
        <v>79</v>
      </c>
      <c r="F1177" s="23" t="s">
        <v>80</v>
      </c>
      <c r="G1177" s="22" t="s">
        <v>130</v>
      </c>
      <c r="H1177" s="23" t="s">
        <v>3749</v>
      </c>
      <c r="I1177" s="23" t="s">
        <v>3750</v>
      </c>
      <c r="J1177" s="23" t="s">
        <v>3751</v>
      </c>
      <c r="K1177" s="22" t="s">
        <v>135</v>
      </c>
      <c r="L1177" s="22" t="n">
        <v>1</v>
      </c>
      <c r="M1177" s="22" t="s">
        <v>134</v>
      </c>
      <c r="N1177" s="24"/>
      <c r="O1177" s="23"/>
      <c r="P1177" s="23"/>
      <c r="Q1177" s="23" t="s">
        <v>136</v>
      </c>
      <c r="R1177" s="25" t="s">
        <v>18832</v>
      </c>
    </row>
    <row r="1178" customFormat="false" ht="35.05" hidden="false" customHeight="false" outlineLevel="0" collapsed="false">
      <c r="A1178" s="22" t="n">
        <v>1177</v>
      </c>
      <c r="B1178" s="22" t="n">
        <v>3</v>
      </c>
      <c r="C1178" s="22" t="n">
        <v>4240</v>
      </c>
      <c r="D1178" s="23" t="s">
        <v>3524</v>
      </c>
      <c r="E1178" s="22" t="s">
        <v>53</v>
      </c>
      <c r="F1178" s="23" t="s">
        <v>54</v>
      </c>
      <c r="G1178" s="22" t="s">
        <v>130</v>
      </c>
      <c r="H1178" s="23" t="s">
        <v>3752</v>
      </c>
      <c r="I1178" s="23" t="s">
        <v>3753</v>
      </c>
      <c r="J1178" s="23" t="s">
        <v>3754</v>
      </c>
      <c r="K1178" s="22" t="s">
        <v>135</v>
      </c>
      <c r="L1178" s="22" t="n">
        <v>1</v>
      </c>
      <c r="M1178" s="22" t="s">
        <v>134</v>
      </c>
      <c r="N1178" s="24"/>
      <c r="O1178" s="23"/>
      <c r="P1178" s="23"/>
      <c r="Q1178" s="23" t="s">
        <v>136</v>
      </c>
      <c r="R1178" s="25" t="s">
        <v>18832</v>
      </c>
    </row>
    <row r="1179" customFormat="false" ht="35.05" hidden="false" customHeight="false" outlineLevel="0" collapsed="false">
      <c r="A1179" s="22" t="n">
        <v>1178</v>
      </c>
      <c r="B1179" s="22" t="n">
        <v>3</v>
      </c>
      <c r="C1179" s="22" t="n">
        <v>4268</v>
      </c>
      <c r="D1179" s="23" t="s">
        <v>3524</v>
      </c>
      <c r="E1179" s="22" t="s">
        <v>70</v>
      </c>
      <c r="F1179" s="23" t="s">
        <v>71</v>
      </c>
      <c r="G1179" s="22" t="s">
        <v>145</v>
      </c>
      <c r="H1179" s="23" t="s">
        <v>2391</v>
      </c>
      <c r="I1179" s="23" t="s">
        <v>3755</v>
      </c>
      <c r="J1179" s="23" t="s">
        <v>3756</v>
      </c>
      <c r="K1179" s="22" t="s">
        <v>134</v>
      </c>
      <c r="L1179" s="22" t="n">
        <v>7</v>
      </c>
      <c r="M1179" s="22" t="s">
        <v>135</v>
      </c>
      <c r="N1179" s="24"/>
      <c r="O1179" s="23"/>
      <c r="P1179" s="23"/>
      <c r="Q1179" s="23" t="s">
        <v>136</v>
      </c>
      <c r="R1179" s="25" t="s">
        <v>18832</v>
      </c>
    </row>
    <row r="1180" customFormat="false" ht="35.05" hidden="false" customHeight="false" outlineLevel="0" collapsed="false">
      <c r="A1180" s="22" t="n">
        <v>1179</v>
      </c>
      <c r="B1180" s="22" t="n">
        <v>3</v>
      </c>
      <c r="C1180" s="22" t="n">
        <v>4272</v>
      </c>
      <c r="D1180" s="23" t="s">
        <v>3524</v>
      </c>
      <c r="E1180" s="22" t="s">
        <v>81</v>
      </c>
      <c r="F1180" s="23" t="s">
        <v>82</v>
      </c>
      <c r="G1180" s="22" t="s">
        <v>141</v>
      </c>
      <c r="H1180" s="23" t="s">
        <v>3757</v>
      </c>
      <c r="I1180" s="23" t="s">
        <v>3758</v>
      </c>
      <c r="J1180" s="23" t="s">
        <v>3759</v>
      </c>
      <c r="K1180" s="22" t="s">
        <v>135</v>
      </c>
      <c r="L1180" s="22" t="n">
        <v>1</v>
      </c>
      <c r="M1180" s="22" t="s">
        <v>134</v>
      </c>
      <c r="N1180" s="24"/>
      <c r="O1180" s="23"/>
      <c r="P1180" s="23"/>
      <c r="Q1180" s="23" t="s">
        <v>136</v>
      </c>
      <c r="R1180" s="25" t="s">
        <v>18832</v>
      </c>
    </row>
    <row r="1181" customFormat="false" ht="23.85" hidden="false" customHeight="false" outlineLevel="0" collapsed="false">
      <c r="A1181" s="22" t="n">
        <v>1180</v>
      </c>
      <c r="B1181" s="22" t="n">
        <v>3</v>
      </c>
      <c r="C1181" s="22" t="n">
        <v>4316</v>
      </c>
      <c r="D1181" s="23" t="s">
        <v>3524</v>
      </c>
      <c r="E1181" s="22" t="s">
        <v>34</v>
      </c>
      <c r="F1181" s="23" t="s">
        <v>35</v>
      </c>
      <c r="G1181" s="22" t="s">
        <v>130</v>
      </c>
      <c r="H1181" s="23" t="s">
        <v>824</v>
      </c>
      <c r="I1181" s="23" t="s">
        <v>3760</v>
      </c>
      <c r="J1181" s="23" t="s">
        <v>3761</v>
      </c>
      <c r="K1181" s="22" t="s">
        <v>135</v>
      </c>
      <c r="L1181" s="22" t="n">
        <v>1</v>
      </c>
      <c r="M1181" s="22" t="s">
        <v>135</v>
      </c>
      <c r="N1181" s="24"/>
      <c r="O1181" s="23"/>
      <c r="P1181" s="23"/>
      <c r="Q1181" s="23" t="s">
        <v>136</v>
      </c>
      <c r="R1181" s="25" t="s">
        <v>18832</v>
      </c>
    </row>
    <row r="1182" customFormat="false" ht="23.85" hidden="false" customHeight="false" outlineLevel="0" collapsed="false">
      <c r="A1182" s="22" t="n">
        <v>1181</v>
      </c>
      <c r="B1182" s="22" t="n">
        <v>3</v>
      </c>
      <c r="C1182" s="22" t="n">
        <v>4338</v>
      </c>
      <c r="D1182" s="23" t="s">
        <v>3524</v>
      </c>
      <c r="E1182" s="22" t="s">
        <v>34</v>
      </c>
      <c r="F1182" s="23" t="s">
        <v>35</v>
      </c>
      <c r="G1182" s="22" t="s">
        <v>130</v>
      </c>
      <c r="H1182" s="23" t="s">
        <v>3762</v>
      </c>
      <c r="I1182" s="23" t="s">
        <v>3763</v>
      </c>
      <c r="J1182" s="23" t="s">
        <v>3764</v>
      </c>
      <c r="K1182" s="22" t="s">
        <v>135</v>
      </c>
      <c r="L1182" s="22" t="n">
        <v>1</v>
      </c>
      <c r="M1182" s="22" t="s">
        <v>135</v>
      </c>
      <c r="N1182" s="24"/>
      <c r="O1182" s="23"/>
      <c r="P1182" s="23"/>
      <c r="Q1182" s="23" t="s">
        <v>136</v>
      </c>
      <c r="R1182" s="25" t="s">
        <v>18832</v>
      </c>
    </row>
    <row r="1183" customFormat="false" ht="23.85" hidden="false" customHeight="false" outlineLevel="0" collapsed="false">
      <c r="A1183" s="22" t="n">
        <v>1182</v>
      </c>
      <c r="B1183" s="22" t="n">
        <v>3</v>
      </c>
      <c r="C1183" s="22" t="n">
        <v>4345</v>
      </c>
      <c r="D1183" s="23" t="s">
        <v>3524</v>
      </c>
      <c r="E1183" s="22" t="s">
        <v>81</v>
      </c>
      <c r="F1183" s="23" t="s">
        <v>82</v>
      </c>
      <c r="G1183" s="22" t="s">
        <v>130</v>
      </c>
      <c r="H1183" s="23" t="s">
        <v>830</v>
      </c>
      <c r="I1183" s="23" t="s">
        <v>3765</v>
      </c>
      <c r="J1183" s="23" t="s">
        <v>3766</v>
      </c>
      <c r="K1183" s="22" t="s">
        <v>135</v>
      </c>
      <c r="L1183" s="22" t="n">
        <v>1</v>
      </c>
      <c r="M1183" s="22" t="s">
        <v>134</v>
      </c>
      <c r="N1183" s="24"/>
      <c r="O1183" s="23"/>
      <c r="P1183" s="23"/>
      <c r="Q1183" s="23" t="s">
        <v>136</v>
      </c>
      <c r="R1183" s="25" t="s">
        <v>18832</v>
      </c>
    </row>
    <row r="1184" customFormat="false" ht="35.05" hidden="false" customHeight="false" outlineLevel="0" collapsed="false">
      <c r="A1184" s="22" t="n">
        <v>1183</v>
      </c>
      <c r="B1184" s="22" t="n">
        <v>3</v>
      </c>
      <c r="C1184" s="22" t="n">
        <v>4371</v>
      </c>
      <c r="D1184" s="23" t="s">
        <v>3524</v>
      </c>
      <c r="E1184" s="22" t="s">
        <v>85</v>
      </c>
      <c r="F1184" s="23" t="s">
        <v>86</v>
      </c>
      <c r="G1184" s="22" t="s">
        <v>145</v>
      </c>
      <c r="H1184" s="23" t="s">
        <v>833</v>
      </c>
      <c r="I1184" s="23" t="s">
        <v>3767</v>
      </c>
      <c r="J1184" s="23" t="s">
        <v>3768</v>
      </c>
      <c r="K1184" s="22" t="s">
        <v>135</v>
      </c>
      <c r="L1184" s="22" t="n">
        <v>1</v>
      </c>
      <c r="M1184" s="22" t="s">
        <v>135</v>
      </c>
      <c r="N1184" s="24"/>
      <c r="O1184" s="23"/>
      <c r="P1184" s="23"/>
      <c r="Q1184" s="23" t="s">
        <v>136</v>
      </c>
      <c r="R1184" s="25" t="s">
        <v>18832</v>
      </c>
    </row>
    <row r="1185" customFormat="false" ht="35.05" hidden="false" customHeight="false" outlineLevel="0" collapsed="false">
      <c r="A1185" s="22" t="n">
        <v>1184</v>
      </c>
      <c r="B1185" s="22" t="n">
        <v>3</v>
      </c>
      <c r="C1185" s="22" t="n">
        <v>4424</v>
      </c>
      <c r="D1185" s="23" t="s">
        <v>3524</v>
      </c>
      <c r="E1185" s="22" t="s">
        <v>68</v>
      </c>
      <c r="F1185" s="23" t="s">
        <v>69</v>
      </c>
      <c r="G1185" s="22" t="s">
        <v>130</v>
      </c>
      <c r="H1185" s="23" t="s">
        <v>649</v>
      </c>
      <c r="I1185" s="23" t="s">
        <v>3769</v>
      </c>
      <c r="J1185" s="23" t="s">
        <v>3770</v>
      </c>
      <c r="K1185" s="22" t="s">
        <v>134</v>
      </c>
      <c r="L1185" s="22" t="n">
        <v>10</v>
      </c>
      <c r="M1185" s="22" t="s">
        <v>135</v>
      </c>
      <c r="N1185" s="24"/>
      <c r="O1185" s="23"/>
      <c r="P1185" s="23"/>
      <c r="Q1185" s="23" t="s">
        <v>136</v>
      </c>
      <c r="R1185" s="25" t="s">
        <v>18832</v>
      </c>
    </row>
    <row r="1186" customFormat="false" ht="35.05" hidden="false" customHeight="false" outlineLevel="0" collapsed="false">
      <c r="A1186" s="22" t="n">
        <v>1185</v>
      </c>
      <c r="B1186" s="22" t="n">
        <v>3</v>
      </c>
      <c r="C1186" s="22" t="n">
        <v>4428</v>
      </c>
      <c r="D1186" s="23" t="s">
        <v>3524</v>
      </c>
      <c r="E1186" s="22" t="s">
        <v>17</v>
      </c>
      <c r="F1186" s="23" t="s">
        <v>19</v>
      </c>
      <c r="G1186" s="22" t="s">
        <v>130</v>
      </c>
      <c r="H1186" s="23" t="s">
        <v>3771</v>
      </c>
      <c r="I1186" s="23" t="s">
        <v>3772</v>
      </c>
      <c r="J1186" s="23" t="s">
        <v>3773</v>
      </c>
      <c r="K1186" s="22" t="s">
        <v>134</v>
      </c>
      <c r="L1186" s="22" t="n">
        <v>12</v>
      </c>
      <c r="M1186" s="22" t="s">
        <v>135</v>
      </c>
      <c r="N1186" s="24"/>
      <c r="O1186" s="23"/>
      <c r="P1186" s="23"/>
      <c r="Q1186" s="23" t="s">
        <v>136</v>
      </c>
      <c r="R1186" s="25" t="s">
        <v>18832</v>
      </c>
    </row>
    <row r="1187" customFormat="false" ht="35.05" hidden="false" customHeight="false" outlineLevel="0" collapsed="false">
      <c r="A1187" s="22" t="n">
        <v>1186</v>
      </c>
      <c r="B1187" s="22" t="n">
        <v>3</v>
      </c>
      <c r="C1187" s="22" t="n">
        <v>4460</v>
      </c>
      <c r="D1187" s="23" t="s">
        <v>3524</v>
      </c>
      <c r="E1187" s="22" t="s">
        <v>83</v>
      </c>
      <c r="F1187" s="23" t="s">
        <v>84</v>
      </c>
      <c r="G1187" s="22" t="s">
        <v>130</v>
      </c>
      <c r="H1187" s="23" t="s">
        <v>3774</v>
      </c>
      <c r="I1187" s="23" t="s">
        <v>3775</v>
      </c>
      <c r="J1187" s="23" t="s">
        <v>3776</v>
      </c>
      <c r="K1187" s="22" t="s">
        <v>135</v>
      </c>
      <c r="L1187" s="22" t="n">
        <v>1</v>
      </c>
      <c r="M1187" s="22" t="s">
        <v>134</v>
      </c>
      <c r="N1187" s="24"/>
      <c r="O1187" s="23"/>
      <c r="P1187" s="23"/>
      <c r="Q1187" s="23" t="s">
        <v>136</v>
      </c>
      <c r="R1187" s="25" t="s">
        <v>18832</v>
      </c>
    </row>
    <row r="1188" customFormat="false" ht="35.05" hidden="false" customHeight="false" outlineLevel="0" collapsed="false">
      <c r="A1188" s="22" t="n">
        <v>1187</v>
      </c>
      <c r="B1188" s="22" t="n">
        <v>3</v>
      </c>
      <c r="C1188" s="22" t="n">
        <v>4491</v>
      </c>
      <c r="D1188" s="23" t="s">
        <v>3524</v>
      </c>
      <c r="E1188" s="22" t="s">
        <v>87</v>
      </c>
      <c r="F1188" s="23" t="s">
        <v>88</v>
      </c>
      <c r="G1188" s="22" t="s">
        <v>145</v>
      </c>
      <c r="H1188" s="23" t="s">
        <v>3777</v>
      </c>
      <c r="I1188" s="23" t="s">
        <v>3778</v>
      </c>
      <c r="J1188" s="23" t="s">
        <v>3779</v>
      </c>
      <c r="K1188" s="22" t="s">
        <v>135</v>
      </c>
      <c r="L1188" s="22" t="n">
        <v>1</v>
      </c>
      <c r="M1188" s="22" t="s">
        <v>135</v>
      </c>
      <c r="N1188" s="24"/>
      <c r="O1188" s="23"/>
      <c r="P1188" s="23"/>
      <c r="Q1188" s="23" t="s">
        <v>136</v>
      </c>
      <c r="R1188" s="25" t="s">
        <v>18832</v>
      </c>
    </row>
    <row r="1189" customFormat="false" ht="35.05" hidden="false" customHeight="false" outlineLevel="0" collapsed="false">
      <c r="A1189" s="22" t="n">
        <v>1188</v>
      </c>
      <c r="B1189" s="22" t="n">
        <v>3</v>
      </c>
      <c r="C1189" s="22" t="n">
        <v>4515</v>
      </c>
      <c r="D1189" s="23" t="s">
        <v>3524</v>
      </c>
      <c r="E1189" s="22" t="s">
        <v>81</v>
      </c>
      <c r="F1189" s="23" t="s">
        <v>82</v>
      </c>
      <c r="G1189" s="22" t="s">
        <v>130</v>
      </c>
      <c r="H1189" s="23" t="s">
        <v>3780</v>
      </c>
      <c r="I1189" s="23" t="s">
        <v>3781</v>
      </c>
      <c r="J1189" s="23" t="s">
        <v>3782</v>
      </c>
      <c r="K1189" s="22" t="s">
        <v>135</v>
      </c>
      <c r="L1189" s="22" t="n">
        <v>1</v>
      </c>
      <c r="M1189" s="22" t="s">
        <v>135</v>
      </c>
      <c r="N1189" s="24"/>
      <c r="O1189" s="23"/>
      <c r="P1189" s="23"/>
      <c r="Q1189" s="23" t="s">
        <v>136</v>
      </c>
      <c r="R1189" s="25" t="s">
        <v>18832</v>
      </c>
    </row>
    <row r="1190" customFormat="false" ht="35.05" hidden="false" customHeight="false" outlineLevel="0" collapsed="false">
      <c r="A1190" s="22" t="n">
        <v>1189</v>
      </c>
      <c r="B1190" s="22" t="n">
        <v>3</v>
      </c>
      <c r="C1190" s="22" t="n">
        <v>4528</v>
      </c>
      <c r="D1190" s="23" t="s">
        <v>3524</v>
      </c>
      <c r="E1190" s="22" t="s">
        <v>87</v>
      </c>
      <c r="F1190" s="23" t="s">
        <v>88</v>
      </c>
      <c r="G1190" s="22" t="s">
        <v>130</v>
      </c>
      <c r="H1190" s="23" t="s">
        <v>3783</v>
      </c>
      <c r="I1190" s="23" t="s">
        <v>3784</v>
      </c>
      <c r="J1190" s="23" t="s">
        <v>3785</v>
      </c>
      <c r="K1190" s="22" t="s">
        <v>135</v>
      </c>
      <c r="L1190" s="22" t="n">
        <v>1</v>
      </c>
      <c r="M1190" s="22" t="s">
        <v>135</v>
      </c>
      <c r="N1190" s="24"/>
      <c r="O1190" s="23"/>
      <c r="P1190" s="23"/>
      <c r="Q1190" s="23" t="s">
        <v>136</v>
      </c>
      <c r="R1190" s="25" t="s">
        <v>18832</v>
      </c>
    </row>
    <row r="1191" customFormat="false" ht="35.05" hidden="false" customHeight="false" outlineLevel="0" collapsed="false">
      <c r="A1191" s="22" t="n">
        <v>1190</v>
      </c>
      <c r="B1191" s="22" t="n">
        <v>3</v>
      </c>
      <c r="C1191" s="22" t="n">
        <v>4538</v>
      </c>
      <c r="D1191" s="23" t="s">
        <v>3524</v>
      </c>
      <c r="E1191" s="22" t="s">
        <v>45</v>
      </c>
      <c r="F1191" s="23" t="s">
        <v>46</v>
      </c>
      <c r="G1191" s="22" t="s">
        <v>130</v>
      </c>
      <c r="H1191" s="23" t="s">
        <v>3786</v>
      </c>
      <c r="I1191" s="23" t="s">
        <v>3787</v>
      </c>
      <c r="J1191" s="23" t="s">
        <v>3788</v>
      </c>
      <c r="K1191" s="22" t="s">
        <v>135</v>
      </c>
      <c r="L1191" s="22" t="n">
        <v>1</v>
      </c>
      <c r="M1191" s="22" t="s">
        <v>135</v>
      </c>
      <c r="N1191" s="24"/>
      <c r="O1191" s="23"/>
      <c r="P1191" s="23"/>
      <c r="Q1191" s="23" t="s">
        <v>136</v>
      </c>
      <c r="R1191" s="25" t="s">
        <v>18832</v>
      </c>
    </row>
    <row r="1192" customFormat="false" ht="35.05" hidden="false" customHeight="false" outlineLevel="0" collapsed="false">
      <c r="A1192" s="22" t="n">
        <v>1191</v>
      </c>
      <c r="B1192" s="22" t="n">
        <v>3</v>
      </c>
      <c r="C1192" s="22" t="n">
        <v>4548</v>
      </c>
      <c r="D1192" s="23" t="s">
        <v>3789</v>
      </c>
      <c r="E1192" s="22" t="s">
        <v>34</v>
      </c>
      <c r="F1192" s="23" t="s">
        <v>35</v>
      </c>
      <c r="G1192" s="22" t="s">
        <v>130</v>
      </c>
      <c r="H1192" s="23" t="s">
        <v>3790</v>
      </c>
      <c r="I1192" s="23" t="s">
        <v>3791</v>
      </c>
      <c r="J1192" s="23" t="s">
        <v>3792</v>
      </c>
      <c r="K1192" s="22" t="s">
        <v>134</v>
      </c>
      <c r="L1192" s="22" t="n">
        <v>5</v>
      </c>
      <c r="M1192" s="22" t="s">
        <v>135</v>
      </c>
      <c r="N1192" s="24"/>
      <c r="O1192" s="23"/>
      <c r="P1192" s="23"/>
      <c r="Q1192" s="23" t="s">
        <v>136</v>
      </c>
      <c r="R1192" s="25" t="s">
        <v>18832</v>
      </c>
    </row>
    <row r="1193" customFormat="false" ht="35.05" hidden="false" customHeight="false" outlineLevel="0" collapsed="false">
      <c r="A1193" s="22" t="n">
        <v>1192</v>
      </c>
      <c r="B1193" s="22" t="n">
        <v>3</v>
      </c>
      <c r="C1193" s="22" t="n">
        <v>4556</v>
      </c>
      <c r="D1193" s="23" t="s">
        <v>3789</v>
      </c>
      <c r="E1193" s="22" t="s">
        <v>53</v>
      </c>
      <c r="F1193" s="23" t="s">
        <v>54</v>
      </c>
      <c r="G1193" s="22" t="s">
        <v>130</v>
      </c>
      <c r="H1193" s="23" t="s">
        <v>3793</v>
      </c>
      <c r="I1193" s="23" t="s">
        <v>3794</v>
      </c>
      <c r="J1193" s="23" t="s">
        <v>3795</v>
      </c>
      <c r="K1193" s="22" t="s">
        <v>135</v>
      </c>
      <c r="L1193" s="22" t="n">
        <v>1</v>
      </c>
      <c r="M1193" s="22" t="s">
        <v>135</v>
      </c>
      <c r="N1193" s="24"/>
      <c r="O1193" s="23"/>
      <c r="P1193" s="23"/>
      <c r="Q1193" s="23" t="s">
        <v>136</v>
      </c>
      <c r="R1193" s="25" t="s">
        <v>18832</v>
      </c>
    </row>
    <row r="1194" customFormat="false" ht="35.05" hidden="false" customHeight="false" outlineLevel="0" collapsed="false">
      <c r="A1194" s="22" t="n">
        <v>1193</v>
      </c>
      <c r="B1194" s="22" t="n">
        <v>3</v>
      </c>
      <c r="C1194" s="22" t="n">
        <v>4558</v>
      </c>
      <c r="D1194" s="23" t="s">
        <v>3789</v>
      </c>
      <c r="E1194" s="22" t="s">
        <v>45</v>
      </c>
      <c r="F1194" s="23" t="s">
        <v>46</v>
      </c>
      <c r="G1194" s="22" t="s">
        <v>145</v>
      </c>
      <c r="H1194" s="23" t="s">
        <v>3796</v>
      </c>
      <c r="I1194" s="23" t="s">
        <v>3797</v>
      </c>
      <c r="J1194" s="23" t="s">
        <v>3798</v>
      </c>
      <c r="K1194" s="22" t="s">
        <v>135</v>
      </c>
      <c r="L1194" s="22" t="n">
        <v>1</v>
      </c>
      <c r="M1194" s="22" t="s">
        <v>135</v>
      </c>
      <c r="N1194" s="24"/>
      <c r="O1194" s="23"/>
      <c r="P1194" s="23"/>
      <c r="Q1194" s="23" t="s">
        <v>136</v>
      </c>
      <c r="R1194" s="25" t="s">
        <v>18832</v>
      </c>
    </row>
    <row r="1195" customFormat="false" ht="35.05" hidden="false" customHeight="false" outlineLevel="0" collapsed="false">
      <c r="A1195" s="22" t="n">
        <v>1194</v>
      </c>
      <c r="B1195" s="22" t="n">
        <v>3</v>
      </c>
      <c r="C1195" s="22" t="n">
        <v>4560</v>
      </c>
      <c r="D1195" s="23" t="s">
        <v>3789</v>
      </c>
      <c r="E1195" s="22" t="s">
        <v>17</v>
      </c>
      <c r="F1195" s="23" t="s">
        <v>19</v>
      </c>
      <c r="G1195" s="22" t="s">
        <v>130</v>
      </c>
      <c r="H1195" s="23" t="s">
        <v>3799</v>
      </c>
      <c r="I1195" s="23" t="s">
        <v>3800</v>
      </c>
      <c r="J1195" s="23" t="s">
        <v>3801</v>
      </c>
      <c r="K1195" s="22" t="s">
        <v>134</v>
      </c>
      <c r="L1195" s="22" t="n">
        <v>7</v>
      </c>
      <c r="M1195" s="22" t="s">
        <v>135</v>
      </c>
      <c r="N1195" s="24"/>
      <c r="O1195" s="23"/>
      <c r="P1195" s="23"/>
      <c r="Q1195" s="23" t="s">
        <v>136</v>
      </c>
      <c r="R1195" s="25" t="s">
        <v>18832</v>
      </c>
    </row>
    <row r="1196" customFormat="false" ht="35.05" hidden="false" customHeight="false" outlineLevel="0" collapsed="false">
      <c r="A1196" s="22" t="n">
        <v>1195</v>
      </c>
      <c r="B1196" s="22" t="n">
        <v>3</v>
      </c>
      <c r="C1196" s="22" t="n">
        <v>4571</v>
      </c>
      <c r="D1196" s="23" t="s">
        <v>3789</v>
      </c>
      <c r="E1196" s="22" t="s">
        <v>59</v>
      </c>
      <c r="F1196" s="23" t="s">
        <v>60</v>
      </c>
      <c r="G1196" s="22" t="s">
        <v>130</v>
      </c>
      <c r="H1196" s="23" t="s">
        <v>3802</v>
      </c>
      <c r="I1196" s="23" t="s">
        <v>3803</v>
      </c>
      <c r="J1196" s="23" t="s">
        <v>3804</v>
      </c>
      <c r="K1196" s="22" t="s">
        <v>135</v>
      </c>
      <c r="L1196" s="22" t="n">
        <v>1</v>
      </c>
      <c r="M1196" s="22" t="s">
        <v>135</v>
      </c>
      <c r="N1196" s="24"/>
      <c r="O1196" s="23"/>
      <c r="P1196" s="23"/>
      <c r="Q1196" s="23" t="s">
        <v>136</v>
      </c>
      <c r="R1196" s="25" t="s">
        <v>18832</v>
      </c>
    </row>
    <row r="1197" customFormat="false" ht="35.05" hidden="false" customHeight="false" outlineLevel="0" collapsed="false">
      <c r="A1197" s="22" t="n">
        <v>1196</v>
      </c>
      <c r="B1197" s="22" t="n">
        <v>3</v>
      </c>
      <c r="C1197" s="22" t="n">
        <v>4581</v>
      </c>
      <c r="D1197" s="23" t="s">
        <v>3789</v>
      </c>
      <c r="E1197" s="22" t="s">
        <v>64</v>
      </c>
      <c r="F1197" s="23" t="s">
        <v>65</v>
      </c>
      <c r="G1197" s="22" t="s">
        <v>145</v>
      </c>
      <c r="H1197" s="23" t="s">
        <v>3805</v>
      </c>
      <c r="I1197" s="23" t="s">
        <v>3806</v>
      </c>
      <c r="J1197" s="23" t="s">
        <v>3807</v>
      </c>
      <c r="K1197" s="22" t="s">
        <v>135</v>
      </c>
      <c r="L1197" s="22" t="n">
        <v>1</v>
      </c>
      <c r="M1197" s="22" t="s">
        <v>135</v>
      </c>
      <c r="N1197" s="24"/>
      <c r="O1197" s="23"/>
      <c r="P1197" s="23"/>
      <c r="Q1197" s="23" t="s">
        <v>136</v>
      </c>
      <c r="R1197" s="25" t="s">
        <v>18832</v>
      </c>
    </row>
    <row r="1198" customFormat="false" ht="35.05" hidden="false" customHeight="false" outlineLevel="0" collapsed="false">
      <c r="A1198" s="22" t="n">
        <v>1197</v>
      </c>
      <c r="B1198" s="22" t="n">
        <v>3</v>
      </c>
      <c r="C1198" s="22" t="n">
        <v>4583</v>
      </c>
      <c r="D1198" s="23" t="s">
        <v>3789</v>
      </c>
      <c r="E1198" s="22" t="s">
        <v>59</v>
      </c>
      <c r="F1198" s="23" t="s">
        <v>60</v>
      </c>
      <c r="G1198" s="22" t="s">
        <v>145</v>
      </c>
      <c r="H1198" s="23" t="s">
        <v>3808</v>
      </c>
      <c r="I1198" s="23" t="s">
        <v>3809</v>
      </c>
      <c r="J1198" s="23" t="s">
        <v>3810</v>
      </c>
      <c r="K1198" s="22" t="s">
        <v>135</v>
      </c>
      <c r="L1198" s="22" t="n">
        <v>1</v>
      </c>
      <c r="M1198" s="22" t="s">
        <v>135</v>
      </c>
      <c r="N1198" s="24"/>
      <c r="O1198" s="23"/>
      <c r="P1198" s="23"/>
      <c r="Q1198" s="23" t="s">
        <v>136</v>
      </c>
      <c r="R1198" s="25" t="s">
        <v>18832</v>
      </c>
    </row>
    <row r="1199" customFormat="false" ht="35.05" hidden="false" customHeight="false" outlineLevel="0" collapsed="false">
      <c r="A1199" s="22" t="n">
        <v>1198</v>
      </c>
      <c r="B1199" s="22" t="n">
        <v>3</v>
      </c>
      <c r="C1199" s="22" t="n">
        <v>4589</v>
      </c>
      <c r="D1199" s="23" t="s">
        <v>3789</v>
      </c>
      <c r="E1199" s="22" t="s">
        <v>34</v>
      </c>
      <c r="F1199" s="23" t="s">
        <v>35</v>
      </c>
      <c r="G1199" s="22" t="s">
        <v>130</v>
      </c>
      <c r="H1199" s="23" t="s">
        <v>3811</v>
      </c>
      <c r="I1199" s="23" t="s">
        <v>3812</v>
      </c>
      <c r="J1199" s="23" t="s">
        <v>3813</v>
      </c>
      <c r="K1199" s="22" t="s">
        <v>135</v>
      </c>
      <c r="L1199" s="22" t="n">
        <v>1</v>
      </c>
      <c r="M1199" s="22" t="s">
        <v>135</v>
      </c>
      <c r="N1199" s="24"/>
      <c r="O1199" s="23"/>
      <c r="P1199" s="23"/>
      <c r="Q1199" s="23" t="s">
        <v>136</v>
      </c>
      <c r="R1199" s="25" t="s">
        <v>18832</v>
      </c>
    </row>
    <row r="1200" customFormat="false" ht="35.05" hidden="false" customHeight="false" outlineLevel="0" collapsed="false">
      <c r="A1200" s="22" t="n">
        <v>1199</v>
      </c>
      <c r="B1200" s="22" t="n">
        <v>3</v>
      </c>
      <c r="C1200" s="22" t="n">
        <v>4598</v>
      </c>
      <c r="D1200" s="23" t="s">
        <v>3789</v>
      </c>
      <c r="E1200" s="22" t="s">
        <v>81</v>
      </c>
      <c r="F1200" s="23" t="s">
        <v>82</v>
      </c>
      <c r="G1200" s="22" t="s">
        <v>130</v>
      </c>
      <c r="H1200" s="23" t="s">
        <v>3814</v>
      </c>
      <c r="I1200" s="23" t="s">
        <v>3815</v>
      </c>
      <c r="J1200" s="23" t="s">
        <v>3816</v>
      </c>
      <c r="K1200" s="22" t="s">
        <v>135</v>
      </c>
      <c r="L1200" s="22" t="n">
        <v>1</v>
      </c>
      <c r="M1200" s="22" t="s">
        <v>135</v>
      </c>
      <c r="N1200" s="24"/>
      <c r="O1200" s="23"/>
      <c r="P1200" s="23"/>
      <c r="Q1200" s="23" t="s">
        <v>136</v>
      </c>
      <c r="R1200" s="25" t="s">
        <v>18832</v>
      </c>
    </row>
    <row r="1201" customFormat="false" ht="35.05" hidden="false" customHeight="false" outlineLevel="0" collapsed="false">
      <c r="A1201" s="22" t="n">
        <v>1200</v>
      </c>
      <c r="B1201" s="22" t="n">
        <v>3</v>
      </c>
      <c r="C1201" s="22" t="n">
        <v>4601</v>
      </c>
      <c r="D1201" s="23" t="s">
        <v>3789</v>
      </c>
      <c r="E1201" s="22" t="s">
        <v>68</v>
      </c>
      <c r="F1201" s="23" t="s">
        <v>69</v>
      </c>
      <c r="G1201" s="22" t="s">
        <v>130</v>
      </c>
      <c r="H1201" s="23" t="s">
        <v>3817</v>
      </c>
      <c r="I1201" s="23" t="s">
        <v>3818</v>
      </c>
      <c r="J1201" s="23" t="s">
        <v>3819</v>
      </c>
      <c r="K1201" s="22" t="s">
        <v>135</v>
      </c>
      <c r="L1201" s="22" t="n">
        <v>1</v>
      </c>
      <c r="M1201" s="22" t="s">
        <v>135</v>
      </c>
      <c r="N1201" s="24"/>
      <c r="O1201" s="23"/>
      <c r="P1201" s="23"/>
      <c r="Q1201" s="23" t="s">
        <v>136</v>
      </c>
      <c r="R1201" s="25" t="s">
        <v>18832</v>
      </c>
    </row>
    <row r="1202" customFormat="false" ht="35.05" hidden="false" customHeight="false" outlineLevel="0" collapsed="false">
      <c r="A1202" s="22" t="n">
        <v>1201</v>
      </c>
      <c r="B1202" s="22" t="n">
        <v>3</v>
      </c>
      <c r="C1202" s="22" t="n">
        <v>4607</v>
      </c>
      <c r="D1202" s="23" t="s">
        <v>3789</v>
      </c>
      <c r="E1202" s="22" t="s">
        <v>34</v>
      </c>
      <c r="F1202" s="23" t="s">
        <v>35</v>
      </c>
      <c r="G1202" s="22" t="s">
        <v>130</v>
      </c>
      <c r="H1202" s="23" t="s">
        <v>3820</v>
      </c>
      <c r="I1202" s="23" t="s">
        <v>3821</v>
      </c>
      <c r="J1202" s="23" t="s">
        <v>3822</v>
      </c>
      <c r="K1202" s="22" t="s">
        <v>135</v>
      </c>
      <c r="L1202" s="22" t="n">
        <v>1</v>
      </c>
      <c r="M1202" s="22" t="s">
        <v>135</v>
      </c>
      <c r="N1202" s="24"/>
      <c r="O1202" s="23"/>
      <c r="P1202" s="23"/>
      <c r="Q1202" s="23" t="s">
        <v>136</v>
      </c>
      <c r="R1202" s="25" t="s">
        <v>18832</v>
      </c>
    </row>
    <row r="1203" customFormat="false" ht="35.05" hidden="false" customHeight="false" outlineLevel="0" collapsed="false">
      <c r="A1203" s="22" t="n">
        <v>1202</v>
      </c>
      <c r="B1203" s="22" t="n">
        <v>3</v>
      </c>
      <c r="C1203" s="22" t="n">
        <v>4624</v>
      </c>
      <c r="D1203" s="23" t="s">
        <v>3789</v>
      </c>
      <c r="E1203" s="22" t="s">
        <v>81</v>
      </c>
      <c r="F1203" s="23" t="s">
        <v>82</v>
      </c>
      <c r="G1203" s="22" t="s">
        <v>145</v>
      </c>
      <c r="H1203" s="23" t="s">
        <v>3823</v>
      </c>
      <c r="I1203" s="23" t="s">
        <v>3824</v>
      </c>
      <c r="J1203" s="23" t="s">
        <v>3825</v>
      </c>
      <c r="K1203" s="22" t="s">
        <v>135</v>
      </c>
      <c r="L1203" s="22" t="n">
        <v>1</v>
      </c>
      <c r="M1203" s="22" t="s">
        <v>134</v>
      </c>
      <c r="N1203" s="24" t="s">
        <v>106</v>
      </c>
      <c r="O1203" s="23" t="s">
        <v>3826</v>
      </c>
      <c r="P1203" s="23" t="s">
        <v>3827</v>
      </c>
      <c r="Q1203" s="23" t="s">
        <v>136</v>
      </c>
      <c r="R1203" s="25" t="s">
        <v>18832</v>
      </c>
    </row>
    <row r="1204" customFormat="false" ht="35.05" hidden="false" customHeight="false" outlineLevel="0" collapsed="false">
      <c r="A1204" s="22" t="n">
        <v>1203</v>
      </c>
      <c r="B1204" s="22" t="n">
        <v>3</v>
      </c>
      <c r="C1204" s="22" t="n">
        <v>4633</v>
      </c>
      <c r="D1204" s="23" t="s">
        <v>3789</v>
      </c>
      <c r="E1204" s="22" t="s">
        <v>68</v>
      </c>
      <c r="F1204" s="23" t="s">
        <v>69</v>
      </c>
      <c r="G1204" s="22" t="s">
        <v>145</v>
      </c>
      <c r="H1204" s="23" t="s">
        <v>3828</v>
      </c>
      <c r="I1204" s="23" t="s">
        <v>3829</v>
      </c>
      <c r="J1204" s="23" t="s">
        <v>3830</v>
      </c>
      <c r="K1204" s="22" t="s">
        <v>135</v>
      </c>
      <c r="L1204" s="22" t="n">
        <v>1</v>
      </c>
      <c r="M1204" s="22" t="s">
        <v>135</v>
      </c>
      <c r="N1204" s="24"/>
      <c r="O1204" s="23"/>
      <c r="P1204" s="23"/>
      <c r="Q1204" s="23" t="s">
        <v>136</v>
      </c>
      <c r="R1204" s="25" t="s">
        <v>18832</v>
      </c>
    </row>
    <row r="1205" customFormat="false" ht="35.05" hidden="false" customHeight="false" outlineLevel="0" collapsed="false">
      <c r="A1205" s="22" t="n">
        <v>1204</v>
      </c>
      <c r="B1205" s="22" t="n">
        <v>3</v>
      </c>
      <c r="C1205" s="22" t="n">
        <v>4633</v>
      </c>
      <c r="D1205" s="23" t="s">
        <v>3789</v>
      </c>
      <c r="E1205" s="22" t="s">
        <v>55</v>
      </c>
      <c r="F1205" s="23" t="s">
        <v>56</v>
      </c>
      <c r="G1205" s="22" t="s">
        <v>130</v>
      </c>
      <c r="H1205" s="23" t="s">
        <v>3831</v>
      </c>
      <c r="I1205" s="23" t="s">
        <v>3832</v>
      </c>
      <c r="J1205" s="23" t="s">
        <v>3833</v>
      </c>
      <c r="K1205" s="22" t="s">
        <v>135</v>
      </c>
      <c r="L1205" s="22" t="n">
        <v>1</v>
      </c>
      <c r="M1205" s="22" t="s">
        <v>135</v>
      </c>
      <c r="N1205" s="24"/>
      <c r="O1205" s="23"/>
      <c r="P1205" s="23"/>
      <c r="Q1205" s="23" t="s">
        <v>136</v>
      </c>
      <c r="R1205" s="25" t="s">
        <v>18832</v>
      </c>
    </row>
    <row r="1206" customFormat="false" ht="35.05" hidden="false" customHeight="false" outlineLevel="0" collapsed="false">
      <c r="A1206" s="22" t="n">
        <v>1205</v>
      </c>
      <c r="B1206" s="22" t="n">
        <v>3</v>
      </c>
      <c r="C1206" s="22" t="n">
        <v>4674</v>
      </c>
      <c r="D1206" s="23" t="s">
        <v>3789</v>
      </c>
      <c r="E1206" s="22" t="s">
        <v>20</v>
      </c>
      <c r="F1206" s="23" t="s">
        <v>21</v>
      </c>
      <c r="G1206" s="22" t="s">
        <v>130</v>
      </c>
      <c r="H1206" s="23" t="s">
        <v>3834</v>
      </c>
      <c r="I1206" s="23" t="s">
        <v>3835</v>
      </c>
      <c r="J1206" s="23" t="s">
        <v>3836</v>
      </c>
      <c r="K1206" s="22" t="s">
        <v>135</v>
      </c>
      <c r="L1206" s="22" t="n">
        <v>1</v>
      </c>
      <c r="M1206" s="22" t="s">
        <v>135</v>
      </c>
      <c r="N1206" s="24"/>
      <c r="O1206" s="23"/>
      <c r="P1206" s="23"/>
      <c r="Q1206" s="23" t="s">
        <v>136</v>
      </c>
      <c r="R1206" s="25" t="s">
        <v>18832</v>
      </c>
    </row>
    <row r="1207" customFormat="false" ht="35.05" hidden="false" customHeight="false" outlineLevel="0" collapsed="false">
      <c r="A1207" s="22" t="n">
        <v>1206</v>
      </c>
      <c r="B1207" s="22" t="n">
        <v>3</v>
      </c>
      <c r="C1207" s="22" t="n">
        <v>4683</v>
      </c>
      <c r="D1207" s="23" t="s">
        <v>3789</v>
      </c>
      <c r="E1207" s="22" t="s">
        <v>85</v>
      </c>
      <c r="F1207" s="23" t="s">
        <v>86</v>
      </c>
      <c r="G1207" s="22" t="s">
        <v>130</v>
      </c>
      <c r="H1207" s="23" t="s">
        <v>3837</v>
      </c>
      <c r="I1207" s="23" t="s">
        <v>3838</v>
      </c>
      <c r="J1207" s="23" t="s">
        <v>3839</v>
      </c>
      <c r="K1207" s="22" t="s">
        <v>135</v>
      </c>
      <c r="L1207" s="22" t="n">
        <v>1</v>
      </c>
      <c r="M1207" s="22" t="s">
        <v>135</v>
      </c>
      <c r="N1207" s="24"/>
      <c r="O1207" s="23"/>
      <c r="P1207" s="23"/>
      <c r="Q1207" s="23" t="s">
        <v>136</v>
      </c>
      <c r="R1207" s="25" t="s">
        <v>18832</v>
      </c>
    </row>
    <row r="1208" customFormat="false" ht="35.05" hidden="false" customHeight="false" outlineLevel="0" collapsed="false">
      <c r="A1208" s="22" t="n">
        <v>1207</v>
      </c>
      <c r="B1208" s="22" t="n">
        <v>3</v>
      </c>
      <c r="C1208" s="22" t="n">
        <v>4708</v>
      </c>
      <c r="D1208" s="23" t="s">
        <v>3789</v>
      </c>
      <c r="E1208" s="22" t="s">
        <v>53</v>
      </c>
      <c r="F1208" s="23" t="s">
        <v>54</v>
      </c>
      <c r="G1208" s="22" t="s">
        <v>130</v>
      </c>
      <c r="H1208" s="23" t="s">
        <v>3840</v>
      </c>
      <c r="I1208" s="23" t="s">
        <v>3841</v>
      </c>
      <c r="J1208" s="23" t="s">
        <v>3842</v>
      </c>
      <c r="K1208" s="22" t="s">
        <v>135</v>
      </c>
      <c r="L1208" s="22" t="n">
        <v>1</v>
      </c>
      <c r="M1208" s="22" t="s">
        <v>135</v>
      </c>
      <c r="N1208" s="24"/>
      <c r="O1208" s="23"/>
      <c r="P1208" s="23"/>
      <c r="Q1208" s="23" t="s">
        <v>136</v>
      </c>
      <c r="R1208" s="25" t="s">
        <v>18832</v>
      </c>
    </row>
    <row r="1209" customFormat="false" ht="35.05" hidden="false" customHeight="false" outlineLevel="0" collapsed="false">
      <c r="A1209" s="22" t="n">
        <v>1208</v>
      </c>
      <c r="B1209" s="22" t="n">
        <v>3</v>
      </c>
      <c r="C1209" s="22" t="n">
        <v>4717</v>
      </c>
      <c r="D1209" s="23" t="s">
        <v>3789</v>
      </c>
      <c r="E1209" s="22" t="s">
        <v>68</v>
      </c>
      <c r="F1209" s="23" t="s">
        <v>69</v>
      </c>
      <c r="G1209" s="22" t="s">
        <v>130</v>
      </c>
      <c r="H1209" s="23" t="s">
        <v>3843</v>
      </c>
      <c r="I1209" s="23" t="s">
        <v>3844</v>
      </c>
      <c r="J1209" s="23" t="s">
        <v>3845</v>
      </c>
      <c r="K1209" s="22" t="s">
        <v>135</v>
      </c>
      <c r="L1209" s="22" t="n">
        <v>1</v>
      </c>
      <c r="M1209" s="22" t="s">
        <v>135</v>
      </c>
      <c r="N1209" s="24"/>
      <c r="O1209" s="23"/>
      <c r="P1209" s="23"/>
      <c r="Q1209" s="23" t="s">
        <v>136</v>
      </c>
      <c r="R1209" s="25" t="s">
        <v>18832</v>
      </c>
    </row>
    <row r="1210" customFormat="false" ht="35.05" hidden="false" customHeight="false" outlineLevel="0" collapsed="false">
      <c r="A1210" s="22" t="n">
        <v>1209</v>
      </c>
      <c r="B1210" s="22" t="n">
        <v>3</v>
      </c>
      <c r="C1210" s="22" t="n">
        <v>4719</v>
      </c>
      <c r="D1210" s="23" t="s">
        <v>3789</v>
      </c>
      <c r="E1210" s="22" t="s">
        <v>59</v>
      </c>
      <c r="F1210" s="23" t="s">
        <v>60</v>
      </c>
      <c r="G1210" s="22" t="s">
        <v>130</v>
      </c>
      <c r="H1210" s="23" t="s">
        <v>3846</v>
      </c>
      <c r="I1210" s="23" t="s">
        <v>3847</v>
      </c>
      <c r="J1210" s="23" t="s">
        <v>3848</v>
      </c>
      <c r="K1210" s="22" t="s">
        <v>135</v>
      </c>
      <c r="L1210" s="22" t="n">
        <v>1</v>
      </c>
      <c r="M1210" s="22" t="s">
        <v>135</v>
      </c>
      <c r="N1210" s="24"/>
      <c r="O1210" s="23"/>
      <c r="P1210" s="23"/>
      <c r="Q1210" s="23" t="s">
        <v>136</v>
      </c>
      <c r="R1210" s="25" t="s">
        <v>18832</v>
      </c>
    </row>
    <row r="1211" customFormat="false" ht="35.05" hidden="false" customHeight="false" outlineLevel="0" collapsed="false">
      <c r="A1211" s="22" t="n">
        <v>1210</v>
      </c>
      <c r="B1211" s="22" t="n">
        <v>3</v>
      </c>
      <c r="C1211" s="22" t="n">
        <v>4719</v>
      </c>
      <c r="D1211" s="23" t="s">
        <v>3789</v>
      </c>
      <c r="E1211" s="22" t="s">
        <v>34</v>
      </c>
      <c r="F1211" s="23" t="s">
        <v>35</v>
      </c>
      <c r="G1211" s="22" t="s">
        <v>130</v>
      </c>
      <c r="H1211" s="23" t="s">
        <v>3849</v>
      </c>
      <c r="I1211" s="23" t="s">
        <v>3850</v>
      </c>
      <c r="J1211" s="23" t="s">
        <v>3851</v>
      </c>
      <c r="K1211" s="22" t="s">
        <v>134</v>
      </c>
      <c r="L1211" s="22" t="n">
        <v>6</v>
      </c>
      <c r="M1211" s="22" t="s">
        <v>135</v>
      </c>
      <c r="N1211" s="24"/>
      <c r="O1211" s="23"/>
      <c r="P1211" s="23"/>
      <c r="Q1211" s="23" t="s">
        <v>136</v>
      </c>
      <c r="R1211" s="25" t="s">
        <v>18832</v>
      </c>
    </row>
    <row r="1212" customFormat="false" ht="35.05" hidden="false" customHeight="false" outlineLevel="0" collapsed="false">
      <c r="A1212" s="22" t="n">
        <v>1211</v>
      </c>
      <c r="B1212" s="22" t="n">
        <v>3</v>
      </c>
      <c r="C1212" s="22" t="n">
        <v>4755</v>
      </c>
      <c r="D1212" s="23" t="s">
        <v>3789</v>
      </c>
      <c r="E1212" s="22" t="s">
        <v>81</v>
      </c>
      <c r="F1212" s="23" t="s">
        <v>82</v>
      </c>
      <c r="G1212" s="22" t="s">
        <v>145</v>
      </c>
      <c r="H1212" s="23" t="s">
        <v>3852</v>
      </c>
      <c r="I1212" s="23" t="s">
        <v>3853</v>
      </c>
      <c r="J1212" s="23" t="s">
        <v>3854</v>
      </c>
      <c r="K1212" s="22" t="s">
        <v>135</v>
      </c>
      <c r="L1212" s="22" t="n">
        <v>1</v>
      </c>
      <c r="M1212" s="22" t="s">
        <v>134</v>
      </c>
      <c r="N1212" s="24" t="s">
        <v>106</v>
      </c>
      <c r="O1212" s="23" t="s">
        <v>3855</v>
      </c>
      <c r="P1212" s="23" t="s">
        <v>3856</v>
      </c>
      <c r="Q1212" s="23" t="s">
        <v>136</v>
      </c>
      <c r="R1212" s="25" t="s">
        <v>18832</v>
      </c>
    </row>
    <row r="1213" customFormat="false" ht="35.05" hidden="false" customHeight="false" outlineLevel="0" collapsed="false">
      <c r="A1213" s="22" t="n">
        <v>1212</v>
      </c>
      <c r="B1213" s="22" t="n">
        <v>3</v>
      </c>
      <c r="C1213" s="22" t="n">
        <v>4757</v>
      </c>
      <c r="D1213" s="23" t="s">
        <v>3789</v>
      </c>
      <c r="E1213" s="22" t="s">
        <v>83</v>
      </c>
      <c r="F1213" s="23" t="s">
        <v>84</v>
      </c>
      <c r="G1213" s="22" t="s">
        <v>145</v>
      </c>
      <c r="H1213" s="23" t="s">
        <v>3857</v>
      </c>
      <c r="I1213" s="23" t="s">
        <v>3858</v>
      </c>
      <c r="J1213" s="23" t="s">
        <v>3859</v>
      </c>
      <c r="K1213" s="22" t="s">
        <v>135</v>
      </c>
      <c r="L1213" s="22" t="n">
        <v>1</v>
      </c>
      <c r="M1213" s="22" t="s">
        <v>134</v>
      </c>
      <c r="N1213" s="24"/>
      <c r="O1213" s="23"/>
      <c r="P1213" s="23"/>
      <c r="Q1213" s="23" t="s">
        <v>136</v>
      </c>
      <c r="R1213" s="25" t="s">
        <v>18832</v>
      </c>
    </row>
    <row r="1214" customFormat="false" ht="23.85" hidden="false" customHeight="false" outlineLevel="0" collapsed="false">
      <c r="A1214" s="22" t="n">
        <v>1213</v>
      </c>
      <c r="B1214" s="22" t="n">
        <v>3</v>
      </c>
      <c r="C1214" s="22" t="n">
        <v>4757</v>
      </c>
      <c r="D1214" s="23" t="s">
        <v>3789</v>
      </c>
      <c r="E1214" s="22" t="s">
        <v>22</v>
      </c>
      <c r="F1214" s="23" t="s">
        <v>23</v>
      </c>
      <c r="G1214" s="22" t="s">
        <v>130</v>
      </c>
      <c r="H1214" s="23" t="s">
        <v>3360</v>
      </c>
      <c r="I1214" s="23" t="s">
        <v>3860</v>
      </c>
      <c r="J1214" s="23" t="s">
        <v>3861</v>
      </c>
      <c r="K1214" s="22" t="s">
        <v>134</v>
      </c>
      <c r="L1214" s="22" t="n">
        <v>8</v>
      </c>
      <c r="M1214" s="22" t="s">
        <v>135</v>
      </c>
      <c r="N1214" s="24"/>
      <c r="O1214" s="23"/>
      <c r="P1214" s="23"/>
      <c r="Q1214" s="23" t="s">
        <v>136</v>
      </c>
      <c r="R1214" s="25" t="s">
        <v>18832</v>
      </c>
    </row>
    <row r="1215" customFormat="false" ht="35.05" hidden="false" customHeight="false" outlineLevel="0" collapsed="false">
      <c r="A1215" s="22" t="n">
        <v>1214</v>
      </c>
      <c r="B1215" s="22" t="n">
        <v>3</v>
      </c>
      <c r="C1215" s="22" t="n">
        <v>4761</v>
      </c>
      <c r="D1215" s="23" t="s">
        <v>3789</v>
      </c>
      <c r="E1215" s="22" t="s">
        <v>24</v>
      </c>
      <c r="F1215" s="23" t="s">
        <v>25</v>
      </c>
      <c r="G1215" s="22" t="s">
        <v>130</v>
      </c>
      <c r="H1215" s="23" t="s">
        <v>3862</v>
      </c>
      <c r="I1215" s="23" t="s">
        <v>3863</v>
      </c>
      <c r="J1215" s="23" t="s">
        <v>3864</v>
      </c>
      <c r="K1215" s="22" t="s">
        <v>135</v>
      </c>
      <c r="L1215" s="22" t="n">
        <v>1</v>
      </c>
      <c r="M1215" s="22" t="s">
        <v>135</v>
      </c>
      <c r="N1215" s="24"/>
      <c r="O1215" s="23"/>
      <c r="P1215" s="23"/>
      <c r="Q1215" s="23" t="s">
        <v>136</v>
      </c>
      <c r="R1215" s="25" t="s">
        <v>18832</v>
      </c>
    </row>
    <row r="1216" customFormat="false" ht="35.05" hidden="false" customHeight="false" outlineLevel="0" collapsed="false">
      <c r="A1216" s="22" t="n">
        <v>1215</v>
      </c>
      <c r="B1216" s="22" t="n">
        <v>3</v>
      </c>
      <c r="C1216" s="22" t="n">
        <v>4773</v>
      </c>
      <c r="D1216" s="23" t="s">
        <v>3789</v>
      </c>
      <c r="E1216" s="22" t="s">
        <v>76</v>
      </c>
      <c r="F1216" s="23" t="s">
        <v>78</v>
      </c>
      <c r="G1216" s="22" t="s">
        <v>130</v>
      </c>
      <c r="H1216" s="23" t="s">
        <v>3865</v>
      </c>
      <c r="I1216" s="23" t="s">
        <v>3866</v>
      </c>
      <c r="J1216" s="23" t="s">
        <v>3867</v>
      </c>
      <c r="K1216" s="22" t="s">
        <v>135</v>
      </c>
      <c r="L1216" s="22" t="n">
        <v>1</v>
      </c>
      <c r="M1216" s="22" t="s">
        <v>135</v>
      </c>
      <c r="N1216" s="24"/>
      <c r="O1216" s="23"/>
      <c r="P1216" s="23"/>
      <c r="Q1216" s="23" t="s">
        <v>136</v>
      </c>
      <c r="R1216" s="25" t="s">
        <v>18832</v>
      </c>
    </row>
    <row r="1217" customFormat="false" ht="35.05" hidden="false" customHeight="false" outlineLevel="0" collapsed="false">
      <c r="A1217" s="22" t="n">
        <v>1216</v>
      </c>
      <c r="B1217" s="22" t="n">
        <v>3</v>
      </c>
      <c r="C1217" s="22" t="n">
        <v>4781</v>
      </c>
      <c r="D1217" s="23" t="s">
        <v>3789</v>
      </c>
      <c r="E1217" s="22" t="s">
        <v>85</v>
      </c>
      <c r="F1217" s="23" t="s">
        <v>86</v>
      </c>
      <c r="G1217" s="22" t="s">
        <v>145</v>
      </c>
      <c r="H1217" s="23" t="s">
        <v>3868</v>
      </c>
      <c r="I1217" s="23" t="s">
        <v>3869</v>
      </c>
      <c r="J1217" s="23" t="s">
        <v>3870</v>
      </c>
      <c r="K1217" s="22" t="s">
        <v>135</v>
      </c>
      <c r="L1217" s="22" t="n">
        <v>1</v>
      </c>
      <c r="M1217" s="22" t="s">
        <v>135</v>
      </c>
      <c r="N1217" s="24"/>
      <c r="O1217" s="23"/>
      <c r="P1217" s="23"/>
      <c r="Q1217" s="23" t="s">
        <v>136</v>
      </c>
      <c r="R1217" s="25" t="s">
        <v>18832</v>
      </c>
    </row>
    <row r="1218" customFormat="false" ht="35.05" hidden="false" customHeight="false" outlineLevel="0" collapsed="false">
      <c r="A1218" s="22" t="n">
        <v>1217</v>
      </c>
      <c r="B1218" s="22" t="n">
        <v>3</v>
      </c>
      <c r="C1218" s="22" t="n">
        <v>4784</v>
      </c>
      <c r="D1218" s="23" t="s">
        <v>3789</v>
      </c>
      <c r="E1218" s="22" t="s">
        <v>85</v>
      </c>
      <c r="F1218" s="23" t="s">
        <v>86</v>
      </c>
      <c r="G1218" s="22" t="s">
        <v>145</v>
      </c>
      <c r="H1218" s="23" t="s">
        <v>3871</v>
      </c>
      <c r="I1218" s="23" t="s">
        <v>3872</v>
      </c>
      <c r="J1218" s="23" t="s">
        <v>3873</v>
      </c>
      <c r="K1218" s="22" t="s">
        <v>135</v>
      </c>
      <c r="L1218" s="22" t="n">
        <v>1</v>
      </c>
      <c r="M1218" s="22" t="s">
        <v>135</v>
      </c>
      <c r="N1218" s="24"/>
      <c r="O1218" s="23"/>
      <c r="P1218" s="23"/>
      <c r="Q1218" s="23" t="s">
        <v>136</v>
      </c>
      <c r="R1218" s="25" t="s">
        <v>18832</v>
      </c>
    </row>
    <row r="1219" customFormat="false" ht="35.05" hidden="false" customHeight="false" outlineLevel="0" collapsed="false">
      <c r="A1219" s="22" t="n">
        <v>1218</v>
      </c>
      <c r="B1219" s="22" t="n">
        <v>3</v>
      </c>
      <c r="C1219" s="22" t="n">
        <v>4793</v>
      </c>
      <c r="D1219" s="23" t="s">
        <v>3789</v>
      </c>
      <c r="E1219" s="22" t="s">
        <v>76</v>
      </c>
      <c r="F1219" s="23" t="s">
        <v>78</v>
      </c>
      <c r="G1219" s="22" t="s">
        <v>130</v>
      </c>
      <c r="H1219" s="23" t="s">
        <v>3874</v>
      </c>
      <c r="I1219" s="23" t="s">
        <v>3875</v>
      </c>
      <c r="J1219" s="23" t="s">
        <v>3876</v>
      </c>
      <c r="K1219" s="22" t="s">
        <v>134</v>
      </c>
      <c r="L1219" s="22" t="n">
        <v>3</v>
      </c>
      <c r="M1219" s="22" t="s">
        <v>135</v>
      </c>
      <c r="N1219" s="24"/>
      <c r="O1219" s="23"/>
      <c r="P1219" s="23"/>
      <c r="Q1219" s="23" t="s">
        <v>136</v>
      </c>
      <c r="R1219" s="25" t="s">
        <v>18832</v>
      </c>
    </row>
    <row r="1220" customFormat="false" ht="35.05" hidden="false" customHeight="false" outlineLevel="0" collapsed="false">
      <c r="A1220" s="22" t="n">
        <v>1219</v>
      </c>
      <c r="B1220" s="22" t="n">
        <v>3</v>
      </c>
      <c r="C1220" s="22" t="n">
        <v>4802</v>
      </c>
      <c r="D1220" s="23" t="s">
        <v>3789</v>
      </c>
      <c r="E1220" s="22" t="s">
        <v>59</v>
      </c>
      <c r="F1220" s="23" t="s">
        <v>60</v>
      </c>
      <c r="G1220" s="22" t="s">
        <v>130</v>
      </c>
      <c r="H1220" s="23" t="s">
        <v>3877</v>
      </c>
      <c r="I1220" s="23" t="s">
        <v>3878</v>
      </c>
      <c r="J1220" s="23" t="s">
        <v>3879</v>
      </c>
      <c r="K1220" s="22" t="s">
        <v>135</v>
      </c>
      <c r="L1220" s="22" t="n">
        <v>1</v>
      </c>
      <c r="M1220" s="22" t="s">
        <v>135</v>
      </c>
      <c r="N1220" s="24"/>
      <c r="O1220" s="23"/>
      <c r="P1220" s="23"/>
      <c r="Q1220" s="23" t="s">
        <v>136</v>
      </c>
      <c r="R1220" s="25" t="s">
        <v>18832</v>
      </c>
    </row>
    <row r="1221" customFormat="false" ht="35.05" hidden="false" customHeight="false" outlineLevel="0" collapsed="false">
      <c r="A1221" s="22" t="n">
        <v>1220</v>
      </c>
      <c r="B1221" s="22" t="n">
        <v>3</v>
      </c>
      <c r="C1221" s="22" t="n">
        <v>4812</v>
      </c>
      <c r="D1221" s="23" t="s">
        <v>3789</v>
      </c>
      <c r="E1221" s="22" t="s">
        <v>36</v>
      </c>
      <c r="F1221" s="23" t="s">
        <v>37</v>
      </c>
      <c r="G1221" s="22" t="s">
        <v>141</v>
      </c>
      <c r="H1221" s="23" t="s">
        <v>3880</v>
      </c>
      <c r="I1221" s="23" t="s">
        <v>3881</v>
      </c>
      <c r="J1221" s="23" t="s">
        <v>3882</v>
      </c>
      <c r="K1221" s="22" t="s">
        <v>135</v>
      </c>
      <c r="L1221" s="22" t="n">
        <v>1</v>
      </c>
      <c r="M1221" s="22" t="s">
        <v>135</v>
      </c>
      <c r="N1221" s="24"/>
      <c r="O1221" s="23"/>
      <c r="P1221" s="23"/>
      <c r="Q1221" s="23" t="s">
        <v>136</v>
      </c>
      <c r="R1221" s="25" t="s">
        <v>18832</v>
      </c>
    </row>
    <row r="1222" customFormat="false" ht="35.05" hidden="false" customHeight="false" outlineLevel="0" collapsed="false">
      <c r="A1222" s="22" t="n">
        <v>1221</v>
      </c>
      <c r="B1222" s="22" t="n">
        <v>3</v>
      </c>
      <c r="C1222" s="22" t="n">
        <v>4817</v>
      </c>
      <c r="D1222" s="23" t="s">
        <v>3789</v>
      </c>
      <c r="E1222" s="22" t="s">
        <v>28</v>
      </c>
      <c r="F1222" s="23" t="s">
        <v>29</v>
      </c>
      <c r="G1222" s="22" t="s">
        <v>130</v>
      </c>
      <c r="H1222" s="23" t="s">
        <v>3883</v>
      </c>
      <c r="I1222" s="23" t="s">
        <v>3884</v>
      </c>
      <c r="J1222" s="23" t="s">
        <v>3885</v>
      </c>
      <c r="K1222" s="22" t="s">
        <v>135</v>
      </c>
      <c r="L1222" s="22" t="n">
        <v>1</v>
      </c>
      <c r="M1222" s="22" t="s">
        <v>135</v>
      </c>
      <c r="N1222" s="24"/>
      <c r="O1222" s="23"/>
      <c r="P1222" s="23"/>
      <c r="Q1222" s="23" t="s">
        <v>136</v>
      </c>
      <c r="R1222" s="25" t="s">
        <v>18832</v>
      </c>
    </row>
    <row r="1223" customFormat="false" ht="35.05" hidden="false" customHeight="false" outlineLevel="0" collapsed="false">
      <c r="A1223" s="22" t="n">
        <v>1222</v>
      </c>
      <c r="B1223" s="22" t="n">
        <v>3</v>
      </c>
      <c r="C1223" s="22" t="n">
        <v>4825</v>
      </c>
      <c r="D1223" s="23" t="s">
        <v>3789</v>
      </c>
      <c r="E1223" s="22" t="s">
        <v>89</v>
      </c>
      <c r="F1223" s="23" t="s">
        <v>90</v>
      </c>
      <c r="G1223" s="22" t="s">
        <v>130</v>
      </c>
      <c r="H1223" s="23" t="s">
        <v>3886</v>
      </c>
      <c r="I1223" s="23" t="s">
        <v>3887</v>
      </c>
      <c r="J1223" s="23" t="s">
        <v>3888</v>
      </c>
      <c r="K1223" s="22" t="s">
        <v>135</v>
      </c>
      <c r="L1223" s="22" t="n">
        <v>1</v>
      </c>
      <c r="M1223" s="22" t="s">
        <v>135</v>
      </c>
      <c r="N1223" s="24"/>
      <c r="O1223" s="23"/>
      <c r="P1223" s="23"/>
      <c r="Q1223" s="23" t="s">
        <v>136</v>
      </c>
      <c r="R1223" s="25" t="s">
        <v>18832</v>
      </c>
    </row>
    <row r="1224" customFormat="false" ht="35.05" hidden="false" customHeight="false" outlineLevel="0" collapsed="false">
      <c r="A1224" s="22" t="n">
        <v>1223</v>
      </c>
      <c r="B1224" s="22" t="n">
        <v>3</v>
      </c>
      <c r="C1224" s="22" t="n">
        <v>4828</v>
      </c>
      <c r="D1224" s="23" t="s">
        <v>3789</v>
      </c>
      <c r="E1224" s="22" t="s">
        <v>51</v>
      </c>
      <c r="F1224" s="23" t="s">
        <v>52</v>
      </c>
      <c r="G1224" s="22" t="s">
        <v>130</v>
      </c>
      <c r="H1224" s="23" t="s">
        <v>3889</v>
      </c>
      <c r="I1224" s="23" t="s">
        <v>3890</v>
      </c>
      <c r="J1224" s="23" t="s">
        <v>3891</v>
      </c>
      <c r="K1224" s="22" t="s">
        <v>135</v>
      </c>
      <c r="L1224" s="22" t="n">
        <v>1</v>
      </c>
      <c r="M1224" s="22" t="s">
        <v>135</v>
      </c>
      <c r="N1224" s="24"/>
      <c r="O1224" s="23"/>
      <c r="P1224" s="23"/>
      <c r="Q1224" s="23" t="s">
        <v>136</v>
      </c>
      <c r="R1224" s="25" t="s">
        <v>18832</v>
      </c>
    </row>
    <row r="1225" customFormat="false" ht="35.05" hidden="false" customHeight="false" outlineLevel="0" collapsed="false">
      <c r="A1225" s="22" t="n">
        <v>1224</v>
      </c>
      <c r="B1225" s="22" t="n">
        <v>3</v>
      </c>
      <c r="C1225" s="22" t="n">
        <v>4841</v>
      </c>
      <c r="D1225" s="23" t="s">
        <v>3789</v>
      </c>
      <c r="E1225" s="22" t="s">
        <v>36</v>
      </c>
      <c r="F1225" s="23" t="s">
        <v>37</v>
      </c>
      <c r="G1225" s="22" t="s">
        <v>130</v>
      </c>
      <c r="H1225" s="23" t="s">
        <v>3892</v>
      </c>
      <c r="I1225" s="23" t="s">
        <v>3893</v>
      </c>
      <c r="J1225" s="23" t="s">
        <v>3894</v>
      </c>
      <c r="K1225" s="22" t="s">
        <v>135</v>
      </c>
      <c r="L1225" s="22" t="n">
        <v>1</v>
      </c>
      <c r="M1225" s="22" t="s">
        <v>135</v>
      </c>
      <c r="N1225" s="24"/>
      <c r="O1225" s="23"/>
      <c r="P1225" s="23"/>
      <c r="Q1225" s="23" t="s">
        <v>136</v>
      </c>
      <c r="R1225" s="25" t="s">
        <v>18832</v>
      </c>
    </row>
    <row r="1226" customFormat="false" ht="23.85" hidden="false" customHeight="false" outlineLevel="0" collapsed="false">
      <c r="A1226" s="22" t="n">
        <v>1225</v>
      </c>
      <c r="B1226" s="22" t="n">
        <v>3</v>
      </c>
      <c r="C1226" s="22" t="n">
        <v>4849</v>
      </c>
      <c r="D1226" s="23" t="s">
        <v>3789</v>
      </c>
      <c r="E1226" s="22" t="s">
        <v>74</v>
      </c>
      <c r="F1226" s="23" t="s">
        <v>75</v>
      </c>
      <c r="G1226" s="22" t="s">
        <v>145</v>
      </c>
      <c r="H1226" s="23" t="s">
        <v>3895</v>
      </c>
      <c r="I1226" s="23" t="s">
        <v>3896</v>
      </c>
      <c r="J1226" s="23" t="s">
        <v>3897</v>
      </c>
      <c r="K1226" s="22" t="s">
        <v>135</v>
      </c>
      <c r="L1226" s="22" t="n">
        <v>1</v>
      </c>
      <c r="M1226" s="22" t="s">
        <v>135</v>
      </c>
      <c r="N1226" s="24"/>
      <c r="O1226" s="23"/>
      <c r="P1226" s="23"/>
      <c r="Q1226" s="23" t="s">
        <v>136</v>
      </c>
      <c r="R1226" s="25" t="s">
        <v>18832</v>
      </c>
    </row>
    <row r="1227" customFormat="false" ht="35.05" hidden="false" customHeight="false" outlineLevel="0" collapsed="false">
      <c r="A1227" s="22" t="n">
        <v>1226</v>
      </c>
      <c r="B1227" s="22" t="n">
        <v>3</v>
      </c>
      <c r="C1227" s="22" t="n">
        <v>4853</v>
      </c>
      <c r="D1227" s="23" t="s">
        <v>3789</v>
      </c>
      <c r="E1227" s="22" t="s">
        <v>45</v>
      </c>
      <c r="F1227" s="23" t="s">
        <v>46</v>
      </c>
      <c r="G1227" s="22" t="s">
        <v>130</v>
      </c>
      <c r="H1227" s="23" t="s">
        <v>3898</v>
      </c>
      <c r="I1227" s="23" t="s">
        <v>3899</v>
      </c>
      <c r="J1227" s="23" t="s">
        <v>3900</v>
      </c>
      <c r="K1227" s="22" t="s">
        <v>135</v>
      </c>
      <c r="L1227" s="22" t="n">
        <v>1</v>
      </c>
      <c r="M1227" s="22" t="s">
        <v>135</v>
      </c>
      <c r="N1227" s="24"/>
      <c r="O1227" s="23"/>
      <c r="P1227" s="23"/>
      <c r="Q1227" s="23" t="s">
        <v>136</v>
      </c>
      <c r="R1227" s="25" t="s">
        <v>18832</v>
      </c>
    </row>
    <row r="1228" customFormat="false" ht="46.25" hidden="false" customHeight="false" outlineLevel="0" collapsed="false">
      <c r="A1228" s="22" t="n">
        <v>1227</v>
      </c>
      <c r="B1228" s="22" t="n">
        <v>3</v>
      </c>
      <c r="C1228" s="22" t="n">
        <v>4859</v>
      </c>
      <c r="D1228" s="23" t="s">
        <v>3789</v>
      </c>
      <c r="E1228" s="22" t="s">
        <v>74</v>
      </c>
      <c r="F1228" s="23" t="s">
        <v>75</v>
      </c>
      <c r="G1228" s="22" t="s">
        <v>145</v>
      </c>
      <c r="H1228" s="23" t="s">
        <v>3901</v>
      </c>
      <c r="I1228" s="23" t="s">
        <v>3902</v>
      </c>
      <c r="J1228" s="23" t="s">
        <v>3903</v>
      </c>
      <c r="K1228" s="22" t="s">
        <v>135</v>
      </c>
      <c r="L1228" s="22" t="n">
        <v>1</v>
      </c>
      <c r="M1228" s="22" t="s">
        <v>135</v>
      </c>
      <c r="N1228" s="24"/>
      <c r="O1228" s="23"/>
      <c r="P1228" s="23"/>
      <c r="Q1228" s="23" t="s">
        <v>136</v>
      </c>
      <c r="R1228" s="25" t="s">
        <v>18832</v>
      </c>
    </row>
    <row r="1229" customFormat="false" ht="35.05" hidden="false" customHeight="false" outlineLevel="0" collapsed="false">
      <c r="A1229" s="22" t="n">
        <v>1228</v>
      </c>
      <c r="B1229" s="22" t="n">
        <v>3</v>
      </c>
      <c r="C1229" s="22" t="n">
        <v>4874</v>
      </c>
      <c r="D1229" s="23" t="s">
        <v>3789</v>
      </c>
      <c r="E1229" s="22" t="s">
        <v>85</v>
      </c>
      <c r="F1229" s="23" t="s">
        <v>86</v>
      </c>
      <c r="G1229" s="22" t="s">
        <v>130</v>
      </c>
      <c r="H1229" s="23" t="s">
        <v>3904</v>
      </c>
      <c r="I1229" s="23" t="s">
        <v>3905</v>
      </c>
      <c r="J1229" s="23" t="s">
        <v>3906</v>
      </c>
      <c r="K1229" s="22" t="s">
        <v>135</v>
      </c>
      <c r="L1229" s="22" t="n">
        <v>1</v>
      </c>
      <c r="M1229" s="22" t="s">
        <v>135</v>
      </c>
      <c r="N1229" s="24"/>
      <c r="O1229" s="23"/>
      <c r="P1229" s="23"/>
      <c r="Q1229" s="23" t="s">
        <v>136</v>
      </c>
      <c r="R1229" s="25" t="s">
        <v>18832</v>
      </c>
    </row>
    <row r="1230" customFormat="false" ht="35.05" hidden="false" customHeight="false" outlineLevel="0" collapsed="false">
      <c r="A1230" s="22" t="n">
        <v>1229</v>
      </c>
      <c r="B1230" s="22" t="n">
        <v>3</v>
      </c>
      <c r="C1230" s="22" t="n">
        <v>4906</v>
      </c>
      <c r="D1230" s="23" t="s">
        <v>3789</v>
      </c>
      <c r="E1230" s="22" t="s">
        <v>34</v>
      </c>
      <c r="F1230" s="23" t="s">
        <v>35</v>
      </c>
      <c r="G1230" s="22" t="s">
        <v>130</v>
      </c>
      <c r="H1230" s="23" t="s">
        <v>3907</v>
      </c>
      <c r="I1230" s="23" t="s">
        <v>3908</v>
      </c>
      <c r="J1230" s="23" t="s">
        <v>3909</v>
      </c>
      <c r="K1230" s="22" t="s">
        <v>134</v>
      </c>
      <c r="L1230" s="22" t="n">
        <v>40</v>
      </c>
      <c r="M1230" s="22" t="s">
        <v>135</v>
      </c>
      <c r="N1230" s="24"/>
      <c r="O1230" s="23"/>
      <c r="P1230" s="23"/>
      <c r="Q1230" s="23" t="s">
        <v>136</v>
      </c>
      <c r="R1230" s="25" t="s">
        <v>18832</v>
      </c>
    </row>
    <row r="1231" customFormat="false" ht="35.05" hidden="false" customHeight="false" outlineLevel="0" collapsed="false">
      <c r="A1231" s="22" t="n">
        <v>1230</v>
      </c>
      <c r="B1231" s="22" t="n">
        <v>3</v>
      </c>
      <c r="C1231" s="22" t="n">
        <v>4924</v>
      </c>
      <c r="D1231" s="23" t="s">
        <v>3789</v>
      </c>
      <c r="E1231" s="22" t="s">
        <v>47</v>
      </c>
      <c r="F1231" s="23" t="s">
        <v>48</v>
      </c>
      <c r="G1231" s="22" t="s">
        <v>130</v>
      </c>
      <c r="H1231" s="23" t="s">
        <v>3910</v>
      </c>
      <c r="I1231" s="23" t="s">
        <v>3911</v>
      </c>
      <c r="J1231" s="23" t="s">
        <v>3912</v>
      </c>
      <c r="K1231" s="22" t="s">
        <v>135</v>
      </c>
      <c r="L1231" s="22" t="n">
        <v>1</v>
      </c>
      <c r="M1231" s="22" t="s">
        <v>135</v>
      </c>
      <c r="N1231" s="24"/>
      <c r="O1231" s="23"/>
      <c r="P1231" s="23"/>
      <c r="Q1231" s="23" t="s">
        <v>136</v>
      </c>
      <c r="R1231" s="25" t="s">
        <v>18832</v>
      </c>
    </row>
    <row r="1232" customFormat="false" ht="35.05" hidden="false" customHeight="false" outlineLevel="0" collapsed="false">
      <c r="A1232" s="22" t="n">
        <v>1231</v>
      </c>
      <c r="B1232" s="22" t="n">
        <v>3</v>
      </c>
      <c r="C1232" s="22" t="n">
        <v>4945</v>
      </c>
      <c r="D1232" s="23" t="s">
        <v>3789</v>
      </c>
      <c r="E1232" s="22" t="s">
        <v>74</v>
      </c>
      <c r="F1232" s="23" t="s">
        <v>75</v>
      </c>
      <c r="G1232" s="22" t="s">
        <v>145</v>
      </c>
      <c r="H1232" s="23" t="s">
        <v>3913</v>
      </c>
      <c r="I1232" s="23" t="s">
        <v>3914</v>
      </c>
      <c r="J1232" s="23" t="s">
        <v>3915</v>
      </c>
      <c r="K1232" s="22" t="s">
        <v>134</v>
      </c>
      <c r="L1232" s="22" t="n">
        <v>14</v>
      </c>
      <c r="M1232" s="22" t="s">
        <v>135</v>
      </c>
      <c r="N1232" s="24"/>
      <c r="O1232" s="23"/>
      <c r="P1232" s="23"/>
      <c r="Q1232" s="23" t="s">
        <v>136</v>
      </c>
      <c r="R1232" s="25" t="s">
        <v>18832</v>
      </c>
    </row>
    <row r="1233" customFormat="false" ht="35.05" hidden="false" customHeight="false" outlineLevel="0" collapsed="false">
      <c r="A1233" s="22" t="n">
        <v>1232</v>
      </c>
      <c r="B1233" s="22" t="n">
        <v>3</v>
      </c>
      <c r="C1233" s="22" t="n">
        <v>4949</v>
      </c>
      <c r="D1233" s="23" t="s">
        <v>3789</v>
      </c>
      <c r="E1233" s="22" t="s">
        <v>85</v>
      </c>
      <c r="F1233" s="23" t="s">
        <v>86</v>
      </c>
      <c r="G1233" s="22" t="s">
        <v>145</v>
      </c>
      <c r="H1233" s="23" t="s">
        <v>3916</v>
      </c>
      <c r="I1233" s="23" t="s">
        <v>3917</v>
      </c>
      <c r="J1233" s="23" t="s">
        <v>3918</v>
      </c>
      <c r="K1233" s="22" t="s">
        <v>135</v>
      </c>
      <c r="L1233" s="22" t="n">
        <v>1</v>
      </c>
      <c r="M1233" s="22" t="s">
        <v>135</v>
      </c>
      <c r="N1233" s="24"/>
      <c r="O1233" s="23"/>
      <c r="P1233" s="23"/>
      <c r="Q1233" s="23" t="s">
        <v>136</v>
      </c>
      <c r="R1233" s="25" t="s">
        <v>18832</v>
      </c>
    </row>
    <row r="1234" customFormat="false" ht="35.05" hidden="false" customHeight="false" outlineLevel="0" collapsed="false">
      <c r="A1234" s="22" t="n">
        <v>1233</v>
      </c>
      <c r="B1234" s="22" t="n">
        <v>3</v>
      </c>
      <c r="C1234" s="22" t="n">
        <v>5133</v>
      </c>
      <c r="D1234" s="23" t="s">
        <v>3789</v>
      </c>
      <c r="E1234" s="22" t="s">
        <v>85</v>
      </c>
      <c r="F1234" s="23" t="s">
        <v>86</v>
      </c>
      <c r="G1234" s="22" t="s">
        <v>130</v>
      </c>
      <c r="H1234" s="23" t="s">
        <v>3919</v>
      </c>
      <c r="I1234" s="23" t="s">
        <v>3920</v>
      </c>
      <c r="J1234" s="23" t="s">
        <v>3921</v>
      </c>
      <c r="K1234" s="22" t="s">
        <v>135</v>
      </c>
      <c r="L1234" s="22" t="n">
        <v>1</v>
      </c>
      <c r="M1234" s="22" t="s">
        <v>135</v>
      </c>
      <c r="N1234" s="24"/>
      <c r="O1234" s="23"/>
      <c r="P1234" s="23"/>
      <c r="Q1234" s="23" t="s">
        <v>136</v>
      </c>
      <c r="R1234" s="25" t="s">
        <v>18832</v>
      </c>
    </row>
    <row r="1235" customFormat="false" ht="35.05" hidden="false" customHeight="false" outlineLevel="0" collapsed="false">
      <c r="A1235" s="22" t="n">
        <v>1234</v>
      </c>
      <c r="B1235" s="22" t="n">
        <v>3</v>
      </c>
      <c r="C1235" s="22" t="n">
        <v>5214</v>
      </c>
      <c r="D1235" s="23" t="s">
        <v>3789</v>
      </c>
      <c r="E1235" s="22" t="s">
        <v>85</v>
      </c>
      <c r="F1235" s="23" t="s">
        <v>86</v>
      </c>
      <c r="G1235" s="22" t="s">
        <v>145</v>
      </c>
      <c r="H1235" s="23" t="s">
        <v>3922</v>
      </c>
      <c r="I1235" s="23" t="s">
        <v>3923</v>
      </c>
      <c r="J1235" s="23" t="s">
        <v>3924</v>
      </c>
      <c r="K1235" s="22" t="s">
        <v>135</v>
      </c>
      <c r="L1235" s="22" t="n">
        <v>1</v>
      </c>
      <c r="M1235" s="22" t="s">
        <v>135</v>
      </c>
      <c r="N1235" s="24"/>
      <c r="O1235" s="23"/>
      <c r="P1235" s="23"/>
      <c r="Q1235" s="23" t="s">
        <v>136</v>
      </c>
      <c r="R1235" s="25" t="s">
        <v>18832</v>
      </c>
    </row>
    <row r="1236" customFormat="false" ht="35.05" hidden="false" customHeight="false" outlineLevel="0" collapsed="false">
      <c r="A1236" s="22" t="n">
        <v>1235</v>
      </c>
      <c r="B1236" s="22" t="n">
        <v>3</v>
      </c>
      <c r="C1236" s="22" t="n">
        <v>5235</v>
      </c>
      <c r="D1236" s="23" t="s">
        <v>3789</v>
      </c>
      <c r="E1236" s="22" t="s">
        <v>81</v>
      </c>
      <c r="F1236" s="23" t="s">
        <v>82</v>
      </c>
      <c r="G1236" s="22" t="s">
        <v>130</v>
      </c>
      <c r="H1236" s="23" t="s">
        <v>3925</v>
      </c>
      <c r="I1236" s="23" t="s">
        <v>3926</v>
      </c>
      <c r="J1236" s="23" t="s">
        <v>3927</v>
      </c>
      <c r="K1236" s="22" t="s">
        <v>135</v>
      </c>
      <c r="L1236" s="22" t="n">
        <v>1</v>
      </c>
      <c r="M1236" s="22" t="s">
        <v>134</v>
      </c>
      <c r="N1236" s="24"/>
      <c r="O1236" s="23"/>
      <c r="P1236" s="23"/>
      <c r="Q1236" s="23" t="s">
        <v>136</v>
      </c>
      <c r="R1236" s="25" t="s">
        <v>18832</v>
      </c>
    </row>
    <row r="1237" customFormat="false" ht="35.05" hidden="false" customHeight="false" outlineLevel="0" collapsed="false">
      <c r="A1237" s="22" t="n">
        <v>1236</v>
      </c>
      <c r="B1237" s="22" t="n">
        <v>3</v>
      </c>
      <c r="C1237" s="22" t="n">
        <v>5258</v>
      </c>
      <c r="D1237" s="23" t="s">
        <v>3789</v>
      </c>
      <c r="E1237" s="22" t="s">
        <v>87</v>
      </c>
      <c r="F1237" s="23" t="s">
        <v>88</v>
      </c>
      <c r="G1237" s="22" t="s">
        <v>130</v>
      </c>
      <c r="H1237" s="23" t="s">
        <v>3928</v>
      </c>
      <c r="I1237" s="23" t="s">
        <v>3929</v>
      </c>
      <c r="J1237" s="23" t="s">
        <v>3930</v>
      </c>
      <c r="K1237" s="22" t="s">
        <v>135</v>
      </c>
      <c r="L1237" s="22" t="n">
        <v>1</v>
      </c>
      <c r="M1237" s="22" t="s">
        <v>135</v>
      </c>
      <c r="N1237" s="24"/>
      <c r="O1237" s="23"/>
      <c r="P1237" s="23"/>
      <c r="Q1237" s="23" t="s">
        <v>136</v>
      </c>
      <c r="R1237" s="25" t="s">
        <v>18832</v>
      </c>
    </row>
    <row r="1238" customFormat="false" ht="23.85" hidden="false" customHeight="false" outlineLevel="0" collapsed="false">
      <c r="A1238" s="22" t="n">
        <v>1237</v>
      </c>
      <c r="B1238" s="22" t="n">
        <v>3</v>
      </c>
      <c r="C1238" s="22" t="n">
        <v>5312</v>
      </c>
      <c r="D1238" s="23" t="s">
        <v>3789</v>
      </c>
      <c r="E1238" s="22" t="s">
        <v>34</v>
      </c>
      <c r="F1238" s="23" t="s">
        <v>35</v>
      </c>
      <c r="G1238" s="22" t="s">
        <v>130</v>
      </c>
      <c r="H1238" s="23" t="s">
        <v>3931</v>
      </c>
      <c r="I1238" s="23" t="s">
        <v>3932</v>
      </c>
      <c r="J1238" s="23" t="s">
        <v>3933</v>
      </c>
      <c r="K1238" s="22" t="s">
        <v>135</v>
      </c>
      <c r="L1238" s="22" t="n">
        <v>1</v>
      </c>
      <c r="M1238" s="22" t="s">
        <v>135</v>
      </c>
      <c r="N1238" s="24"/>
      <c r="O1238" s="23"/>
      <c r="P1238" s="23"/>
      <c r="Q1238" s="23" t="s">
        <v>136</v>
      </c>
      <c r="R1238" s="25" t="s">
        <v>18832</v>
      </c>
    </row>
    <row r="1239" customFormat="false" ht="35.05" hidden="false" customHeight="false" outlineLevel="0" collapsed="false">
      <c r="A1239" s="22" t="n">
        <v>1238</v>
      </c>
      <c r="B1239" s="22" t="n">
        <v>3</v>
      </c>
      <c r="C1239" s="22" t="n">
        <v>5349</v>
      </c>
      <c r="D1239" s="23" t="s">
        <v>3789</v>
      </c>
      <c r="E1239" s="22" t="s">
        <v>70</v>
      </c>
      <c r="F1239" s="23" t="s">
        <v>71</v>
      </c>
      <c r="G1239" s="22" t="s">
        <v>130</v>
      </c>
      <c r="H1239" s="23" t="s">
        <v>3934</v>
      </c>
      <c r="I1239" s="23" t="s">
        <v>3935</v>
      </c>
      <c r="J1239" s="23" t="s">
        <v>3936</v>
      </c>
      <c r="K1239" s="22" t="s">
        <v>135</v>
      </c>
      <c r="L1239" s="22" t="n">
        <v>1</v>
      </c>
      <c r="M1239" s="22" t="s">
        <v>135</v>
      </c>
      <c r="N1239" s="24"/>
      <c r="O1239" s="23"/>
      <c r="P1239" s="23"/>
      <c r="Q1239" s="23" t="s">
        <v>136</v>
      </c>
      <c r="R1239" s="25" t="s">
        <v>18832</v>
      </c>
    </row>
    <row r="1240" customFormat="false" ht="35.05" hidden="false" customHeight="false" outlineLevel="0" collapsed="false">
      <c r="A1240" s="22" t="n">
        <v>1239</v>
      </c>
      <c r="B1240" s="22" t="n">
        <v>3</v>
      </c>
      <c r="C1240" s="22" t="n">
        <v>5391</v>
      </c>
      <c r="D1240" s="23" t="s">
        <v>3789</v>
      </c>
      <c r="E1240" s="22" t="s">
        <v>68</v>
      </c>
      <c r="F1240" s="23" t="s">
        <v>69</v>
      </c>
      <c r="G1240" s="22" t="s">
        <v>130</v>
      </c>
      <c r="H1240" s="23" t="s">
        <v>2085</v>
      </c>
      <c r="I1240" s="23" t="s">
        <v>3937</v>
      </c>
      <c r="J1240" s="23" t="s">
        <v>3938</v>
      </c>
      <c r="K1240" s="22" t="s">
        <v>135</v>
      </c>
      <c r="L1240" s="22" t="n">
        <v>1</v>
      </c>
      <c r="M1240" s="22" t="s">
        <v>135</v>
      </c>
      <c r="N1240" s="24"/>
      <c r="O1240" s="23"/>
      <c r="P1240" s="23"/>
      <c r="Q1240" s="23" t="s">
        <v>136</v>
      </c>
      <c r="R1240" s="25" t="s">
        <v>18832</v>
      </c>
    </row>
    <row r="1241" customFormat="false" ht="35.05" hidden="false" customHeight="false" outlineLevel="0" collapsed="false">
      <c r="A1241" s="22" t="n">
        <v>1240</v>
      </c>
      <c r="B1241" s="22" t="n">
        <v>3</v>
      </c>
      <c r="C1241" s="22" t="n">
        <v>5399</v>
      </c>
      <c r="D1241" s="23" t="s">
        <v>3789</v>
      </c>
      <c r="E1241" s="22" t="s">
        <v>85</v>
      </c>
      <c r="F1241" s="23" t="s">
        <v>86</v>
      </c>
      <c r="G1241" s="22" t="s">
        <v>130</v>
      </c>
      <c r="H1241" s="23" t="s">
        <v>3939</v>
      </c>
      <c r="I1241" s="23" t="s">
        <v>3940</v>
      </c>
      <c r="J1241" s="23" t="s">
        <v>3941</v>
      </c>
      <c r="K1241" s="22" t="s">
        <v>135</v>
      </c>
      <c r="L1241" s="22" t="n">
        <v>1</v>
      </c>
      <c r="M1241" s="22" t="s">
        <v>135</v>
      </c>
      <c r="N1241" s="24"/>
      <c r="O1241" s="23"/>
      <c r="P1241" s="23"/>
      <c r="Q1241" s="23" t="s">
        <v>136</v>
      </c>
      <c r="R1241" s="25" t="s">
        <v>18832</v>
      </c>
    </row>
    <row r="1242" customFormat="false" ht="35.05" hidden="false" customHeight="false" outlineLevel="0" collapsed="false">
      <c r="A1242" s="22" t="n">
        <v>1241</v>
      </c>
      <c r="B1242" s="22" t="n">
        <v>3</v>
      </c>
      <c r="C1242" s="22" t="n">
        <v>5413</v>
      </c>
      <c r="D1242" s="23" t="s">
        <v>3789</v>
      </c>
      <c r="E1242" s="22" t="s">
        <v>83</v>
      </c>
      <c r="F1242" s="23" t="s">
        <v>84</v>
      </c>
      <c r="G1242" s="22" t="s">
        <v>145</v>
      </c>
      <c r="H1242" s="23" t="s">
        <v>2093</v>
      </c>
      <c r="I1242" s="23" t="s">
        <v>3942</v>
      </c>
      <c r="J1242" s="23" t="s">
        <v>3943</v>
      </c>
      <c r="K1242" s="22" t="s">
        <v>135</v>
      </c>
      <c r="L1242" s="22" t="n">
        <v>1</v>
      </c>
      <c r="M1242" s="22" t="s">
        <v>134</v>
      </c>
      <c r="N1242" s="24"/>
      <c r="O1242" s="23"/>
      <c r="P1242" s="23"/>
      <c r="Q1242" s="23" t="s">
        <v>136</v>
      </c>
      <c r="R1242" s="25" t="s">
        <v>18832</v>
      </c>
    </row>
    <row r="1243" customFormat="false" ht="23.85" hidden="false" customHeight="false" outlineLevel="0" collapsed="false">
      <c r="A1243" s="22" t="n">
        <v>1242</v>
      </c>
      <c r="B1243" s="22" t="n">
        <v>3</v>
      </c>
      <c r="C1243" s="22" t="n">
        <v>5424</v>
      </c>
      <c r="D1243" s="23" t="s">
        <v>3789</v>
      </c>
      <c r="E1243" s="22" t="s">
        <v>85</v>
      </c>
      <c r="F1243" s="23" t="s">
        <v>86</v>
      </c>
      <c r="G1243" s="22" t="s">
        <v>130</v>
      </c>
      <c r="H1243" s="23" t="s">
        <v>3944</v>
      </c>
      <c r="I1243" s="23" t="s">
        <v>3945</v>
      </c>
      <c r="J1243" s="23" t="s">
        <v>3946</v>
      </c>
      <c r="K1243" s="22" t="s">
        <v>135</v>
      </c>
      <c r="L1243" s="22" t="n">
        <v>1</v>
      </c>
      <c r="M1243" s="22" t="s">
        <v>135</v>
      </c>
      <c r="N1243" s="24"/>
      <c r="O1243" s="23"/>
      <c r="P1243" s="23"/>
      <c r="Q1243" s="23" t="s">
        <v>136</v>
      </c>
      <c r="R1243" s="25" t="s">
        <v>18832</v>
      </c>
    </row>
    <row r="1244" customFormat="false" ht="35.05" hidden="false" customHeight="false" outlineLevel="0" collapsed="false">
      <c r="A1244" s="22" t="n">
        <v>1243</v>
      </c>
      <c r="B1244" s="22" t="n">
        <v>3</v>
      </c>
      <c r="C1244" s="22" t="n">
        <v>5424</v>
      </c>
      <c r="D1244" s="23" t="s">
        <v>3789</v>
      </c>
      <c r="E1244" s="22" t="s">
        <v>66</v>
      </c>
      <c r="F1244" s="23" t="s">
        <v>67</v>
      </c>
      <c r="G1244" s="22" t="s">
        <v>130</v>
      </c>
      <c r="H1244" s="23" t="s">
        <v>2096</v>
      </c>
      <c r="I1244" s="23" t="s">
        <v>3947</v>
      </c>
      <c r="J1244" s="23" t="s">
        <v>3948</v>
      </c>
      <c r="K1244" s="22" t="s">
        <v>135</v>
      </c>
      <c r="L1244" s="22" t="n">
        <v>1</v>
      </c>
      <c r="M1244" s="22" t="s">
        <v>135</v>
      </c>
      <c r="N1244" s="24"/>
      <c r="O1244" s="23"/>
      <c r="P1244" s="23"/>
      <c r="Q1244" s="23" t="s">
        <v>136</v>
      </c>
      <c r="R1244" s="25" t="s">
        <v>18832</v>
      </c>
    </row>
    <row r="1245" customFormat="false" ht="23.85" hidden="false" customHeight="false" outlineLevel="0" collapsed="false">
      <c r="A1245" s="22" t="n">
        <v>1244</v>
      </c>
      <c r="B1245" s="22" t="n">
        <v>3</v>
      </c>
      <c r="C1245" s="22" t="n">
        <v>5446</v>
      </c>
      <c r="D1245" s="23" t="s">
        <v>3789</v>
      </c>
      <c r="E1245" s="22" t="s">
        <v>74</v>
      </c>
      <c r="F1245" s="23" t="s">
        <v>75</v>
      </c>
      <c r="G1245" s="22" t="s">
        <v>145</v>
      </c>
      <c r="H1245" s="23" t="s">
        <v>3949</v>
      </c>
      <c r="I1245" s="23" t="s">
        <v>3950</v>
      </c>
      <c r="J1245" s="23" t="s">
        <v>3951</v>
      </c>
      <c r="K1245" s="22" t="s">
        <v>135</v>
      </c>
      <c r="L1245" s="22" t="n">
        <v>1</v>
      </c>
      <c r="M1245" s="22" t="s">
        <v>135</v>
      </c>
      <c r="N1245" s="24"/>
      <c r="O1245" s="23"/>
      <c r="P1245" s="23"/>
      <c r="Q1245" s="23" t="s">
        <v>136</v>
      </c>
      <c r="R1245" s="25" t="s">
        <v>18832</v>
      </c>
    </row>
    <row r="1246" customFormat="false" ht="23.85" hidden="false" customHeight="false" outlineLevel="0" collapsed="false">
      <c r="A1246" s="22" t="n">
        <v>1245</v>
      </c>
      <c r="B1246" s="22" t="n">
        <v>3</v>
      </c>
      <c r="C1246" s="22" t="n">
        <v>5462</v>
      </c>
      <c r="D1246" s="23" t="s">
        <v>3789</v>
      </c>
      <c r="E1246" s="22" t="s">
        <v>68</v>
      </c>
      <c r="F1246" s="23" t="s">
        <v>69</v>
      </c>
      <c r="G1246" s="22" t="s">
        <v>145</v>
      </c>
      <c r="H1246" s="23" t="s">
        <v>3952</v>
      </c>
      <c r="I1246" s="23" t="s">
        <v>3953</v>
      </c>
      <c r="J1246" s="23" t="s">
        <v>3954</v>
      </c>
      <c r="K1246" s="22" t="s">
        <v>135</v>
      </c>
      <c r="L1246" s="22" t="n">
        <v>1</v>
      </c>
      <c r="M1246" s="22" t="s">
        <v>135</v>
      </c>
      <c r="N1246" s="24"/>
      <c r="O1246" s="23"/>
      <c r="P1246" s="23"/>
      <c r="Q1246" s="23" t="s">
        <v>136</v>
      </c>
      <c r="R1246" s="25" t="s">
        <v>18832</v>
      </c>
    </row>
    <row r="1247" customFormat="false" ht="35.05" hidden="false" customHeight="false" outlineLevel="0" collapsed="false">
      <c r="A1247" s="22" t="n">
        <v>1246</v>
      </c>
      <c r="B1247" s="22" t="n">
        <v>3</v>
      </c>
      <c r="C1247" s="22" t="n">
        <v>5464</v>
      </c>
      <c r="D1247" s="23" t="s">
        <v>3789</v>
      </c>
      <c r="E1247" s="22" t="s">
        <v>34</v>
      </c>
      <c r="F1247" s="23" t="s">
        <v>35</v>
      </c>
      <c r="G1247" s="22" t="s">
        <v>130</v>
      </c>
      <c r="H1247" s="23" t="s">
        <v>3955</v>
      </c>
      <c r="I1247" s="23" t="s">
        <v>3956</v>
      </c>
      <c r="J1247" s="23" t="s">
        <v>3957</v>
      </c>
      <c r="K1247" s="22" t="s">
        <v>135</v>
      </c>
      <c r="L1247" s="22" t="n">
        <v>1</v>
      </c>
      <c r="M1247" s="22" t="s">
        <v>135</v>
      </c>
      <c r="N1247" s="24"/>
      <c r="O1247" s="23"/>
      <c r="P1247" s="23"/>
      <c r="Q1247" s="23" t="s">
        <v>136</v>
      </c>
      <c r="R1247" s="25" t="s">
        <v>18832</v>
      </c>
    </row>
    <row r="1248" customFormat="false" ht="35.05" hidden="false" customHeight="false" outlineLevel="0" collapsed="false">
      <c r="A1248" s="22" t="n">
        <v>1247</v>
      </c>
      <c r="B1248" s="22" t="n">
        <v>3</v>
      </c>
      <c r="C1248" s="22" t="n">
        <v>5518</v>
      </c>
      <c r="D1248" s="23" t="s">
        <v>3789</v>
      </c>
      <c r="E1248" s="22" t="s">
        <v>74</v>
      </c>
      <c r="F1248" s="23" t="s">
        <v>75</v>
      </c>
      <c r="G1248" s="22" t="s">
        <v>145</v>
      </c>
      <c r="H1248" s="23" t="s">
        <v>3958</v>
      </c>
      <c r="I1248" s="23" t="s">
        <v>3959</v>
      </c>
      <c r="J1248" s="23" t="s">
        <v>3960</v>
      </c>
      <c r="K1248" s="22" t="s">
        <v>135</v>
      </c>
      <c r="L1248" s="22" t="n">
        <v>1</v>
      </c>
      <c r="M1248" s="22" t="s">
        <v>135</v>
      </c>
      <c r="N1248" s="24"/>
      <c r="O1248" s="23"/>
      <c r="P1248" s="23"/>
      <c r="Q1248" s="23" t="s">
        <v>136</v>
      </c>
      <c r="R1248" s="25" t="s">
        <v>18832</v>
      </c>
    </row>
    <row r="1249" customFormat="false" ht="35.05" hidden="false" customHeight="false" outlineLevel="0" collapsed="false">
      <c r="A1249" s="22" t="n">
        <v>1248</v>
      </c>
      <c r="B1249" s="22" t="n">
        <v>3</v>
      </c>
      <c r="C1249" s="22" t="n">
        <v>5559</v>
      </c>
      <c r="D1249" s="23" t="s">
        <v>3789</v>
      </c>
      <c r="E1249" s="22" t="s">
        <v>85</v>
      </c>
      <c r="F1249" s="23" t="s">
        <v>86</v>
      </c>
      <c r="G1249" s="22" t="s">
        <v>130</v>
      </c>
      <c r="H1249" s="23" t="s">
        <v>3961</v>
      </c>
      <c r="I1249" s="23" t="s">
        <v>3962</v>
      </c>
      <c r="J1249" s="23" t="s">
        <v>3963</v>
      </c>
      <c r="K1249" s="22" t="s">
        <v>135</v>
      </c>
      <c r="L1249" s="22" t="n">
        <v>1</v>
      </c>
      <c r="M1249" s="22" t="s">
        <v>135</v>
      </c>
      <c r="N1249" s="24"/>
      <c r="O1249" s="23"/>
      <c r="P1249" s="23"/>
      <c r="Q1249" s="23" t="s">
        <v>136</v>
      </c>
      <c r="R1249" s="25" t="s">
        <v>18832</v>
      </c>
    </row>
    <row r="1250" customFormat="false" ht="23.85" hidden="false" customHeight="false" outlineLevel="0" collapsed="false">
      <c r="A1250" s="22" t="n">
        <v>1249</v>
      </c>
      <c r="B1250" s="22" t="n">
        <v>3</v>
      </c>
      <c r="C1250" s="22" t="n">
        <v>5565</v>
      </c>
      <c r="D1250" s="23" t="s">
        <v>3789</v>
      </c>
      <c r="E1250" s="22" t="s">
        <v>85</v>
      </c>
      <c r="F1250" s="23" t="s">
        <v>86</v>
      </c>
      <c r="G1250" s="22" t="s">
        <v>130</v>
      </c>
      <c r="H1250" s="23" t="s">
        <v>3964</v>
      </c>
      <c r="I1250" s="23" t="s">
        <v>3965</v>
      </c>
      <c r="J1250" s="23" t="s">
        <v>3966</v>
      </c>
      <c r="K1250" s="22" t="s">
        <v>135</v>
      </c>
      <c r="L1250" s="22" t="n">
        <v>1</v>
      </c>
      <c r="M1250" s="22" t="s">
        <v>135</v>
      </c>
      <c r="N1250" s="24"/>
      <c r="O1250" s="23"/>
      <c r="P1250" s="23"/>
      <c r="Q1250" s="23" t="s">
        <v>136</v>
      </c>
      <c r="R1250" s="25" t="s">
        <v>18832</v>
      </c>
    </row>
    <row r="1251" customFormat="false" ht="35.05" hidden="false" customHeight="false" outlineLevel="0" collapsed="false">
      <c r="A1251" s="22" t="n">
        <v>1250</v>
      </c>
      <c r="B1251" s="22" t="n">
        <v>3</v>
      </c>
      <c r="C1251" s="22" t="n">
        <v>5581</v>
      </c>
      <c r="D1251" s="23" t="s">
        <v>1031</v>
      </c>
      <c r="E1251" s="22" t="s">
        <v>68</v>
      </c>
      <c r="F1251" s="23" t="s">
        <v>69</v>
      </c>
      <c r="G1251" s="22" t="s">
        <v>145</v>
      </c>
      <c r="H1251" s="23" t="s">
        <v>3967</v>
      </c>
      <c r="I1251" s="23" t="s">
        <v>3968</v>
      </c>
      <c r="J1251" s="23" t="s">
        <v>3969</v>
      </c>
      <c r="K1251" s="22" t="s">
        <v>135</v>
      </c>
      <c r="L1251" s="22" t="n">
        <v>1</v>
      </c>
      <c r="M1251" s="22" t="s">
        <v>135</v>
      </c>
      <c r="N1251" s="24"/>
      <c r="O1251" s="23"/>
      <c r="P1251" s="23"/>
      <c r="Q1251" s="23" t="s">
        <v>136</v>
      </c>
      <c r="R1251" s="25" t="s">
        <v>18832</v>
      </c>
    </row>
    <row r="1252" customFormat="false" ht="35.05" hidden="false" customHeight="false" outlineLevel="0" collapsed="false">
      <c r="A1252" s="22" t="n">
        <v>1251</v>
      </c>
      <c r="B1252" s="22" t="n">
        <v>3</v>
      </c>
      <c r="C1252" s="22" t="n">
        <v>5591</v>
      </c>
      <c r="D1252" s="23" t="s">
        <v>1031</v>
      </c>
      <c r="E1252" s="22" t="s">
        <v>47</v>
      </c>
      <c r="F1252" s="23" t="s">
        <v>48</v>
      </c>
      <c r="G1252" s="22" t="s">
        <v>145</v>
      </c>
      <c r="H1252" s="23" t="s">
        <v>3970</v>
      </c>
      <c r="I1252" s="23" t="s">
        <v>3971</v>
      </c>
      <c r="J1252" s="23" t="s">
        <v>3972</v>
      </c>
      <c r="K1252" s="22" t="s">
        <v>135</v>
      </c>
      <c r="L1252" s="22" t="n">
        <v>1</v>
      </c>
      <c r="M1252" s="22" t="s">
        <v>135</v>
      </c>
      <c r="N1252" s="24"/>
      <c r="O1252" s="23"/>
      <c r="P1252" s="23"/>
      <c r="Q1252" s="23" t="s">
        <v>149</v>
      </c>
      <c r="R1252" s="25" t="s">
        <v>18832</v>
      </c>
    </row>
    <row r="1253" customFormat="false" ht="35.05" hidden="false" customHeight="false" outlineLevel="0" collapsed="false">
      <c r="A1253" s="22" t="n">
        <v>1252</v>
      </c>
      <c r="B1253" s="22" t="n">
        <v>3</v>
      </c>
      <c r="C1253" s="22" t="n">
        <v>5591</v>
      </c>
      <c r="D1253" s="23" t="s">
        <v>1031</v>
      </c>
      <c r="E1253" s="22" t="s">
        <v>47</v>
      </c>
      <c r="F1253" s="23" t="s">
        <v>48</v>
      </c>
      <c r="G1253" s="22" t="s">
        <v>145</v>
      </c>
      <c r="H1253" s="23" t="s">
        <v>3973</v>
      </c>
      <c r="I1253" s="23" t="s">
        <v>3974</v>
      </c>
      <c r="J1253" s="23" t="s">
        <v>3975</v>
      </c>
      <c r="K1253" s="22" t="s">
        <v>135</v>
      </c>
      <c r="L1253" s="22" t="n">
        <v>1</v>
      </c>
      <c r="M1253" s="22" t="s">
        <v>135</v>
      </c>
      <c r="N1253" s="24"/>
      <c r="O1253" s="23"/>
      <c r="P1253" s="23"/>
      <c r="Q1253" s="23" t="s">
        <v>149</v>
      </c>
      <c r="R1253" s="25" t="s">
        <v>18832</v>
      </c>
    </row>
    <row r="1254" customFormat="false" ht="35.05" hidden="false" customHeight="false" outlineLevel="0" collapsed="false">
      <c r="A1254" s="22" t="n">
        <v>1253</v>
      </c>
      <c r="B1254" s="22" t="n">
        <v>3</v>
      </c>
      <c r="C1254" s="22" t="n">
        <v>5591</v>
      </c>
      <c r="D1254" s="23" t="s">
        <v>1031</v>
      </c>
      <c r="E1254" s="22" t="s">
        <v>47</v>
      </c>
      <c r="F1254" s="23" t="s">
        <v>48</v>
      </c>
      <c r="G1254" s="22" t="s">
        <v>145</v>
      </c>
      <c r="H1254" s="23" t="s">
        <v>3976</v>
      </c>
      <c r="I1254" s="23" t="s">
        <v>3977</v>
      </c>
      <c r="J1254" s="23" t="s">
        <v>3978</v>
      </c>
      <c r="K1254" s="22" t="s">
        <v>135</v>
      </c>
      <c r="L1254" s="22" t="n">
        <v>1</v>
      </c>
      <c r="M1254" s="22" t="s">
        <v>135</v>
      </c>
      <c r="N1254" s="24"/>
      <c r="O1254" s="23"/>
      <c r="P1254" s="23"/>
      <c r="Q1254" s="23" t="s">
        <v>136</v>
      </c>
      <c r="R1254" s="25" t="s">
        <v>18832</v>
      </c>
    </row>
    <row r="1255" customFormat="false" ht="35.05" hidden="false" customHeight="false" outlineLevel="0" collapsed="false">
      <c r="A1255" s="22" t="n">
        <v>1254</v>
      </c>
      <c r="B1255" s="22" t="n">
        <v>3</v>
      </c>
      <c r="C1255" s="22" t="n">
        <v>5591</v>
      </c>
      <c r="D1255" s="23" t="s">
        <v>1031</v>
      </c>
      <c r="E1255" s="22" t="s">
        <v>85</v>
      </c>
      <c r="F1255" s="23" t="s">
        <v>86</v>
      </c>
      <c r="G1255" s="22" t="s">
        <v>145</v>
      </c>
      <c r="H1255" s="23" t="s">
        <v>3979</v>
      </c>
      <c r="I1255" s="23" t="s">
        <v>3980</v>
      </c>
      <c r="J1255" s="23" t="s">
        <v>3981</v>
      </c>
      <c r="K1255" s="22" t="s">
        <v>135</v>
      </c>
      <c r="L1255" s="22" t="n">
        <v>1</v>
      </c>
      <c r="M1255" s="22" t="s">
        <v>135</v>
      </c>
      <c r="N1255" s="24"/>
      <c r="O1255" s="23"/>
      <c r="P1255" s="23"/>
      <c r="Q1255" s="23" t="s">
        <v>136</v>
      </c>
      <c r="R1255" s="25" t="s">
        <v>18832</v>
      </c>
    </row>
    <row r="1256" customFormat="false" ht="35.05" hidden="false" customHeight="false" outlineLevel="0" collapsed="false">
      <c r="A1256" s="22" t="n">
        <v>1255</v>
      </c>
      <c r="B1256" s="22" t="n">
        <v>3</v>
      </c>
      <c r="C1256" s="22" t="n">
        <v>5599</v>
      </c>
      <c r="D1256" s="23" t="s">
        <v>1031</v>
      </c>
      <c r="E1256" s="22" t="s">
        <v>53</v>
      </c>
      <c r="F1256" s="23" t="s">
        <v>54</v>
      </c>
      <c r="G1256" s="22" t="s">
        <v>130</v>
      </c>
      <c r="H1256" s="23" t="s">
        <v>3982</v>
      </c>
      <c r="I1256" s="23" t="s">
        <v>3983</v>
      </c>
      <c r="J1256" s="23" t="s">
        <v>3984</v>
      </c>
      <c r="K1256" s="22" t="s">
        <v>135</v>
      </c>
      <c r="L1256" s="22" t="n">
        <v>1</v>
      </c>
      <c r="M1256" s="22" t="s">
        <v>135</v>
      </c>
      <c r="N1256" s="24"/>
      <c r="O1256" s="23"/>
      <c r="P1256" s="23"/>
      <c r="Q1256" s="23" t="s">
        <v>136</v>
      </c>
      <c r="R1256" s="25" t="s">
        <v>18832</v>
      </c>
    </row>
    <row r="1257" customFormat="false" ht="35.05" hidden="false" customHeight="false" outlineLevel="0" collapsed="false">
      <c r="A1257" s="22" t="n">
        <v>1256</v>
      </c>
      <c r="B1257" s="22" t="n">
        <v>3</v>
      </c>
      <c r="C1257" s="22" t="n">
        <v>5601</v>
      </c>
      <c r="D1257" s="23" t="s">
        <v>1031</v>
      </c>
      <c r="E1257" s="22" t="s">
        <v>45</v>
      </c>
      <c r="F1257" s="23" t="s">
        <v>46</v>
      </c>
      <c r="G1257" s="22" t="s">
        <v>130</v>
      </c>
      <c r="H1257" s="23" t="s">
        <v>3985</v>
      </c>
      <c r="I1257" s="23" t="s">
        <v>3986</v>
      </c>
      <c r="J1257" s="23" t="s">
        <v>3987</v>
      </c>
      <c r="K1257" s="22" t="s">
        <v>135</v>
      </c>
      <c r="L1257" s="22" t="n">
        <v>1</v>
      </c>
      <c r="M1257" s="22" t="s">
        <v>135</v>
      </c>
      <c r="N1257" s="24"/>
      <c r="O1257" s="23"/>
      <c r="P1257" s="23"/>
      <c r="Q1257" s="23" t="s">
        <v>136</v>
      </c>
      <c r="R1257" s="25" t="s">
        <v>18832</v>
      </c>
    </row>
    <row r="1258" customFormat="false" ht="35.05" hidden="false" customHeight="false" outlineLevel="0" collapsed="false">
      <c r="A1258" s="22" t="n">
        <v>1257</v>
      </c>
      <c r="B1258" s="22" t="n">
        <v>3</v>
      </c>
      <c r="C1258" s="22" t="n">
        <v>5606</v>
      </c>
      <c r="D1258" s="23" t="s">
        <v>1031</v>
      </c>
      <c r="E1258" s="22" t="s">
        <v>74</v>
      </c>
      <c r="F1258" s="23" t="s">
        <v>75</v>
      </c>
      <c r="G1258" s="22" t="s">
        <v>145</v>
      </c>
      <c r="H1258" s="23" t="s">
        <v>3988</v>
      </c>
      <c r="I1258" s="23" t="s">
        <v>3989</v>
      </c>
      <c r="J1258" s="23" t="s">
        <v>3990</v>
      </c>
      <c r="K1258" s="22" t="s">
        <v>135</v>
      </c>
      <c r="L1258" s="22" t="n">
        <v>1</v>
      </c>
      <c r="M1258" s="22" t="s">
        <v>135</v>
      </c>
      <c r="N1258" s="24"/>
      <c r="O1258" s="23"/>
      <c r="P1258" s="23"/>
      <c r="Q1258" s="23" t="s">
        <v>136</v>
      </c>
      <c r="R1258" s="25" t="s">
        <v>18832</v>
      </c>
    </row>
    <row r="1259" customFormat="false" ht="35.05" hidden="false" customHeight="false" outlineLevel="0" collapsed="false">
      <c r="A1259" s="22" t="n">
        <v>1258</v>
      </c>
      <c r="B1259" s="22" t="n">
        <v>3</v>
      </c>
      <c r="C1259" s="22" t="n">
        <v>5611</v>
      </c>
      <c r="D1259" s="23" t="s">
        <v>1031</v>
      </c>
      <c r="E1259" s="22" t="s">
        <v>74</v>
      </c>
      <c r="F1259" s="23" t="s">
        <v>75</v>
      </c>
      <c r="G1259" s="22" t="s">
        <v>145</v>
      </c>
      <c r="H1259" s="23" t="s">
        <v>3991</v>
      </c>
      <c r="I1259" s="23" t="s">
        <v>3992</v>
      </c>
      <c r="J1259" s="23" t="s">
        <v>3993</v>
      </c>
      <c r="K1259" s="22" t="s">
        <v>135</v>
      </c>
      <c r="L1259" s="22" t="n">
        <v>1</v>
      </c>
      <c r="M1259" s="22" t="s">
        <v>135</v>
      </c>
      <c r="N1259" s="24"/>
      <c r="O1259" s="23"/>
      <c r="P1259" s="23"/>
      <c r="Q1259" s="23" t="s">
        <v>136</v>
      </c>
      <c r="R1259" s="25" t="s">
        <v>18832</v>
      </c>
    </row>
    <row r="1260" customFormat="false" ht="35.05" hidden="false" customHeight="false" outlineLevel="0" collapsed="false">
      <c r="A1260" s="22" t="n">
        <v>1259</v>
      </c>
      <c r="B1260" s="22" t="n">
        <v>3</v>
      </c>
      <c r="C1260" s="22" t="n">
        <v>5617</v>
      </c>
      <c r="D1260" s="23" t="s">
        <v>1031</v>
      </c>
      <c r="E1260" s="22" t="s">
        <v>45</v>
      </c>
      <c r="F1260" s="23" t="s">
        <v>46</v>
      </c>
      <c r="G1260" s="22" t="s">
        <v>145</v>
      </c>
      <c r="H1260" s="23" t="s">
        <v>3994</v>
      </c>
      <c r="I1260" s="23" t="s">
        <v>3995</v>
      </c>
      <c r="J1260" s="23" t="s">
        <v>3996</v>
      </c>
      <c r="K1260" s="22" t="s">
        <v>135</v>
      </c>
      <c r="L1260" s="22" t="n">
        <v>1</v>
      </c>
      <c r="M1260" s="22" t="s">
        <v>135</v>
      </c>
      <c r="N1260" s="24"/>
      <c r="O1260" s="23"/>
      <c r="P1260" s="23"/>
      <c r="Q1260" s="23" t="s">
        <v>136</v>
      </c>
      <c r="R1260" s="25" t="s">
        <v>18832</v>
      </c>
    </row>
    <row r="1261" customFormat="false" ht="35.05" hidden="false" customHeight="false" outlineLevel="0" collapsed="false">
      <c r="A1261" s="22" t="n">
        <v>1260</v>
      </c>
      <c r="B1261" s="22" t="n">
        <v>3</v>
      </c>
      <c r="C1261" s="22" t="n">
        <v>5617</v>
      </c>
      <c r="D1261" s="23" t="s">
        <v>1031</v>
      </c>
      <c r="E1261" s="22" t="s">
        <v>40</v>
      </c>
      <c r="F1261" s="23" t="s">
        <v>41</v>
      </c>
      <c r="G1261" s="22" t="s">
        <v>130</v>
      </c>
      <c r="H1261" s="23" t="s">
        <v>3997</v>
      </c>
      <c r="I1261" s="23" t="s">
        <v>3998</v>
      </c>
      <c r="J1261" s="23" t="s">
        <v>3999</v>
      </c>
      <c r="K1261" s="22" t="s">
        <v>135</v>
      </c>
      <c r="L1261" s="22" t="n">
        <v>1</v>
      </c>
      <c r="M1261" s="22" t="s">
        <v>135</v>
      </c>
      <c r="N1261" s="24"/>
      <c r="O1261" s="23"/>
      <c r="P1261" s="23"/>
      <c r="Q1261" s="23" t="s">
        <v>136</v>
      </c>
      <c r="R1261" s="25" t="s">
        <v>18832</v>
      </c>
    </row>
    <row r="1262" customFormat="false" ht="46.25" hidden="false" customHeight="false" outlineLevel="0" collapsed="false">
      <c r="A1262" s="22" t="n">
        <v>1261</v>
      </c>
      <c r="B1262" s="22" t="n">
        <v>3</v>
      </c>
      <c r="C1262" s="22" t="n">
        <v>5623</v>
      </c>
      <c r="D1262" s="23" t="s">
        <v>1031</v>
      </c>
      <c r="E1262" s="22" t="s">
        <v>55</v>
      </c>
      <c r="F1262" s="23" t="s">
        <v>56</v>
      </c>
      <c r="G1262" s="22" t="s">
        <v>130</v>
      </c>
      <c r="H1262" s="23" t="s">
        <v>4000</v>
      </c>
      <c r="I1262" s="23" t="s">
        <v>4001</v>
      </c>
      <c r="J1262" s="23" t="s">
        <v>4002</v>
      </c>
      <c r="K1262" s="22" t="s">
        <v>135</v>
      </c>
      <c r="L1262" s="22" t="n">
        <v>1</v>
      </c>
      <c r="M1262" s="22" t="s">
        <v>135</v>
      </c>
      <c r="N1262" s="24"/>
      <c r="O1262" s="23"/>
      <c r="P1262" s="23"/>
      <c r="Q1262" s="23" t="s">
        <v>136</v>
      </c>
      <c r="R1262" s="25" t="s">
        <v>18832</v>
      </c>
    </row>
    <row r="1263" customFormat="false" ht="35.05" hidden="false" customHeight="false" outlineLevel="0" collapsed="false">
      <c r="A1263" s="22" t="n">
        <v>1262</v>
      </c>
      <c r="B1263" s="22" t="n">
        <v>3</v>
      </c>
      <c r="C1263" s="22" t="n">
        <v>5635</v>
      </c>
      <c r="D1263" s="23" t="s">
        <v>1031</v>
      </c>
      <c r="E1263" s="22" t="s">
        <v>85</v>
      </c>
      <c r="F1263" s="23" t="s">
        <v>86</v>
      </c>
      <c r="G1263" s="22" t="s">
        <v>145</v>
      </c>
      <c r="H1263" s="23" t="s">
        <v>4003</v>
      </c>
      <c r="I1263" s="23" t="s">
        <v>4004</v>
      </c>
      <c r="J1263" s="23" t="s">
        <v>4005</v>
      </c>
      <c r="K1263" s="22" t="s">
        <v>135</v>
      </c>
      <c r="L1263" s="22" t="n">
        <v>1</v>
      </c>
      <c r="M1263" s="22" t="s">
        <v>134</v>
      </c>
      <c r="N1263" s="24"/>
      <c r="O1263" s="23"/>
      <c r="P1263" s="23"/>
      <c r="Q1263" s="23" t="s">
        <v>136</v>
      </c>
      <c r="R1263" s="25" t="s">
        <v>18832</v>
      </c>
    </row>
    <row r="1264" customFormat="false" ht="35.05" hidden="false" customHeight="false" outlineLevel="0" collapsed="false">
      <c r="A1264" s="22" t="n">
        <v>1263</v>
      </c>
      <c r="B1264" s="22" t="n">
        <v>3</v>
      </c>
      <c r="C1264" s="22" t="n">
        <v>5641</v>
      </c>
      <c r="D1264" s="23" t="s">
        <v>1031</v>
      </c>
      <c r="E1264" s="22" t="s">
        <v>81</v>
      </c>
      <c r="F1264" s="23" t="s">
        <v>82</v>
      </c>
      <c r="G1264" s="22" t="s">
        <v>130</v>
      </c>
      <c r="H1264" s="23" t="s">
        <v>4006</v>
      </c>
      <c r="I1264" s="23" t="s">
        <v>4007</v>
      </c>
      <c r="J1264" s="23" t="s">
        <v>4008</v>
      </c>
      <c r="K1264" s="22" t="s">
        <v>135</v>
      </c>
      <c r="L1264" s="22" t="n">
        <v>1</v>
      </c>
      <c r="M1264" s="22" t="s">
        <v>134</v>
      </c>
      <c r="N1264" s="24"/>
      <c r="O1264" s="23"/>
      <c r="P1264" s="23"/>
      <c r="Q1264" s="23" t="s">
        <v>136</v>
      </c>
      <c r="R1264" s="25" t="s">
        <v>18832</v>
      </c>
    </row>
    <row r="1265" customFormat="false" ht="35.05" hidden="false" customHeight="false" outlineLevel="0" collapsed="false">
      <c r="A1265" s="22" t="n">
        <v>1264</v>
      </c>
      <c r="B1265" s="22" t="n">
        <v>3</v>
      </c>
      <c r="C1265" s="22" t="n">
        <v>5659</v>
      </c>
      <c r="D1265" s="23" t="s">
        <v>1031</v>
      </c>
      <c r="E1265" s="22" t="s">
        <v>55</v>
      </c>
      <c r="F1265" s="23" t="s">
        <v>56</v>
      </c>
      <c r="G1265" s="22" t="s">
        <v>130</v>
      </c>
      <c r="H1265" s="23" t="s">
        <v>4009</v>
      </c>
      <c r="I1265" s="23" t="s">
        <v>4010</v>
      </c>
      <c r="J1265" s="23" t="s">
        <v>4011</v>
      </c>
      <c r="K1265" s="22" t="s">
        <v>135</v>
      </c>
      <c r="L1265" s="22" t="n">
        <v>1</v>
      </c>
      <c r="M1265" s="22" t="s">
        <v>135</v>
      </c>
      <c r="N1265" s="24"/>
      <c r="O1265" s="23"/>
      <c r="P1265" s="23"/>
      <c r="Q1265" s="23" t="s">
        <v>136</v>
      </c>
      <c r="R1265" s="25" t="s">
        <v>18832</v>
      </c>
    </row>
    <row r="1266" customFormat="false" ht="46.25" hidden="false" customHeight="false" outlineLevel="0" collapsed="false">
      <c r="A1266" s="22" t="n">
        <v>1265</v>
      </c>
      <c r="B1266" s="22" t="n">
        <v>3</v>
      </c>
      <c r="C1266" s="22" t="n">
        <v>5665</v>
      </c>
      <c r="D1266" s="23" t="s">
        <v>1031</v>
      </c>
      <c r="E1266" s="22" t="s">
        <v>20</v>
      </c>
      <c r="F1266" s="23" t="s">
        <v>21</v>
      </c>
      <c r="G1266" s="22" t="s">
        <v>130</v>
      </c>
      <c r="H1266" s="23" t="s">
        <v>4012</v>
      </c>
      <c r="I1266" s="23" t="s">
        <v>4013</v>
      </c>
      <c r="J1266" s="23" t="s">
        <v>4014</v>
      </c>
      <c r="K1266" s="22" t="s">
        <v>135</v>
      </c>
      <c r="L1266" s="22" t="n">
        <v>1</v>
      </c>
      <c r="M1266" s="22" t="s">
        <v>135</v>
      </c>
      <c r="N1266" s="24"/>
      <c r="O1266" s="23"/>
      <c r="P1266" s="23"/>
      <c r="Q1266" s="23" t="s">
        <v>136</v>
      </c>
      <c r="R1266" s="25" t="s">
        <v>18832</v>
      </c>
    </row>
    <row r="1267" customFormat="false" ht="35.05" hidden="false" customHeight="false" outlineLevel="0" collapsed="false">
      <c r="A1267" s="22" t="n">
        <v>1266</v>
      </c>
      <c r="B1267" s="22" t="n">
        <v>3</v>
      </c>
      <c r="C1267" s="22" t="n">
        <v>5675</v>
      </c>
      <c r="D1267" s="23" t="s">
        <v>1031</v>
      </c>
      <c r="E1267" s="22" t="s">
        <v>85</v>
      </c>
      <c r="F1267" s="23" t="s">
        <v>86</v>
      </c>
      <c r="G1267" s="22" t="s">
        <v>145</v>
      </c>
      <c r="H1267" s="23" t="s">
        <v>4015</v>
      </c>
      <c r="I1267" s="23" t="s">
        <v>4016</v>
      </c>
      <c r="J1267" s="23" t="s">
        <v>4017</v>
      </c>
      <c r="K1267" s="22" t="s">
        <v>135</v>
      </c>
      <c r="L1267" s="22" t="n">
        <v>1</v>
      </c>
      <c r="M1267" s="22" t="s">
        <v>135</v>
      </c>
      <c r="N1267" s="24"/>
      <c r="O1267" s="23"/>
      <c r="P1267" s="23"/>
      <c r="Q1267" s="23" t="s">
        <v>136</v>
      </c>
      <c r="R1267" s="25" t="s">
        <v>18832</v>
      </c>
    </row>
    <row r="1268" customFormat="false" ht="35.05" hidden="false" customHeight="false" outlineLevel="0" collapsed="false">
      <c r="A1268" s="22" t="n">
        <v>1267</v>
      </c>
      <c r="B1268" s="22" t="n">
        <v>3</v>
      </c>
      <c r="C1268" s="22" t="n">
        <v>5696</v>
      </c>
      <c r="D1268" s="23" t="s">
        <v>1031</v>
      </c>
      <c r="E1268" s="22" t="s">
        <v>34</v>
      </c>
      <c r="F1268" s="23" t="s">
        <v>35</v>
      </c>
      <c r="G1268" s="22" t="s">
        <v>145</v>
      </c>
      <c r="H1268" s="23" t="s">
        <v>4018</v>
      </c>
      <c r="I1268" s="23" t="s">
        <v>4019</v>
      </c>
      <c r="J1268" s="23" t="s">
        <v>4020</v>
      </c>
      <c r="K1268" s="22" t="s">
        <v>135</v>
      </c>
      <c r="L1268" s="22" t="n">
        <v>1</v>
      </c>
      <c r="M1268" s="22" t="s">
        <v>135</v>
      </c>
      <c r="N1268" s="24"/>
      <c r="O1268" s="23"/>
      <c r="P1268" s="23"/>
      <c r="Q1268" s="23" t="s">
        <v>136</v>
      </c>
      <c r="R1268" s="25" t="s">
        <v>18832</v>
      </c>
    </row>
    <row r="1269" customFormat="false" ht="35.05" hidden="false" customHeight="false" outlineLevel="0" collapsed="false">
      <c r="A1269" s="22" t="n">
        <v>1268</v>
      </c>
      <c r="B1269" s="22" t="n">
        <v>3</v>
      </c>
      <c r="C1269" s="22" t="n">
        <v>5698</v>
      </c>
      <c r="D1269" s="23" t="s">
        <v>1031</v>
      </c>
      <c r="E1269" s="22" t="s">
        <v>55</v>
      </c>
      <c r="F1269" s="23" t="s">
        <v>56</v>
      </c>
      <c r="G1269" s="22" t="s">
        <v>130</v>
      </c>
      <c r="H1269" s="23" t="s">
        <v>4021</v>
      </c>
      <c r="I1269" s="23" t="s">
        <v>4022</v>
      </c>
      <c r="J1269" s="23" t="s">
        <v>4023</v>
      </c>
      <c r="K1269" s="22" t="s">
        <v>135</v>
      </c>
      <c r="L1269" s="22" t="n">
        <v>1</v>
      </c>
      <c r="M1269" s="22" t="s">
        <v>135</v>
      </c>
      <c r="N1269" s="24"/>
      <c r="O1269" s="23"/>
      <c r="P1269" s="23"/>
      <c r="Q1269" s="23" t="s">
        <v>136</v>
      </c>
      <c r="R1269" s="25" t="s">
        <v>18832</v>
      </c>
    </row>
    <row r="1270" customFormat="false" ht="35.05" hidden="false" customHeight="false" outlineLevel="0" collapsed="false">
      <c r="A1270" s="22" t="n">
        <v>1269</v>
      </c>
      <c r="B1270" s="22" t="n">
        <v>3</v>
      </c>
      <c r="C1270" s="22" t="n">
        <v>5702</v>
      </c>
      <c r="D1270" s="23" t="s">
        <v>1031</v>
      </c>
      <c r="E1270" s="22" t="s">
        <v>68</v>
      </c>
      <c r="F1270" s="23" t="s">
        <v>69</v>
      </c>
      <c r="G1270" s="22" t="s">
        <v>145</v>
      </c>
      <c r="H1270" s="23" t="s">
        <v>4024</v>
      </c>
      <c r="I1270" s="23" t="s">
        <v>4025</v>
      </c>
      <c r="J1270" s="23" t="s">
        <v>4026</v>
      </c>
      <c r="K1270" s="22" t="s">
        <v>135</v>
      </c>
      <c r="L1270" s="22" t="n">
        <v>1</v>
      </c>
      <c r="M1270" s="22" t="s">
        <v>135</v>
      </c>
      <c r="N1270" s="24"/>
      <c r="O1270" s="23"/>
      <c r="P1270" s="23"/>
      <c r="Q1270" s="23" t="s">
        <v>136</v>
      </c>
      <c r="R1270" s="25" t="s">
        <v>18832</v>
      </c>
    </row>
    <row r="1271" customFormat="false" ht="35.05" hidden="false" customHeight="false" outlineLevel="0" collapsed="false">
      <c r="A1271" s="22" t="n">
        <v>1270</v>
      </c>
      <c r="B1271" s="22" t="n">
        <v>3</v>
      </c>
      <c r="C1271" s="22" t="n">
        <v>5717</v>
      </c>
      <c r="D1271" s="23" t="s">
        <v>1031</v>
      </c>
      <c r="E1271" s="22" t="s">
        <v>85</v>
      </c>
      <c r="F1271" s="23" t="s">
        <v>86</v>
      </c>
      <c r="G1271" s="22" t="s">
        <v>145</v>
      </c>
      <c r="H1271" s="23" t="s">
        <v>4027</v>
      </c>
      <c r="I1271" s="23" t="s">
        <v>4028</v>
      </c>
      <c r="J1271" s="23" t="s">
        <v>4029</v>
      </c>
      <c r="K1271" s="22" t="s">
        <v>135</v>
      </c>
      <c r="L1271" s="22" t="n">
        <v>1</v>
      </c>
      <c r="M1271" s="22" t="s">
        <v>135</v>
      </c>
      <c r="N1271" s="24"/>
      <c r="O1271" s="23"/>
      <c r="P1271" s="23"/>
      <c r="Q1271" s="23" t="s">
        <v>136</v>
      </c>
      <c r="R1271" s="25" t="s">
        <v>18832</v>
      </c>
    </row>
    <row r="1272" customFormat="false" ht="35.05" hidden="false" customHeight="false" outlineLevel="0" collapsed="false">
      <c r="A1272" s="22" t="n">
        <v>1271</v>
      </c>
      <c r="B1272" s="22" t="n">
        <v>3</v>
      </c>
      <c r="C1272" s="22" t="n">
        <v>5719</v>
      </c>
      <c r="D1272" s="23" t="s">
        <v>1031</v>
      </c>
      <c r="E1272" s="22" t="s">
        <v>85</v>
      </c>
      <c r="F1272" s="23" t="s">
        <v>86</v>
      </c>
      <c r="G1272" s="22" t="s">
        <v>145</v>
      </c>
      <c r="H1272" s="23" t="s">
        <v>4030</v>
      </c>
      <c r="I1272" s="23" t="s">
        <v>4031</v>
      </c>
      <c r="J1272" s="23" t="s">
        <v>4032</v>
      </c>
      <c r="K1272" s="22" t="s">
        <v>135</v>
      </c>
      <c r="L1272" s="22" t="n">
        <v>1</v>
      </c>
      <c r="M1272" s="22" t="s">
        <v>135</v>
      </c>
      <c r="N1272" s="24"/>
      <c r="O1272" s="23"/>
      <c r="P1272" s="23"/>
      <c r="Q1272" s="23" t="s">
        <v>136</v>
      </c>
      <c r="R1272" s="25" t="s">
        <v>18832</v>
      </c>
    </row>
    <row r="1273" customFormat="false" ht="35.05" hidden="false" customHeight="false" outlineLevel="0" collapsed="false">
      <c r="A1273" s="22" t="n">
        <v>1272</v>
      </c>
      <c r="B1273" s="22" t="n">
        <v>3</v>
      </c>
      <c r="C1273" s="22" t="n">
        <v>5733</v>
      </c>
      <c r="D1273" s="23" t="s">
        <v>1031</v>
      </c>
      <c r="E1273" s="22" t="s">
        <v>85</v>
      </c>
      <c r="F1273" s="23" t="s">
        <v>86</v>
      </c>
      <c r="G1273" s="22" t="s">
        <v>130</v>
      </c>
      <c r="H1273" s="23" t="s">
        <v>4033</v>
      </c>
      <c r="I1273" s="23" t="s">
        <v>4034</v>
      </c>
      <c r="J1273" s="23" t="s">
        <v>4035</v>
      </c>
      <c r="K1273" s="22" t="s">
        <v>135</v>
      </c>
      <c r="L1273" s="22" t="n">
        <v>1</v>
      </c>
      <c r="M1273" s="22" t="s">
        <v>135</v>
      </c>
      <c r="N1273" s="24"/>
      <c r="O1273" s="23"/>
      <c r="P1273" s="23"/>
      <c r="Q1273" s="23" t="s">
        <v>136</v>
      </c>
      <c r="R1273" s="25" t="s">
        <v>18832</v>
      </c>
    </row>
    <row r="1274" customFormat="false" ht="35.05" hidden="false" customHeight="false" outlineLevel="0" collapsed="false">
      <c r="A1274" s="22" t="n">
        <v>1273</v>
      </c>
      <c r="B1274" s="22" t="n">
        <v>3</v>
      </c>
      <c r="C1274" s="22" t="n">
        <v>5745</v>
      </c>
      <c r="D1274" s="23" t="s">
        <v>1031</v>
      </c>
      <c r="E1274" s="22" t="s">
        <v>85</v>
      </c>
      <c r="F1274" s="23" t="s">
        <v>86</v>
      </c>
      <c r="G1274" s="22" t="s">
        <v>130</v>
      </c>
      <c r="H1274" s="23" t="s">
        <v>4036</v>
      </c>
      <c r="I1274" s="23" t="s">
        <v>4037</v>
      </c>
      <c r="J1274" s="23" t="s">
        <v>4038</v>
      </c>
      <c r="K1274" s="22" t="s">
        <v>135</v>
      </c>
      <c r="L1274" s="22" t="n">
        <v>1</v>
      </c>
      <c r="M1274" s="22" t="s">
        <v>135</v>
      </c>
      <c r="N1274" s="24"/>
      <c r="O1274" s="23"/>
      <c r="P1274" s="23"/>
      <c r="Q1274" s="23" t="s">
        <v>136</v>
      </c>
      <c r="R1274" s="25" t="s">
        <v>18832</v>
      </c>
    </row>
    <row r="1275" customFormat="false" ht="35.05" hidden="false" customHeight="false" outlineLevel="0" collapsed="false">
      <c r="A1275" s="22" t="n">
        <v>1274</v>
      </c>
      <c r="B1275" s="22" t="n">
        <v>3</v>
      </c>
      <c r="C1275" s="22" t="n">
        <v>5749</v>
      </c>
      <c r="D1275" s="23" t="s">
        <v>1031</v>
      </c>
      <c r="E1275" s="22" t="s">
        <v>68</v>
      </c>
      <c r="F1275" s="23" t="s">
        <v>69</v>
      </c>
      <c r="G1275" s="22" t="s">
        <v>145</v>
      </c>
      <c r="H1275" s="23" t="s">
        <v>4039</v>
      </c>
      <c r="I1275" s="23" t="s">
        <v>4040</v>
      </c>
      <c r="J1275" s="23" t="s">
        <v>4041</v>
      </c>
      <c r="K1275" s="22" t="s">
        <v>135</v>
      </c>
      <c r="L1275" s="22" t="n">
        <v>1</v>
      </c>
      <c r="M1275" s="22" t="s">
        <v>135</v>
      </c>
      <c r="N1275" s="24"/>
      <c r="O1275" s="23"/>
      <c r="P1275" s="23"/>
      <c r="Q1275" s="23" t="s">
        <v>136</v>
      </c>
      <c r="R1275" s="25" t="s">
        <v>18832</v>
      </c>
    </row>
    <row r="1276" customFormat="false" ht="35.05" hidden="false" customHeight="false" outlineLevel="0" collapsed="false">
      <c r="A1276" s="22" t="n">
        <v>1275</v>
      </c>
      <c r="B1276" s="22" t="n">
        <v>3</v>
      </c>
      <c r="C1276" s="22" t="n">
        <v>5758</v>
      </c>
      <c r="D1276" s="23" t="s">
        <v>1031</v>
      </c>
      <c r="E1276" s="22" t="s">
        <v>85</v>
      </c>
      <c r="F1276" s="23" t="s">
        <v>86</v>
      </c>
      <c r="G1276" s="22" t="s">
        <v>130</v>
      </c>
      <c r="H1276" s="23" t="s">
        <v>4042</v>
      </c>
      <c r="I1276" s="23" t="s">
        <v>4043</v>
      </c>
      <c r="J1276" s="23" t="s">
        <v>4044</v>
      </c>
      <c r="K1276" s="22" t="s">
        <v>135</v>
      </c>
      <c r="L1276" s="22" t="n">
        <v>1</v>
      </c>
      <c r="M1276" s="22" t="s">
        <v>135</v>
      </c>
      <c r="N1276" s="24"/>
      <c r="O1276" s="23"/>
      <c r="P1276" s="23"/>
      <c r="Q1276" s="23" t="s">
        <v>136</v>
      </c>
      <c r="R1276" s="25" t="s">
        <v>18832</v>
      </c>
    </row>
    <row r="1277" customFormat="false" ht="23.85" hidden="false" customHeight="false" outlineLevel="0" collapsed="false">
      <c r="A1277" s="22" t="n">
        <v>1276</v>
      </c>
      <c r="B1277" s="22" t="n">
        <v>3</v>
      </c>
      <c r="C1277" s="22" t="n">
        <v>5762</v>
      </c>
      <c r="D1277" s="23" t="s">
        <v>1031</v>
      </c>
      <c r="E1277" s="22" t="s">
        <v>17</v>
      </c>
      <c r="F1277" s="23" t="s">
        <v>19</v>
      </c>
      <c r="G1277" s="22" t="s">
        <v>130</v>
      </c>
      <c r="H1277" s="23" t="s">
        <v>4045</v>
      </c>
      <c r="I1277" s="23" t="s">
        <v>4046</v>
      </c>
      <c r="J1277" s="23" t="s">
        <v>4047</v>
      </c>
      <c r="K1277" s="22" t="s">
        <v>134</v>
      </c>
      <c r="L1277" s="22" t="n">
        <v>4</v>
      </c>
      <c r="M1277" s="22" t="s">
        <v>135</v>
      </c>
      <c r="N1277" s="24"/>
      <c r="O1277" s="23"/>
      <c r="P1277" s="23"/>
      <c r="Q1277" s="23" t="s">
        <v>136</v>
      </c>
      <c r="R1277" s="25" t="s">
        <v>18832</v>
      </c>
    </row>
    <row r="1278" customFormat="false" ht="35.05" hidden="false" customHeight="false" outlineLevel="0" collapsed="false">
      <c r="A1278" s="22" t="n">
        <v>1277</v>
      </c>
      <c r="B1278" s="22" t="n">
        <v>3</v>
      </c>
      <c r="C1278" s="22" t="n">
        <v>5764</v>
      </c>
      <c r="D1278" s="23" t="s">
        <v>1031</v>
      </c>
      <c r="E1278" s="22" t="s">
        <v>24</v>
      </c>
      <c r="F1278" s="23" t="s">
        <v>25</v>
      </c>
      <c r="G1278" s="22" t="s">
        <v>130</v>
      </c>
      <c r="H1278" s="23" t="s">
        <v>4048</v>
      </c>
      <c r="I1278" s="23" t="s">
        <v>4049</v>
      </c>
      <c r="J1278" s="23" t="s">
        <v>4050</v>
      </c>
      <c r="K1278" s="22" t="s">
        <v>134</v>
      </c>
      <c r="L1278" s="22" t="n">
        <v>5</v>
      </c>
      <c r="M1278" s="22" t="s">
        <v>135</v>
      </c>
      <c r="N1278" s="24"/>
      <c r="O1278" s="23"/>
      <c r="P1278" s="23"/>
      <c r="Q1278" s="23" t="s">
        <v>136</v>
      </c>
      <c r="R1278" s="25" t="s">
        <v>18832</v>
      </c>
    </row>
    <row r="1279" customFormat="false" ht="35.05" hidden="false" customHeight="false" outlineLevel="0" collapsed="false">
      <c r="A1279" s="22" t="n">
        <v>1278</v>
      </c>
      <c r="B1279" s="22" t="n">
        <v>3</v>
      </c>
      <c r="C1279" s="22" t="n">
        <v>5774</v>
      </c>
      <c r="D1279" s="23" t="s">
        <v>1031</v>
      </c>
      <c r="E1279" s="22" t="s">
        <v>85</v>
      </c>
      <c r="F1279" s="23" t="s">
        <v>86</v>
      </c>
      <c r="G1279" s="22" t="s">
        <v>145</v>
      </c>
      <c r="H1279" s="23" t="s">
        <v>4051</v>
      </c>
      <c r="I1279" s="23" t="s">
        <v>4052</v>
      </c>
      <c r="J1279" s="23" t="s">
        <v>4053</v>
      </c>
      <c r="K1279" s="22" t="s">
        <v>135</v>
      </c>
      <c r="L1279" s="22" t="n">
        <v>1</v>
      </c>
      <c r="M1279" s="22" t="s">
        <v>135</v>
      </c>
      <c r="N1279" s="24"/>
      <c r="O1279" s="23"/>
      <c r="P1279" s="23"/>
      <c r="Q1279" s="23" t="s">
        <v>136</v>
      </c>
      <c r="R1279" s="25" t="s">
        <v>18832</v>
      </c>
    </row>
    <row r="1280" customFormat="false" ht="35.05" hidden="false" customHeight="false" outlineLevel="0" collapsed="false">
      <c r="A1280" s="22" t="n">
        <v>1279</v>
      </c>
      <c r="B1280" s="22" t="n">
        <v>3</v>
      </c>
      <c r="C1280" s="22" t="n">
        <v>5778</v>
      </c>
      <c r="D1280" s="23" t="s">
        <v>1031</v>
      </c>
      <c r="E1280" s="22" t="s">
        <v>74</v>
      </c>
      <c r="F1280" s="23" t="s">
        <v>75</v>
      </c>
      <c r="G1280" s="22" t="s">
        <v>145</v>
      </c>
      <c r="H1280" s="23" t="s">
        <v>4054</v>
      </c>
      <c r="I1280" s="23" t="s">
        <v>4055</v>
      </c>
      <c r="J1280" s="23" t="s">
        <v>4056</v>
      </c>
      <c r="K1280" s="22" t="s">
        <v>135</v>
      </c>
      <c r="L1280" s="22" t="n">
        <v>1</v>
      </c>
      <c r="M1280" s="22" t="s">
        <v>135</v>
      </c>
      <c r="N1280" s="24"/>
      <c r="O1280" s="23"/>
      <c r="P1280" s="23"/>
      <c r="Q1280" s="23" t="s">
        <v>136</v>
      </c>
      <c r="R1280" s="25" t="s">
        <v>18832</v>
      </c>
    </row>
    <row r="1281" customFormat="false" ht="23.85" hidden="false" customHeight="false" outlineLevel="0" collapsed="false">
      <c r="A1281" s="22" t="n">
        <v>1280</v>
      </c>
      <c r="B1281" s="22" t="n">
        <v>3</v>
      </c>
      <c r="C1281" s="22" t="n">
        <v>5788</v>
      </c>
      <c r="D1281" s="23" t="s">
        <v>1031</v>
      </c>
      <c r="E1281" s="22" t="s">
        <v>74</v>
      </c>
      <c r="F1281" s="23" t="s">
        <v>75</v>
      </c>
      <c r="G1281" s="22" t="s">
        <v>130</v>
      </c>
      <c r="H1281" s="23" t="s">
        <v>4057</v>
      </c>
      <c r="I1281" s="23" t="s">
        <v>4058</v>
      </c>
      <c r="J1281" s="23" t="s">
        <v>4059</v>
      </c>
      <c r="K1281" s="22" t="s">
        <v>135</v>
      </c>
      <c r="L1281" s="22" t="n">
        <v>1</v>
      </c>
      <c r="M1281" s="22" t="s">
        <v>135</v>
      </c>
      <c r="N1281" s="24"/>
      <c r="O1281" s="23"/>
      <c r="P1281" s="23"/>
      <c r="Q1281" s="23" t="s">
        <v>136</v>
      </c>
      <c r="R1281" s="25" t="s">
        <v>18832</v>
      </c>
    </row>
    <row r="1282" customFormat="false" ht="35.05" hidden="false" customHeight="false" outlineLevel="0" collapsed="false">
      <c r="A1282" s="22" t="n">
        <v>1281</v>
      </c>
      <c r="B1282" s="22" t="n">
        <v>3</v>
      </c>
      <c r="C1282" s="22" t="n">
        <v>5796</v>
      </c>
      <c r="D1282" s="23" t="s">
        <v>1031</v>
      </c>
      <c r="E1282" s="22" t="s">
        <v>49</v>
      </c>
      <c r="F1282" s="23" t="s">
        <v>50</v>
      </c>
      <c r="G1282" s="22" t="s">
        <v>130</v>
      </c>
      <c r="H1282" s="23" t="s">
        <v>4060</v>
      </c>
      <c r="I1282" s="23" t="s">
        <v>4061</v>
      </c>
      <c r="J1282" s="23" t="s">
        <v>4062</v>
      </c>
      <c r="K1282" s="22" t="s">
        <v>135</v>
      </c>
      <c r="L1282" s="22" t="n">
        <v>1</v>
      </c>
      <c r="M1282" s="22" t="s">
        <v>135</v>
      </c>
      <c r="N1282" s="24"/>
      <c r="O1282" s="23"/>
      <c r="P1282" s="23"/>
      <c r="Q1282" s="23" t="s">
        <v>136</v>
      </c>
      <c r="R1282" s="25" t="s">
        <v>18832</v>
      </c>
    </row>
    <row r="1283" customFormat="false" ht="46.25" hidden="false" customHeight="false" outlineLevel="0" collapsed="false">
      <c r="A1283" s="22" t="n">
        <v>1282</v>
      </c>
      <c r="B1283" s="22" t="n">
        <v>3</v>
      </c>
      <c r="C1283" s="22" t="n">
        <v>5810</v>
      </c>
      <c r="D1283" s="23" t="s">
        <v>1031</v>
      </c>
      <c r="E1283" s="22" t="s">
        <v>66</v>
      </c>
      <c r="F1283" s="23" t="s">
        <v>67</v>
      </c>
      <c r="G1283" s="22" t="s">
        <v>130</v>
      </c>
      <c r="H1283" s="23" t="s">
        <v>4063</v>
      </c>
      <c r="I1283" s="23" t="s">
        <v>4064</v>
      </c>
      <c r="J1283" s="23" t="s">
        <v>4065</v>
      </c>
      <c r="K1283" s="22" t="s">
        <v>135</v>
      </c>
      <c r="L1283" s="22" t="n">
        <v>1</v>
      </c>
      <c r="M1283" s="22" t="s">
        <v>135</v>
      </c>
      <c r="N1283" s="24"/>
      <c r="O1283" s="23"/>
      <c r="P1283" s="23"/>
      <c r="Q1283" s="23" t="s">
        <v>136</v>
      </c>
      <c r="R1283" s="25" t="s">
        <v>18832</v>
      </c>
    </row>
    <row r="1284" customFormat="false" ht="46.25" hidden="false" customHeight="false" outlineLevel="0" collapsed="false">
      <c r="A1284" s="22" t="n">
        <v>1283</v>
      </c>
      <c r="B1284" s="22" t="n">
        <v>3</v>
      </c>
      <c r="C1284" s="22" t="n">
        <v>5824</v>
      </c>
      <c r="D1284" s="23" t="s">
        <v>1122</v>
      </c>
      <c r="E1284" s="22" t="s">
        <v>85</v>
      </c>
      <c r="F1284" s="23" t="s">
        <v>86</v>
      </c>
      <c r="G1284" s="22" t="s">
        <v>145</v>
      </c>
      <c r="H1284" s="23" t="s">
        <v>4066</v>
      </c>
      <c r="I1284" s="23" t="s">
        <v>4067</v>
      </c>
      <c r="J1284" s="23" t="s">
        <v>4068</v>
      </c>
      <c r="K1284" s="22" t="s">
        <v>135</v>
      </c>
      <c r="L1284" s="22" t="n">
        <v>1</v>
      </c>
      <c r="M1284" s="22" t="s">
        <v>135</v>
      </c>
      <c r="N1284" s="24"/>
      <c r="O1284" s="23"/>
      <c r="P1284" s="23"/>
      <c r="Q1284" s="23" t="s">
        <v>136</v>
      </c>
      <c r="R1284" s="25" t="s">
        <v>18832</v>
      </c>
    </row>
    <row r="1285" customFormat="false" ht="35.05" hidden="false" customHeight="false" outlineLevel="0" collapsed="false">
      <c r="A1285" s="22" t="n">
        <v>1284</v>
      </c>
      <c r="B1285" s="22" t="n">
        <v>3</v>
      </c>
      <c r="C1285" s="22" t="n">
        <v>5824</v>
      </c>
      <c r="D1285" s="23" t="s">
        <v>1122</v>
      </c>
      <c r="E1285" s="22" t="s">
        <v>76</v>
      </c>
      <c r="F1285" s="23" t="s">
        <v>78</v>
      </c>
      <c r="G1285" s="22" t="s">
        <v>130</v>
      </c>
      <c r="H1285" s="23" t="s">
        <v>4069</v>
      </c>
      <c r="I1285" s="23" t="s">
        <v>4070</v>
      </c>
      <c r="J1285" s="23" t="s">
        <v>4071</v>
      </c>
      <c r="K1285" s="22" t="s">
        <v>134</v>
      </c>
      <c r="L1285" s="22" t="n">
        <v>3</v>
      </c>
      <c r="M1285" s="22" t="s">
        <v>135</v>
      </c>
      <c r="N1285" s="24"/>
      <c r="O1285" s="23"/>
      <c r="P1285" s="23"/>
      <c r="Q1285" s="23" t="s">
        <v>136</v>
      </c>
      <c r="R1285" s="25" t="s">
        <v>18832</v>
      </c>
    </row>
    <row r="1286" customFormat="false" ht="35.05" hidden="false" customHeight="false" outlineLevel="0" collapsed="false">
      <c r="A1286" s="22" t="n">
        <v>1285</v>
      </c>
      <c r="B1286" s="22" t="n">
        <v>3</v>
      </c>
      <c r="C1286" s="22" t="n">
        <v>5836</v>
      </c>
      <c r="D1286" s="23" t="s">
        <v>1122</v>
      </c>
      <c r="E1286" s="22" t="s">
        <v>68</v>
      </c>
      <c r="F1286" s="23" t="s">
        <v>69</v>
      </c>
      <c r="G1286" s="22" t="s">
        <v>145</v>
      </c>
      <c r="H1286" s="23" t="s">
        <v>4072</v>
      </c>
      <c r="I1286" s="23" t="s">
        <v>4073</v>
      </c>
      <c r="J1286" s="23" t="s">
        <v>4074</v>
      </c>
      <c r="K1286" s="22" t="s">
        <v>134</v>
      </c>
      <c r="L1286" s="22" t="n">
        <v>2</v>
      </c>
      <c r="M1286" s="22" t="s">
        <v>135</v>
      </c>
      <c r="N1286" s="24"/>
      <c r="O1286" s="23"/>
      <c r="P1286" s="23"/>
      <c r="Q1286" s="23" t="s">
        <v>136</v>
      </c>
      <c r="R1286" s="25" t="s">
        <v>18832</v>
      </c>
    </row>
    <row r="1287" customFormat="false" ht="35.05" hidden="false" customHeight="false" outlineLevel="0" collapsed="false">
      <c r="A1287" s="22" t="n">
        <v>1286</v>
      </c>
      <c r="B1287" s="22" t="n">
        <v>3</v>
      </c>
      <c r="C1287" s="22" t="n">
        <v>5846</v>
      </c>
      <c r="D1287" s="23" t="s">
        <v>1122</v>
      </c>
      <c r="E1287" s="22" t="s">
        <v>85</v>
      </c>
      <c r="F1287" s="23" t="s">
        <v>86</v>
      </c>
      <c r="G1287" s="22" t="s">
        <v>145</v>
      </c>
      <c r="H1287" s="23" t="s">
        <v>4075</v>
      </c>
      <c r="I1287" s="23" t="s">
        <v>4076</v>
      </c>
      <c r="J1287" s="23" t="s">
        <v>4077</v>
      </c>
      <c r="K1287" s="22" t="s">
        <v>135</v>
      </c>
      <c r="L1287" s="22" t="n">
        <v>1</v>
      </c>
      <c r="M1287" s="22" t="s">
        <v>135</v>
      </c>
      <c r="N1287" s="24"/>
      <c r="O1287" s="23"/>
      <c r="P1287" s="23"/>
      <c r="Q1287" s="23" t="s">
        <v>136</v>
      </c>
      <c r="R1287" s="25" t="s">
        <v>18832</v>
      </c>
    </row>
    <row r="1288" customFormat="false" ht="35.05" hidden="false" customHeight="false" outlineLevel="0" collapsed="false">
      <c r="A1288" s="22" t="n">
        <v>1287</v>
      </c>
      <c r="B1288" s="22" t="n">
        <v>3</v>
      </c>
      <c r="C1288" s="22" t="n">
        <v>5848</v>
      </c>
      <c r="D1288" s="23" t="s">
        <v>1122</v>
      </c>
      <c r="E1288" s="22" t="s">
        <v>61</v>
      </c>
      <c r="F1288" s="23" t="s">
        <v>63</v>
      </c>
      <c r="G1288" s="22" t="s">
        <v>145</v>
      </c>
      <c r="H1288" s="23" t="s">
        <v>4078</v>
      </c>
      <c r="I1288" s="23" t="s">
        <v>4079</v>
      </c>
      <c r="J1288" s="23" t="s">
        <v>4080</v>
      </c>
      <c r="K1288" s="22" t="s">
        <v>135</v>
      </c>
      <c r="L1288" s="22" t="n">
        <v>1</v>
      </c>
      <c r="M1288" s="22" t="s">
        <v>135</v>
      </c>
      <c r="N1288" s="24"/>
      <c r="O1288" s="23"/>
      <c r="P1288" s="23"/>
      <c r="Q1288" s="23" t="s">
        <v>136</v>
      </c>
      <c r="R1288" s="25" t="s">
        <v>18832</v>
      </c>
    </row>
    <row r="1289" customFormat="false" ht="35.05" hidden="false" customHeight="false" outlineLevel="0" collapsed="false">
      <c r="A1289" s="22" t="n">
        <v>1288</v>
      </c>
      <c r="B1289" s="22" t="n">
        <v>3</v>
      </c>
      <c r="C1289" s="22" t="n">
        <v>5865</v>
      </c>
      <c r="D1289" s="23" t="s">
        <v>1122</v>
      </c>
      <c r="E1289" s="22" t="s">
        <v>85</v>
      </c>
      <c r="F1289" s="23" t="s">
        <v>86</v>
      </c>
      <c r="G1289" s="22" t="s">
        <v>145</v>
      </c>
      <c r="H1289" s="23" t="s">
        <v>4081</v>
      </c>
      <c r="I1289" s="23" t="s">
        <v>4082</v>
      </c>
      <c r="J1289" s="23" t="s">
        <v>4083</v>
      </c>
      <c r="K1289" s="22" t="s">
        <v>135</v>
      </c>
      <c r="L1289" s="22" t="n">
        <v>1</v>
      </c>
      <c r="M1289" s="22" t="s">
        <v>135</v>
      </c>
      <c r="N1289" s="24"/>
      <c r="O1289" s="23"/>
      <c r="P1289" s="23"/>
      <c r="Q1289" s="23" t="s">
        <v>136</v>
      </c>
      <c r="R1289" s="25" t="s">
        <v>18832</v>
      </c>
    </row>
    <row r="1290" customFormat="false" ht="35.05" hidden="false" customHeight="false" outlineLevel="0" collapsed="false">
      <c r="A1290" s="22" t="n">
        <v>1289</v>
      </c>
      <c r="B1290" s="22" t="n">
        <v>3</v>
      </c>
      <c r="C1290" s="22" t="n">
        <v>5892</v>
      </c>
      <c r="D1290" s="23" t="s">
        <v>1122</v>
      </c>
      <c r="E1290" s="22" t="s">
        <v>45</v>
      </c>
      <c r="F1290" s="23" t="s">
        <v>46</v>
      </c>
      <c r="G1290" s="22" t="s">
        <v>145</v>
      </c>
      <c r="H1290" s="23" t="s">
        <v>4084</v>
      </c>
      <c r="I1290" s="23" t="s">
        <v>4085</v>
      </c>
      <c r="J1290" s="23" t="s">
        <v>4086</v>
      </c>
      <c r="K1290" s="22" t="s">
        <v>135</v>
      </c>
      <c r="L1290" s="22" t="n">
        <v>1</v>
      </c>
      <c r="M1290" s="22" t="s">
        <v>135</v>
      </c>
      <c r="N1290" s="24"/>
      <c r="O1290" s="23"/>
      <c r="P1290" s="23"/>
      <c r="Q1290" s="23" t="s">
        <v>136</v>
      </c>
      <c r="R1290" s="25" t="s">
        <v>18832</v>
      </c>
    </row>
    <row r="1291" customFormat="false" ht="35.05" hidden="false" customHeight="false" outlineLevel="0" collapsed="false">
      <c r="A1291" s="22" t="n">
        <v>1290</v>
      </c>
      <c r="B1291" s="22" t="n">
        <v>3</v>
      </c>
      <c r="C1291" s="22" t="n">
        <v>5894</v>
      </c>
      <c r="D1291" s="23" t="s">
        <v>1122</v>
      </c>
      <c r="E1291" s="22" t="s">
        <v>85</v>
      </c>
      <c r="F1291" s="23" t="s">
        <v>86</v>
      </c>
      <c r="G1291" s="22" t="s">
        <v>145</v>
      </c>
      <c r="H1291" s="23" t="s">
        <v>4087</v>
      </c>
      <c r="I1291" s="23" t="s">
        <v>4088</v>
      </c>
      <c r="J1291" s="23" t="s">
        <v>4089</v>
      </c>
      <c r="K1291" s="22" t="s">
        <v>135</v>
      </c>
      <c r="L1291" s="22" t="n">
        <v>1</v>
      </c>
      <c r="M1291" s="22" t="s">
        <v>135</v>
      </c>
      <c r="N1291" s="24"/>
      <c r="O1291" s="23"/>
      <c r="P1291" s="23"/>
      <c r="Q1291" s="23" t="s">
        <v>136</v>
      </c>
      <c r="R1291" s="25" t="s">
        <v>18832</v>
      </c>
    </row>
    <row r="1292" customFormat="false" ht="35.05" hidden="false" customHeight="false" outlineLevel="0" collapsed="false">
      <c r="A1292" s="22" t="n">
        <v>1291</v>
      </c>
      <c r="B1292" s="22" t="n">
        <v>3</v>
      </c>
      <c r="C1292" s="22" t="n">
        <v>5894</v>
      </c>
      <c r="D1292" s="23" t="s">
        <v>1122</v>
      </c>
      <c r="E1292" s="22" t="s">
        <v>81</v>
      </c>
      <c r="F1292" s="23" t="s">
        <v>82</v>
      </c>
      <c r="G1292" s="22" t="s">
        <v>130</v>
      </c>
      <c r="H1292" s="23" t="s">
        <v>4090</v>
      </c>
      <c r="I1292" s="23" t="s">
        <v>4091</v>
      </c>
      <c r="J1292" s="23" t="s">
        <v>4092</v>
      </c>
      <c r="K1292" s="22" t="s">
        <v>135</v>
      </c>
      <c r="L1292" s="22" t="n">
        <v>1</v>
      </c>
      <c r="M1292" s="22" t="s">
        <v>134</v>
      </c>
      <c r="N1292" s="24"/>
      <c r="O1292" s="23"/>
      <c r="P1292" s="23"/>
      <c r="Q1292" s="23" t="s">
        <v>136</v>
      </c>
      <c r="R1292" s="25" t="s">
        <v>18832</v>
      </c>
    </row>
    <row r="1293" customFormat="false" ht="35.05" hidden="false" customHeight="false" outlineLevel="0" collapsed="false">
      <c r="A1293" s="22" t="n">
        <v>1292</v>
      </c>
      <c r="B1293" s="22" t="n">
        <v>3</v>
      </c>
      <c r="C1293" s="22" t="n">
        <v>5906</v>
      </c>
      <c r="D1293" s="23" t="s">
        <v>1122</v>
      </c>
      <c r="E1293" s="22" t="s">
        <v>83</v>
      </c>
      <c r="F1293" s="23" t="s">
        <v>84</v>
      </c>
      <c r="G1293" s="22" t="s">
        <v>130</v>
      </c>
      <c r="H1293" s="23" t="s">
        <v>4093</v>
      </c>
      <c r="I1293" s="23" t="s">
        <v>4094</v>
      </c>
      <c r="J1293" s="23" t="s">
        <v>4095</v>
      </c>
      <c r="K1293" s="22" t="s">
        <v>135</v>
      </c>
      <c r="L1293" s="22" t="n">
        <v>1</v>
      </c>
      <c r="M1293" s="22" t="s">
        <v>135</v>
      </c>
      <c r="N1293" s="24"/>
      <c r="O1293" s="23"/>
      <c r="P1293" s="23"/>
      <c r="Q1293" s="23" t="s">
        <v>136</v>
      </c>
      <c r="R1293" s="25" t="s">
        <v>18832</v>
      </c>
    </row>
    <row r="1294" customFormat="false" ht="35.05" hidden="false" customHeight="false" outlineLevel="0" collapsed="false">
      <c r="A1294" s="22" t="n">
        <v>1293</v>
      </c>
      <c r="B1294" s="22" t="n">
        <v>3</v>
      </c>
      <c r="C1294" s="22" t="n">
        <v>5908</v>
      </c>
      <c r="D1294" s="23" t="s">
        <v>1122</v>
      </c>
      <c r="E1294" s="22" t="s">
        <v>81</v>
      </c>
      <c r="F1294" s="23" t="s">
        <v>82</v>
      </c>
      <c r="G1294" s="22" t="s">
        <v>145</v>
      </c>
      <c r="H1294" s="23" t="s">
        <v>4096</v>
      </c>
      <c r="I1294" s="23" t="s">
        <v>4097</v>
      </c>
      <c r="J1294" s="23" t="s">
        <v>4098</v>
      </c>
      <c r="K1294" s="22" t="s">
        <v>135</v>
      </c>
      <c r="L1294" s="22" t="n">
        <v>1</v>
      </c>
      <c r="M1294" s="22" t="s">
        <v>135</v>
      </c>
      <c r="N1294" s="24"/>
      <c r="O1294" s="23"/>
      <c r="P1294" s="23"/>
      <c r="Q1294" s="23" t="s">
        <v>136</v>
      </c>
      <c r="R1294" s="25" t="s">
        <v>18832</v>
      </c>
    </row>
    <row r="1295" customFormat="false" ht="35.05" hidden="false" customHeight="false" outlineLevel="0" collapsed="false">
      <c r="A1295" s="22" t="n">
        <v>1294</v>
      </c>
      <c r="B1295" s="22" t="n">
        <v>3</v>
      </c>
      <c r="C1295" s="22" t="n">
        <v>5908</v>
      </c>
      <c r="D1295" s="23" t="s">
        <v>1122</v>
      </c>
      <c r="E1295" s="22" t="s">
        <v>34</v>
      </c>
      <c r="F1295" s="23" t="s">
        <v>35</v>
      </c>
      <c r="G1295" s="22" t="s">
        <v>130</v>
      </c>
      <c r="H1295" s="23" t="s">
        <v>4099</v>
      </c>
      <c r="I1295" s="23" t="s">
        <v>4100</v>
      </c>
      <c r="J1295" s="23" t="s">
        <v>4101</v>
      </c>
      <c r="K1295" s="22" t="s">
        <v>134</v>
      </c>
      <c r="L1295" s="22" t="n">
        <v>10</v>
      </c>
      <c r="M1295" s="22" t="s">
        <v>135</v>
      </c>
      <c r="N1295" s="24"/>
      <c r="O1295" s="23"/>
      <c r="P1295" s="23"/>
      <c r="Q1295" s="23" t="s">
        <v>136</v>
      </c>
      <c r="R1295" s="25" t="s">
        <v>18832</v>
      </c>
    </row>
    <row r="1296" customFormat="false" ht="35.05" hidden="false" customHeight="false" outlineLevel="0" collapsed="false">
      <c r="A1296" s="22" t="n">
        <v>1295</v>
      </c>
      <c r="B1296" s="22" t="n">
        <v>3</v>
      </c>
      <c r="C1296" s="22" t="n">
        <v>5913</v>
      </c>
      <c r="D1296" s="23" t="s">
        <v>1122</v>
      </c>
      <c r="E1296" s="22" t="s">
        <v>81</v>
      </c>
      <c r="F1296" s="23" t="s">
        <v>82</v>
      </c>
      <c r="G1296" s="22" t="s">
        <v>145</v>
      </c>
      <c r="H1296" s="23" t="s">
        <v>4102</v>
      </c>
      <c r="I1296" s="23" t="s">
        <v>4103</v>
      </c>
      <c r="J1296" s="23" t="s">
        <v>4104</v>
      </c>
      <c r="K1296" s="22" t="s">
        <v>135</v>
      </c>
      <c r="L1296" s="22" t="n">
        <v>1</v>
      </c>
      <c r="M1296" s="22" t="s">
        <v>135</v>
      </c>
      <c r="N1296" s="24"/>
      <c r="O1296" s="23"/>
      <c r="P1296" s="23"/>
      <c r="Q1296" s="23" t="s">
        <v>136</v>
      </c>
      <c r="R1296" s="25" t="s">
        <v>18832</v>
      </c>
    </row>
    <row r="1297" customFormat="false" ht="35.05" hidden="false" customHeight="false" outlineLevel="0" collapsed="false">
      <c r="A1297" s="22" t="n">
        <v>1296</v>
      </c>
      <c r="B1297" s="22" t="n">
        <v>3</v>
      </c>
      <c r="C1297" s="22" t="n">
        <v>5990</v>
      </c>
      <c r="D1297" s="23" t="s">
        <v>1122</v>
      </c>
      <c r="E1297" s="22" t="s">
        <v>51</v>
      </c>
      <c r="F1297" s="23" t="s">
        <v>52</v>
      </c>
      <c r="G1297" s="22" t="s">
        <v>130</v>
      </c>
      <c r="H1297" s="23" t="s">
        <v>4105</v>
      </c>
      <c r="I1297" s="23" t="s">
        <v>4106</v>
      </c>
      <c r="J1297" s="23" t="s">
        <v>4107</v>
      </c>
      <c r="K1297" s="22" t="s">
        <v>135</v>
      </c>
      <c r="L1297" s="22" t="n">
        <v>1</v>
      </c>
      <c r="M1297" s="22" t="s">
        <v>135</v>
      </c>
      <c r="N1297" s="24"/>
      <c r="O1297" s="23"/>
      <c r="P1297" s="23"/>
      <c r="Q1297" s="23" t="s">
        <v>136</v>
      </c>
      <c r="R1297" s="25" t="s">
        <v>18832</v>
      </c>
    </row>
    <row r="1298" customFormat="false" ht="46.25" hidden="false" customHeight="false" outlineLevel="0" collapsed="false">
      <c r="A1298" s="22" t="n">
        <v>1297</v>
      </c>
      <c r="B1298" s="22" t="n">
        <v>3</v>
      </c>
      <c r="C1298" s="22" t="n">
        <v>5999</v>
      </c>
      <c r="D1298" s="23" t="s">
        <v>1277</v>
      </c>
      <c r="E1298" s="22" t="s">
        <v>47</v>
      </c>
      <c r="F1298" s="23" t="s">
        <v>48</v>
      </c>
      <c r="G1298" s="22" t="s">
        <v>130</v>
      </c>
      <c r="H1298" s="23" t="s">
        <v>4108</v>
      </c>
      <c r="I1298" s="23" t="s">
        <v>4109</v>
      </c>
      <c r="J1298" s="23" t="s">
        <v>4110</v>
      </c>
      <c r="K1298" s="22" t="s">
        <v>135</v>
      </c>
      <c r="L1298" s="22" t="n">
        <v>1</v>
      </c>
      <c r="M1298" s="22" t="s">
        <v>135</v>
      </c>
      <c r="N1298" s="24"/>
      <c r="O1298" s="23"/>
      <c r="P1298" s="23"/>
      <c r="Q1298" s="23" t="s">
        <v>136</v>
      </c>
      <c r="R1298" s="25" t="s">
        <v>18832</v>
      </c>
    </row>
    <row r="1299" customFormat="false" ht="23.85" hidden="false" customHeight="false" outlineLevel="0" collapsed="false">
      <c r="A1299" s="22" t="n">
        <v>1298</v>
      </c>
      <c r="B1299" s="22" t="n">
        <v>3</v>
      </c>
      <c r="C1299" s="22" t="n">
        <v>6001</v>
      </c>
      <c r="D1299" s="23" t="s">
        <v>1277</v>
      </c>
      <c r="E1299" s="22" t="s">
        <v>85</v>
      </c>
      <c r="F1299" s="23" t="s">
        <v>86</v>
      </c>
      <c r="G1299" s="22" t="s">
        <v>145</v>
      </c>
      <c r="H1299" s="23" t="s">
        <v>4111</v>
      </c>
      <c r="I1299" s="23" t="s">
        <v>4112</v>
      </c>
      <c r="J1299" s="23" t="s">
        <v>4113</v>
      </c>
      <c r="K1299" s="22" t="s">
        <v>135</v>
      </c>
      <c r="L1299" s="22" t="n">
        <v>1</v>
      </c>
      <c r="M1299" s="22" t="s">
        <v>135</v>
      </c>
      <c r="N1299" s="24"/>
      <c r="O1299" s="23"/>
      <c r="P1299" s="23"/>
      <c r="Q1299" s="23" t="s">
        <v>136</v>
      </c>
      <c r="R1299" s="25" t="s">
        <v>18832</v>
      </c>
    </row>
    <row r="1300" customFormat="false" ht="35.05" hidden="false" customHeight="false" outlineLevel="0" collapsed="false">
      <c r="A1300" s="22" t="n">
        <v>1299</v>
      </c>
      <c r="B1300" s="22" t="n">
        <v>3</v>
      </c>
      <c r="C1300" s="22" t="n">
        <v>6001</v>
      </c>
      <c r="D1300" s="23" t="s">
        <v>1277</v>
      </c>
      <c r="E1300" s="22" t="s">
        <v>85</v>
      </c>
      <c r="F1300" s="23" t="s">
        <v>86</v>
      </c>
      <c r="G1300" s="22" t="s">
        <v>145</v>
      </c>
      <c r="H1300" s="23" t="s">
        <v>4114</v>
      </c>
      <c r="I1300" s="23" t="s">
        <v>4115</v>
      </c>
      <c r="J1300" s="23" t="s">
        <v>4116</v>
      </c>
      <c r="K1300" s="22" t="s">
        <v>135</v>
      </c>
      <c r="L1300" s="22" t="n">
        <v>1</v>
      </c>
      <c r="M1300" s="22" t="s">
        <v>135</v>
      </c>
      <c r="N1300" s="24"/>
      <c r="O1300" s="23"/>
      <c r="P1300" s="23"/>
      <c r="Q1300" s="23" t="s">
        <v>136</v>
      </c>
      <c r="R1300" s="25" t="s">
        <v>18832</v>
      </c>
    </row>
    <row r="1301" customFormat="false" ht="46.25" hidden="false" customHeight="false" outlineLevel="0" collapsed="false">
      <c r="A1301" s="22" t="n">
        <v>1300</v>
      </c>
      <c r="B1301" s="22" t="n">
        <v>3</v>
      </c>
      <c r="C1301" s="22" t="n">
        <v>6003</v>
      </c>
      <c r="D1301" s="23" t="s">
        <v>1277</v>
      </c>
      <c r="E1301" s="22" t="s">
        <v>81</v>
      </c>
      <c r="F1301" s="23" t="s">
        <v>82</v>
      </c>
      <c r="G1301" s="22" t="s">
        <v>145</v>
      </c>
      <c r="H1301" s="23" t="s">
        <v>4117</v>
      </c>
      <c r="I1301" s="23" t="s">
        <v>4118</v>
      </c>
      <c r="J1301" s="23" t="s">
        <v>4119</v>
      </c>
      <c r="K1301" s="22" t="s">
        <v>135</v>
      </c>
      <c r="L1301" s="22" t="n">
        <v>1</v>
      </c>
      <c r="M1301" s="22" t="s">
        <v>135</v>
      </c>
      <c r="N1301" s="24"/>
      <c r="O1301" s="23"/>
      <c r="P1301" s="23"/>
      <c r="Q1301" s="23" t="s">
        <v>136</v>
      </c>
      <c r="R1301" s="25" t="s">
        <v>18832</v>
      </c>
    </row>
    <row r="1302" customFormat="false" ht="35.05" hidden="false" customHeight="false" outlineLevel="0" collapsed="false">
      <c r="A1302" s="22" t="n">
        <v>1301</v>
      </c>
      <c r="B1302" s="22" t="n">
        <v>3</v>
      </c>
      <c r="C1302" s="22" t="n">
        <v>6031</v>
      </c>
      <c r="D1302" s="23" t="s">
        <v>1277</v>
      </c>
      <c r="E1302" s="22" t="s">
        <v>34</v>
      </c>
      <c r="F1302" s="23" t="s">
        <v>35</v>
      </c>
      <c r="G1302" s="22" t="s">
        <v>145</v>
      </c>
      <c r="H1302" s="23" t="s">
        <v>4120</v>
      </c>
      <c r="I1302" s="23" t="s">
        <v>4121</v>
      </c>
      <c r="J1302" s="23" t="s">
        <v>4122</v>
      </c>
      <c r="K1302" s="22" t="s">
        <v>134</v>
      </c>
      <c r="L1302" s="22" t="n">
        <v>35</v>
      </c>
      <c r="M1302" s="22" t="s">
        <v>135</v>
      </c>
      <c r="N1302" s="24"/>
      <c r="O1302" s="23"/>
      <c r="P1302" s="23"/>
      <c r="Q1302" s="23" t="s">
        <v>136</v>
      </c>
      <c r="R1302" s="25" t="s">
        <v>18832</v>
      </c>
    </row>
    <row r="1303" customFormat="false" ht="35.05" hidden="false" customHeight="false" outlineLevel="0" collapsed="false">
      <c r="A1303" s="22" t="n">
        <v>1302</v>
      </c>
      <c r="B1303" s="22" t="n">
        <v>3</v>
      </c>
      <c r="C1303" s="22" t="n">
        <v>6036</v>
      </c>
      <c r="D1303" s="23" t="s">
        <v>1277</v>
      </c>
      <c r="E1303" s="22" t="s">
        <v>81</v>
      </c>
      <c r="F1303" s="23" t="s">
        <v>82</v>
      </c>
      <c r="G1303" s="22" t="s">
        <v>145</v>
      </c>
      <c r="H1303" s="23" t="s">
        <v>4123</v>
      </c>
      <c r="I1303" s="23" t="s">
        <v>4124</v>
      </c>
      <c r="J1303" s="23" t="s">
        <v>4125</v>
      </c>
      <c r="K1303" s="22" t="s">
        <v>135</v>
      </c>
      <c r="L1303" s="22" t="n">
        <v>1</v>
      </c>
      <c r="M1303" s="22" t="s">
        <v>134</v>
      </c>
      <c r="N1303" s="24" t="s">
        <v>106</v>
      </c>
      <c r="O1303" s="23" t="s">
        <v>4126</v>
      </c>
      <c r="P1303" s="23" t="s">
        <v>4127</v>
      </c>
      <c r="Q1303" s="23" t="s">
        <v>136</v>
      </c>
      <c r="R1303" s="25" t="s">
        <v>18832</v>
      </c>
    </row>
    <row r="1304" customFormat="false" ht="35.05" hidden="false" customHeight="false" outlineLevel="0" collapsed="false">
      <c r="A1304" s="22" t="n">
        <v>1303</v>
      </c>
      <c r="B1304" s="22" t="n">
        <v>3</v>
      </c>
      <c r="C1304" s="22" t="n">
        <v>6048</v>
      </c>
      <c r="D1304" s="23" t="s">
        <v>1277</v>
      </c>
      <c r="E1304" s="22" t="s">
        <v>68</v>
      </c>
      <c r="F1304" s="23" t="s">
        <v>69</v>
      </c>
      <c r="G1304" s="22" t="s">
        <v>145</v>
      </c>
      <c r="H1304" s="23" t="s">
        <v>4128</v>
      </c>
      <c r="I1304" s="23" t="s">
        <v>4129</v>
      </c>
      <c r="J1304" s="23" t="s">
        <v>4130</v>
      </c>
      <c r="K1304" s="22" t="s">
        <v>135</v>
      </c>
      <c r="L1304" s="22" t="n">
        <v>1</v>
      </c>
      <c r="M1304" s="22" t="s">
        <v>135</v>
      </c>
      <c r="N1304" s="24"/>
      <c r="O1304" s="23"/>
      <c r="P1304" s="23"/>
      <c r="Q1304" s="23" t="s">
        <v>136</v>
      </c>
      <c r="R1304" s="25" t="s">
        <v>18832</v>
      </c>
    </row>
    <row r="1305" customFormat="false" ht="35.05" hidden="false" customHeight="false" outlineLevel="0" collapsed="false">
      <c r="A1305" s="22" t="n">
        <v>1304</v>
      </c>
      <c r="B1305" s="22" t="n">
        <v>3</v>
      </c>
      <c r="C1305" s="22" t="n">
        <v>6071</v>
      </c>
      <c r="D1305" s="23" t="s">
        <v>1277</v>
      </c>
      <c r="E1305" s="22" t="s">
        <v>85</v>
      </c>
      <c r="F1305" s="23" t="s">
        <v>86</v>
      </c>
      <c r="G1305" s="22" t="s">
        <v>145</v>
      </c>
      <c r="H1305" s="23" t="s">
        <v>4131</v>
      </c>
      <c r="I1305" s="23" t="s">
        <v>4132</v>
      </c>
      <c r="J1305" s="23" t="s">
        <v>4133</v>
      </c>
      <c r="K1305" s="22" t="s">
        <v>134</v>
      </c>
      <c r="L1305" s="22" t="n">
        <v>2</v>
      </c>
      <c r="M1305" s="22" t="s">
        <v>135</v>
      </c>
      <c r="N1305" s="24"/>
      <c r="O1305" s="23"/>
      <c r="P1305" s="23"/>
      <c r="Q1305" s="23" t="s">
        <v>136</v>
      </c>
      <c r="R1305" s="25" t="s">
        <v>18832</v>
      </c>
    </row>
    <row r="1306" customFormat="false" ht="35.05" hidden="false" customHeight="false" outlineLevel="0" collapsed="false">
      <c r="A1306" s="22" t="n">
        <v>1305</v>
      </c>
      <c r="B1306" s="22" t="n">
        <v>3</v>
      </c>
      <c r="C1306" s="22" t="n">
        <v>6080</v>
      </c>
      <c r="D1306" s="23" t="s">
        <v>1277</v>
      </c>
      <c r="E1306" s="22" t="s">
        <v>79</v>
      </c>
      <c r="F1306" s="23" t="s">
        <v>80</v>
      </c>
      <c r="G1306" s="22" t="s">
        <v>130</v>
      </c>
      <c r="H1306" s="23" t="s">
        <v>4134</v>
      </c>
      <c r="I1306" s="23" t="s">
        <v>4135</v>
      </c>
      <c r="J1306" s="23" t="s">
        <v>4136</v>
      </c>
      <c r="K1306" s="22" t="s">
        <v>135</v>
      </c>
      <c r="L1306" s="22" t="n">
        <v>1</v>
      </c>
      <c r="M1306" s="22" t="s">
        <v>134</v>
      </c>
      <c r="N1306" s="24"/>
      <c r="O1306" s="23"/>
      <c r="P1306" s="23"/>
      <c r="Q1306" s="23" t="s">
        <v>136</v>
      </c>
      <c r="R1306" s="25" t="s">
        <v>18832</v>
      </c>
    </row>
    <row r="1307" customFormat="false" ht="35.05" hidden="false" customHeight="false" outlineLevel="0" collapsed="false">
      <c r="A1307" s="22" t="n">
        <v>1306</v>
      </c>
      <c r="B1307" s="22" t="n">
        <v>3</v>
      </c>
      <c r="C1307" s="22" t="n">
        <v>6118</v>
      </c>
      <c r="D1307" s="23" t="s">
        <v>1277</v>
      </c>
      <c r="E1307" s="22" t="s">
        <v>34</v>
      </c>
      <c r="F1307" s="23" t="s">
        <v>35</v>
      </c>
      <c r="G1307" s="22" t="s">
        <v>145</v>
      </c>
      <c r="H1307" s="23" t="s">
        <v>4137</v>
      </c>
      <c r="I1307" s="23" t="s">
        <v>4138</v>
      </c>
      <c r="J1307" s="23" t="s">
        <v>4139</v>
      </c>
      <c r="K1307" s="22" t="s">
        <v>135</v>
      </c>
      <c r="L1307" s="22" t="n">
        <v>1</v>
      </c>
      <c r="M1307" s="22" t="s">
        <v>135</v>
      </c>
      <c r="N1307" s="24"/>
      <c r="O1307" s="23"/>
      <c r="P1307" s="23"/>
      <c r="Q1307" s="23" t="s">
        <v>136</v>
      </c>
      <c r="R1307" s="25" t="s">
        <v>18832</v>
      </c>
    </row>
    <row r="1308" customFormat="false" ht="35.05" hidden="false" customHeight="false" outlineLevel="0" collapsed="false">
      <c r="A1308" s="22" t="n">
        <v>1307</v>
      </c>
      <c r="B1308" s="22" t="n">
        <v>3</v>
      </c>
      <c r="C1308" s="22" t="n">
        <v>6121</v>
      </c>
      <c r="D1308" s="23" t="s">
        <v>1277</v>
      </c>
      <c r="E1308" s="22" t="s">
        <v>89</v>
      </c>
      <c r="F1308" s="23" t="s">
        <v>90</v>
      </c>
      <c r="G1308" s="22" t="s">
        <v>145</v>
      </c>
      <c r="H1308" s="23" t="s">
        <v>4140</v>
      </c>
      <c r="I1308" s="23" t="s">
        <v>4141</v>
      </c>
      <c r="J1308" s="23" t="s">
        <v>4142</v>
      </c>
      <c r="K1308" s="22" t="s">
        <v>135</v>
      </c>
      <c r="L1308" s="22" t="n">
        <v>1</v>
      </c>
      <c r="M1308" s="22" t="s">
        <v>135</v>
      </c>
      <c r="N1308" s="24"/>
      <c r="O1308" s="23"/>
      <c r="P1308" s="23"/>
      <c r="Q1308" s="23" t="s">
        <v>136</v>
      </c>
      <c r="R1308" s="25" t="s">
        <v>18832</v>
      </c>
    </row>
    <row r="1309" customFormat="false" ht="35.05" hidden="false" customHeight="false" outlineLevel="0" collapsed="false">
      <c r="A1309" s="22" t="n">
        <v>1308</v>
      </c>
      <c r="B1309" s="22" t="n">
        <v>3</v>
      </c>
      <c r="C1309" s="22" t="n">
        <v>6147</v>
      </c>
      <c r="D1309" s="23" t="s">
        <v>1326</v>
      </c>
      <c r="E1309" s="22" t="s">
        <v>45</v>
      </c>
      <c r="F1309" s="23" t="s">
        <v>46</v>
      </c>
      <c r="G1309" s="22" t="s">
        <v>130</v>
      </c>
      <c r="H1309" s="23" t="s">
        <v>4143</v>
      </c>
      <c r="I1309" s="23" t="s">
        <v>4144</v>
      </c>
      <c r="J1309" s="23" t="s">
        <v>4145</v>
      </c>
      <c r="K1309" s="22" t="s">
        <v>135</v>
      </c>
      <c r="L1309" s="22" t="n">
        <v>1</v>
      </c>
      <c r="M1309" s="22" t="s">
        <v>135</v>
      </c>
      <c r="N1309" s="24"/>
      <c r="O1309" s="23"/>
      <c r="P1309" s="23"/>
      <c r="Q1309" s="23" t="s">
        <v>136</v>
      </c>
      <c r="R1309" s="25" t="s">
        <v>18832</v>
      </c>
    </row>
    <row r="1310" customFormat="false" ht="46.25" hidden="false" customHeight="false" outlineLevel="0" collapsed="false">
      <c r="A1310" s="22" t="n">
        <v>1309</v>
      </c>
      <c r="B1310" s="22" t="n">
        <v>3</v>
      </c>
      <c r="C1310" s="22" t="n">
        <v>6151</v>
      </c>
      <c r="D1310" s="23" t="s">
        <v>1326</v>
      </c>
      <c r="E1310" s="22" t="s">
        <v>85</v>
      </c>
      <c r="F1310" s="23" t="s">
        <v>86</v>
      </c>
      <c r="G1310" s="22" t="s">
        <v>145</v>
      </c>
      <c r="H1310" s="23" t="s">
        <v>4146</v>
      </c>
      <c r="I1310" s="23" t="s">
        <v>4147</v>
      </c>
      <c r="J1310" s="23" t="s">
        <v>4148</v>
      </c>
      <c r="K1310" s="22" t="s">
        <v>135</v>
      </c>
      <c r="L1310" s="22" t="n">
        <v>1</v>
      </c>
      <c r="M1310" s="22" t="s">
        <v>135</v>
      </c>
      <c r="N1310" s="24"/>
      <c r="O1310" s="23"/>
      <c r="P1310" s="23"/>
      <c r="Q1310" s="23" t="s">
        <v>136</v>
      </c>
      <c r="R1310" s="25" t="s">
        <v>18832</v>
      </c>
    </row>
    <row r="1311" customFormat="false" ht="35.05" hidden="false" customHeight="false" outlineLevel="0" collapsed="false">
      <c r="A1311" s="22" t="n">
        <v>1310</v>
      </c>
      <c r="B1311" s="22" t="n">
        <v>3</v>
      </c>
      <c r="C1311" s="22" t="n">
        <v>6165</v>
      </c>
      <c r="D1311" s="23" t="s">
        <v>1326</v>
      </c>
      <c r="E1311" s="22" t="s">
        <v>74</v>
      </c>
      <c r="F1311" s="23" t="s">
        <v>75</v>
      </c>
      <c r="G1311" s="22" t="s">
        <v>145</v>
      </c>
      <c r="H1311" s="23" t="s">
        <v>4149</v>
      </c>
      <c r="I1311" s="23" t="s">
        <v>4150</v>
      </c>
      <c r="J1311" s="23" t="s">
        <v>4151</v>
      </c>
      <c r="K1311" s="22" t="s">
        <v>134</v>
      </c>
      <c r="L1311" s="22" t="n">
        <v>3</v>
      </c>
      <c r="M1311" s="22" t="s">
        <v>135</v>
      </c>
      <c r="N1311" s="24"/>
      <c r="O1311" s="23"/>
      <c r="P1311" s="23"/>
      <c r="Q1311" s="23" t="s">
        <v>136</v>
      </c>
      <c r="R1311" s="25" t="s">
        <v>18832</v>
      </c>
    </row>
    <row r="1312" customFormat="false" ht="35.05" hidden="false" customHeight="false" outlineLevel="0" collapsed="false">
      <c r="A1312" s="22" t="n">
        <v>1311</v>
      </c>
      <c r="B1312" s="22" t="n">
        <v>3</v>
      </c>
      <c r="C1312" s="22" t="n">
        <v>6174</v>
      </c>
      <c r="D1312" s="23" t="s">
        <v>1326</v>
      </c>
      <c r="E1312" s="22" t="s">
        <v>85</v>
      </c>
      <c r="F1312" s="23" t="s">
        <v>86</v>
      </c>
      <c r="G1312" s="22" t="s">
        <v>145</v>
      </c>
      <c r="H1312" s="23" t="s">
        <v>4152</v>
      </c>
      <c r="I1312" s="23" t="s">
        <v>4153</v>
      </c>
      <c r="J1312" s="23" t="s">
        <v>4154</v>
      </c>
      <c r="K1312" s="22" t="s">
        <v>135</v>
      </c>
      <c r="L1312" s="22" t="n">
        <v>1</v>
      </c>
      <c r="M1312" s="22" t="s">
        <v>135</v>
      </c>
      <c r="N1312" s="24"/>
      <c r="O1312" s="23"/>
      <c r="P1312" s="23"/>
      <c r="Q1312" s="23" t="s">
        <v>136</v>
      </c>
      <c r="R1312" s="25" t="s">
        <v>18832</v>
      </c>
    </row>
    <row r="1313" customFormat="false" ht="35.05" hidden="false" customHeight="false" outlineLevel="0" collapsed="false">
      <c r="A1313" s="22" t="n">
        <v>1312</v>
      </c>
      <c r="B1313" s="22" t="n">
        <v>3</v>
      </c>
      <c r="C1313" s="22" t="n">
        <v>6182</v>
      </c>
      <c r="D1313" s="23" t="s">
        <v>1326</v>
      </c>
      <c r="E1313" s="22" t="s">
        <v>20</v>
      </c>
      <c r="F1313" s="23" t="s">
        <v>21</v>
      </c>
      <c r="G1313" s="22" t="s">
        <v>130</v>
      </c>
      <c r="H1313" s="23" t="s">
        <v>4155</v>
      </c>
      <c r="I1313" s="23" t="s">
        <v>4156</v>
      </c>
      <c r="J1313" s="23" t="s">
        <v>4157</v>
      </c>
      <c r="K1313" s="22" t="s">
        <v>134</v>
      </c>
      <c r="L1313" s="22" t="n">
        <v>40</v>
      </c>
      <c r="M1313" s="22" t="s">
        <v>135</v>
      </c>
      <c r="N1313" s="24"/>
      <c r="O1313" s="23"/>
      <c r="P1313" s="23"/>
      <c r="Q1313" s="23" t="s">
        <v>136</v>
      </c>
      <c r="R1313" s="25" t="s">
        <v>18832</v>
      </c>
    </row>
    <row r="1314" customFormat="false" ht="35.05" hidden="false" customHeight="false" outlineLevel="0" collapsed="false">
      <c r="A1314" s="22" t="n">
        <v>1313</v>
      </c>
      <c r="B1314" s="22" t="n">
        <v>3</v>
      </c>
      <c r="C1314" s="22" t="n">
        <v>6200</v>
      </c>
      <c r="D1314" s="23" t="s">
        <v>1326</v>
      </c>
      <c r="E1314" s="22" t="s">
        <v>85</v>
      </c>
      <c r="F1314" s="23" t="s">
        <v>86</v>
      </c>
      <c r="G1314" s="22" t="s">
        <v>145</v>
      </c>
      <c r="H1314" s="23" t="s">
        <v>4158</v>
      </c>
      <c r="I1314" s="23" t="s">
        <v>4159</v>
      </c>
      <c r="J1314" s="23" t="s">
        <v>4160</v>
      </c>
      <c r="K1314" s="22" t="s">
        <v>135</v>
      </c>
      <c r="L1314" s="22" t="n">
        <v>1</v>
      </c>
      <c r="M1314" s="22" t="s">
        <v>135</v>
      </c>
      <c r="N1314" s="24"/>
      <c r="O1314" s="23"/>
      <c r="P1314" s="23"/>
      <c r="Q1314" s="23" t="s">
        <v>136</v>
      </c>
      <c r="R1314" s="25" t="s">
        <v>18832</v>
      </c>
    </row>
    <row r="1315" customFormat="false" ht="35.05" hidden="false" customHeight="false" outlineLevel="0" collapsed="false">
      <c r="A1315" s="22" t="n">
        <v>1314</v>
      </c>
      <c r="B1315" s="22" t="n">
        <v>3</v>
      </c>
      <c r="C1315" s="22" t="n">
        <v>6215</v>
      </c>
      <c r="D1315" s="23" t="s">
        <v>4161</v>
      </c>
      <c r="E1315" s="22" t="s">
        <v>59</v>
      </c>
      <c r="F1315" s="23" t="s">
        <v>60</v>
      </c>
      <c r="G1315" s="22" t="s">
        <v>130</v>
      </c>
      <c r="H1315" s="23" t="s">
        <v>4162</v>
      </c>
      <c r="I1315" s="23" t="s">
        <v>4163</v>
      </c>
      <c r="J1315" s="23" t="s">
        <v>4164</v>
      </c>
      <c r="K1315" s="22" t="s">
        <v>135</v>
      </c>
      <c r="L1315" s="22" t="n">
        <v>1</v>
      </c>
      <c r="M1315" s="22" t="s">
        <v>135</v>
      </c>
      <c r="N1315" s="24"/>
      <c r="O1315" s="23"/>
      <c r="P1315" s="23"/>
      <c r="Q1315" s="23" t="s">
        <v>136</v>
      </c>
      <c r="R1315" s="25" t="s">
        <v>18832</v>
      </c>
    </row>
    <row r="1316" customFormat="false" ht="35.05" hidden="false" customHeight="false" outlineLevel="0" collapsed="false">
      <c r="A1316" s="22" t="n">
        <v>1315</v>
      </c>
      <c r="B1316" s="22" t="n">
        <v>3</v>
      </c>
      <c r="C1316" s="22" t="n">
        <v>6236</v>
      </c>
      <c r="D1316" s="23" t="s">
        <v>1401</v>
      </c>
      <c r="E1316" s="22" t="s">
        <v>47</v>
      </c>
      <c r="F1316" s="23" t="s">
        <v>48</v>
      </c>
      <c r="G1316" s="22" t="s">
        <v>130</v>
      </c>
      <c r="H1316" s="23" t="s">
        <v>4165</v>
      </c>
      <c r="I1316" s="23" t="s">
        <v>4166</v>
      </c>
      <c r="J1316" s="23" t="s">
        <v>4167</v>
      </c>
      <c r="K1316" s="22" t="s">
        <v>135</v>
      </c>
      <c r="L1316" s="22" t="n">
        <v>1</v>
      </c>
      <c r="M1316" s="22" t="s">
        <v>135</v>
      </c>
      <c r="N1316" s="24"/>
      <c r="O1316" s="23"/>
      <c r="P1316" s="23"/>
      <c r="Q1316" s="23" t="s">
        <v>136</v>
      </c>
      <c r="R1316" s="25" t="s">
        <v>18832</v>
      </c>
    </row>
    <row r="1317" customFormat="false" ht="35.05" hidden="false" customHeight="false" outlineLevel="0" collapsed="false">
      <c r="A1317" s="22" t="n">
        <v>1316</v>
      </c>
      <c r="B1317" s="22" t="n">
        <v>3</v>
      </c>
      <c r="C1317" s="22" t="n">
        <v>6238</v>
      </c>
      <c r="D1317" s="23" t="s">
        <v>1401</v>
      </c>
      <c r="E1317" s="22" t="s">
        <v>45</v>
      </c>
      <c r="F1317" s="23" t="s">
        <v>46</v>
      </c>
      <c r="G1317" s="22" t="s">
        <v>145</v>
      </c>
      <c r="H1317" s="23" t="s">
        <v>4168</v>
      </c>
      <c r="I1317" s="23" t="s">
        <v>4169</v>
      </c>
      <c r="J1317" s="23" t="s">
        <v>4170</v>
      </c>
      <c r="K1317" s="22" t="s">
        <v>135</v>
      </c>
      <c r="L1317" s="22" t="n">
        <v>1</v>
      </c>
      <c r="M1317" s="22" t="s">
        <v>135</v>
      </c>
      <c r="N1317" s="24"/>
      <c r="O1317" s="23"/>
      <c r="P1317" s="23"/>
      <c r="Q1317" s="23" t="s">
        <v>136</v>
      </c>
      <c r="R1317" s="25" t="s">
        <v>18832</v>
      </c>
    </row>
    <row r="1318" customFormat="false" ht="35.05" hidden="false" customHeight="false" outlineLevel="0" collapsed="false">
      <c r="A1318" s="22" t="n">
        <v>1317</v>
      </c>
      <c r="B1318" s="22" t="n">
        <v>3</v>
      </c>
      <c r="C1318" s="22" t="n">
        <v>6243</v>
      </c>
      <c r="D1318" s="23" t="s">
        <v>1401</v>
      </c>
      <c r="E1318" s="22" t="s">
        <v>74</v>
      </c>
      <c r="F1318" s="23" t="s">
        <v>75</v>
      </c>
      <c r="G1318" s="22" t="s">
        <v>145</v>
      </c>
      <c r="H1318" s="23" t="s">
        <v>4171</v>
      </c>
      <c r="I1318" s="23" t="s">
        <v>4172</v>
      </c>
      <c r="J1318" s="23" t="s">
        <v>4173</v>
      </c>
      <c r="K1318" s="22" t="s">
        <v>135</v>
      </c>
      <c r="L1318" s="22" t="n">
        <v>1</v>
      </c>
      <c r="M1318" s="22" t="s">
        <v>135</v>
      </c>
      <c r="N1318" s="24"/>
      <c r="O1318" s="23"/>
      <c r="P1318" s="23"/>
      <c r="Q1318" s="23" t="s">
        <v>136</v>
      </c>
      <c r="R1318" s="25" t="s">
        <v>18832</v>
      </c>
    </row>
    <row r="1319" customFormat="false" ht="35.05" hidden="false" customHeight="false" outlineLevel="0" collapsed="false">
      <c r="A1319" s="22" t="n">
        <v>1318</v>
      </c>
      <c r="B1319" s="22" t="n">
        <v>3</v>
      </c>
      <c r="C1319" s="22" t="n">
        <v>6247</v>
      </c>
      <c r="D1319" s="23" t="s">
        <v>1401</v>
      </c>
      <c r="E1319" s="22" t="s">
        <v>55</v>
      </c>
      <c r="F1319" s="23" t="s">
        <v>56</v>
      </c>
      <c r="G1319" s="22" t="s">
        <v>130</v>
      </c>
      <c r="H1319" s="23" t="s">
        <v>4174</v>
      </c>
      <c r="I1319" s="23" t="s">
        <v>4175</v>
      </c>
      <c r="J1319" s="23" t="s">
        <v>4176</v>
      </c>
      <c r="K1319" s="22" t="s">
        <v>134</v>
      </c>
      <c r="L1319" s="22" t="n">
        <v>2</v>
      </c>
      <c r="M1319" s="22" t="s">
        <v>135</v>
      </c>
      <c r="N1319" s="24"/>
      <c r="O1319" s="23"/>
      <c r="P1319" s="23"/>
      <c r="Q1319" s="23" t="s">
        <v>136</v>
      </c>
      <c r="R1319" s="25" t="s">
        <v>18832</v>
      </c>
    </row>
    <row r="1320" customFormat="false" ht="35.05" hidden="false" customHeight="false" outlineLevel="0" collapsed="false">
      <c r="A1320" s="22" t="n">
        <v>1319</v>
      </c>
      <c r="B1320" s="22" t="n">
        <v>3</v>
      </c>
      <c r="C1320" s="22" t="n">
        <v>6251</v>
      </c>
      <c r="D1320" s="23" t="s">
        <v>1401</v>
      </c>
      <c r="E1320" s="22" t="s">
        <v>74</v>
      </c>
      <c r="F1320" s="23" t="s">
        <v>75</v>
      </c>
      <c r="G1320" s="22" t="s">
        <v>145</v>
      </c>
      <c r="H1320" s="23" t="s">
        <v>4177</v>
      </c>
      <c r="I1320" s="23" t="s">
        <v>4178</v>
      </c>
      <c r="J1320" s="23" t="s">
        <v>4179</v>
      </c>
      <c r="K1320" s="22" t="s">
        <v>135</v>
      </c>
      <c r="L1320" s="22" t="n">
        <v>1</v>
      </c>
      <c r="M1320" s="22" t="s">
        <v>135</v>
      </c>
      <c r="N1320" s="24"/>
      <c r="O1320" s="23"/>
      <c r="P1320" s="23"/>
      <c r="Q1320" s="23" t="s">
        <v>136</v>
      </c>
      <c r="R1320" s="25" t="s">
        <v>18832</v>
      </c>
    </row>
    <row r="1321" customFormat="false" ht="35.05" hidden="false" customHeight="false" outlineLevel="0" collapsed="false">
      <c r="A1321" s="22" t="n">
        <v>1320</v>
      </c>
      <c r="B1321" s="22" t="n">
        <v>3</v>
      </c>
      <c r="C1321" s="22" t="n">
        <v>6259</v>
      </c>
      <c r="D1321" s="23" t="s">
        <v>1401</v>
      </c>
      <c r="E1321" s="22" t="s">
        <v>83</v>
      </c>
      <c r="F1321" s="23" t="s">
        <v>84</v>
      </c>
      <c r="G1321" s="22" t="s">
        <v>130</v>
      </c>
      <c r="H1321" s="23" t="s">
        <v>4180</v>
      </c>
      <c r="I1321" s="23" t="s">
        <v>4181</v>
      </c>
      <c r="J1321" s="23" t="s">
        <v>4182</v>
      </c>
      <c r="K1321" s="22" t="s">
        <v>135</v>
      </c>
      <c r="L1321" s="22" t="n">
        <v>1</v>
      </c>
      <c r="M1321" s="22" t="s">
        <v>134</v>
      </c>
      <c r="N1321" s="24"/>
      <c r="O1321" s="23"/>
      <c r="P1321" s="23"/>
      <c r="Q1321" s="23" t="s">
        <v>136</v>
      </c>
      <c r="R1321" s="25" t="s">
        <v>18832</v>
      </c>
    </row>
    <row r="1322" customFormat="false" ht="35.05" hidden="false" customHeight="false" outlineLevel="0" collapsed="false">
      <c r="A1322" s="22" t="n">
        <v>1321</v>
      </c>
      <c r="B1322" s="22" t="n">
        <v>3</v>
      </c>
      <c r="C1322" s="22" t="n">
        <v>6266</v>
      </c>
      <c r="D1322" s="23" t="s">
        <v>1401</v>
      </c>
      <c r="E1322" s="22" t="s">
        <v>85</v>
      </c>
      <c r="F1322" s="23" t="s">
        <v>86</v>
      </c>
      <c r="G1322" s="22" t="s">
        <v>145</v>
      </c>
      <c r="H1322" s="23" t="s">
        <v>4183</v>
      </c>
      <c r="I1322" s="23" t="s">
        <v>4184</v>
      </c>
      <c r="J1322" s="23" t="s">
        <v>4185</v>
      </c>
      <c r="K1322" s="22" t="s">
        <v>135</v>
      </c>
      <c r="L1322" s="22" t="n">
        <v>1</v>
      </c>
      <c r="M1322" s="22" t="s">
        <v>135</v>
      </c>
      <c r="N1322" s="24"/>
      <c r="O1322" s="23"/>
      <c r="P1322" s="23"/>
      <c r="Q1322" s="23" t="s">
        <v>136</v>
      </c>
      <c r="R1322" s="25" t="s">
        <v>18832</v>
      </c>
    </row>
    <row r="1323" customFormat="false" ht="23.85" hidden="false" customHeight="false" outlineLevel="0" collapsed="false">
      <c r="A1323" s="22" t="n">
        <v>1322</v>
      </c>
      <c r="B1323" s="22" t="n">
        <v>3</v>
      </c>
      <c r="C1323" s="22" t="n">
        <v>6271</v>
      </c>
      <c r="D1323" s="23" t="s">
        <v>1401</v>
      </c>
      <c r="E1323" s="22" t="s">
        <v>34</v>
      </c>
      <c r="F1323" s="23" t="s">
        <v>35</v>
      </c>
      <c r="G1323" s="22" t="s">
        <v>145</v>
      </c>
      <c r="H1323" s="23" t="s">
        <v>4186</v>
      </c>
      <c r="I1323" s="23" t="s">
        <v>4187</v>
      </c>
      <c r="J1323" s="23" t="s">
        <v>4188</v>
      </c>
      <c r="K1323" s="22" t="s">
        <v>135</v>
      </c>
      <c r="L1323" s="22" t="n">
        <v>1</v>
      </c>
      <c r="M1323" s="22" t="s">
        <v>135</v>
      </c>
      <c r="N1323" s="24"/>
      <c r="O1323" s="23"/>
      <c r="P1323" s="23"/>
      <c r="Q1323" s="23" t="s">
        <v>136</v>
      </c>
      <c r="R1323" s="25" t="s">
        <v>18832</v>
      </c>
    </row>
    <row r="1324" customFormat="false" ht="46.25" hidden="false" customHeight="false" outlineLevel="0" collapsed="false">
      <c r="A1324" s="22" t="n">
        <v>1323</v>
      </c>
      <c r="B1324" s="22" t="n">
        <v>3</v>
      </c>
      <c r="C1324" s="22" t="n">
        <v>6292</v>
      </c>
      <c r="D1324" s="23" t="s">
        <v>1401</v>
      </c>
      <c r="E1324" s="22" t="s">
        <v>68</v>
      </c>
      <c r="F1324" s="23" t="s">
        <v>69</v>
      </c>
      <c r="G1324" s="22" t="s">
        <v>145</v>
      </c>
      <c r="H1324" s="23" t="s">
        <v>4189</v>
      </c>
      <c r="I1324" s="23" t="s">
        <v>4190</v>
      </c>
      <c r="J1324" s="23" t="s">
        <v>4191</v>
      </c>
      <c r="K1324" s="22" t="s">
        <v>134</v>
      </c>
      <c r="L1324" s="22" t="n">
        <v>5</v>
      </c>
      <c r="M1324" s="22" t="s">
        <v>135</v>
      </c>
      <c r="N1324" s="24"/>
      <c r="O1324" s="23"/>
      <c r="P1324" s="23"/>
      <c r="Q1324" s="23" t="s">
        <v>136</v>
      </c>
      <c r="R1324" s="25" t="s">
        <v>18832</v>
      </c>
    </row>
    <row r="1325" customFormat="false" ht="35.05" hidden="false" customHeight="false" outlineLevel="0" collapsed="false">
      <c r="A1325" s="22" t="n">
        <v>1324</v>
      </c>
      <c r="B1325" s="22" t="n">
        <v>3</v>
      </c>
      <c r="C1325" s="22" t="n">
        <v>6305</v>
      </c>
      <c r="D1325" s="23" t="s">
        <v>1401</v>
      </c>
      <c r="E1325" s="22" t="s">
        <v>85</v>
      </c>
      <c r="F1325" s="23" t="s">
        <v>86</v>
      </c>
      <c r="G1325" s="22" t="s">
        <v>145</v>
      </c>
      <c r="H1325" s="23" t="s">
        <v>4192</v>
      </c>
      <c r="I1325" s="23" t="s">
        <v>4193</v>
      </c>
      <c r="J1325" s="23" t="s">
        <v>4194</v>
      </c>
      <c r="K1325" s="22" t="s">
        <v>135</v>
      </c>
      <c r="L1325" s="22" t="n">
        <v>1</v>
      </c>
      <c r="M1325" s="22" t="s">
        <v>135</v>
      </c>
      <c r="N1325" s="24"/>
      <c r="O1325" s="23"/>
      <c r="P1325" s="23"/>
      <c r="Q1325" s="23" t="s">
        <v>136</v>
      </c>
      <c r="R1325" s="25" t="s">
        <v>18832</v>
      </c>
    </row>
    <row r="1326" customFormat="false" ht="35.05" hidden="false" customHeight="false" outlineLevel="0" collapsed="false">
      <c r="A1326" s="22" t="n">
        <v>1325</v>
      </c>
      <c r="B1326" s="22" t="n">
        <v>3</v>
      </c>
      <c r="C1326" s="22" t="n">
        <v>6336</v>
      </c>
      <c r="D1326" s="23" t="s">
        <v>1401</v>
      </c>
      <c r="E1326" s="22" t="s">
        <v>34</v>
      </c>
      <c r="F1326" s="23" t="s">
        <v>35</v>
      </c>
      <c r="G1326" s="22" t="s">
        <v>145</v>
      </c>
      <c r="H1326" s="23" t="s">
        <v>4195</v>
      </c>
      <c r="I1326" s="23" t="s">
        <v>4196</v>
      </c>
      <c r="J1326" s="23" t="s">
        <v>4197</v>
      </c>
      <c r="K1326" s="22" t="s">
        <v>134</v>
      </c>
      <c r="L1326" s="22" t="n">
        <v>6</v>
      </c>
      <c r="M1326" s="22" t="s">
        <v>135</v>
      </c>
      <c r="N1326" s="24"/>
      <c r="O1326" s="23"/>
      <c r="P1326" s="23"/>
      <c r="Q1326" s="23" t="s">
        <v>136</v>
      </c>
      <c r="R1326" s="25" t="s">
        <v>18832</v>
      </c>
    </row>
    <row r="1327" customFormat="false" ht="35.05" hidden="false" customHeight="false" outlineLevel="0" collapsed="false">
      <c r="A1327" s="22" t="n">
        <v>1326</v>
      </c>
      <c r="B1327" s="22" t="n">
        <v>3</v>
      </c>
      <c r="C1327" s="22" t="n">
        <v>6370</v>
      </c>
      <c r="D1327" s="23" t="s">
        <v>1487</v>
      </c>
      <c r="E1327" s="22" t="s">
        <v>47</v>
      </c>
      <c r="F1327" s="23" t="s">
        <v>48</v>
      </c>
      <c r="G1327" s="22" t="s">
        <v>145</v>
      </c>
      <c r="H1327" s="23" t="s">
        <v>4198</v>
      </c>
      <c r="I1327" s="23" t="s">
        <v>4199</v>
      </c>
      <c r="J1327" s="23" t="s">
        <v>4200</v>
      </c>
      <c r="K1327" s="22" t="s">
        <v>135</v>
      </c>
      <c r="L1327" s="22" t="n">
        <v>1</v>
      </c>
      <c r="M1327" s="22" t="s">
        <v>135</v>
      </c>
      <c r="N1327" s="24"/>
      <c r="O1327" s="23"/>
      <c r="P1327" s="23"/>
      <c r="Q1327" s="23" t="s">
        <v>136</v>
      </c>
      <c r="R1327" s="25" t="s">
        <v>18832</v>
      </c>
    </row>
    <row r="1328" customFormat="false" ht="46.25" hidden="false" customHeight="false" outlineLevel="0" collapsed="false">
      <c r="A1328" s="22" t="n">
        <v>1327</v>
      </c>
      <c r="B1328" s="22" t="n">
        <v>3</v>
      </c>
      <c r="C1328" s="22" t="n">
        <v>6388</v>
      </c>
      <c r="D1328" s="23" t="s">
        <v>1487</v>
      </c>
      <c r="E1328" s="22" t="s">
        <v>87</v>
      </c>
      <c r="F1328" s="23" t="s">
        <v>88</v>
      </c>
      <c r="G1328" s="22" t="s">
        <v>130</v>
      </c>
      <c r="H1328" s="23" t="s">
        <v>4201</v>
      </c>
      <c r="I1328" s="23" t="s">
        <v>4202</v>
      </c>
      <c r="J1328" s="23" t="s">
        <v>4203</v>
      </c>
      <c r="K1328" s="22" t="s">
        <v>135</v>
      </c>
      <c r="L1328" s="22" t="n">
        <v>1</v>
      </c>
      <c r="M1328" s="22" t="s">
        <v>135</v>
      </c>
      <c r="N1328" s="24"/>
      <c r="O1328" s="23"/>
      <c r="P1328" s="23"/>
      <c r="Q1328" s="23" t="s">
        <v>136</v>
      </c>
      <c r="R1328" s="25" t="s">
        <v>18832</v>
      </c>
    </row>
    <row r="1329" customFormat="false" ht="35.05" hidden="false" customHeight="false" outlineLevel="0" collapsed="false">
      <c r="A1329" s="22" t="n">
        <v>1328</v>
      </c>
      <c r="B1329" s="22" t="n">
        <v>3</v>
      </c>
      <c r="C1329" s="22" t="n">
        <v>6398</v>
      </c>
      <c r="D1329" s="23" t="s">
        <v>1487</v>
      </c>
      <c r="E1329" s="22" t="s">
        <v>20</v>
      </c>
      <c r="F1329" s="23" t="s">
        <v>21</v>
      </c>
      <c r="G1329" s="22" t="s">
        <v>145</v>
      </c>
      <c r="H1329" s="23" t="s">
        <v>4204</v>
      </c>
      <c r="I1329" s="23" t="s">
        <v>4205</v>
      </c>
      <c r="J1329" s="23" t="s">
        <v>4206</v>
      </c>
      <c r="K1329" s="22" t="s">
        <v>135</v>
      </c>
      <c r="L1329" s="22" t="n">
        <v>1</v>
      </c>
      <c r="M1329" s="22" t="s">
        <v>135</v>
      </c>
      <c r="N1329" s="24"/>
      <c r="O1329" s="23"/>
      <c r="P1329" s="23"/>
      <c r="Q1329" s="23" t="s">
        <v>136</v>
      </c>
      <c r="R1329" s="25" t="s">
        <v>18832</v>
      </c>
    </row>
    <row r="1330" customFormat="false" ht="35.05" hidden="false" customHeight="false" outlineLevel="0" collapsed="false">
      <c r="A1330" s="22" t="n">
        <v>1329</v>
      </c>
      <c r="B1330" s="22" t="n">
        <v>3</v>
      </c>
      <c r="C1330" s="22" t="n">
        <v>6406</v>
      </c>
      <c r="D1330" s="23" t="s">
        <v>1487</v>
      </c>
      <c r="E1330" s="22" t="s">
        <v>85</v>
      </c>
      <c r="F1330" s="23" t="s">
        <v>86</v>
      </c>
      <c r="G1330" s="22" t="s">
        <v>145</v>
      </c>
      <c r="H1330" s="23" t="s">
        <v>4207</v>
      </c>
      <c r="I1330" s="23" t="s">
        <v>4208</v>
      </c>
      <c r="J1330" s="23" t="s">
        <v>4209</v>
      </c>
      <c r="K1330" s="22" t="s">
        <v>135</v>
      </c>
      <c r="L1330" s="22" t="n">
        <v>1</v>
      </c>
      <c r="M1330" s="22" t="s">
        <v>135</v>
      </c>
      <c r="N1330" s="24"/>
      <c r="O1330" s="23"/>
      <c r="P1330" s="23"/>
      <c r="Q1330" s="23" t="s">
        <v>136</v>
      </c>
      <c r="R1330" s="25" t="s">
        <v>18832</v>
      </c>
    </row>
    <row r="1331" customFormat="false" ht="35.05" hidden="false" customHeight="false" outlineLevel="0" collapsed="false">
      <c r="A1331" s="22" t="n">
        <v>1330</v>
      </c>
      <c r="B1331" s="22" t="n">
        <v>3</v>
      </c>
      <c r="C1331" s="22" t="n">
        <v>6410</v>
      </c>
      <c r="D1331" s="23" t="s">
        <v>1487</v>
      </c>
      <c r="E1331" s="22" t="s">
        <v>30</v>
      </c>
      <c r="F1331" s="23" t="s">
        <v>31</v>
      </c>
      <c r="G1331" s="22" t="s">
        <v>130</v>
      </c>
      <c r="H1331" s="23" t="s">
        <v>4210</v>
      </c>
      <c r="I1331" s="23" t="s">
        <v>4211</v>
      </c>
      <c r="J1331" s="23" t="s">
        <v>4212</v>
      </c>
      <c r="K1331" s="22" t="s">
        <v>134</v>
      </c>
      <c r="L1331" s="22" t="n">
        <v>30</v>
      </c>
      <c r="M1331" s="22" t="s">
        <v>135</v>
      </c>
      <c r="N1331" s="24"/>
      <c r="O1331" s="23"/>
      <c r="P1331" s="23"/>
      <c r="Q1331" s="23" t="s">
        <v>136</v>
      </c>
      <c r="R1331" s="25" t="s">
        <v>18832</v>
      </c>
    </row>
    <row r="1332" customFormat="false" ht="35.05" hidden="false" customHeight="false" outlineLevel="0" collapsed="false">
      <c r="A1332" s="22" t="n">
        <v>1331</v>
      </c>
      <c r="B1332" s="22" t="n">
        <v>3</v>
      </c>
      <c r="C1332" s="22" t="n">
        <v>6444</v>
      </c>
      <c r="D1332" s="23" t="s">
        <v>1487</v>
      </c>
      <c r="E1332" s="22" t="s">
        <v>59</v>
      </c>
      <c r="F1332" s="23" t="s">
        <v>60</v>
      </c>
      <c r="G1332" s="22" t="s">
        <v>145</v>
      </c>
      <c r="H1332" s="23" t="s">
        <v>4213</v>
      </c>
      <c r="I1332" s="23" t="s">
        <v>4214</v>
      </c>
      <c r="J1332" s="23" t="s">
        <v>4215</v>
      </c>
      <c r="K1332" s="22" t="s">
        <v>135</v>
      </c>
      <c r="L1332" s="22" t="n">
        <v>1</v>
      </c>
      <c r="M1332" s="22" t="s">
        <v>135</v>
      </c>
      <c r="N1332" s="24"/>
      <c r="O1332" s="23"/>
      <c r="P1332" s="23"/>
      <c r="Q1332" s="23" t="s">
        <v>136</v>
      </c>
      <c r="R1332" s="25" t="s">
        <v>18832</v>
      </c>
    </row>
    <row r="1333" customFormat="false" ht="35.05" hidden="false" customHeight="false" outlineLevel="0" collapsed="false">
      <c r="A1333" s="22" t="n">
        <v>1332</v>
      </c>
      <c r="B1333" s="22" t="n">
        <v>3</v>
      </c>
      <c r="C1333" s="22" t="n">
        <v>6452</v>
      </c>
      <c r="D1333" s="23" t="s">
        <v>1487</v>
      </c>
      <c r="E1333" s="22" t="s">
        <v>34</v>
      </c>
      <c r="F1333" s="23" t="s">
        <v>35</v>
      </c>
      <c r="G1333" s="22" t="s">
        <v>145</v>
      </c>
      <c r="H1333" s="23" t="s">
        <v>4216</v>
      </c>
      <c r="I1333" s="23" t="s">
        <v>4217</v>
      </c>
      <c r="J1333" s="23" t="s">
        <v>4218</v>
      </c>
      <c r="K1333" s="22" t="s">
        <v>135</v>
      </c>
      <c r="L1333" s="22" t="n">
        <v>1</v>
      </c>
      <c r="M1333" s="22" t="s">
        <v>135</v>
      </c>
      <c r="N1333" s="24"/>
      <c r="O1333" s="23"/>
      <c r="P1333" s="23"/>
      <c r="Q1333" s="23" t="s">
        <v>136</v>
      </c>
      <c r="R1333" s="25" t="s">
        <v>18832</v>
      </c>
    </row>
    <row r="1334" customFormat="false" ht="35.05" hidden="false" customHeight="false" outlineLevel="0" collapsed="false">
      <c r="A1334" s="22" t="n">
        <v>1333</v>
      </c>
      <c r="B1334" s="22" t="n">
        <v>3</v>
      </c>
      <c r="C1334" s="22" t="n">
        <v>6477</v>
      </c>
      <c r="D1334" s="23" t="s">
        <v>1487</v>
      </c>
      <c r="E1334" s="22" t="s">
        <v>74</v>
      </c>
      <c r="F1334" s="23" t="s">
        <v>75</v>
      </c>
      <c r="G1334" s="22" t="s">
        <v>145</v>
      </c>
      <c r="H1334" s="23" t="s">
        <v>4219</v>
      </c>
      <c r="I1334" s="23" t="s">
        <v>4220</v>
      </c>
      <c r="J1334" s="23" t="s">
        <v>4221</v>
      </c>
      <c r="K1334" s="22" t="s">
        <v>135</v>
      </c>
      <c r="L1334" s="22" t="n">
        <v>1</v>
      </c>
      <c r="M1334" s="22" t="s">
        <v>135</v>
      </c>
      <c r="N1334" s="24"/>
      <c r="O1334" s="23"/>
      <c r="P1334" s="23"/>
      <c r="Q1334" s="23" t="s">
        <v>136</v>
      </c>
      <c r="R1334" s="25" t="s">
        <v>18832</v>
      </c>
    </row>
    <row r="1335" customFormat="false" ht="35.05" hidden="false" customHeight="false" outlineLevel="0" collapsed="false">
      <c r="A1335" s="22" t="n">
        <v>1334</v>
      </c>
      <c r="B1335" s="22" t="n">
        <v>3</v>
      </c>
      <c r="C1335" s="22" t="n">
        <v>6500</v>
      </c>
      <c r="D1335" s="23" t="s">
        <v>1487</v>
      </c>
      <c r="E1335" s="22" t="s">
        <v>34</v>
      </c>
      <c r="F1335" s="23" t="s">
        <v>35</v>
      </c>
      <c r="G1335" s="22" t="s">
        <v>145</v>
      </c>
      <c r="H1335" s="23" t="s">
        <v>4222</v>
      </c>
      <c r="I1335" s="23" t="s">
        <v>4223</v>
      </c>
      <c r="J1335" s="23" t="s">
        <v>4224</v>
      </c>
      <c r="K1335" s="22" t="s">
        <v>134</v>
      </c>
      <c r="L1335" s="22" t="n">
        <v>2</v>
      </c>
      <c r="M1335" s="22" t="s">
        <v>135</v>
      </c>
      <c r="N1335" s="24"/>
      <c r="O1335" s="23"/>
      <c r="P1335" s="23"/>
      <c r="Q1335" s="23" t="s">
        <v>136</v>
      </c>
      <c r="R1335" s="25" t="s">
        <v>18832</v>
      </c>
    </row>
    <row r="1336" customFormat="false" ht="35.05" hidden="false" customHeight="false" outlineLevel="0" collapsed="false">
      <c r="A1336" s="22" t="n">
        <v>1335</v>
      </c>
      <c r="B1336" s="22" t="n">
        <v>3</v>
      </c>
      <c r="C1336" s="22" t="n">
        <v>6527</v>
      </c>
      <c r="D1336" s="23" t="s">
        <v>1487</v>
      </c>
      <c r="E1336" s="22" t="s">
        <v>87</v>
      </c>
      <c r="F1336" s="23" t="s">
        <v>88</v>
      </c>
      <c r="G1336" s="22" t="s">
        <v>130</v>
      </c>
      <c r="H1336" s="23" t="s">
        <v>4225</v>
      </c>
      <c r="I1336" s="23" t="s">
        <v>4226</v>
      </c>
      <c r="J1336" s="23" t="s">
        <v>4227</v>
      </c>
      <c r="K1336" s="22" t="s">
        <v>135</v>
      </c>
      <c r="L1336" s="22" t="n">
        <v>1</v>
      </c>
      <c r="M1336" s="22" t="s">
        <v>134</v>
      </c>
      <c r="N1336" s="24"/>
      <c r="O1336" s="23"/>
      <c r="P1336" s="23"/>
      <c r="Q1336" s="23" t="s">
        <v>136</v>
      </c>
      <c r="R1336" s="25" t="s">
        <v>18832</v>
      </c>
    </row>
    <row r="1337" customFormat="false" ht="35.05" hidden="false" customHeight="false" outlineLevel="0" collapsed="false">
      <c r="A1337" s="22" t="n">
        <v>1336</v>
      </c>
      <c r="B1337" s="22" t="n">
        <v>3</v>
      </c>
      <c r="C1337" s="22" t="n">
        <v>6545</v>
      </c>
      <c r="D1337" s="23" t="s">
        <v>1487</v>
      </c>
      <c r="E1337" s="22" t="s">
        <v>34</v>
      </c>
      <c r="F1337" s="23" t="s">
        <v>35</v>
      </c>
      <c r="G1337" s="22" t="s">
        <v>145</v>
      </c>
      <c r="H1337" s="23" t="s">
        <v>4228</v>
      </c>
      <c r="I1337" s="23" t="s">
        <v>4229</v>
      </c>
      <c r="J1337" s="23" t="s">
        <v>4230</v>
      </c>
      <c r="K1337" s="22" t="s">
        <v>135</v>
      </c>
      <c r="L1337" s="22" t="n">
        <v>1</v>
      </c>
      <c r="M1337" s="22" t="s">
        <v>135</v>
      </c>
      <c r="N1337" s="24"/>
      <c r="O1337" s="23"/>
      <c r="P1337" s="23"/>
      <c r="Q1337" s="23" t="s">
        <v>136</v>
      </c>
      <c r="R1337" s="25" t="s">
        <v>18832</v>
      </c>
    </row>
    <row r="1338" customFormat="false" ht="35.05" hidden="false" customHeight="false" outlineLevel="0" collapsed="false">
      <c r="A1338" s="22" t="n">
        <v>1337</v>
      </c>
      <c r="B1338" s="22" t="n">
        <v>3</v>
      </c>
      <c r="C1338" s="22" t="n">
        <v>6559</v>
      </c>
      <c r="D1338" s="23" t="s">
        <v>1487</v>
      </c>
      <c r="E1338" s="22" t="s">
        <v>55</v>
      </c>
      <c r="F1338" s="23" t="s">
        <v>56</v>
      </c>
      <c r="G1338" s="22" t="s">
        <v>130</v>
      </c>
      <c r="H1338" s="23" t="s">
        <v>4231</v>
      </c>
      <c r="I1338" s="23" t="s">
        <v>4232</v>
      </c>
      <c r="J1338" s="23" t="s">
        <v>4233</v>
      </c>
      <c r="K1338" s="22" t="s">
        <v>135</v>
      </c>
      <c r="L1338" s="22" t="n">
        <v>1</v>
      </c>
      <c r="M1338" s="22" t="s">
        <v>135</v>
      </c>
      <c r="N1338" s="24"/>
      <c r="O1338" s="23"/>
      <c r="P1338" s="23"/>
      <c r="Q1338" s="23" t="s">
        <v>136</v>
      </c>
      <c r="R1338" s="25" t="s">
        <v>18832</v>
      </c>
    </row>
    <row r="1339" customFormat="false" ht="35.05" hidden="false" customHeight="false" outlineLevel="0" collapsed="false">
      <c r="A1339" s="22" t="n">
        <v>1338</v>
      </c>
      <c r="B1339" s="22" t="n">
        <v>3</v>
      </c>
      <c r="C1339" s="22" t="n">
        <v>6573</v>
      </c>
      <c r="D1339" s="23" t="s">
        <v>1487</v>
      </c>
      <c r="E1339" s="22" t="s">
        <v>83</v>
      </c>
      <c r="F1339" s="23" t="s">
        <v>84</v>
      </c>
      <c r="G1339" s="22" t="s">
        <v>145</v>
      </c>
      <c r="H1339" s="23" t="s">
        <v>4234</v>
      </c>
      <c r="I1339" s="23" t="s">
        <v>4235</v>
      </c>
      <c r="J1339" s="23" t="s">
        <v>4236</v>
      </c>
      <c r="K1339" s="22" t="s">
        <v>135</v>
      </c>
      <c r="L1339" s="22" t="n">
        <v>1</v>
      </c>
      <c r="M1339" s="22" t="s">
        <v>134</v>
      </c>
      <c r="N1339" s="24"/>
      <c r="O1339" s="23"/>
      <c r="P1339" s="23"/>
      <c r="Q1339" s="23" t="s">
        <v>136</v>
      </c>
      <c r="R1339" s="25" t="s">
        <v>18832</v>
      </c>
    </row>
    <row r="1340" customFormat="false" ht="35.05" hidden="false" customHeight="false" outlineLevel="0" collapsed="false">
      <c r="A1340" s="22" t="n">
        <v>1339</v>
      </c>
      <c r="B1340" s="22" t="n">
        <v>3</v>
      </c>
      <c r="C1340" s="22" t="n">
        <v>6597</v>
      </c>
      <c r="D1340" s="23" t="s">
        <v>1521</v>
      </c>
      <c r="E1340" s="22" t="s">
        <v>47</v>
      </c>
      <c r="F1340" s="23" t="s">
        <v>48</v>
      </c>
      <c r="G1340" s="22" t="s">
        <v>145</v>
      </c>
      <c r="H1340" s="23" t="s">
        <v>4237</v>
      </c>
      <c r="I1340" s="23" t="s">
        <v>4238</v>
      </c>
      <c r="J1340" s="23" t="s">
        <v>4239</v>
      </c>
      <c r="K1340" s="22" t="s">
        <v>135</v>
      </c>
      <c r="L1340" s="22" t="n">
        <v>1</v>
      </c>
      <c r="M1340" s="22" t="s">
        <v>135</v>
      </c>
      <c r="N1340" s="24"/>
      <c r="O1340" s="23"/>
      <c r="P1340" s="23"/>
      <c r="Q1340" s="23" t="s">
        <v>149</v>
      </c>
      <c r="R1340" s="25" t="s">
        <v>18832</v>
      </c>
    </row>
    <row r="1341" customFormat="false" ht="35.05" hidden="false" customHeight="false" outlineLevel="0" collapsed="false">
      <c r="A1341" s="22" t="n">
        <v>1340</v>
      </c>
      <c r="B1341" s="22" t="n">
        <v>3</v>
      </c>
      <c r="C1341" s="22" t="n">
        <v>6597</v>
      </c>
      <c r="D1341" s="23" t="s">
        <v>1521</v>
      </c>
      <c r="E1341" s="22" t="s">
        <v>47</v>
      </c>
      <c r="F1341" s="23" t="s">
        <v>48</v>
      </c>
      <c r="G1341" s="22" t="s">
        <v>145</v>
      </c>
      <c r="H1341" s="23" t="s">
        <v>4240</v>
      </c>
      <c r="I1341" s="23" t="s">
        <v>4241</v>
      </c>
      <c r="J1341" s="23" t="s">
        <v>4242</v>
      </c>
      <c r="K1341" s="22" t="s">
        <v>135</v>
      </c>
      <c r="L1341" s="22" t="n">
        <v>1</v>
      </c>
      <c r="M1341" s="22" t="s">
        <v>135</v>
      </c>
      <c r="N1341" s="24"/>
      <c r="O1341" s="23"/>
      <c r="P1341" s="23"/>
      <c r="Q1341" s="23" t="s">
        <v>136</v>
      </c>
      <c r="R1341" s="25" t="s">
        <v>18832</v>
      </c>
    </row>
    <row r="1342" customFormat="false" ht="35.05" hidden="false" customHeight="false" outlineLevel="0" collapsed="false">
      <c r="A1342" s="22" t="n">
        <v>1341</v>
      </c>
      <c r="B1342" s="22" t="n">
        <v>3</v>
      </c>
      <c r="C1342" s="22" t="n">
        <v>6608</v>
      </c>
      <c r="D1342" s="23" t="s">
        <v>1521</v>
      </c>
      <c r="E1342" s="22" t="s">
        <v>74</v>
      </c>
      <c r="F1342" s="23" t="s">
        <v>75</v>
      </c>
      <c r="G1342" s="22" t="s">
        <v>145</v>
      </c>
      <c r="H1342" s="23" t="s">
        <v>4243</v>
      </c>
      <c r="I1342" s="23" t="s">
        <v>4244</v>
      </c>
      <c r="J1342" s="23" t="s">
        <v>4245</v>
      </c>
      <c r="K1342" s="22" t="s">
        <v>134</v>
      </c>
      <c r="L1342" s="22" t="n">
        <v>2</v>
      </c>
      <c r="M1342" s="22" t="s">
        <v>135</v>
      </c>
      <c r="N1342" s="24"/>
      <c r="O1342" s="23"/>
      <c r="P1342" s="23"/>
      <c r="Q1342" s="23" t="s">
        <v>136</v>
      </c>
      <c r="R1342" s="25" t="s">
        <v>18832</v>
      </c>
    </row>
    <row r="1343" customFormat="false" ht="35.05" hidden="false" customHeight="false" outlineLevel="0" collapsed="false">
      <c r="A1343" s="22" t="n">
        <v>1342</v>
      </c>
      <c r="B1343" s="22" t="n">
        <v>3</v>
      </c>
      <c r="C1343" s="22" t="n">
        <v>6624</v>
      </c>
      <c r="D1343" s="23" t="s">
        <v>1521</v>
      </c>
      <c r="E1343" s="22" t="s">
        <v>64</v>
      </c>
      <c r="F1343" s="23" t="s">
        <v>65</v>
      </c>
      <c r="G1343" s="22" t="s">
        <v>130</v>
      </c>
      <c r="H1343" s="23" t="s">
        <v>4246</v>
      </c>
      <c r="I1343" s="23" t="s">
        <v>4247</v>
      </c>
      <c r="J1343" s="23" t="s">
        <v>4248</v>
      </c>
      <c r="K1343" s="22" t="s">
        <v>134</v>
      </c>
      <c r="L1343" s="22" t="n">
        <v>8</v>
      </c>
      <c r="M1343" s="22" t="s">
        <v>135</v>
      </c>
      <c r="N1343" s="24"/>
      <c r="O1343" s="23"/>
      <c r="P1343" s="23"/>
      <c r="Q1343" s="23" t="s">
        <v>136</v>
      </c>
      <c r="R1343" s="25" t="s">
        <v>18832</v>
      </c>
    </row>
    <row r="1344" customFormat="false" ht="35.05" hidden="false" customHeight="false" outlineLevel="0" collapsed="false">
      <c r="A1344" s="22" t="n">
        <v>1343</v>
      </c>
      <c r="B1344" s="22" t="n">
        <v>3</v>
      </c>
      <c r="C1344" s="22" t="n">
        <v>6626</v>
      </c>
      <c r="D1344" s="23" t="s">
        <v>1521</v>
      </c>
      <c r="E1344" s="22" t="s">
        <v>79</v>
      </c>
      <c r="F1344" s="23" t="s">
        <v>80</v>
      </c>
      <c r="G1344" s="22" t="s">
        <v>145</v>
      </c>
      <c r="H1344" s="23" t="s">
        <v>4249</v>
      </c>
      <c r="I1344" s="23" t="s">
        <v>4250</v>
      </c>
      <c r="J1344" s="23" t="s">
        <v>4251</v>
      </c>
      <c r="K1344" s="22" t="s">
        <v>135</v>
      </c>
      <c r="L1344" s="22" t="n">
        <v>1</v>
      </c>
      <c r="M1344" s="22" t="s">
        <v>134</v>
      </c>
      <c r="N1344" s="24" t="s">
        <v>107</v>
      </c>
      <c r="O1344" s="23" t="s">
        <v>4252</v>
      </c>
      <c r="P1344" s="23" t="s">
        <v>4253</v>
      </c>
      <c r="Q1344" s="23" t="s">
        <v>136</v>
      </c>
      <c r="R1344" s="25" t="s">
        <v>18832</v>
      </c>
    </row>
    <row r="1345" customFormat="false" ht="35.05" hidden="false" customHeight="false" outlineLevel="0" collapsed="false">
      <c r="A1345" s="22" t="n">
        <v>1344</v>
      </c>
      <c r="B1345" s="22" t="n">
        <v>3</v>
      </c>
      <c r="C1345" s="22" t="n">
        <v>6626</v>
      </c>
      <c r="D1345" s="23" t="s">
        <v>1521</v>
      </c>
      <c r="E1345" s="22" t="s">
        <v>32</v>
      </c>
      <c r="F1345" s="23" t="s">
        <v>33</v>
      </c>
      <c r="G1345" s="22" t="s">
        <v>130</v>
      </c>
      <c r="H1345" s="23" t="s">
        <v>4254</v>
      </c>
      <c r="I1345" s="23" t="s">
        <v>4255</v>
      </c>
      <c r="J1345" s="23" t="s">
        <v>4256</v>
      </c>
      <c r="K1345" s="22" t="s">
        <v>134</v>
      </c>
      <c r="L1345" s="22" t="n">
        <v>18</v>
      </c>
      <c r="M1345" s="22" t="s">
        <v>135</v>
      </c>
      <c r="N1345" s="24"/>
      <c r="O1345" s="23"/>
      <c r="P1345" s="23"/>
      <c r="Q1345" s="23" t="s">
        <v>136</v>
      </c>
      <c r="R1345" s="25" t="s">
        <v>18832</v>
      </c>
    </row>
    <row r="1346" customFormat="false" ht="35.05" hidden="false" customHeight="false" outlineLevel="0" collapsed="false">
      <c r="A1346" s="22" t="n">
        <v>1345</v>
      </c>
      <c r="B1346" s="22" t="n">
        <v>3</v>
      </c>
      <c r="C1346" s="22" t="n">
        <v>6630</v>
      </c>
      <c r="D1346" s="23" t="s">
        <v>1521</v>
      </c>
      <c r="E1346" s="22" t="s">
        <v>85</v>
      </c>
      <c r="F1346" s="23" t="s">
        <v>86</v>
      </c>
      <c r="G1346" s="22" t="s">
        <v>145</v>
      </c>
      <c r="H1346" s="23" t="s">
        <v>4257</v>
      </c>
      <c r="I1346" s="23" t="s">
        <v>4258</v>
      </c>
      <c r="J1346" s="23" t="s">
        <v>4259</v>
      </c>
      <c r="K1346" s="22" t="s">
        <v>135</v>
      </c>
      <c r="L1346" s="22" t="n">
        <v>1</v>
      </c>
      <c r="M1346" s="22" t="s">
        <v>135</v>
      </c>
      <c r="N1346" s="24"/>
      <c r="O1346" s="23"/>
      <c r="P1346" s="23"/>
      <c r="Q1346" s="23" t="s">
        <v>136</v>
      </c>
      <c r="R1346" s="25" t="s">
        <v>18832</v>
      </c>
    </row>
    <row r="1347" customFormat="false" ht="46.25" hidden="false" customHeight="false" outlineLevel="0" collapsed="false">
      <c r="A1347" s="22" t="n">
        <v>1346</v>
      </c>
      <c r="B1347" s="22" t="n">
        <v>3</v>
      </c>
      <c r="C1347" s="22" t="n">
        <v>6637</v>
      </c>
      <c r="D1347" s="23" t="s">
        <v>1521</v>
      </c>
      <c r="E1347" s="22" t="s">
        <v>85</v>
      </c>
      <c r="F1347" s="23" t="s">
        <v>86</v>
      </c>
      <c r="G1347" s="22" t="s">
        <v>145</v>
      </c>
      <c r="H1347" s="23" t="s">
        <v>4260</v>
      </c>
      <c r="I1347" s="23" t="s">
        <v>4261</v>
      </c>
      <c r="J1347" s="23" t="s">
        <v>4262</v>
      </c>
      <c r="K1347" s="22" t="s">
        <v>135</v>
      </c>
      <c r="L1347" s="22" t="n">
        <v>1</v>
      </c>
      <c r="M1347" s="22" t="s">
        <v>135</v>
      </c>
      <c r="N1347" s="24"/>
      <c r="O1347" s="23"/>
      <c r="P1347" s="23"/>
      <c r="Q1347" s="23" t="s">
        <v>136</v>
      </c>
      <c r="R1347" s="25" t="s">
        <v>18832</v>
      </c>
    </row>
    <row r="1348" customFormat="false" ht="23.85" hidden="false" customHeight="false" outlineLevel="0" collapsed="false">
      <c r="A1348" s="22" t="n">
        <v>1347</v>
      </c>
      <c r="B1348" s="22" t="n">
        <v>3</v>
      </c>
      <c r="C1348" s="22" t="n">
        <v>6647</v>
      </c>
      <c r="D1348" s="23" t="s">
        <v>1521</v>
      </c>
      <c r="E1348" s="22" t="s">
        <v>34</v>
      </c>
      <c r="F1348" s="23" t="s">
        <v>35</v>
      </c>
      <c r="G1348" s="22" t="s">
        <v>145</v>
      </c>
      <c r="H1348" s="23" t="s">
        <v>4263</v>
      </c>
      <c r="I1348" s="23" t="s">
        <v>4264</v>
      </c>
      <c r="J1348" s="23" t="s">
        <v>4265</v>
      </c>
      <c r="K1348" s="22" t="s">
        <v>135</v>
      </c>
      <c r="L1348" s="22" t="n">
        <v>1</v>
      </c>
      <c r="M1348" s="22" t="s">
        <v>135</v>
      </c>
      <c r="N1348" s="24"/>
      <c r="O1348" s="23"/>
      <c r="P1348" s="23"/>
      <c r="Q1348" s="23" t="s">
        <v>136</v>
      </c>
      <c r="R1348" s="25" t="s">
        <v>18832</v>
      </c>
    </row>
    <row r="1349" customFormat="false" ht="46.25" hidden="false" customHeight="false" outlineLevel="0" collapsed="false">
      <c r="A1349" s="22" t="n">
        <v>1348</v>
      </c>
      <c r="B1349" s="22" t="n">
        <v>3</v>
      </c>
      <c r="C1349" s="22" t="n">
        <v>6656</v>
      </c>
      <c r="D1349" s="23" t="s">
        <v>1521</v>
      </c>
      <c r="E1349" s="22" t="s">
        <v>85</v>
      </c>
      <c r="F1349" s="23" t="s">
        <v>86</v>
      </c>
      <c r="G1349" s="22" t="s">
        <v>145</v>
      </c>
      <c r="H1349" s="23" t="s">
        <v>4266</v>
      </c>
      <c r="I1349" s="23" t="s">
        <v>4267</v>
      </c>
      <c r="J1349" s="23" t="s">
        <v>4268</v>
      </c>
      <c r="K1349" s="22" t="s">
        <v>135</v>
      </c>
      <c r="L1349" s="22" t="n">
        <v>1</v>
      </c>
      <c r="M1349" s="22" t="s">
        <v>135</v>
      </c>
      <c r="N1349" s="24"/>
      <c r="O1349" s="23"/>
      <c r="P1349" s="23"/>
      <c r="Q1349" s="23" t="s">
        <v>136</v>
      </c>
      <c r="R1349" s="25" t="s">
        <v>18832</v>
      </c>
    </row>
    <row r="1350" customFormat="false" ht="35.05" hidden="false" customHeight="false" outlineLevel="0" collapsed="false">
      <c r="A1350" s="22" t="n">
        <v>1349</v>
      </c>
      <c r="B1350" s="22" t="n">
        <v>3</v>
      </c>
      <c r="C1350" s="22" t="n">
        <v>6686</v>
      </c>
      <c r="D1350" s="23" t="s">
        <v>1521</v>
      </c>
      <c r="E1350" s="22" t="s">
        <v>70</v>
      </c>
      <c r="F1350" s="23" t="s">
        <v>71</v>
      </c>
      <c r="G1350" s="22" t="s">
        <v>130</v>
      </c>
      <c r="H1350" s="23" t="s">
        <v>4269</v>
      </c>
      <c r="I1350" s="23" t="s">
        <v>4270</v>
      </c>
      <c r="J1350" s="23" t="s">
        <v>4271</v>
      </c>
      <c r="K1350" s="22" t="s">
        <v>135</v>
      </c>
      <c r="L1350" s="22" t="n">
        <v>1</v>
      </c>
      <c r="M1350" s="22" t="s">
        <v>134</v>
      </c>
      <c r="N1350" s="24"/>
      <c r="O1350" s="23"/>
      <c r="P1350" s="23"/>
      <c r="Q1350" s="23" t="s">
        <v>136</v>
      </c>
      <c r="R1350" s="25" t="s">
        <v>18832</v>
      </c>
    </row>
    <row r="1351" customFormat="false" ht="35.05" hidden="false" customHeight="false" outlineLevel="0" collapsed="false">
      <c r="A1351" s="22" t="n">
        <v>1350</v>
      </c>
      <c r="B1351" s="22" t="n">
        <v>3</v>
      </c>
      <c r="C1351" s="22" t="n">
        <v>6690</v>
      </c>
      <c r="D1351" s="23" t="s">
        <v>1521</v>
      </c>
      <c r="E1351" s="22" t="s">
        <v>89</v>
      </c>
      <c r="F1351" s="23" t="s">
        <v>90</v>
      </c>
      <c r="G1351" s="22" t="s">
        <v>130</v>
      </c>
      <c r="H1351" s="23" t="s">
        <v>4272</v>
      </c>
      <c r="I1351" s="23" t="s">
        <v>4273</v>
      </c>
      <c r="J1351" s="23" t="s">
        <v>4274</v>
      </c>
      <c r="K1351" s="22" t="s">
        <v>135</v>
      </c>
      <c r="L1351" s="22" t="n">
        <v>1</v>
      </c>
      <c r="M1351" s="22" t="s">
        <v>134</v>
      </c>
      <c r="N1351" s="24"/>
      <c r="O1351" s="23"/>
      <c r="P1351" s="23"/>
      <c r="Q1351" s="23" t="s">
        <v>136</v>
      </c>
      <c r="R1351" s="25" t="s">
        <v>18832</v>
      </c>
    </row>
    <row r="1352" customFormat="false" ht="35.05" hidden="false" customHeight="false" outlineLevel="0" collapsed="false">
      <c r="A1352" s="22" t="n">
        <v>1351</v>
      </c>
      <c r="B1352" s="22" t="n">
        <v>3</v>
      </c>
      <c r="C1352" s="22" t="n">
        <v>6706</v>
      </c>
      <c r="D1352" s="23" t="s">
        <v>1521</v>
      </c>
      <c r="E1352" s="22" t="s">
        <v>81</v>
      </c>
      <c r="F1352" s="23" t="s">
        <v>82</v>
      </c>
      <c r="G1352" s="22" t="s">
        <v>130</v>
      </c>
      <c r="H1352" s="23" t="s">
        <v>4275</v>
      </c>
      <c r="I1352" s="23" t="s">
        <v>4276</v>
      </c>
      <c r="J1352" s="23" t="s">
        <v>4277</v>
      </c>
      <c r="K1352" s="22" t="s">
        <v>135</v>
      </c>
      <c r="L1352" s="22" t="n">
        <v>1</v>
      </c>
      <c r="M1352" s="22" t="s">
        <v>134</v>
      </c>
      <c r="N1352" s="24"/>
      <c r="O1352" s="23"/>
      <c r="P1352" s="23"/>
      <c r="Q1352" s="23" t="s">
        <v>136</v>
      </c>
      <c r="R1352" s="25" t="s">
        <v>18832</v>
      </c>
    </row>
    <row r="1353" customFormat="false" ht="35.05" hidden="false" customHeight="false" outlineLevel="0" collapsed="false">
      <c r="A1353" s="22" t="n">
        <v>1352</v>
      </c>
      <c r="B1353" s="22" t="n">
        <v>3</v>
      </c>
      <c r="C1353" s="22" t="n">
        <v>6708</v>
      </c>
      <c r="D1353" s="23" t="s">
        <v>1521</v>
      </c>
      <c r="E1353" s="22" t="s">
        <v>81</v>
      </c>
      <c r="F1353" s="23" t="s">
        <v>82</v>
      </c>
      <c r="G1353" s="22" t="s">
        <v>145</v>
      </c>
      <c r="H1353" s="23" t="s">
        <v>4278</v>
      </c>
      <c r="I1353" s="23" t="s">
        <v>4279</v>
      </c>
      <c r="J1353" s="23" t="s">
        <v>4280</v>
      </c>
      <c r="K1353" s="22" t="s">
        <v>135</v>
      </c>
      <c r="L1353" s="22" t="n">
        <v>1</v>
      </c>
      <c r="M1353" s="22" t="s">
        <v>134</v>
      </c>
      <c r="N1353" s="24" t="s">
        <v>106</v>
      </c>
      <c r="O1353" s="23" t="s">
        <v>4281</v>
      </c>
      <c r="P1353" s="23" t="s">
        <v>4282</v>
      </c>
      <c r="Q1353" s="23" t="s">
        <v>136</v>
      </c>
      <c r="R1353" s="25" t="s">
        <v>18832</v>
      </c>
    </row>
    <row r="1354" customFormat="false" ht="35.05" hidden="false" customHeight="false" outlineLevel="0" collapsed="false">
      <c r="A1354" s="22" t="n">
        <v>1353</v>
      </c>
      <c r="B1354" s="22" t="n">
        <v>3</v>
      </c>
      <c r="C1354" s="22" t="n">
        <v>6710</v>
      </c>
      <c r="D1354" s="23" t="s">
        <v>1521</v>
      </c>
      <c r="E1354" s="22" t="s">
        <v>81</v>
      </c>
      <c r="F1354" s="23" t="s">
        <v>82</v>
      </c>
      <c r="G1354" s="22" t="s">
        <v>145</v>
      </c>
      <c r="H1354" s="23" t="s">
        <v>4283</v>
      </c>
      <c r="I1354" s="23" t="s">
        <v>4284</v>
      </c>
      <c r="J1354" s="23" t="s">
        <v>4285</v>
      </c>
      <c r="K1354" s="22" t="s">
        <v>135</v>
      </c>
      <c r="L1354" s="22" t="n">
        <v>1</v>
      </c>
      <c r="M1354" s="22" t="s">
        <v>134</v>
      </c>
      <c r="N1354" s="24" t="s">
        <v>106</v>
      </c>
      <c r="O1354" s="23" t="s">
        <v>4286</v>
      </c>
      <c r="P1354" s="23" t="s">
        <v>4287</v>
      </c>
      <c r="Q1354" s="23" t="s">
        <v>136</v>
      </c>
      <c r="R1354" s="25" t="s">
        <v>18832</v>
      </c>
    </row>
    <row r="1355" customFormat="false" ht="46.25" hidden="false" customHeight="false" outlineLevel="0" collapsed="false">
      <c r="A1355" s="22" t="n">
        <v>1354</v>
      </c>
      <c r="B1355" s="22" t="n">
        <v>3</v>
      </c>
      <c r="C1355" s="22" t="n">
        <v>6788</v>
      </c>
      <c r="D1355" s="23" t="s">
        <v>1575</v>
      </c>
      <c r="E1355" s="22" t="s">
        <v>47</v>
      </c>
      <c r="F1355" s="23" t="s">
        <v>48</v>
      </c>
      <c r="G1355" s="22" t="s">
        <v>145</v>
      </c>
      <c r="H1355" s="23" t="s">
        <v>4288</v>
      </c>
      <c r="I1355" s="23" t="s">
        <v>4289</v>
      </c>
      <c r="J1355" s="23" t="s">
        <v>4290</v>
      </c>
      <c r="K1355" s="22" t="s">
        <v>135</v>
      </c>
      <c r="L1355" s="22" t="n">
        <v>1</v>
      </c>
      <c r="M1355" s="22" t="s">
        <v>135</v>
      </c>
      <c r="N1355" s="24"/>
      <c r="O1355" s="23"/>
      <c r="P1355" s="23"/>
      <c r="Q1355" s="23" t="s">
        <v>136</v>
      </c>
      <c r="R1355" s="25" t="s">
        <v>18832</v>
      </c>
    </row>
    <row r="1356" customFormat="false" ht="35.05" hidden="false" customHeight="false" outlineLevel="0" collapsed="false">
      <c r="A1356" s="22" t="n">
        <v>1355</v>
      </c>
      <c r="B1356" s="22" t="n">
        <v>3</v>
      </c>
      <c r="C1356" s="22" t="n">
        <v>6794</v>
      </c>
      <c r="D1356" s="23" t="s">
        <v>1575</v>
      </c>
      <c r="E1356" s="22" t="s">
        <v>85</v>
      </c>
      <c r="F1356" s="23" t="s">
        <v>86</v>
      </c>
      <c r="G1356" s="22" t="s">
        <v>145</v>
      </c>
      <c r="H1356" s="23" t="s">
        <v>4291</v>
      </c>
      <c r="I1356" s="23" t="s">
        <v>4292</v>
      </c>
      <c r="J1356" s="23" t="s">
        <v>4293</v>
      </c>
      <c r="K1356" s="22" t="s">
        <v>135</v>
      </c>
      <c r="L1356" s="22" t="n">
        <v>1</v>
      </c>
      <c r="M1356" s="22" t="s">
        <v>135</v>
      </c>
      <c r="N1356" s="24"/>
      <c r="O1356" s="23"/>
      <c r="P1356" s="23"/>
      <c r="Q1356" s="23" t="s">
        <v>136</v>
      </c>
      <c r="R1356" s="25" t="s">
        <v>18832</v>
      </c>
    </row>
    <row r="1357" customFormat="false" ht="35.05" hidden="false" customHeight="false" outlineLevel="0" collapsed="false">
      <c r="A1357" s="22" t="n">
        <v>1356</v>
      </c>
      <c r="B1357" s="22" t="n">
        <v>3</v>
      </c>
      <c r="C1357" s="22" t="n">
        <v>6796</v>
      </c>
      <c r="D1357" s="23" t="s">
        <v>1575</v>
      </c>
      <c r="E1357" s="22" t="s">
        <v>89</v>
      </c>
      <c r="F1357" s="23" t="s">
        <v>90</v>
      </c>
      <c r="G1357" s="22" t="s">
        <v>130</v>
      </c>
      <c r="H1357" s="23" t="s">
        <v>4294</v>
      </c>
      <c r="I1357" s="23" t="s">
        <v>4295</v>
      </c>
      <c r="J1357" s="23" t="s">
        <v>4296</v>
      </c>
      <c r="K1357" s="22" t="s">
        <v>135</v>
      </c>
      <c r="L1357" s="22" t="n">
        <v>1</v>
      </c>
      <c r="M1357" s="22" t="s">
        <v>135</v>
      </c>
      <c r="N1357" s="24"/>
      <c r="O1357" s="23"/>
      <c r="P1357" s="23"/>
      <c r="Q1357" s="23" t="s">
        <v>136</v>
      </c>
      <c r="R1357" s="25" t="s">
        <v>18832</v>
      </c>
    </row>
    <row r="1358" customFormat="false" ht="35.05" hidden="false" customHeight="false" outlineLevel="0" collapsed="false">
      <c r="A1358" s="22" t="n">
        <v>1357</v>
      </c>
      <c r="B1358" s="22" t="n">
        <v>3</v>
      </c>
      <c r="C1358" s="22" t="n">
        <v>6804</v>
      </c>
      <c r="D1358" s="23" t="s">
        <v>1575</v>
      </c>
      <c r="E1358" s="22" t="s">
        <v>85</v>
      </c>
      <c r="F1358" s="23" t="s">
        <v>86</v>
      </c>
      <c r="G1358" s="22" t="s">
        <v>145</v>
      </c>
      <c r="H1358" s="23" t="s">
        <v>4297</v>
      </c>
      <c r="I1358" s="23" t="s">
        <v>4298</v>
      </c>
      <c r="J1358" s="23" t="s">
        <v>4299</v>
      </c>
      <c r="K1358" s="22" t="s">
        <v>135</v>
      </c>
      <c r="L1358" s="22" t="n">
        <v>1</v>
      </c>
      <c r="M1358" s="22" t="s">
        <v>135</v>
      </c>
      <c r="N1358" s="24"/>
      <c r="O1358" s="23"/>
      <c r="P1358" s="23"/>
      <c r="Q1358" s="23" t="s">
        <v>136</v>
      </c>
      <c r="R1358" s="25" t="s">
        <v>18832</v>
      </c>
    </row>
    <row r="1359" customFormat="false" ht="46.25" hidden="false" customHeight="false" outlineLevel="0" collapsed="false">
      <c r="A1359" s="22" t="n">
        <v>1358</v>
      </c>
      <c r="B1359" s="22" t="n">
        <v>3</v>
      </c>
      <c r="C1359" s="22" t="n">
        <v>6838</v>
      </c>
      <c r="D1359" s="23" t="s">
        <v>1575</v>
      </c>
      <c r="E1359" s="22" t="s">
        <v>83</v>
      </c>
      <c r="F1359" s="23" t="s">
        <v>84</v>
      </c>
      <c r="G1359" s="22" t="s">
        <v>145</v>
      </c>
      <c r="H1359" s="23" t="s">
        <v>4300</v>
      </c>
      <c r="I1359" s="23" t="s">
        <v>4301</v>
      </c>
      <c r="J1359" s="23" t="s">
        <v>4302</v>
      </c>
      <c r="K1359" s="22" t="s">
        <v>135</v>
      </c>
      <c r="L1359" s="22" t="n">
        <v>1</v>
      </c>
      <c r="M1359" s="22" t="s">
        <v>134</v>
      </c>
      <c r="N1359" s="24"/>
      <c r="O1359" s="23"/>
      <c r="P1359" s="23"/>
      <c r="Q1359" s="23" t="s">
        <v>136</v>
      </c>
      <c r="R1359" s="25" t="s">
        <v>18832</v>
      </c>
    </row>
    <row r="1360" customFormat="false" ht="35.05" hidden="false" customHeight="false" outlineLevel="0" collapsed="false">
      <c r="A1360" s="22" t="n">
        <v>1359</v>
      </c>
      <c r="B1360" s="22" t="n">
        <v>3</v>
      </c>
      <c r="C1360" s="22" t="n">
        <v>6863</v>
      </c>
      <c r="D1360" s="23" t="s">
        <v>1575</v>
      </c>
      <c r="E1360" s="22" t="s">
        <v>79</v>
      </c>
      <c r="F1360" s="23" t="s">
        <v>80</v>
      </c>
      <c r="G1360" s="22" t="s">
        <v>130</v>
      </c>
      <c r="H1360" s="23" t="s">
        <v>4303</v>
      </c>
      <c r="I1360" s="23" t="s">
        <v>4304</v>
      </c>
      <c r="J1360" s="23" t="s">
        <v>4305</v>
      </c>
      <c r="K1360" s="22" t="s">
        <v>135</v>
      </c>
      <c r="L1360" s="22" t="n">
        <v>1</v>
      </c>
      <c r="M1360" s="22" t="s">
        <v>134</v>
      </c>
      <c r="N1360" s="24"/>
      <c r="O1360" s="23"/>
      <c r="P1360" s="23"/>
      <c r="Q1360" s="23" t="s">
        <v>136</v>
      </c>
      <c r="R1360" s="25" t="s">
        <v>18832</v>
      </c>
    </row>
    <row r="1361" customFormat="false" ht="35.05" hidden="false" customHeight="false" outlineLevel="0" collapsed="false">
      <c r="A1361" s="22" t="n">
        <v>1360</v>
      </c>
      <c r="B1361" s="22" t="n">
        <v>3</v>
      </c>
      <c r="C1361" s="22" t="n">
        <v>6894</v>
      </c>
      <c r="D1361" s="23" t="s">
        <v>1575</v>
      </c>
      <c r="E1361" s="22" t="s">
        <v>87</v>
      </c>
      <c r="F1361" s="23" t="s">
        <v>88</v>
      </c>
      <c r="G1361" s="22" t="s">
        <v>130</v>
      </c>
      <c r="H1361" s="23" t="s">
        <v>4306</v>
      </c>
      <c r="I1361" s="23" t="s">
        <v>4307</v>
      </c>
      <c r="J1361" s="23" t="s">
        <v>4308</v>
      </c>
      <c r="K1361" s="22" t="s">
        <v>135</v>
      </c>
      <c r="L1361" s="22" t="n">
        <v>1</v>
      </c>
      <c r="M1361" s="22" t="s">
        <v>135</v>
      </c>
      <c r="N1361" s="24"/>
      <c r="O1361" s="23"/>
      <c r="P1361" s="23"/>
      <c r="Q1361" s="23" t="s">
        <v>136</v>
      </c>
      <c r="R1361" s="25" t="s">
        <v>18832</v>
      </c>
    </row>
    <row r="1362" customFormat="false" ht="35.05" hidden="false" customHeight="false" outlineLevel="0" collapsed="false">
      <c r="A1362" s="22" t="n">
        <v>1361</v>
      </c>
      <c r="B1362" s="22" t="n">
        <v>3</v>
      </c>
      <c r="C1362" s="22" t="n">
        <v>6978</v>
      </c>
      <c r="D1362" s="23" t="s">
        <v>1627</v>
      </c>
      <c r="E1362" s="22" t="s">
        <v>47</v>
      </c>
      <c r="F1362" s="23" t="s">
        <v>48</v>
      </c>
      <c r="G1362" s="22" t="s">
        <v>130</v>
      </c>
      <c r="H1362" s="23" t="s">
        <v>4309</v>
      </c>
      <c r="I1362" s="23" t="s">
        <v>4310</v>
      </c>
      <c r="J1362" s="23" t="s">
        <v>4311</v>
      </c>
      <c r="K1362" s="22" t="s">
        <v>135</v>
      </c>
      <c r="L1362" s="22" t="n">
        <v>1</v>
      </c>
      <c r="M1362" s="22" t="s">
        <v>135</v>
      </c>
      <c r="N1362" s="24"/>
      <c r="O1362" s="23"/>
      <c r="P1362" s="23"/>
      <c r="Q1362" s="23" t="s">
        <v>136</v>
      </c>
      <c r="R1362" s="25" t="s">
        <v>18832</v>
      </c>
    </row>
    <row r="1363" customFormat="false" ht="46.25" hidden="false" customHeight="false" outlineLevel="0" collapsed="false">
      <c r="A1363" s="22" t="n">
        <v>1362</v>
      </c>
      <c r="B1363" s="22" t="n">
        <v>3</v>
      </c>
      <c r="C1363" s="22" t="n">
        <v>7025</v>
      </c>
      <c r="D1363" s="23" t="s">
        <v>1627</v>
      </c>
      <c r="E1363" s="22" t="s">
        <v>79</v>
      </c>
      <c r="F1363" s="23" t="s">
        <v>80</v>
      </c>
      <c r="G1363" s="22" t="s">
        <v>130</v>
      </c>
      <c r="H1363" s="23" t="s">
        <v>4312</v>
      </c>
      <c r="I1363" s="23" t="s">
        <v>4313</v>
      </c>
      <c r="J1363" s="23" t="s">
        <v>4314</v>
      </c>
      <c r="K1363" s="22" t="s">
        <v>135</v>
      </c>
      <c r="L1363" s="22" t="n">
        <v>1</v>
      </c>
      <c r="M1363" s="22" t="s">
        <v>134</v>
      </c>
      <c r="N1363" s="24"/>
      <c r="O1363" s="23"/>
      <c r="P1363" s="23"/>
      <c r="Q1363" s="23" t="s">
        <v>136</v>
      </c>
      <c r="R1363" s="25" t="s">
        <v>18832</v>
      </c>
    </row>
    <row r="1364" customFormat="false" ht="46.25" hidden="false" customHeight="false" outlineLevel="0" collapsed="false">
      <c r="A1364" s="22" t="n">
        <v>1363</v>
      </c>
      <c r="B1364" s="22" t="n">
        <v>3</v>
      </c>
      <c r="C1364" s="22" t="n">
        <v>7039</v>
      </c>
      <c r="D1364" s="23" t="s">
        <v>1627</v>
      </c>
      <c r="E1364" s="22" t="s">
        <v>66</v>
      </c>
      <c r="F1364" s="23" t="s">
        <v>67</v>
      </c>
      <c r="G1364" s="22" t="s">
        <v>145</v>
      </c>
      <c r="H1364" s="23" t="s">
        <v>4315</v>
      </c>
      <c r="I1364" s="23" t="s">
        <v>4316</v>
      </c>
      <c r="J1364" s="23" t="s">
        <v>4317</v>
      </c>
      <c r="K1364" s="22" t="s">
        <v>135</v>
      </c>
      <c r="L1364" s="22" t="n">
        <v>1</v>
      </c>
      <c r="M1364" s="22" t="s">
        <v>135</v>
      </c>
      <c r="N1364" s="24"/>
      <c r="O1364" s="23"/>
      <c r="P1364" s="23"/>
      <c r="Q1364" s="23" t="s">
        <v>136</v>
      </c>
      <c r="R1364" s="25" t="s">
        <v>18832</v>
      </c>
    </row>
    <row r="1365" customFormat="false" ht="46.25" hidden="false" customHeight="false" outlineLevel="0" collapsed="false">
      <c r="A1365" s="22" t="n">
        <v>1364</v>
      </c>
      <c r="B1365" s="22" t="n">
        <v>3</v>
      </c>
      <c r="C1365" s="22" t="n">
        <v>7081</v>
      </c>
      <c r="D1365" s="23" t="s">
        <v>1627</v>
      </c>
      <c r="E1365" s="22" t="s">
        <v>89</v>
      </c>
      <c r="F1365" s="23" t="s">
        <v>90</v>
      </c>
      <c r="G1365" s="22" t="s">
        <v>145</v>
      </c>
      <c r="H1365" s="23" t="s">
        <v>4318</v>
      </c>
      <c r="I1365" s="23" t="s">
        <v>4319</v>
      </c>
      <c r="J1365" s="23" t="s">
        <v>4320</v>
      </c>
      <c r="K1365" s="22" t="s">
        <v>135</v>
      </c>
      <c r="L1365" s="22" t="n">
        <v>1</v>
      </c>
      <c r="M1365" s="22" t="s">
        <v>135</v>
      </c>
      <c r="N1365" s="24"/>
      <c r="O1365" s="23"/>
      <c r="P1365" s="23"/>
      <c r="Q1365" s="23" t="s">
        <v>136</v>
      </c>
      <c r="R1365" s="25" t="s">
        <v>18832</v>
      </c>
    </row>
    <row r="1366" customFormat="false" ht="15" hidden="false" customHeight="false" outlineLevel="0" collapsed="false">
      <c r="A1366" s="22" t="n">
        <v>1365</v>
      </c>
      <c r="B1366" s="22" t="n">
        <v>3</v>
      </c>
      <c r="C1366" s="22" t="n">
        <v>7117</v>
      </c>
      <c r="D1366" s="23" t="s">
        <v>1627</v>
      </c>
      <c r="E1366" s="22" t="s">
        <v>81</v>
      </c>
      <c r="F1366" s="23" t="s">
        <v>82</v>
      </c>
      <c r="G1366" s="22" t="s">
        <v>130</v>
      </c>
      <c r="H1366" s="23" t="s">
        <v>4321</v>
      </c>
      <c r="I1366" s="23" t="s">
        <v>4322</v>
      </c>
      <c r="J1366" s="23" t="s">
        <v>4323</v>
      </c>
      <c r="K1366" s="22" t="s">
        <v>135</v>
      </c>
      <c r="L1366" s="22" t="n">
        <v>1</v>
      </c>
      <c r="M1366" s="22" t="s">
        <v>135</v>
      </c>
      <c r="N1366" s="24"/>
      <c r="O1366" s="23"/>
      <c r="P1366" s="23"/>
      <c r="Q1366" s="23" t="s">
        <v>136</v>
      </c>
      <c r="R1366" s="25" t="s">
        <v>18832</v>
      </c>
    </row>
    <row r="1367" customFormat="false" ht="35.05" hidden="false" customHeight="false" outlineLevel="0" collapsed="false">
      <c r="A1367" s="22" t="n">
        <v>1366</v>
      </c>
      <c r="B1367" s="22" t="n">
        <v>3</v>
      </c>
      <c r="C1367" s="22" t="n">
        <v>7125</v>
      </c>
      <c r="D1367" s="23" t="s">
        <v>1676</v>
      </c>
      <c r="E1367" s="22" t="s">
        <v>47</v>
      </c>
      <c r="F1367" s="23" t="s">
        <v>48</v>
      </c>
      <c r="G1367" s="22" t="s">
        <v>130</v>
      </c>
      <c r="H1367" s="23" t="s">
        <v>4324</v>
      </c>
      <c r="I1367" s="23" t="s">
        <v>4325</v>
      </c>
      <c r="J1367" s="23" t="s">
        <v>4326</v>
      </c>
      <c r="K1367" s="22" t="s">
        <v>135</v>
      </c>
      <c r="L1367" s="22" t="n">
        <v>1</v>
      </c>
      <c r="M1367" s="22" t="s">
        <v>135</v>
      </c>
      <c r="N1367" s="24"/>
      <c r="O1367" s="23"/>
      <c r="P1367" s="23"/>
      <c r="Q1367" s="23" t="s">
        <v>149</v>
      </c>
      <c r="R1367" s="25" t="s">
        <v>18832</v>
      </c>
    </row>
    <row r="1368" customFormat="false" ht="35.05" hidden="false" customHeight="false" outlineLevel="0" collapsed="false">
      <c r="A1368" s="22" t="n">
        <v>1367</v>
      </c>
      <c r="B1368" s="22" t="n">
        <v>3</v>
      </c>
      <c r="C1368" s="22" t="n">
        <v>7125</v>
      </c>
      <c r="D1368" s="23" t="s">
        <v>1676</v>
      </c>
      <c r="E1368" s="22" t="s">
        <v>47</v>
      </c>
      <c r="F1368" s="23" t="s">
        <v>48</v>
      </c>
      <c r="G1368" s="22" t="s">
        <v>145</v>
      </c>
      <c r="H1368" s="23" t="s">
        <v>4324</v>
      </c>
      <c r="I1368" s="23" t="s">
        <v>4327</v>
      </c>
      <c r="J1368" s="23" t="s">
        <v>4328</v>
      </c>
      <c r="K1368" s="22" t="s">
        <v>135</v>
      </c>
      <c r="L1368" s="22" t="n">
        <v>1</v>
      </c>
      <c r="M1368" s="22" t="s">
        <v>135</v>
      </c>
      <c r="N1368" s="24"/>
      <c r="O1368" s="23"/>
      <c r="P1368" s="23"/>
      <c r="Q1368" s="23" t="s">
        <v>136</v>
      </c>
      <c r="R1368" s="25" t="s">
        <v>18832</v>
      </c>
    </row>
    <row r="1369" customFormat="false" ht="23.85" hidden="false" customHeight="false" outlineLevel="0" collapsed="false">
      <c r="A1369" s="22" t="n">
        <v>1368</v>
      </c>
      <c r="B1369" s="22" t="n">
        <v>3</v>
      </c>
      <c r="C1369" s="22" t="n">
        <v>7129</v>
      </c>
      <c r="D1369" s="23" t="s">
        <v>1676</v>
      </c>
      <c r="E1369" s="22" t="s">
        <v>85</v>
      </c>
      <c r="F1369" s="23" t="s">
        <v>86</v>
      </c>
      <c r="G1369" s="22" t="s">
        <v>145</v>
      </c>
      <c r="H1369" s="23" t="s">
        <v>4329</v>
      </c>
      <c r="I1369" s="23" t="s">
        <v>4330</v>
      </c>
      <c r="J1369" s="23" t="s">
        <v>4331</v>
      </c>
      <c r="K1369" s="22" t="s">
        <v>135</v>
      </c>
      <c r="L1369" s="22" t="n">
        <v>1</v>
      </c>
      <c r="M1369" s="22" t="s">
        <v>135</v>
      </c>
      <c r="N1369" s="24"/>
      <c r="O1369" s="23"/>
      <c r="P1369" s="23"/>
      <c r="Q1369" s="23" t="s">
        <v>149</v>
      </c>
      <c r="R1369" s="25" t="s">
        <v>18832</v>
      </c>
    </row>
    <row r="1370" customFormat="false" ht="35.05" hidden="false" customHeight="false" outlineLevel="0" collapsed="false">
      <c r="A1370" s="22" t="n">
        <v>1369</v>
      </c>
      <c r="B1370" s="22" t="n">
        <v>3</v>
      </c>
      <c r="C1370" s="22" t="n">
        <v>7129</v>
      </c>
      <c r="D1370" s="23" t="s">
        <v>1676</v>
      </c>
      <c r="E1370" s="22" t="s">
        <v>85</v>
      </c>
      <c r="F1370" s="23" t="s">
        <v>86</v>
      </c>
      <c r="G1370" s="22" t="s">
        <v>145</v>
      </c>
      <c r="H1370" s="23" t="s">
        <v>4332</v>
      </c>
      <c r="I1370" s="23" t="s">
        <v>4333</v>
      </c>
      <c r="J1370" s="23" t="s">
        <v>4334</v>
      </c>
      <c r="K1370" s="22" t="s">
        <v>135</v>
      </c>
      <c r="L1370" s="22" t="n">
        <v>1</v>
      </c>
      <c r="M1370" s="22" t="s">
        <v>135</v>
      </c>
      <c r="N1370" s="24"/>
      <c r="O1370" s="23"/>
      <c r="P1370" s="23"/>
      <c r="Q1370" s="23" t="s">
        <v>136</v>
      </c>
      <c r="R1370" s="25" t="s">
        <v>18832</v>
      </c>
    </row>
    <row r="1371" customFormat="false" ht="35.05" hidden="false" customHeight="false" outlineLevel="0" collapsed="false">
      <c r="A1371" s="22" t="n">
        <v>1370</v>
      </c>
      <c r="B1371" s="22" t="n">
        <v>3</v>
      </c>
      <c r="C1371" s="22" t="n">
        <v>7137</v>
      </c>
      <c r="D1371" s="23" t="s">
        <v>1676</v>
      </c>
      <c r="E1371" s="22" t="s">
        <v>38</v>
      </c>
      <c r="F1371" s="23" t="s">
        <v>39</v>
      </c>
      <c r="G1371" s="22" t="s">
        <v>130</v>
      </c>
      <c r="H1371" s="23" t="s">
        <v>4335</v>
      </c>
      <c r="I1371" s="23" t="s">
        <v>4336</v>
      </c>
      <c r="J1371" s="23" t="s">
        <v>4337</v>
      </c>
      <c r="K1371" s="22" t="s">
        <v>134</v>
      </c>
      <c r="L1371" s="22" t="n">
        <v>8</v>
      </c>
      <c r="M1371" s="22" t="s">
        <v>135</v>
      </c>
      <c r="N1371" s="24"/>
      <c r="O1371" s="23"/>
      <c r="P1371" s="23"/>
      <c r="Q1371" s="23" t="s">
        <v>136</v>
      </c>
      <c r="R1371" s="25" t="s">
        <v>18832</v>
      </c>
    </row>
    <row r="1372" customFormat="false" ht="35.05" hidden="false" customHeight="false" outlineLevel="0" collapsed="false">
      <c r="A1372" s="22" t="n">
        <v>1371</v>
      </c>
      <c r="B1372" s="22" t="n">
        <v>3</v>
      </c>
      <c r="C1372" s="22" t="n">
        <v>7207</v>
      </c>
      <c r="D1372" s="23" t="s">
        <v>1676</v>
      </c>
      <c r="E1372" s="22" t="s">
        <v>85</v>
      </c>
      <c r="F1372" s="23" t="s">
        <v>86</v>
      </c>
      <c r="G1372" s="22" t="s">
        <v>145</v>
      </c>
      <c r="H1372" s="23" t="s">
        <v>4338</v>
      </c>
      <c r="I1372" s="23" t="s">
        <v>4339</v>
      </c>
      <c r="J1372" s="23" t="s">
        <v>4340</v>
      </c>
      <c r="K1372" s="22" t="s">
        <v>135</v>
      </c>
      <c r="L1372" s="22" t="n">
        <v>1</v>
      </c>
      <c r="M1372" s="22" t="s">
        <v>135</v>
      </c>
      <c r="N1372" s="24"/>
      <c r="O1372" s="23"/>
      <c r="P1372" s="23"/>
      <c r="Q1372" s="23" t="s">
        <v>136</v>
      </c>
      <c r="R1372" s="25" t="s">
        <v>18832</v>
      </c>
    </row>
    <row r="1373" customFormat="false" ht="35.05" hidden="false" customHeight="false" outlineLevel="0" collapsed="false">
      <c r="A1373" s="22" t="n">
        <v>1372</v>
      </c>
      <c r="B1373" s="22" t="n">
        <v>3</v>
      </c>
      <c r="C1373" s="22" t="n">
        <v>7228</v>
      </c>
      <c r="D1373" s="23" t="s">
        <v>1676</v>
      </c>
      <c r="E1373" s="22" t="s">
        <v>89</v>
      </c>
      <c r="F1373" s="23" t="s">
        <v>90</v>
      </c>
      <c r="G1373" s="22" t="s">
        <v>145</v>
      </c>
      <c r="H1373" s="23" t="s">
        <v>4341</v>
      </c>
      <c r="I1373" s="23" t="s">
        <v>4342</v>
      </c>
      <c r="J1373" s="23" t="s">
        <v>4343</v>
      </c>
      <c r="K1373" s="22" t="s">
        <v>135</v>
      </c>
      <c r="L1373" s="22" t="n">
        <v>1</v>
      </c>
      <c r="M1373" s="22" t="s">
        <v>135</v>
      </c>
      <c r="N1373" s="24"/>
      <c r="O1373" s="23"/>
      <c r="P1373" s="23"/>
      <c r="Q1373" s="23" t="s">
        <v>136</v>
      </c>
      <c r="R1373" s="25" t="s">
        <v>18832</v>
      </c>
    </row>
    <row r="1374" customFormat="false" ht="35.05" hidden="false" customHeight="false" outlineLevel="0" collapsed="false">
      <c r="A1374" s="22" t="n">
        <v>1373</v>
      </c>
      <c r="B1374" s="22" t="n">
        <v>3</v>
      </c>
      <c r="C1374" s="22" t="n">
        <v>7235</v>
      </c>
      <c r="D1374" s="23" t="s">
        <v>1676</v>
      </c>
      <c r="E1374" s="22" t="s">
        <v>76</v>
      </c>
      <c r="F1374" s="23" t="s">
        <v>78</v>
      </c>
      <c r="G1374" s="22" t="s">
        <v>130</v>
      </c>
      <c r="H1374" s="23" t="s">
        <v>4344</v>
      </c>
      <c r="I1374" s="23" t="s">
        <v>4345</v>
      </c>
      <c r="J1374" s="23" t="s">
        <v>4346</v>
      </c>
      <c r="K1374" s="22" t="s">
        <v>134</v>
      </c>
      <c r="L1374" s="22" t="n">
        <v>4</v>
      </c>
      <c r="M1374" s="22" t="s">
        <v>135</v>
      </c>
      <c r="N1374" s="24"/>
      <c r="O1374" s="23"/>
      <c r="P1374" s="23"/>
      <c r="Q1374" s="23" t="s">
        <v>136</v>
      </c>
      <c r="R1374" s="25" t="s">
        <v>18832</v>
      </c>
    </row>
    <row r="1375" customFormat="false" ht="46.25" hidden="false" customHeight="false" outlineLevel="0" collapsed="false">
      <c r="A1375" s="22" t="n">
        <v>1374</v>
      </c>
      <c r="B1375" s="22" t="n">
        <v>3</v>
      </c>
      <c r="C1375" s="22" t="n">
        <v>7250</v>
      </c>
      <c r="D1375" s="23" t="s">
        <v>1676</v>
      </c>
      <c r="E1375" s="22" t="s">
        <v>89</v>
      </c>
      <c r="F1375" s="23" t="s">
        <v>90</v>
      </c>
      <c r="G1375" s="22" t="s">
        <v>145</v>
      </c>
      <c r="H1375" s="23" t="s">
        <v>4347</v>
      </c>
      <c r="I1375" s="23" t="s">
        <v>4348</v>
      </c>
      <c r="J1375" s="23" t="s">
        <v>4349</v>
      </c>
      <c r="K1375" s="22" t="s">
        <v>135</v>
      </c>
      <c r="L1375" s="22" t="n">
        <v>1</v>
      </c>
      <c r="M1375" s="22" t="s">
        <v>135</v>
      </c>
      <c r="N1375" s="24"/>
      <c r="O1375" s="23"/>
      <c r="P1375" s="23"/>
      <c r="Q1375" s="23" t="s">
        <v>136</v>
      </c>
      <c r="R1375" s="25" t="s">
        <v>18832</v>
      </c>
    </row>
    <row r="1376" customFormat="false" ht="46.25" hidden="false" customHeight="false" outlineLevel="0" collapsed="false">
      <c r="A1376" s="22" t="n">
        <v>1375</v>
      </c>
      <c r="B1376" s="22" t="n">
        <v>3</v>
      </c>
      <c r="C1376" s="22" t="n">
        <v>7256</v>
      </c>
      <c r="D1376" s="23" t="s">
        <v>1676</v>
      </c>
      <c r="E1376" s="22" t="s">
        <v>79</v>
      </c>
      <c r="F1376" s="23" t="s">
        <v>80</v>
      </c>
      <c r="G1376" s="22" t="s">
        <v>145</v>
      </c>
      <c r="H1376" s="23" t="s">
        <v>4350</v>
      </c>
      <c r="I1376" s="23" t="s">
        <v>4351</v>
      </c>
      <c r="J1376" s="23" t="s">
        <v>4352</v>
      </c>
      <c r="K1376" s="22" t="s">
        <v>135</v>
      </c>
      <c r="L1376" s="22" t="n">
        <v>1</v>
      </c>
      <c r="M1376" s="22" t="s">
        <v>134</v>
      </c>
      <c r="N1376" s="24" t="s">
        <v>107</v>
      </c>
      <c r="O1376" s="23" t="s">
        <v>4353</v>
      </c>
      <c r="P1376" s="23" t="s">
        <v>1072</v>
      </c>
      <c r="Q1376" s="23" t="s">
        <v>136</v>
      </c>
      <c r="R1376" s="25" t="s">
        <v>18832</v>
      </c>
    </row>
    <row r="1377" customFormat="false" ht="46.25" hidden="false" customHeight="false" outlineLevel="0" collapsed="false">
      <c r="A1377" s="22" t="n">
        <v>1376</v>
      </c>
      <c r="B1377" s="22" t="n">
        <v>4</v>
      </c>
      <c r="C1377" s="22" t="n">
        <v>24</v>
      </c>
      <c r="D1377" s="23" t="s">
        <v>4354</v>
      </c>
      <c r="E1377" s="22" t="s">
        <v>40</v>
      </c>
      <c r="F1377" s="23" t="s">
        <v>41</v>
      </c>
      <c r="G1377" s="22" t="s">
        <v>130</v>
      </c>
      <c r="H1377" s="23" t="s">
        <v>4355</v>
      </c>
      <c r="I1377" s="23" t="s">
        <v>4356</v>
      </c>
      <c r="J1377" s="23" t="s">
        <v>4357</v>
      </c>
      <c r="K1377" s="22" t="s">
        <v>135</v>
      </c>
      <c r="L1377" s="22" t="n">
        <v>1</v>
      </c>
      <c r="M1377" s="22" t="s">
        <v>135</v>
      </c>
      <c r="N1377" s="24"/>
      <c r="O1377" s="23"/>
      <c r="P1377" s="23"/>
      <c r="Q1377" s="23" t="s">
        <v>136</v>
      </c>
      <c r="R1377" s="25" t="s">
        <v>18832</v>
      </c>
    </row>
    <row r="1378" customFormat="false" ht="35.05" hidden="false" customHeight="false" outlineLevel="0" collapsed="false">
      <c r="A1378" s="22" t="n">
        <v>1377</v>
      </c>
      <c r="B1378" s="22" t="n">
        <v>4</v>
      </c>
      <c r="C1378" s="22" t="n">
        <v>104</v>
      </c>
      <c r="D1378" s="23" t="s">
        <v>4358</v>
      </c>
      <c r="E1378" s="22" t="s">
        <v>47</v>
      </c>
      <c r="F1378" s="23" t="s">
        <v>48</v>
      </c>
      <c r="G1378" s="22" t="s">
        <v>130</v>
      </c>
      <c r="H1378" s="23" t="s">
        <v>4359</v>
      </c>
      <c r="I1378" s="23" t="s">
        <v>4360</v>
      </c>
      <c r="J1378" s="23" t="s">
        <v>4361</v>
      </c>
      <c r="K1378" s="22" t="s">
        <v>135</v>
      </c>
      <c r="L1378" s="22" t="n">
        <v>1</v>
      </c>
      <c r="M1378" s="22" t="s">
        <v>135</v>
      </c>
      <c r="N1378" s="24"/>
      <c r="O1378" s="23"/>
      <c r="P1378" s="23"/>
      <c r="Q1378" s="23" t="s">
        <v>136</v>
      </c>
      <c r="R1378" s="25" t="s">
        <v>18832</v>
      </c>
    </row>
    <row r="1379" customFormat="false" ht="35.05" hidden="false" customHeight="false" outlineLevel="0" collapsed="false">
      <c r="A1379" s="22" t="n">
        <v>1378</v>
      </c>
      <c r="B1379" s="22" t="n">
        <v>4</v>
      </c>
      <c r="C1379" s="22" t="n">
        <v>110</v>
      </c>
      <c r="D1379" s="23" t="s">
        <v>4358</v>
      </c>
      <c r="E1379" s="22" t="s">
        <v>47</v>
      </c>
      <c r="F1379" s="23" t="s">
        <v>48</v>
      </c>
      <c r="G1379" s="22" t="s">
        <v>130</v>
      </c>
      <c r="H1379" s="23" t="s">
        <v>4362</v>
      </c>
      <c r="I1379" s="23" t="s">
        <v>4363</v>
      </c>
      <c r="J1379" s="23" t="s">
        <v>4364</v>
      </c>
      <c r="K1379" s="22" t="s">
        <v>134</v>
      </c>
      <c r="L1379" s="22" t="n">
        <v>20</v>
      </c>
      <c r="M1379" s="22" t="s">
        <v>135</v>
      </c>
      <c r="N1379" s="24"/>
      <c r="O1379" s="23"/>
      <c r="P1379" s="23"/>
      <c r="Q1379" s="23" t="s">
        <v>149</v>
      </c>
      <c r="R1379" s="25" t="s">
        <v>18832</v>
      </c>
    </row>
    <row r="1380" customFormat="false" ht="46.25" hidden="false" customHeight="false" outlineLevel="0" collapsed="false">
      <c r="A1380" s="22" t="n">
        <v>1379</v>
      </c>
      <c r="B1380" s="22" t="n">
        <v>4</v>
      </c>
      <c r="C1380" s="22" t="n">
        <v>110</v>
      </c>
      <c r="D1380" s="23" t="s">
        <v>4358</v>
      </c>
      <c r="E1380" s="22" t="s">
        <v>45</v>
      </c>
      <c r="F1380" s="23" t="s">
        <v>46</v>
      </c>
      <c r="G1380" s="22" t="s">
        <v>145</v>
      </c>
      <c r="H1380" s="23" t="s">
        <v>4365</v>
      </c>
      <c r="I1380" s="23" t="s">
        <v>4366</v>
      </c>
      <c r="J1380" s="23" t="s">
        <v>4367</v>
      </c>
      <c r="K1380" s="22" t="s">
        <v>135</v>
      </c>
      <c r="L1380" s="22" t="n">
        <v>1</v>
      </c>
      <c r="M1380" s="22" t="s">
        <v>135</v>
      </c>
      <c r="N1380" s="24"/>
      <c r="O1380" s="23"/>
      <c r="P1380" s="23"/>
      <c r="Q1380" s="23" t="s">
        <v>136</v>
      </c>
      <c r="R1380" s="25" t="s">
        <v>18832</v>
      </c>
    </row>
    <row r="1381" customFormat="false" ht="46.25" hidden="false" customHeight="false" outlineLevel="0" collapsed="false">
      <c r="A1381" s="22" t="n">
        <v>1380</v>
      </c>
      <c r="B1381" s="22" t="n">
        <v>4</v>
      </c>
      <c r="C1381" s="22" t="n">
        <v>112</v>
      </c>
      <c r="D1381" s="23" t="s">
        <v>4358</v>
      </c>
      <c r="E1381" s="22" t="s">
        <v>24</v>
      </c>
      <c r="F1381" s="23" t="s">
        <v>25</v>
      </c>
      <c r="G1381" s="22" t="s">
        <v>130</v>
      </c>
      <c r="H1381" s="23" t="s">
        <v>4368</v>
      </c>
      <c r="I1381" s="23" t="s">
        <v>4369</v>
      </c>
      <c r="J1381" s="23" t="s">
        <v>4370</v>
      </c>
      <c r="K1381" s="22" t="s">
        <v>135</v>
      </c>
      <c r="L1381" s="22" t="n">
        <v>1</v>
      </c>
      <c r="M1381" s="22" t="s">
        <v>135</v>
      </c>
      <c r="N1381" s="24"/>
      <c r="O1381" s="23"/>
      <c r="P1381" s="23"/>
      <c r="Q1381" s="23" t="s">
        <v>136</v>
      </c>
      <c r="R1381" s="25" t="s">
        <v>18832</v>
      </c>
    </row>
    <row r="1382" customFormat="false" ht="46.25" hidden="false" customHeight="false" outlineLevel="0" collapsed="false">
      <c r="A1382" s="22" t="n">
        <v>1381</v>
      </c>
      <c r="B1382" s="22" t="n">
        <v>4</v>
      </c>
      <c r="C1382" s="22" t="n">
        <v>114</v>
      </c>
      <c r="D1382" s="23" t="s">
        <v>4358</v>
      </c>
      <c r="E1382" s="22" t="s">
        <v>17</v>
      </c>
      <c r="F1382" s="23" t="s">
        <v>19</v>
      </c>
      <c r="G1382" s="22" t="s">
        <v>130</v>
      </c>
      <c r="H1382" s="23" t="s">
        <v>4371</v>
      </c>
      <c r="I1382" s="23" t="s">
        <v>4372</v>
      </c>
      <c r="J1382" s="23" t="s">
        <v>4373</v>
      </c>
      <c r="K1382" s="22" t="s">
        <v>134</v>
      </c>
      <c r="L1382" s="22" t="n">
        <v>14</v>
      </c>
      <c r="M1382" s="22" t="s">
        <v>135</v>
      </c>
      <c r="N1382" s="24"/>
      <c r="O1382" s="23"/>
      <c r="P1382" s="23"/>
      <c r="Q1382" s="23" t="s">
        <v>136</v>
      </c>
      <c r="R1382" s="25" t="s">
        <v>18832</v>
      </c>
    </row>
    <row r="1383" customFormat="false" ht="35.05" hidden="false" customHeight="false" outlineLevel="0" collapsed="false">
      <c r="A1383" s="22" t="n">
        <v>1382</v>
      </c>
      <c r="B1383" s="22" t="n">
        <v>4</v>
      </c>
      <c r="C1383" s="22" t="n">
        <v>114</v>
      </c>
      <c r="D1383" s="23" t="s">
        <v>4358</v>
      </c>
      <c r="E1383" s="22" t="s">
        <v>45</v>
      </c>
      <c r="F1383" s="23" t="s">
        <v>46</v>
      </c>
      <c r="G1383" s="22" t="s">
        <v>130</v>
      </c>
      <c r="H1383" s="23" t="s">
        <v>4374</v>
      </c>
      <c r="I1383" s="23" t="s">
        <v>4375</v>
      </c>
      <c r="J1383" s="23" t="s">
        <v>4376</v>
      </c>
      <c r="K1383" s="22" t="s">
        <v>135</v>
      </c>
      <c r="L1383" s="22" t="n">
        <v>1</v>
      </c>
      <c r="M1383" s="22" t="s">
        <v>135</v>
      </c>
      <c r="N1383" s="24"/>
      <c r="O1383" s="23"/>
      <c r="P1383" s="23"/>
      <c r="Q1383" s="23" t="s">
        <v>136</v>
      </c>
      <c r="R1383" s="25" t="s">
        <v>18832</v>
      </c>
    </row>
    <row r="1384" customFormat="false" ht="35.05" hidden="false" customHeight="false" outlineLevel="0" collapsed="false">
      <c r="A1384" s="22" t="n">
        <v>1383</v>
      </c>
      <c r="B1384" s="22" t="n">
        <v>4</v>
      </c>
      <c r="C1384" s="22" t="n">
        <v>118</v>
      </c>
      <c r="D1384" s="23" t="s">
        <v>4358</v>
      </c>
      <c r="E1384" s="22" t="s">
        <v>68</v>
      </c>
      <c r="F1384" s="23" t="s">
        <v>69</v>
      </c>
      <c r="G1384" s="22" t="s">
        <v>145</v>
      </c>
      <c r="H1384" s="23" t="s">
        <v>4377</v>
      </c>
      <c r="I1384" s="23" t="s">
        <v>4378</v>
      </c>
      <c r="J1384" s="23" t="s">
        <v>4379</v>
      </c>
      <c r="K1384" s="22" t="s">
        <v>135</v>
      </c>
      <c r="L1384" s="22" t="n">
        <v>1</v>
      </c>
      <c r="M1384" s="22" t="s">
        <v>135</v>
      </c>
      <c r="N1384" s="24"/>
      <c r="O1384" s="23"/>
      <c r="P1384" s="23"/>
      <c r="Q1384" s="23" t="s">
        <v>136</v>
      </c>
      <c r="R1384" s="25" t="s">
        <v>18832</v>
      </c>
    </row>
    <row r="1385" customFormat="false" ht="35.05" hidden="false" customHeight="false" outlineLevel="0" collapsed="false">
      <c r="A1385" s="22" t="n">
        <v>1384</v>
      </c>
      <c r="B1385" s="22" t="n">
        <v>4</v>
      </c>
      <c r="C1385" s="22" t="n">
        <v>139</v>
      </c>
      <c r="D1385" s="23" t="s">
        <v>4358</v>
      </c>
      <c r="E1385" s="22" t="s">
        <v>34</v>
      </c>
      <c r="F1385" s="23" t="s">
        <v>35</v>
      </c>
      <c r="G1385" s="22" t="s">
        <v>130</v>
      </c>
      <c r="H1385" s="23" t="s">
        <v>4380</v>
      </c>
      <c r="I1385" s="23" t="s">
        <v>4381</v>
      </c>
      <c r="J1385" s="23" t="s">
        <v>4382</v>
      </c>
      <c r="K1385" s="22" t="s">
        <v>135</v>
      </c>
      <c r="L1385" s="22" t="n">
        <v>1</v>
      </c>
      <c r="M1385" s="22" t="s">
        <v>135</v>
      </c>
      <c r="N1385" s="24"/>
      <c r="O1385" s="23"/>
      <c r="P1385" s="23"/>
      <c r="Q1385" s="23" t="s">
        <v>136</v>
      </c>
      <c r="R1385" s="25" t="s">
        <v>18832</v>
      </c>
    </row>
    <row r="1386" customFormat="false" ht="35.05" hidden="false" customHeight="false" outlineLevel="0" collapsed="false">
      <c r="A1386" s="22" t="n">
        <v>1385</v>
      </c>
      <c r="B1386" s="22" t="n">
        <v>4</v>
      </c>
      <c r="C1386" s="22" t="n">
        <v>171</v>
      </c>
      <c r="D1386" s="23" t="s">
        <v>4358</v>
      </c>
      <c r="E1386" s="22" t="s">
        <v>32</v>
      </c>
      <c r="F1386" s="23" t="s">
        <v>33</v>
      </c>
      <c r="G1386" s="22" t="s">
        <v>130</v>
      </c>
      <c r="H1386" s="23" t="s">
        <v>4383</v>
      </c>
      <c r="I1386" s="23" t="s">
        <v>4384</v>
      </c>
      <c r="J1386" s="23" t="s">
        <v>4385</v>
      </c>
      <c r="K1386" s="22" t="s">
        <v>134</v>
      </c>
      <c r="L1386" s="22" t="n">
        <v>6</v>
      </c>
      <c r="M1386" s="22" t="s">
        <v>135</v>
      </c>
      <c r="N1386" s="24"/>
      <c r="O1386" s="23"/>
      <c r="P1386" s="23"/>
      <c r="Q1386" s="23" t="s">
        <v>136</v>
      </c>
      <c r="R1386" s="25" t="s">
        <v>18832</v>
      </c>
    </row>
    <row r="1387" customFormat="false" ht="46.25" hidden="false" customHeight="false" outlineLevel="0" collapsed="false">
      <c r="A1387" s="22" t="n">
        <v>1386</v>
      </c>
      <c r="B1387" s="22" t="n">
        <v>4</v>
      </c>
      <c r="C1387" s="22" t="n">
        <v>181</v>
      </c>
      <c r="D1387" s="23" t="s">
        <v>4358</v>
      </c>
      <c r="E1387" s="22" t="s">
        <v>85</v>
      </c>
      <c r="F1387" s="23" t="s">
        <v>86</v>
      </c>
      <c r="G1387" s="22" t="s">
        <v>130</v>
      </c>
      <c r="H1387" s="23" t="s">
        <v>4386</v>
      </c>
      <c r="I1387" s="23" t="s">
        <v>4387</v>
      </c>
      <c r="J1387" s="23" t="s">
        <v>4388</v>
      </c>
      <c r="K1387" s="22" t="s">
        <v>135</v>
      </c>
      <c r="L1387" s="22" t="n">
        <v>1</v>
      </c>
      <c r="M1387" s="22" t="s">
        <v>135</v>
      </c>
      <c r="N1387" s="24"/>
      <c r="O1387" s="23"/>
      <c r="P1387" s="23"/>
      <c r="Q1387" s="23" t="s">
        <v>136</v>
      </c>
      <c r="R1387" s="25" t="s">
        <v>18832</v>
      </c>
    </row>
    <row r="1388" customFormat="false" ht="35.05" hidden="false" customHeight="false" outlineLevel="0" collapsed="false">
      <c r="A1388" s="22" t="n">
        <v>1387</v>
      </c>
      <c r="B1388" s="22" t="n">
        <v>4</v>
      </c>
      <c r="C1388" s="22" t="n">
        <v>221</v>
      </c>
      <c r="D1388" s="23" t="s">
        <v>4358</v>
      </c>
      <c r="E1388" s="22" t="s">
        <v>85</v>
      </c>
      <c r="F1388" s="23" t="s">
        <v>86</v>
      </c>
      <c r="G1388" s="22" t="s">
        <v>130</v>
      </c>
      <c r="H1388" s="23" t="s">
        <v>4389</v>
      </c>
      <c r="I1388" s="23" t="s">
        <v>4390</v>
      </c>
      <c r="J1388" s="23" t="s">
        <v>4391</v>
      </c>
      <c r="K1388" s="22" t="s">
        <v>135</v>
      </c>
      <c r="L1388" s="22" t="n">
        <v>1</v>
      </c>
      <c r="M1388" s="22" t="s">
        <v>135</v>
      </c>
      <c r="N1388" s="24"/>
      <c r="O1388" s="23"/>
      <c r="P1388" s="23"/>
      <c r="Q1388" s="23" t="s">
        <v>136</v>
      </c>
      <c r="R1388" s="25" t="s">
        <v>18832</v>
      </c>
    </row>
    <row r="1389" customFormat="false" ht="46.25" hidden="false" customHeight="false" outlineLevel="0" collapsed="false">
      <c r="A1389" s="22" t="n">
        <v>1388</v>
      </c>
      <c r="B1389" s="22" t="n">
        <v>4</v>
      </c>
      <c r="C1389" s="22" t="n">
        <v>227</v>
      </c>
      <c r="D1389" s="23" t="s">
        <v>4358</v>
      </c>
      <c r="E1389" s="22" t="s">
        <v>76</v>
      </c>
      <c r="F1389" s="23" t="s">
        <v>78</v>
      </c>
      <c r="G1389" s="22" t="s">
        <v>130</v>
      </c>
      <c r="H1389" s="23" t="s">
        <v>4392</v>
      </c>
      <c r="I1389" s="23" t="s">
        <v>4393</v>
      </c>
      <c r="J1389" s="23" t="s">
        <v>4394</v>
      </c>
      <c r="K1389" s="22" t="s">
        <v>135</v>
      </c>
      <c r="L1389" s="22" t="n">
        <v>1</v>
      </c>
      <c r="M1389" s="22" t="s">
        <v>135</v>
      </c>
      <c r="N1389" s="24"/>
      <c r="O1389" s="23"/>
      <c r="P1389" s="23"/>
      <c r="Q1389" s="23" t="s">
        <v>136</v>
      </c>
      <c r="R1389" s="25" t="s">
        <v>18832</v>
      </c>
    </row>
    <row r="1390" customFormat="false" ht="35.05" hidden="false" customHeight="false" outlineLevel="0" collapsed="false">
      <c r="A1390" s="22" t="n">
        <v>1389</v>
      </c>
      <c r="B1390" s="22" t="n">
        <v>4</v>
      </c>
      <c r="C1390" s="22" t="n">
        <v>238</v>
      </c>
      <c r="D1390" s="23" t="s">
        <v>4358</v>
      </c>
      <c r="E1390" s="22" t="s">
        <v>34</v>
      </c>
      <c r="F1390" s="23" t="s">
        <v>35</v>
      </c>
      <c r="G1390" s="22" t="s">
        <v>130</v>
      </c>
      <c r="H1390" s="23" t="s">
        <v>4395</v>
      </c>
      <c r="I1390" s="23" t="s">
        <v>4396</v>
      </c>
      <c r="J1390" s="23" t="s">
        <v>4397</v>
      </c>
      <c r="K1390" s="22" t="s">
        <v>134</v>
      </c>
      <c r="L1390" s="22" t="n">
        <v>10</v>
      </c>
      <c r="M1390" s="22" t="s">
        <v>135</v>
      </c>
      <c r="N1390" s="24"/>
      <c r="O1390" s="23"/>
      <c r="P1390" s="23"/>
      <c r="Q1390" s="23" t="s">
        <v>136</v>
      </c>
      <c r="R1390" s="25" t="s">
        <v>18832</v>
      </c>
    </row>
    <row r="1391" customFormat="false" ht="46.25" hidden="false" customHeight="false" outlineLevel="0" collapsed="false">
      <c r="A1391" s="22" t="n">
        <v>1390</v>
      </c>
      <c r="B1391" s="22" t="n">
        <v>4</v>
      </c>
      <c r="C1391" s="22" t="n">
        <v>238</v>
      </c>
      <c r="D1391" s="23" t="s">
        <v>4358</v>
      </c>
      <c r="E1391" s="22" t="s">
        <v>89</v>
      </c>
      <c r="F1391" s="23" t="s">
        <v>90</v>
      </c>
      <c r="G1391" s="22" t="s">
        <v>130</v>
      </c>
      <c r="H1391" s="23" t="s">
        <v>4398</v>
      </c>
      <c r="I1391" s="23" t="s">
        <v>4399</v>
      </c>
      <c r="J1391" s="23" t="s">
        <v>4400</v>
      </c>
      <c r="K1391" s="22" t="s">
        <v>135</v>
      </c>
      <c r="L1391" s="22" t="n">
        <v>1</v>
      </c>
      <c r="M1391" s="22" t="s">
        <v>135</v>
      </c>
      <c r="N1391" s="24"/>
      <c r="O1391" s="23"/>
      <c r="P1391" s="23"/>
      <c r="Q1391" s="23" t="s">
        <v>136</v>
      </c>
      <c r="R1391" s="25" t="s">
        <v>18832</v>
      </c>
    </row>
    <row r="1392" customFormat="false" ht="35.05" hidden="false" customHeight="false" outlineLevel="0" collapsed="false">
      <c r="A1392" s="22" t="n">
        <v>1391</v>
      </c>
      <c r="B1392" s="22" t="n">
        <v>4</v>
      </c>
      <c r="C1392" s="22" t="n">
        <v>259</v>
      </c>
      <c r="D1392" s="23" t="s">
        <v>4358</v>
      </c>
      <c r="E1392" s="22" t="s">
        <v>68</v>
      </c>
      <c r="F1392" s="23" t="s">
        <v>69</v>
      </c>
      <c r="G1392" s="22" t="s">
        <v>130</v>
      </c>
      <c r="H1392" s="23" t="s">
        <v>4401</v>
      </c>
      <c r="I1392" s="23" t="s">
        <v>4402</v>
      </c>
      <c r="J1392" s="23" t="s">
        <v>4403</v>
      </c>
      <c r="K1392" s="22" t="s">
        <v>134</v>
      </c>
      <c r="L1392" s="22" t="n">
        <v>6</v>
      </c>
      <c r="M1392" s="22" t="s">
        <v>135</v>
      </c>
      <c r="N1392" s="24"/>
      <c r="O1392" s="23"/>
      <c r="P1392" s="23"/>
      <c r="Q1392" s="23" t="s">
        <v>136</v>
      </c>
      <c r="R1392" s="25" t="s">
        <v>18832</v>
      </c>
    </row>
    <row r="1393" customFormat="false" ht="35.05" hidden="false" customHeight="false" outlineLevel="0" collapsed="false">
      <c r="A1393" s="22" t="n">
        <v>1392</v>
      </c>
      <c r="B1393" s="22" t="n">
        <v>4</v>
      </c>
      <c r="C1393" s="22" t="n">
        <v>263</v>
      </c>
      <c r="D1393" s="23" t="s">
        <v>4358</v>
      </c>
      <c r="E1393" s="22" t="s">
        <v>64</v>
      </c>
      <c r="F1393" s="23" t="s">
        <v>65</v>
      </c>
      <c r="G1393" s="22" t="s">
        <v>145</v>
      </c>
      <c r="H1393" s="23" t="s">
        <v>4404</v>
      </c>
      <c r="I1393" s="23" t="s">
        <v>4405</v>
      </c>
      <c r="J1393" s="23" t="s">
        <v>4406</v>
      </c>
      <c r="K1393" s="22" t="s">
        <v>135</v>
      </c>
      <c r="L1393" s="22" t="n">
        <v>1</v>
      </c>
      <c r="M1393" s="22" t="s">
        <v>135</v>
      </c>
      <c r="N1393" s="24"/>
      <c r="O1393" s="23"/>
      <c r="P1393" s="23"/>
      <c r="Q1393" s="23" t="s">
        <v>136</v>
      </c>
      <c r="R1393" s="25" t="s">
        <v>18832</v>
      </c>
    </row>
    <row r="1394" customFormat="false" ht="46.25" hidden="false" customHeight="false" outlineLevel="0" collapsed="false">
      <c r="A1394" s="22" t="n">
        <v>1393</v>
      </c>
      <c r="B1394" s="22" t="n">
        <v>4</v>
      </c>
      <c r="C1394" s="22" t="n">
        <v>270</v>
      </c>
      <c r="D1394" s="23" t="s">
        <v>4358</v>
      </c>
      <c r="E1394" s="22" t="s">
        <v>74</v>
      </c>
      <c r="F1394" s="23" t="s">
        <v>75</v>
      </c>
      <c r="G1394" s="22" t="s">
        <v>130</v>
      </c>
      <c r="H1394" s="23" t="s">
        <v>4407</v>
      </c>
      <c r="I1394" s="23" t="s">
        <v>4408</v>
      </c>
      <c r="J1394" s="23" t="s">
        <v>4409</v>
      </c>
      <c r="K1394" s="22" t="s">
        <v>134</v>
      </c>
      <c r="L1394" s="22" t="n">
        <v>4</v>
      </c>
      <c r="M1394" s="22" t="s">
        <v>135</v>
      </c>
      <c r="N1394" s="24"/>
      <c r="O1394" s="23"/>
      <c r="P1394" s="23"/>
      <c r="Q1394" s="23" t="s">
        <v>136</v>
      </c>
      <c r="R1394" s="25" t="s">
        <v>18832</v>
      </c>
    </row>
    <row r="1395" customFormat="false" ht="35.05" hidden="false" customHeight="false" outlineLevel="0" collapsed="false">
      <c r="A1395" s="22" t="n">
        <v>1394</v>
      </c>
      <c r="B1395" s="22" t="n">
        <v>4</v>
      </c>
      <c r="C1395" s="22" t="n">
        <v>278</v>
      </c>
      <c r="D1395" s="23" t="s">
        <v>4358</v>
      </c>
      <c r="E1395" s="22" t="s">
        <v>20</v>
      </c>
      <c r="F1395" s="23" t="s">
        <v>21</v>
      </c>
      <c r="G1395" s="22" t="s">
        <v>130</v>
      </c>
      <c r="H1395" s="23" t="s">
        <v>4410</v>
      </c>
      <c r="I1395" s="23" t="s">
        <v>4411</v>
      </c>
      <c r="J1395" s="23" t="s">
        <v>4412</v>
      </c>
      <c r="K1395" s="22" t="s">
        <v>134</v>
      </c>
      <c r="L1395" s="22" t="n">
        <v>12</v>
      </c>
      <c r="M1395" s="22" t="s">
        <v>135</v>
      </c>
      <c r="N1395" s="24"/>
      <c r="O1395" s="23"/>
      <c r="P1395" s="23"/>
      <c r="Q1395" s="23" t="s">
        <v>136</v>
      </c>
      <c r="R1395" s="25" t="s">
        <v>18832</v>
      </c>
    </row>
    <row r="1396" customFormat="false" ht="35.05" hidden="false" customHeight="false" outlineLevel="0" collapsed="false">
      <c r="A1396" s="22" t="n">
        <v>1395</v>
      </c>
      <c r="B1396" s="22" t="n">
        <v>4</v>
      </c>
      <c r="C1396" s="22" t="n">
        <v>300</v>
      </c>
      <c r="D1396" s="23" t="s">
        <v>4358</v>
      </c>
      <c r="E1396" s="22" t="s">
        <v>85</v>
      </c>
      <c r="F1396" s="23" t="s">
        <v>86</v>
      </c>
      <c r="G1396" s="22" t="s">
        <v>130</v>
      </c>
      <c r="H1396" s="23" t="s">
        <v>4413</v>
      </c>
      <c r="I1396" s="23" t="s">
        <v>4414</v>
      </c>
      <c r="J1396" s="23" t="s">
        <v>4415</v>
      </c>
      <c r="K1396" s="22" t="s">
        <v>135</v>
      </c>
      <c r="L1396" s="22" t="n">
        <v>1</v>
      </c>
      <c r="M1396" s="22" t="s">
        <v>135</v>
      </c>
      <c r="N1396" s="24"/>
      <c r="O1396" s="23"/>
      <c r="P1396" s="23"/>
      <c r="Q1396" s="23" t="s">
        <v>136</v>
      </c>
      <c r="R1396" s="25" t="s">
        <v>18832</v>
      </c>
    </row>
    <row r="1397" customFormat="false" ht="35.05" hidden="false" customHeight="false" outlineLevel="0" collapsed="false">
      <c r="A1397" s="22" t="n">
        <v>1396</v>
      </c>
      <c r="B1397" s="22" t="n">
        <v>4</v>
      </c>
      <c r="C1397" s="22" t="n">
        <v>305</v>
      </c>
      <c r="D1397" s="23" t="s">
        <v>4358</v>
      </c>
      <c r="E1397" s="22" t="s">
        <v>68</v>
      </c>
      <c r="F1397" s="23" t="s">
        <v>69</v>
      </c>
      <c r="G1397" s="22" t="s">
        <v>130</v>
      </c>
      <c r="H1397" s="23" t="s">
        <v>4416</v>
      </c>
      <c r="I1397" s="23" t="s">
        <v>4417</v>
      </c>
      <c r="J1397" s="23" t="s">
        <v>4418</v>
      </c>
      <c r="K1397" s="22" t="s">
        <v>134</v>
      </c>
      <c r="L1397" s="22" t="n">
        <v>7</v>
      </c>
      <c r="M1397" s="22" t="s">
        <v>135</v>
      </c>
      <c r="N1397" s="24"/>
      <c r="O1397" s="23"/>
      <c r="P1397" s="23"/>
      <c r="Q1397" s="23" t="s">
        <v>136</v>
      </c>
      <c r="R1397" s="25" t="s">
        <v>18832</v>
      </c>
    </row>
    <row r="1398" customFormat="false" ht="35.05" hidden="false" customHeight="false" outlineLevel="0" collapsed="false">
      <c r="A1398" s="22" t="n">
        <v>1397</v>
      </c>
      <c r="B1398" s="22" t="n">
        <v>4</v>
      </c>
      <c r="C1398" s="22" t="n">
        <v>306</v>
      </c>
      <c r="D1398" s="23" t="s">
        <v>4358</v>
      </c>
      <c r="E1398" s="22" t="s">
        <v>68</v>
      </c>
      <c r="F1398" s="23" t="s">
        <v>69</v>
      </c>
      <c r="G1398" s="22" t="s">
        <v>145</v>
      </c>
      <c r="H1398" s="23" t="s">
        <v>4419</v>
      </c>
      <c r="I1398" s="23" t="s">
        <v>4420</v>
      </c>
      <c r="J1398" s="23" t="s">
        <v>4421</v>
      </c>
      <c r="K1398" s="22" t="s">
        <v>135</v>
      </c>
      <c r="L1398" s="22" t="n">
        <v>1</v>
      </c>
      <c r="M1398" s="22" t="s">
        <v>135</v>
      </c>
      <c r="N1398" s="24"/>
      <c r="O1398" s="23"/>
      <c r="P1398" s="23"/>
      <c r="Q1398" s="23" t="s">
        <v>136</v>
      </c>
      <c r="R1398" s="25" t="s">
        <v>18832</v>
      </c>
    </row>
    <row r="1399" customFormat="false" ht="35.05" hidden="false" customHeight="false" outlineLevel="0" collapsed="false">
      <c r="A1399" s="22" t="n">
        <v>1398</v>
      </c>
      <c r="B1399" s="22" t="n">
        <v>4</v>
      </c>
      <c r="C1399" s="22" t="n">
        <v>310</v>
      </c>
      <c r="D1399" s="23" t="s">
        <v>4358</v>
      </c>
      <c r="E1399" s="22" t="s">
        <v>76</v>
      </c>
      <c r="F1399" s="23" t="s">
        <v>78</v>
      </c>
      <c r="G1399" s="22" t="s">
        <v>130</v>
      </c>
      <c r="H1399" s="23" t="s">
        <v>4422</v>
      </c>
      <c r="I1399" s="23" t="s">
        <v>4423</v>
      </c>
      <c r="J1399" s="23" t="s">
        <v>4424</v>
      </c>
      <c r="K1399" s="22" t="s">
        <v>134</v>
      </c>
      <c r="L1399" s="22" t="n">
        <v>6</v>
      </c>
      <c r="M1399" s="22" t="s">
        <v>135</v>
      </c>
      <c r="N1399" s="24"/>
      <c r="O1399" s="23"/>
      <c r="P1399" s="23"/>
      <c r="Q1399" s="23" t="s">
        <v>136</v>
      </c>
      <c r="R1399" s="25" t="s">
        <v>18832</v>
      </c>
    </row>
    <row r="1400" customFormat="false" ht="35.05" hidden="false" customHeight="false" outlineLevel="0" collapsed="false">
      <c r="A1400" s="22" t="n">
        <v>1399</v>
      </c>
      <c r="B1400" s="22" t="n">
        <v>4</v>
      </c>
      <c r="C1400" s="22" t="n">
        <v>326</v>
      </c>
      <c r="D1400" s="23" t="s">
        <v>4358</v>
      </c>
      <c r="E1400" s="22" t="s">
        <v>81</v>
      </c>
      <c r="F1400" s="23" t="s">
        <v>82</v>
      </c>
      <c r="G1400" s="22" t="s">
        <v>141</v>
      </c>
      <c r="H1400" s="23" t="s">
        <v>4425</v>
      </c>
      <c r="I1400" s="23" t="s">
        <v>4426</v>
      </c>
      <c r="J1400" s="23" t="s">
        <v>4427</v>
      </c>
      <c r="K1400" s="22" t="s">
        <v>135</v>
      </c>
      <c r="L1400" s="22" t="n">
        <v>1</v>
      </c>
      <c r="M1400" s="22" t="s">
        <v>134</v>
      </c>
      <c r="N1400" s="24"/>
      <c r="O1400" s="23"/>
      <c r="P1400" s="23"/>
      <c r="Q1400" s="23" t="s">
        <v>136</v>
      </c>
      <c r="R1400" s="25" t="s">
        <v>18832</v>
      </c>
    </row>
    <row r="1401" customFormat="false" ht="35.05" hidden="false" customHeight="false" outlineLevel="0" collapsed="false">
      <c r="A1401" s="22" t="n">
        <v>1400</v>
      </c>
      <c r="B1401" s="22" t="n">
        <v>4</v>
      </c>
      <c r="C1401" s="22" t="n">
        <v>328</v>
      </c>
      <c r="D1401" s="23" t="s">
        <v>4358</v>
      </c>
      <c r="E1401" s="22" t="s">
        <v>22</v>
      </c>
      <c r="F1401" s="23" t="s">
        <v>23</v>
      </c>
      <c r="G1401" s="22" t="s">
        <v>130</v>
      </c>
      <c r="H1401" s="23" t="s">
        <v>4428</v>
      </c>
      <c r="I1401" s="23" t="s">
        <v>4429</v>
      </c>
      <c r="J1401" s="23" t="s">
        <v>4430</v>
      </c>
      <c r="K1401" s="22" t="s">
        <v>134</v>
      </c>
      <c r="L1401" s="22" t="n">
        <v>12</v>
      </c>
      <c r="M1401" s="22" t="s">
        <v>135</v>
      </c>
      <c r="N1401" s="24"/>
      <c r="O1401" s="23"/>
      <c r="P1401" s="23"/>
      <c r="Q1401" s="23" t="s">
        <v>136</v>
      </c>
      <c r="R1401" s="25" t="s">
        <v>18832</v>
      </c>
    </row>
    <row r="1402" customFormat="false" ht="23.85" hidden="false" customHeight="false" outlineLevel="0" collapsed="false">
      <c r="A1402" s="22" t="n">
        <v>1401</v>
      </c>
      <c r="B1402" s="22" t="n">
        <v>4</v>
      </c>
      <c r="C1402" s="22" t="n">
        <v>330</v>
      </c>
      <c r="D1402" s="23" t="s">
        <v>4358</v>
      </c>
      <c r="E1402" s="22" t="s">
        <v>30</v>
      </c>
      <c r="F1402" s="23" t="s">
        <v>31</v>
      </c>
      <c r="G1402" s="22" t="s">
        <v>141</v>
      </c>
      <c r="H1402" s="23" t="s">
        <v>4431</v>
      </c>
      <c r="I1402" s="23" t="s">
        <v>4432</v>
      </c>
      <c r="J1402" s="23" t="s">
        <v>4433</v>
      </c>
      <c r="K1402" s="22" t="s">
        <v>134</v>
      </c>
      <c r="L1402" s="22" t="n">
        <v>4</v>
      </c>
      <c r="M1402" s="22" t="s">
        <v>135</v>
      </c>
      <c r="N1402" s="24"/>
      <c r="O1402" s="23"/>
      <c r="P1402" s="23"/>
      <c r="Q1402" s="23" t="s">
        <v>136</v>
      </c>
      <c r="R1402" s="25" t="s">
        <v>18832</v>
      </c>
    </row>
    <row r="1403" customFormat="false" ht="35.05" hidden="false" customHeight="false" outlineLevel="0" collapsed="false">
      <c r="A1403" s="22" t="n">
        <v>1402</v>
      </c>
      <c r="B1403" s="22" t="n">
        <v>4</v>
      </c>
      <c r="C1403" s="22" t="n">
        <v>366</v>
      </c>
      <c r="D1403" s="23" t="s">
        <v>4358</v>
      </c>
      <c r="E1403" s="22" t="s">
        <v>81</v>
      </c>
      <c r="F1403" s="23" t="s">
        <v>82</v>
      </c>
      <c r="G1403" s="22" t="s">
        <v>130</v>
      </c>
      <c r="H1403" s="23" t="s">
        <v>4434</v>
      </c>
      <c r="I1403" s="23" t="s">
        <v>4435</v>
      </c>
      <c r="J1403" s="23" t="s">
        <v>4436</v>
      </c>
      <c r="K1403" s="22" t="s">
        <v>135</v>
      </c>
      <c r="L1403" s="22" t="n">
        <v>1</v>
      </c>
      <c r="M1403" s="22" t="s">
        <v>135</v>
      </c>
      <c r="N1403" s="24"/>
      <c r="O1403" s="23"/>
      <c r="P1403" s="23"/>
      <c r="Q1403" s="23" t="s">
        <v>136</v>
      </c>
      <c r="R1403" s="25" t="s">
        <v>18832</v>
      </c>
    </row>
    <row r="1404" customFormat="false" ht="46.25" hidden="false" customHeight="false" outlineLevel="0" collapsed="false">
      <c r="A1404" s="22" t="n">
        <v>1403</v>
      </c>
      <c r="B1404" s="22" t="n">
        <v>4</v>
      </c>
      <c r="C1404" s="22" t="n">
        <v>377</v>
      </c>
      <c r="D1404" s="23" t="s">
        <v>4358</v>
      </c>
      <c r="E1404" s="22" t="s">
        <v>87</v>
      </c>
      <c r="F1404" s="23" t="s">
        <v>88</v>
      </c>
      <c r="G1404" s="22" t="s">
        <v>130</v>
      </c>
      <c r="H1404" s="23" t="s">
        <v>4437</v>
      </c>
      <c r="I1404" s="23" t="s">
        <v>4438</v>
      </c>
      <c r="J1404" s="23" t="s">
        <v>4439</v>
      </c>
      <c r="K1404" s="22" t="s">
        <v>135</v>
      </c>
      <c r="L1404" s="22" t="n">
        <v>1</v>
      </c>
      <c r="M1404" s="22" t="s">
        <v>134</v>
      </c>
      <c r="N1404" s="24"/>
      <c r="O1404" s="23"/>
      <c r="P1404" s="23"/>
      <c r="Q1404" s="23" t="s">
        <v>136</v>
      </c>
      <c r="R1404" s="25" t="s">
        <v>18832</v>
      </c>
    </row>
    <row r="1405" customFormat="false" ht="35.05" hidden="false" customHeight="false" outlineLevel="0" collapsed="false">
      <c r="A1405" s="22" t="n">
        <v>1404</v>
      </c>
      <c r="B1405" s="22" t="n">
        <v>4</v>
      </c>
      <c r="C1405" s="22" t="n">
        <v>388</v>
      </c>
      <c r="D1405" s="23" t="s">
        <v>4358</v>
      </c>
      <c r="E1405" s="22" t="s">
        <v>81</v>
      </c>
      <c r="F1405" s="23" t="s">
        <v>82</v>
      </c>
      <c r="G1405" s="22" t="s">
        <v>145</v>
      </c>
      <c r="H1405" s="23" t="s">
        <v>4440</v>
      </c>
      <c r="I1405" s="23" t="s">
        <v>4441</v>
      </c>
      <c r="J1405" s="23" t="s">
        <v>4442</v>
      </c>
      <c r="K1405" s="22" t="s">
        <v>135</v>
      </c>
      <c r="L1405" s="22" t="n">
        <v>1</v>
      </c>
      <c r="M1405" s="22" t="s">
        <v>134</v>
      </c>
      <c r="N1405" s="24" t="s">
        <v>108</v>
      </c>
      <c r="O1405" s="23" t="s">
        <v>4443</v>
      </c>
      <c r="P1405" s="23" t="s">
        <v>680</v>
      </c>
      <c r="Q1405" s="23" t="s">
        <v>136</v>
      </c>
      <c r="R1405" s="25" t="s">
        <v>18832</v>
      </c>
    </row>
    <row r="1406" customFormat="false" ht="35.05" hidden="false" customHeight="false" outlineLevel="0" collapsed="false">
      <c r="A1406" s="22" t="n">
        <v>1405</v>
      </c>
      <c r="B1406" s="22" t="n">
        <v>4</v>
      </c>
      <c r="C1406" s="22" t="n">
        <v>404</v>
      </c>
      <c r="D1406" s="23" t="s">
        <v>4358</v>
      </c>
      <c r="E1406" s="22" t="s">
        <v>85</v>
      </c>
      <c r="F1406" s="23" t="s">
        <v>86</v>
      </c>
      <c r="G1406" s="22" t="s">
        <v>130</v>
      </c>
      <c r="H1406" s="23" t="s">
        <v>4444</v>
      </c>
      <c r="I1406" s="23" t="s">
        <v>4445</v>
      </c>
      <c r="J1406" s="23" t="s">
        <v>4446</v>
      </c>
      <c r="K1406" s="22" t="s">
        <v>135</v>
      </c>
      <c r="L1406" s="22" t="n">
        <v>1</v>
      </c>
      <c r="M1406" s="22" t="s">
        <v>135</v>
      </c>
      <c r="N1406" s="24"/>
      <c r="O1406" s="23"/>
      <c r="P1406" s="23"/>
      <c r="Q1406" s="23" t="s">
        <v>136</v>
      </c>
      <c r="R1406" s="25" t="s">
        <v>18832</v>
      </c>
    </row>
    <row r="1407" customFormat="false" ht="35.05" hidden="false" customHeight="false" outlineLevel="0" collapsed="false">
      <c r="A1407" s="22" t="n">
        <v>1406</v>
      </c>
      <c r="B1407" s="22" t="n">
        <v>4</v>
      </c>
      <c r="C1407" s="22" t="n">
        <v>412</v>
      </c>
      <c r="D1407" s="23" t="s">
        <v>4358</v>
      </c>
      <c r="E1407" s="22" t="s">
        <v>81</v>
      </c>
      <c r="F1407" s="23" t="s">
        <v>82</v>
      </c>
      <c r="G1407" s="22" t="s">
        <v>130</v>
      </c>
      <c r="H1407" s="23" t="s">
        <v>4447</v>
      </c>
      <c r="I1407" s="23" t="s">
        <v>4448</v>
      </c>
      <c r="J1407" s="23" t="s">
        <v>4449</v>
      </c>
      <c r="K1407" s="22" t="s">
        <v>135</v>
      </c>
      <c r="L1407" s="22" t="n">
        <v>1</v>
      </c>
      <c r="M1407" s="22" t="s">
        <v>134</v>
      </c>
      <c r="N1407" s="24"/>
      <c r="O1407" s="23"/>
      <c r="P1407" s="23"/>
      <c r="Q1407" s="23" t="s">
        <v>136</v>
      </c>
      <c r="R1407" s="25" t="s">
        <v>18832</v>
      </c>
    </row>
    <row r="1408" customFormat="false" ht="35.05" hidden="false" customHeight="false" outlineLevel="0" collapsed="false">
      <c r="A1408" s="22" t="n">
        <v>1407</v>
      </c>
      <c r="B1408" s="22" t="n">
        <v>4</v>
      </c>
      <c r="C1408" s="22" t="n">
        <v>414</v>
      </c>
      <c r="D1408" s="23" t="s">
        <v>4358</v>
      </c>
      <c r="E1408" s="22" t="s">
        <v>85</v>
      </c>
      <c r="F1408" s="23" t="s">
        <v>86</v>
      </c>
      <c r="G1408" s="22" t="s">
        <v>130</v>
      </c>
      <c r="H1408" s="23" t="s">
        <v>4450</v>
      </c>
      <c r="I1408" s="23" t="s">
        <v>4451</v>
      </c>
      <c r="J1408" s="23" t="s">
        <v>4452</v>
      </c>
      <c r="K1408" s="22" t="s">
        <v>135</v>
      </c>
      <c r="L1408" s="22" t="n">
        <v>1</v>
      </c>
      <c r="M1408" s="22" t="s">
        <v>134</v>
      </c>
      <c r="N1408" s="24"/>
      <c r="O1408" s="23"/>
      <c r="P1408" s="23"/>
      <c r="Q1408" s="23" t="s">
        <v>136</v>
      </c>
      <c r="R1408" s="25" t="s">
        <v>18832</v>
      </c>
    </row>
    <row r="1409" customFormat="false" ht="35.05" hidden="false" customHeight="false" outlineLevel="0" collapsed="false">
      <c r="A1409" s="22" t="n">
        <v>1408</v>
      </c>
      <c r="B1409" s="22" t="n">
        <v>4</v>
      </c>
      <c r="C1409" s="22" t="n">
        <v>422</v>
      </c>
      <c r="D1409" s="23" t="s">
        <v>4358</v>
      </c>
      <c r="E1409" s="22" t="s">
        <v>81</v>
      </c>
      <c r="F1409" s="23" t="s">
        <v>82</v>
      </c>
      <c r="G1409" s="22" t="s">
        <v>130</v>
      </c>
      <c r="H1409" s="23" t="s">
        <v>4453</v>
      </c>
      <c r="I1409" s="23" t="s">
        <v>4454</v>
      </c>
      <c r="J1409" s="23" t="s">
        <v>4455</v>
      </c>
      <c r="K1409" s="22" t="s">
        <v>135</v>
      </c>
      <c r="L1409" s="22" t="n">
        <v>1</v>
      </c>
      <c r="M1409" s="22" t="s">
        <v>134</v>
      </c>
      <c r="N1409" s="24"/>
      <c r="O1409" s="23"/>
      <c r="P1409" s="23"/>
      <c r="Q1409" s="23" t="s">
        <v>136</v>
      </c>
      <c r="R1409" s="25" t="s">
        <v>18832</v>
      </c>
    </row>
    <row r="1410" customFormat="false" ht="35.05" hidden="false" customHeight="false" outlineLevel="0" collapsed="false">
      <c r="A1410" s="22" t="n">
        <v>1409</v>
      </c>
      <c r="B1410" s="22" t="n">
        <v>4</v>
      </c>
      <c r="C1410" s="22" t="n">
        <v>460</v>
      </c>
      <c r="D1410" s="23" t="s">
        <v>4358</v>
      </c>
      <c r="E1410" s="22" t="s">
        <v>83</v>
      </c>
      <c r="F1410" s="23" t="s">
        <v>84</v>
      </c>
      <c r="G1410" s="22" t="s">
        <v>145</v>
      </c>
      <c r="H1410" s="23" t="s">
        <v>4456</v>
      </c>
      <c r="I1410" s="23" t="s">
        <v>4457</v>
      </c>
      <c r="J1410" s="23" t="s">
        <v>4458</v>
      </c>
      <c r="K1410" s="22" t="s">
        <v>135</v>
      </c>
      <c r="L1410" s="22" t="n">
        <v>1</v>
      </c>
      <c r="M1410" s="22" t="s">
        <v>134</v>
      </c>
      <c r="N1410" s="24"/>
      <c r="O1410" s="23"/>
      <c r="P1410" s="23"/>
      <c r="Q1410" s="23" t="s">
        <v>136</v>
      </c>
      <c r="R1410" s="25" t="s">
        <v>18832</v>
      </c>
    </row>
    <row r="1411" customFormat="false" ht="35.05" hidden="false" customHeight="false" outlineLevel="0" collapsed="false">
      <c r="A1411" s="22" t="n">
        <v>1410</v>
      </c>
      <c r="B1411" s="22" t="n">
        <v>4</v>
      </c>
      <c r="C1411" s="22" t="n">
        <v>466</v>
      </c>
      <c r="D1411" s="23" t="s">
        <v>4358</v>
      </c>
      <c r="E1411" s="22" t="s">
        <v>24</v>
      </c>
      <c r="F1411" s="23" t="s">
        <v>25</v>
      </c>
      <c r="G1411" s="22" t="s">
        <v>130</v>
      </c>
      <c r="H1411" s="23" t="s">
        <v>4459</v>
      </c>
      <c r="I1411" s="23" t="s">
        <v>4460</v>
      </c>
      <c r="J1411" s="23" t="s">
        <v>4461</v>
      </c>
      <c r="K1411" s="22" t="s">
        <v>134</v>
      </c>
      <c r="L1411" s="22" t="n">
        <v>5</v>
      </c>
      <c r="M1411" s="22" t="s">
        <v>135</v>
      </c>
      <c r="N1411" s="24"/>
      <c r="O1411" s="23"/>
      <c r="P1411" s="23"/>
      <c r="Q1411" s="23" t="s">
        <v>136</v>
      </c>
      <c r="R1411" s="25" t="s">
        <v>18832</v>
      </c>
    </row>
    <row r="1412" customFormat="false" ht="35.05" hidden="false" customHeight="false" outlineLevel="0" collapsed="false">
      <c r="A1412" s="22" t="n">
        <v>1411</v>
      </c>
      <c r="B1412" s="22" t="n">
        <v>4</v>
      </c>
      <c r="C1412" s="22" t="n">
        <v>481</v>
      </c>
      <c r="D1412" s="23" t="s">
        <v>4358</v>
      </c>
      <c r="E1412" s="22" t="s">
        <v>74</v>
      </c>
      <c r="F1412" s="23" t="s">
        <v>75</v>
      </c>
      <c r="G1412" s="22" t="s">
        <v>130</v>
      </c>
      <c r="H1412" s="23" t="s">
        <v>4462</v>
      </c>
      <c r="I1412" s="23" t="s">
        <v>4463</v>
      </c>
      <c r="J1412" s="23" t="s">
        <v>4464</v>
      </c>
      <c r="K1412" s="22" t="s">
        <v>135</v>
      </c>
      <c r="L1412" s="22" t="n">
        <v>1</v>
      </c>
      <c r="M1412" s="22" t="s">
        <v>135</v>
      </c>
      <c r="N1412" s="24"/>
      <c r="O1412" s="23"/>
      <c r="P1412" s="23"/>
      <c r="Q1412" s="23" t="s">
        <v>136</v>
      </c>
      <c r="R1412" s="25" t="s">
        <v>18832</v>
      </c>
    </row>
    <row r="1413" customFormat="false" ht="35.05" hidden="false" customHeight="false" outlineLevel="0" collapsed="false">
      <c r="A1413" s="22" t="n">
        <v>1412</v>
      </c>
      <c r="B1413" s="22" t="n">
        <v>4</v>
      </c>
      <c r="C1413" s="22" t="n">
        <v>481</v>
      </c>
      <c r="D1413" s="23" t="s">
        <v>4358</v>
      </c>
      <c r="E1413" s="22" t="s">
        <v>28</v>
      </c>
      <c r="F1413" s="23" t="s">
        <v>29</v>
      </c>
      <c r="G1413" s="22" t="s">
        <v>130</v>
      </c>
      <c r="H1413" s="23" t="s">
        <v>4465</v>
      </c>
      <c r="I1413" s="23" t="s">
        <v>4466</v>
      </c>
      <c r="J1413" s="23" t="s">
        <v>4467</v>
      </c>
      <c r="K1413" s="22" t="s">
        <v>134</v>
      </c>
      <c r="L1413" s="22" t="n">
        <v>5</v>
      </c>
      <c r="M1413" s="22" t="s">
        <v>135</v>
      </c>
      <c r="N1413" s="24"/>
      <c r="O1413" s="23"/>
      <c r="P1413" s="23"/>
      <c r="Q1413" s="23" t="s">
        <v>136</v>
      </c>
      <c r="R1413" s="25" t="s">
        <v>18832</v>
      </c>
    </row>
    <row r="1414" customFormat="false" ht="23.85" hidden="false" customHeight="false" outlineLevel="0" collapsed="false">
      <c r="A1414" s="22" t="n">
        <v>1413</v>
      </c>
      <c r="B1414" s="22" t="n">
        <v>4</v>
      </c>
      <c r="C1414" s="22" t="n">
        <v>487</v>
      </c>
      <c r="D1414" s="23" t="s">
        <v>4358</v>
      </c>
      <c r="E1414" s="22" t="s">
        <v>68</v>
      </c>
      <c r="F1414" s="23" t="s">
        <v>69</v>
      </c>
      <c r="G1414" s="22" t="s">
        <v>145</v>
      </c>
      <c r="H1414" s="23" t="s">
        <v>4468</v>
      </c>
      <c r="I1414" s="23" t="s">
        <v>4469</v>
      </c>
      <c r="J1414" s="23" t="s">
        <v>4470</v>
      </c>
      <c r="K1414" s="22" t="s">
        <v>135</v>
      </c>
      <c r="L1414" s="22" t="n">
        <v>1</v>
      </c>
      <c r="M1414" s="22" t="s">
        <v>135</v>
      </c>
      <c r="N1414" s="24"/>
      <c r="O1414" s="23"/>
      <c r="P1414" s="23"/>
      <c r="Q1414" s="23" t="s">
        <v>136</v>
      </c>
      <c r="R1414" s="25" t="s">
        <v>18832</v>
      </c>
    </row>
    <row r="1415" customFormat="false" ht="35.05" hidden="false" customHeight="false" outlineLevel="0" collapsed="false">
      <c r="A1415" s="22" t="n">
        <v>1414</v>
      </c>
      <c r="B1415" s="22" t="n">
        <v>4</v>
      </c>
      <c r="C1415" s="22" t="n">
        <v>506</v>
      </c>
      <c r="D1415" s="23" t="s">
        <v>4358</v>
      </c>
      <c r="E1415" s="22" t="s">
        <v>85</v>
      </c>
      <c r="F1415" s="23" t="s">
        <v>86</v>
      </c>
      <c r="G1415" s="22" t="s">
        <v>145</v>
      </c>
      <c r="H1415" s="23" t="s">
        <v>4471</v>
      </c>
      <c r="I1415" s="23" t="s">
        <v>4472</v>
      </c>
      <c r="J1415" s="23" t="s">
        <v>4473</v>
      </c>
      <c r="K1415" s="22" t="s">
        <v>135</v>
      </c>
      <c r="L1415" s="22" t="n">
        <v>1</v>
      </c>
      <c r="M1415" s="22" t="s">
        <v>135</v>
      </c>
      <c r="N1415" s="24"/>
      <c r="O1415" s="23"/>
      <c r="P1415" s="23"/>
      <c r="Q1415" s="23" t="s">
        <v>136</v>
      </c>
      <c r="R1415" s="25" t="s">
        <v>18832</v>
      </c>
    </row>
    <row r="1416" customFormat="false" ht="35.05" hidden="false" customHeight="false" outlineLevel="0" collapsed="false">
      <c r="A1416" s="22" t="n">
        <v>1415</v>
      </c>
      <c r="B1416" s="22" t="n">
        <v>4</v>
      </c>
      <c r="C1416" s="22" t="n">
        <v>512</v>
      </c>
      <c r="D1416" s="23" t="s">
        <v>4358</v>
      </c>
      <c r="E1416" s="22" t="s">
        <v>76</v>
      </c>
      <c r="F1416" s="23" t="s">
        <v>78</v>
      </c>
      <c r="G1416" s="22" t="s">
        <v>130</v>
      </c>
      <c r="H1416" s="23" t="s">
        <v>4474</v>
      </c>
      <c r="I1416" s="23" t="s">
        <v>4475</v>
      </c>
      <c r="J1416" s="23" t="s">
        <v>4476</v>
      </c>
      <c r="K1416" s="22" t="s">
        <v>135</v>
      </c>
      <c r="L1416" s="22" t="n">
        <v>1</v>
      </c>
      <c r="M1416" s="22" t="s">
        <v>135</v>
      </c>
      <c r="N1416" s="24"/>
      <c r="O1416" s="23"/>
      <c r="P1416" s="23"/>
      <c r="Q1416" s="23" t="s">
        <v>136</v>
      </c>
      <c r="R1416" s="25" t="s">
        <v>18832</v>
      </c>
    </row>
    <row r="1417" customFormat="false" ht="35.05" hidden="false" customHeight="false" outlineLevel="0" collapsed="false">
      <c r="A1417" s="22" t="n">
        <v>1416</v>
      </c>
      <c r="B1417" s="22" t="n">
        <v>4</v>
      </c>
      <c r="C1417" s="22" t="n">
        <v>513</v>
      </c>
      <c r="D1417" s="23" t="s">
        <v>4358</v>
      </c>
      <c r="E1417" s="22" t="s">
        <v>72</v>
      </c>
      <c r="F1417" s="23" t="s">
        <v>73</v>
      </c>
      <c r="G1417" s="22" t="s">
        <v>130</v>
      </c>
      <c r="H1417" s="23" t="s">
        <v>4477</v>
      </c>
      <c r="I1417" s="23" t="s">
        <v>4478</v>
      </c>
      <c r="J1417" s="23" t="s">
        <v>4479</v>
      </c>
      <c r="K1417" s="22" t="s">
        <v>135</v>
      </c>
      <c r="L1417" s="22" t="n">
        <v>1</v>
      </c>
      <c r="M1417" s="22" t="s">
        <v>135</v>
      </c>
      <c r="N1417" s="24"/>
      <c r="O1417" s="23"/>
      <c r="P1417" s="23"/>
      <c r="Q1417" s="23" t="s">
        <v>136</v>
      </c>
      <c r="R1417" s="25" t="s">
        <v>18832</v>
      </c>
    </row>
    <row r="1418" customFormat="false" ht="35.05" hidden="false" customHeight="false" outlineLevel="0" collapsed="false">
      <c r="A1418" s="22" t="n">
        <v>1417</v>
      </c>
      <c r="B1418" s="22" t="n">
        <v>4</v>
      </c>
      <c r="C1418" s="22" t="n">
        <v>526</v>
      </c>
      <c r="D1418" s="23" t="s">
        <v>4358</v>
      </c>
      <c r="E1418" s="22" t="s">
        <v>59</v>
      </c>
      <c r="F1418" s="23" t="s">
        <v>60</v>
      </c>
      <c r="G1418" s="22" t="s">
        <v>130</v>
      </c>
      <c r="H1418" s="23" t="s">
        <v>4480</v>
      </c>
      <c r="I1418" s="23" t="s">
        <v>4481</v>
      </c>
      <c r="J1418" s="23" t="s">
        <v>4482</v>
      </c>
      <c r="K1418" s="22" t="s">
        <v>135</v>
      </c>
      <c r="L1418" s="22" t="n">
        <v>1</v>
      </c>
      <c r="M1418" s="22" t="s">
        <v>135</v>
      </c>
      <c r="N1418" s="24"/>
      <c r="O1418" s="23"/>
      <c r="P1418" s="23"/>
      <c r="Q1418" s="23" t="s">
        <v>136</v>
      </c>
      <c r="R1418" s="25" t="s">
        <v>18832</v>
      </c>
    </row>
    <row r="1419" customFormat="false" ht="35.05" hidden="false" customHeight="false" outlineLevel="0" collapsed="false">
      <c r="A1419" s="22" t="n">
        <v>1418</v>
      </c>
      <c r="B1419" s="22" t="n">
        <v>4</v>
      </c>
      <c r="C1419" s="22" t="n">
        <v>536</v>
      </c>
      <c r="D1419" s="23" t="s">
        <v>4358</v>
      </c>
      <c r="E1419" s="22" t="s">
        <v>34</v>
      </c>
      <c r="F1419" s="23" t="s">
        <v>35</v>
      </c>
      <c r="G1419" s="22" t="s">
        <v>141</v>
      </c>
      <c r="H1419" s="23" t="s">
        <v>4483</v>
      </c>
      <c r="I1419" s="23" t="s">
        <v>4484</v>
      </c>
      <c r="J1419" s="23" t="s">
        <v>4485</v>
      </c>
      <c r="K1419" s="22" t="s">
        <v>134</v>
      </c>
      <c r="L1419" s="22" t="n">
        <v>6</v>
      </c>
      <c r="M1419" s="22" t="s">
        <v>135</v>
      </c>
      <c r="N1419" s="24"/>
      <c r="O1419" s="23"/>
      <c r="P1419" s="23"/>
      <c r="Q1419" s="23" t="s">
        <v>136</v>
      </c>
      <c r="R1419" s="25" t="s">
        <v>18832</v>
      </c>
    </row>
    <row r="1420" customFormat="false" ht="46.25" hidden="false" customHeight="false" outlineLevel="0" collapsed="false">
      <c r="A1420" s="22" t="n">
        <v>1419</v>
      </c>
      <c r="B1420" s="22" t="n">
        <v>4</v>
      </c>
      <c r="C1420" s="22" t="n">
        <v>548</v>
      </c>
      <c r="D1420" s="23" t="s">
        <v>4358</v>
      </c>
      <c r="E1420" s="22" t="s">
        <v>49</v>
      </c>
      <c r="F1420" s="23" t="s">
        <v>50</v>
      </c>
      <c r="G1420" s="22" t="s">
        <v>130</v>
      </c>
      <c r="H1420" s="23" t="s">
        <v>4486</v>
      </c>
      <c r="I1420" s="23" t="s">
        <v>4487</v>
      </c>
      <c r="J1420" s="23" t="s">
        <v>4488</v>
      </c>
      <c r="K1420" s="22" t="s">
        <v>135</v>
      </c>
      <c r="L1420" s="22" t="n">
        <v>1</v>
      </c>
      <c r="M1420" s="22" t="s">
        <v>135</v>
      </c>
      <c r="N1420" s="24"/>
      <c r="O1420" s="23"/>
      <c r="P1420" s="23"/>
      <c r="Q1420" s="23" t="s">
        <v>136</v>
      </c>
      <c r="R1420" s="25" t="s">
        <v>18832</v>
      </c>
    </row>
    <row r="1421" customFormat="false" ht="35.05" hidden="false" customHeight="false" outlineLevel="0" collapsed="false">
      <c r="A1421" s="22" t="n">
        <v>1420</v>
      </c>
      <c r="B1421" s="22" t="n">
        <v>4</v>
      </c>
      <c r="C1421" s="22" t="n">
        <v>553</v>
      </c>
      <c r="D1421" s="23" t="s">
        <v>4358</v>
      </c>
      <c r="E1421" s="22" t="s">
        <v>85</v>
      </c>
      <c r="F1421" s="23" t="s">
        <v>86</v>
      </c>
      <c r="G1421" s="22" t="s">
        <v>130</v>
      </c>
      <c r="H1421" s="23" t="s">
        <v>4489</v>
      </c>
      <c r="I1421" s="23" t="s">
        <v>4490</v>
      </c>
      <c r="J1421" s="23" t="s">
        <v>4491</v>
      </c>
      <c r="K1421" s="22" t="s">
        <v>135</v>
      </c>
      <c r="L1421" s="22" t="n">
        <v>1</v>
      </c>
      <c r="M1421" s="22" t="s">
        <v>135</v>
      </c>
      <c r="N1421" s="24"/>
      <c r="O1421" s="23"/>
      <c r="P1421" s="23"/>
      <c r="Q1421" s="23" t="s">
        <v>136</v>
      </c>
      <c r="R1421" s="25" t="s">
        <v>18832</v>
      </c>
    </row>
    <row r="1422" customFormat="false" ht="35.05" hidden="false" customHeight="false" outlineLevel="0" collapsed="false">
      <c r="A1422" s="22" t="n">
        <v>1421</v>
      </c>
      <c r="B1422" s="22" t="n">
        <v>4</v>
      </c>
      <c r="C1422" s="22" t="n">
        <v>556</v>
      </c>
      <c r="D1422" s="23" t="s">
        <v>4358</v>
      </c>
      <c r="E1422" s="22" t="s">
        <v>51</v>
      </c>
      <c r="F1422" s="23" t="s">
        <v>52</v>
      </c>
      <c r="G1422" s="22" t="s">
        <v>141</v>
      </c>
      <c r="H1422" s="23" t="s">
        <v>4492</v>
      </c>
      <c r="I1422" s="23" t="s">
        <v>4493</v>
      </c>
      <c r="J1422" s="23" t="s">
        <v>4494</v>
      </c>
      <c r="K1422" s="22" t="s">
        <v>135</v>
      </c>
      <c r="L1422" s="22" t="n">
        <v>1</v>
      </c>
      <c r="M1422" s="22" t="s">
        <v>135</v>
      </c>
      <c r="N1422" s="24"/>
      <c r="O1422" s="23"/>
      <c r="P1422" s="23"/>
      <c r="Q1422" s="23" t="s">
        <v>136</v>
      </c>
      <c r="R1422" s="25" t="s">
        <v>18832</v>
      </c>
    </row>
    <row r="1423" customFormat="false" ht="35.05" hidden="false" customHeight="false" outlineLevel="0" collapsed="false">
      <c r="A1423" s="22" t="n">
        <v>1422</v>
      </c>
      <c r="B1423" s="22" t="n">
        <v>4</v>
      </c>
      <c r="C1423" s="22" t="n">
        <v>587</v>
      </c>
      <c r="D1423" s="23" t="s">
        <v>4358</v>
      </c>
      <c r="E1423" s="22" t="s">
        <v>34</v>
      </c>
      <c r="F1423" s="23" t="s">
        <v>35</v>
      </c>
      <c r="G1423" s="22" t="s">
        <v>145</v>
      </c>
      <c r="H1423" s="23" t="s">
        <v>4495</v>
      </c>
      <c r="I1423" s="23" t="s">
        <v>4496</v>
      </c>
      <c r="J1423" s="23" t="s">
        <v>4497</v>
      </c>
      <c r="K1423" s="22" t="s">
        <v>135</v>
      </c>
      <c r="L1423" s="22" t="n">
        <v>1</v>
      </c>
      <c r="M1423" s="22" t="s">
        <v>135</v>
      </c>
      <c r="N1423" s="24"/>
      <c r="O1423" s="23"/>
      <c r="P1423" s="23"/>
      <c r="Q1423" s="23" t="s">
        <v>136</v>
      </c>
      <c r="R1423" s="25" t="s">
        <v>18832</v>
      </c>
    </row>
    <row r="1424" customFormat="false" ht="35.05" hidden="false" customHeight="false" outlineLevel="0" collapsed="false">
      <c r="A1424" s="22" t="n">
        <v>1423</v>
      </c>
      <c r="B1424" s="22" t="n">
        <v>4</v>
      </c>
      <c r="C1424" s="22" t="n">
        <v>587</v>
      </c>
      <c r="D1424" s="23" t="s">
        <v>4358</v>
      </c>
      <c r="E1424" s="22" t="s">
        <v>68</v>
      </c>
      <c r="F1424" s="23" t="s">
        <v>69</v>
      </c>
      <c r="G1424" s="22" t="s">
        <v>130</v>
      </c>
      <c r="H1424" s="23" t="s">
        <v>4498</v>
      </c>
      <c r="I1424" s="23" t="s">
        <v>4499</v>
      </c>
      <c r="J1424" s="23" t="s">
        <v>4500</v>
      </c>
      <c r="K1424" s="22" t="s">
        <v>135</v>
      </c>
      <c r="L1424" s="22" t="n">
        <v>1</v>
      </c>
      <c r="M1424" s="22" t="s">
        <v>135</v>
      </c>
      <c r="N1424" s="24"/>
      <c r="O1424" s="23"/>
      <c r="P1424" s="23"/>
      <c r="Q1424" s="23" t="s">
        <v>136</v>
      </c>
      <c r="R1424" s="25" t="s">
        <v>18832</v>
      </c>
    </row>
    <row r="1425" customFormat="false" ht="46.25" hidden="false" customHeight="false" outlineLevel="0" collapsed="false">
      <c r="A1425" s="22" t="n">
        <v>1424</v>
      </c>
      <c r="B1425" s="22" t="n">
        <v>4</v>
      </c>
      <c r="C1425" s="22" t="n">
        <v>591</v>
      </c>
      <c r="D1425" s="23" t="s">
        <v>4358</v>
      </c>
      <c r="E1425" s="22" t="s">
        <v>40</v>
      </c>
      <c r="F1425" s="23" t="s">
        <v>41</v>
      </c>
      <c r="G1425" s="22" t="s">
        <v>130</v>
      </c>
      <c r="H1425" s="23" t="s">
        <v>4501</v>
      </c>
      <c r="I1425" s="23" t="s">
        <v>4502</v>
      </c>
      <c r="J1425" s="23" t="s">
        <v>4503</v>
      </c>
      <c r="K1425" s="22" t="s">
        <v>135</v>
      </c>
      <c r="L1425" s="22" t="n">
        <v>1</v>
      </c>
      <c r="M1425" s="22" t="s">
        <v>135</v>
      </c>
      <c r="N1425" s="24"/>
      <c r="O1425" s="23"/>
      <c r="P1425" s="23"/>
      <c r="Q1425" s="23" t="s">
        <v>136</v>
      </c>
      <c r="R1425" s="25" t="s">
        <v>18832</v>
      </c>
    </row>
    <row r="1426" customFormat="false" ht="35.05" hidden="false" customHeight="false" outlineLevel="0" collapsed="false">
      <c r="A1426" s="22" t="n">
        <v>1425</v>
      </c>
      <c r="B1426" s="22" t="n">
        <v>4</v>
      </c>
      <c r="C1426" s="22" t="n">
        <v>595</v>
      </c>
      <c r="D1426" s="23" t="s">
        <v>4358</v>
      </c>
      <c r="E1426" s="22" t="s">
        <v>81</v>
      </c>
      <c r="F1426" s="23" t="s">
        <v>82</v>
      </c>
      <c r="G1426" s="22" t="s">
        <v>141</v>
      </c>
      <c r="H1426" s="23" t="s">
        <v>4504</v>
      </c>
      <c r="I1426" s="23" t="s">
        <v>4505</v>
      </c>
      <c r="J1426" s="23" t="s">
        <v>4506</v>
      </c>
      <c r="K1426" s="22" t="s">
        <v>135</v>
      </c>
      <c r="L1426" s="22" t="n">
        <v>1</v>
      </c>
      <c r="M1426" s="22" t="s">
        <v>134</v>
      </c>
      <c r="N1426" s="24"/>
      <c r="O1426" s="23"/>
      <c r="P1426" s="23"/>
      <c r="Q1426" s="23" t="s">
        <v>136</v>
      </c>
      <c r="R1426" s="25" t="s">
        <v>18832</v>
      </c>
    </row>
    <row r="1427" customFormat="false" ht="46.25" hidden="false" customHeight="false" outlineLevel="0" collapsed="false">
      <c r="A1427" s="22" t="n">
        <v>1426</v>
      </c>
      <c r="B1427" s="22" t="n">
        <v>4</v>
      </c>
      <c r="C1427" s="22" t="n">
        <v>624</v>
      </c>
      <c r="D1427" s="23" t="s">
        <v>4358</v>
      </c>
      <c r="E1427" s="22" t="s">
        <v>59</v>
      </c>
      <c r="F1427" s="23" t="s">
        <v>60</v>
      </c>
      <c r="G1427" s="22" t="s">
        <v>130</v>
      </c>
      <c r="H1427" s="23" t="s">
        <v>4507</v>
      </c>
      <c r="I1427" s="23" t="s">
        <v>4508</v>
      </c>
      <c r="J1427" s="23" t="s">
        <v>4509</v>
      </c>
      <c r="K1427" s="22" t="s">
        <v>135</v>
      </c>
      <c r="L1427" s="22" t="n">
        <v>1</v>
      </c>
      <c r="M1427" s="22" t="s">
        <v>135</v>
      </c>
      <c r="N1427" s="24"/>
      <c r="O1427" s="23"/>
      <c r="P1427" s="23"/>
      <c r="Q1427" s="23" t="s">
        <v>136</v>
      </c>
      <c r="R1427" s="25" t="s">
        <v>18832</v>
      </c>
    </row>
    <row r="1428" customFormat="false" ht="46.25" hidden="false" customHeight="false" outlineLevel="0" collapsed="false">
      <c r="A1428" s="22" t="n">
        <v>1427</v>
      </c>
      <c r="B1428" s="22" t="n">
        <v>4</v>
      </c>
      <c r="C1428" s="22" t="n">
        <v>636</v>
      </c>
      <c r="D1428" s="23" t="s">
        <v>4358</v>
      </c>
      <c r="E1428" s="22" t="s">
        <v>30</v>
      </c>
      <c r="F1428" s="23" t="s">
        <v>31</v>
      </c>
      <c r="G1428" s="22" t="s">
        <v>130</v>
      </c>
      <c r="H1428" s="23" t="s">
        <v>4510</v>
      </c>
      <c r="I1428" s="23" t="s">
        <v>4511</v>
      </c>
      <c r="J1428" s="23" t="s">
        <v>4512</v>
      </c>
      <c r="K1428" s="22" t="s">
        <v>134</v>
      </c>
      <c r="L1428" s="22" t="n">
        <v>20</v>
      </c>
      <c r="M1428" s="22" t="s">
        <v>135</v>
      </c>
      <c r="N1428" s="24"/>
      <c r="O1428" s="23"/>
      <c r="P1428" s="23"/>
      <c r="Q1428" s="23" t="s">
        <v>136</v>
      </c>
      <c r="R1428" s="25" t="s">
        <v>18832</v>
      </c>
    </row>
    <row r="1429" customFormat="false" ht="46.25" hidden="false" customHeight="false" outlineLevel="0" collapsed="false">
      <c r="A1429" s="22" t="n">
        <v>1428</v>
      </c>
      <c r="B1429" s="22" t="n">
        <v>4</v>
      </c>
      <c r="C1429" s="22" t="n">
        <v>651</v>
      </c>
      <c r="D1429" s="23" t="s">
        <v>4358</v>
      </c>
      <c r="E1429" s="22" t="s">
        <v>57</v>
      </c>
      <c r="F1429" s="23" t="s">
        <v>58</v>
      </c>
      <c r="G1429" s="22" t="s">
        <v>130</v>
      </c>
      <c r="H1429" s="23" t="s">
        <v>4513</v>
      </c>
      <c r="I1429" s="23" t="s">
        <v>4514</v>
      </c>
      <c r="J1429" s="23" t="s">
        <v>4515</v>
      </c>
      <c r="K1429" s="22" t="s">
        <v>135</v>
      </c>
      <c r="L1429" s="22" t="n">
        <v>1</v>
      </c>
      <c r="M1429" s="22" t="s">
        <v>135</v>
      </c>
      <c r="N1429" s="24"/>
      <c r="O1429" s="23"/>
      <c r="P1429" s="23"/>
      <c r="Q1429" s="23" t="s">
        <v>136</v>
      </c>
      <c r="R1429" s="25" t="s">
        <v>18832</v>
      </c>
    </row>
    <row r="1430" customFormat="false" ht="35.05" hidden="false" customHeight="false" outlineLevel="0" collapsed="false">
      <c r="A1430" s="22" t="n">
        <v>1429</v>
      </c>
      <c r="B1430" s="22" t="n">
        <v>4</v>
      </c>
      <c r="C1430" s="22" t="n">
        <v>655</v>
      </c>
      <c r="D1430" s="23" t="s">
        <v>4358</v>
      </c>
      <c r="E1430" s="22" t="s">
        <v>34</v>
      </c>
      <c r="F1430" s="23" t="s">
        <v>35</v>
      </c>
      <c r="G1430" s="22" t="s">
        <v>145</v>
      </c>
      <c r="H1430" s="23" t="s">
        <v>4516</v>
      </c>
      <c r="I1430" s="23" t="s">
        <v>4517</v>
      </c>
      <c r="J1430" s="23" t="s">
        <v>4518</v>
      </c>
      <c r="K1430" s="22" t="s">
        <v>134</v>
      </c>
      <c r="L1430" s="22" t="n">
        <v>11</v>
      </c>
      <c r="M1430" s="22" t="s">
        <v>135</v>
      </c>
      <c r="N1430" s="24"/>
      <c r="O1430" s="23"/>
      <c r="P1430" s="23"/>
      <c r="Q1430" s="23" t="s">
        <v>136</v>
      </c>
      <c r="R1430" s="25" t="s">
        <v>18832</v>
      </c>
    </row>
    <row r="1431" customFormat="false" ht="35.05" hidden="false" customHeight="false" outlineLevel="0" collapsed="false">
      <c r="A1431" s="22" t="n">
        <v>1430</v>
      </c>
      <c r="B1431" s="22" t="n">
        <v>4</v>
      </c>
      <c r="C1431" s="22" t="n">
        <v>671</v>
      </c>
      <c r="D1431" s="23" t="s">
        <v>4358</v>
      </c>
      <c r="E1431" s="22" t="s">
        <v>81</v>
      </c>
      <c r="F1431" s="23" t="s">
        <v>82</v>
      </c>
      <c r="G1431" s="22" t="s">
        <v>141</v>
      </c>
      <c r="H1431" s="23" t="s">
        <v>4519</v>
      </c>
      <c r="I1431" s="23" t="s">
        <v>4520</v>
      </c>
      <c r="J1431" s="23" t="s">
        <v>4521</v>
      </c>
      <c r="K1431" s="22" t="s">
        <v>135</v>
      </c>
      <c r="L1431" s="22" t="n">
        <v>1</v>
      </c>
      <c r="M1431" s="22" t="s">
        <v>134</v>
      </c>
      <c r="N1431" s="24"/>
      <c r="O1431" s="23"/>
      <c r="P1431" s="23"/>
      <c r="Q1431" s="23" t="s">
        <v>136</v>
      </c>
      <c r="R1431" s="25" t="s">
        <v>18832</v>
      </c>
    </row>
    <row r="1432" customFormat="false" ht="23.85" hidden="false" customHeight="false" outlineLevel="0" collapsed="false">
      <c r="A1432" s="22" t="n">
        <v>1431</v>
      </c>
      <c r="B1432" s="22" t="n">
        <v>4</v>
      </c>
      <c r="C1432" s="22" t="n">
        <v>691</v>
      </c>
      <c r="D1432" s="23" t="s">
        <v>4358</v>
      </c>
      <c r="E1432" s="22" t="s">
        <v>74</v>
      </c>
      <c r="F1432" s="23" t="s">
        <v>75</v>
      </c>
      <c r="G1432" s="22" t="s">
        <v>130</v>
      </c>
      <c r="H1432" s="23" t="s">
        <v>4522</v>
      </c>
      <c r="I1432" s="23" t="s">
        <v>4523</v>
      </c>
      <c r="J1432" s="23" t="s">
        <v>4524</v>
      </c>
      <c r="K1432" s="22" t="s">
        <v>135</v>
      </c>
      <c r="L1432" s="22" t="n">
        <v>1</v>
      </c>
      <c r="M1432" s="22" t="s">
        <v>135</v>
      </c>
      <c r="N1432" s="24"/>
      <c r="O1432" s="23"/>
      <c r="P1432" s="23"/>
      <c r="Q1432" s="23" t="s">
        <v>136</v>
      </c>
      <c r="R1432" s="25" t="s">
        <v>18832</v>
      </c>
    </row>
    <row r="1433" customFormat="false" ht="35.05" hidden="false" customHeight="false" outlineLevel="0" collapsed="false">
      <c r="A1433" s="22" t="n">
        <v>1432</v>
      </c>
      <c r="B1433" s="22" t="n">
        <v>4</v>
      </c>
      <c r="C1433" s="22" t="n">
        <v>695</v>
      </c>
      <c r="D1433" s="23" t="s">
        <v>4358</v>
      </c>
      <c r="E1433" s="22" t="s">
        <v>79</v>
      </c>
      <c r="F1433" s="23" t="s">
        <v>80</v>
      </c>
      <c r="G1433" s="22" t="s">
        <v>141</v>
      </c>
      <c r="H1433" s="23" t="s">
        <v>4525</v>
      </c>
      <c r="I1433" s="23" t="s">
        <v>4526</v>
      </c>
      <c r="J1433" s="23" t="s">
        <v>4527</v>
      </c>
      <c r="K1433" s="22" t="s">
        <v>135</v>
      </c>
      <c r="L1433" s="22" t="n">
        <v>1</v>
      </c>
      <c r="M1433" s="22" t="s">
        <v>134</v>
      </c>
      <c r="N1433" s="24"/>
      <c r="O1433" s="23"/>
      <c r="P1433" s="23"/>
      <c r="Q1433" s="23" t="s">
        <v>136</v>
      </c>
      <c r="R1433" s="25" t="s">
        <v>18832</v>
      </c>
    </row>
    <row r="1434" customFormat="false" ht="35.05" hidden="false" customHeight="false" outlineLevel="0" collapsed="false">
      <c r="A1434" s="22" t="n">
        <v>1433</v>
      </c>
      <c r="B1434" s="22" t="n">
        <v>4</v>
      </c>
      <c r="C1434" s="22" t="n">
        <v>705</v>
      </c>
      <c r="D1434" s="23" t="s">
        <v>4358</v>
      </c>
      <c r="E1434" s="22" t="s">
        <v>34</v>
      </c>
      <c r="F1434" s="23" t="s">
        <v>35</v>
      </c>
      <c r="G1434" s="22" t="s">
        <v>130</v>
      </c>
      <c r="H1434" s="23" t="s">
        <v>4528</v>
      </c>
      <c r="I1434" s="23" t="s">
        <v>4529</v>
      </c>
      <c r="J1434" s="23" t="s">
        <v>4530</v>
      </c>
      <c r="K1434" s="22" t="s">
        <v>134</v>
      </c>
      <c r="L1434" s="22" t="n">
        <v>40</v>
      </c>
      <c r="M1434" s="22" t="s">
        <v>135</v>
      </c>
      <c r="N1434" s="24"/>
      <c r="O1434" s="23"/>
      <c r="P1434" s="23"/>
      <c r="Q1434" s="23" t="s">
        <v>136</v>
      </c>
      <c r="R1434" s="25" t="s">
        <v>18832</v>
      </c>
    </row>
    <row r="1435" customFormat="false" ht="35.05" hidden="false" customHeight="false" outlineLevel="0" collapsed="false">
      <c r="A1435" s="22" t="n">
        <v>1434</v>
      </c>
      <c r="B1435" s="22" t="n">
        <v>4</v>
      </c>
      <c r="C1435" s="22" t="n">
        <v>726</v>
      </c>
      <c r="D1435" s="23" t="s">
        <v>4358</v>
      </c>
      <c r="E1435" s="22" t="s">
        <v>34</v>
      </c>
      <c r="F1435" s="23" t="s">
        <v>35</v>
      </c>
      <c r="G1435" s="22" t="s">
        <v>130</v>
      </c>
      <c r="H1435" s="23" t="s">
        <v>4531</v>
      </c>
      <c r="I1435" s="23" t="s">
        <v>4532</v>
      </c>
      <c r="J1435" s="23" t="s">
        <v>4533</v>
      </c>
      <c r="K1435" s="22" t="s">
        <v>134</v>
      </c>
      <c r="L1435" s="22" t="n">
        <v>25</v>
      </c>
      <c r="M1435" s="22" t="s">
        <v>135</v>
      </c>
      <c r="N1435" s="24"/>
      <c r="O1435" s="23"/>
      <c r="P1435" s="23"/>
      <c r="Q1435" s="23" t="s">
        <v>136</v>
      </c>
      <c r="R1435" s="25" t="s">
        <v>18832</v>
      </c>
    </row>
    <row r="1436" customFormat="false" ht="35.05" hidden="false" customHeight="false" outlineLevel="0" collapsed="false">
      <c r="A1436" s="22" t="n">
        <v>1435</v>
      </c>
      <c r="B1436" s="22" t="n">
        <v>4</v>
      </c>
      <c r="C1436" s="22" t="n">
        <v>728</v>
      </c>
      <c r="D1436" s="23" t="s">
        <v>4358</v>
      </c>
      <c r="E1436" s="22" t="s">
        <v>85</v>
      </c>
      <c r="F1436" s="23" t="s">
        <v>86</v>
      </c>
      <c r="G1436" s="22" t="s">
        <v>145</v>
      </c>
      <c r="H1436" s="23" t="s">
        <v>4534</v>
      </c>
      <c r="I1436" s="23" t="s">
        <v>4535</v>
      </c>
      <c r="J1436" s="23" t="s">
        <v>4536</v>
      </c>
      <c r="K1436" s="22" t="s">
        <v>135</v>
      </c>
      <c r="L1436" s="22" t="n">
        <v>1</v>
      </c>
      <c r="M1436" s="22" t="s">
        <v>135</v>
      </c>
      <c r="N1436" s="24"/>
      <c r="O1436" s="23"/>
      <c r="P1436" s="23"/>
      <c r="Q1436" s="23" t="s">
        <v>136</v>
      </c>
      <c r="R1436" s="25" t="s">
        <v>18832</v>
      </c>
    </row>
    <row r="1437" customFormat="false" ht="46.25" hidden="false" customHeight="false" outlineLevel="0" collapsed="false">
      <c r="A1437" s="22" t="n">
        <v>1436</v>
      </c>
      <c r="B1437" s="22" t="n">
        <v>4</v>
      </c>
      <c r="C1437" s="22" t="n">
        <v>747</v>
      </c>
      <c r="D1437" s="23" t="s">
        <v>4358</v>
      </c>
      <c r="E1437" s="22" t="s">
        <v>34</v>
      </c>
      <c r="F1437" s="23" t="s">
        <v>35</v>
      </c>
      <c r="G1437" s="22" t="s">
        <v>145</v>
      </c>
      <c r="H1437" s="23" t="s">
        <v>4537</v>
      </c>
      <c r="I1437" s="23" t="s">
        <v>4538</v>
      </c>
      <c r="J1437" s="23" t="s">
        <v>4539</v>
      </c>
      <c r="K1437" s="22" t="s">
        <v>134</v>
      </c>
      <c r="L1437" s="22" t="n">
        <v>11</v>
      </c>
      <c r="M1437" s="22" t="s">
        <v>135</v>
      </c>
      <c r="N1437" s="24"/>
      <c r="O1437" s="23"/>
      <c r="P1437" s="23"/>
      <c r="Q1437" s="23" t="s">
        <v>136</v>
      </c>
      <c r="R1437" s="25" t="s">
        <v>18832</v>
      </c>
    </row>
    <row r="1438" customFormat="false" ht="35.05" hidden="false" customHeight="false" outlineLevel="0" collapsed="false">
      <c r="A1438" s="22" t="n">
        <v>1437</v>
      </c>
      <c r="B1438" s="22" t="n">
        <v>4</v>
      </c>
      <c r="C1438" s="22" t="n">
        <v>752</v>
      </c>
      <c r="D1438" s="23" t="s">
        <v>4358</v>
      </c>
      <c r="E1438" s="22" t="s">
        <v>81</v>
      </c>
      <c r="F1438" s="23" t="s">
        <v>82</v>
      </c>
      <c r="G1438" s="22" t="s">
        <v>141</v>
      </c>
      <c r="H1438" s="23" t="s">
        <v>4540</v>
      </c>
      <c r="I1438" s="23" t="s">
        <v>4541</v>
      </c>
      <c r="J1438" s="23" t="s">
        <v>4542</v>
      </c>
      <c r="K1438" s="22" t="s">
        <v>135</v>
      </c>
      <c r="L1438" s="22" t="n">
        <v>1</v>
      </c>
      <c r="M1438" s="22" t="s">
        <v>134</v>
      </c>
      <c r="N1438" s="24"/>
      <c r="O1438" s="23"/>
      <c r="P1438" s="23"/>
      <c r="Q1438" s="23" t="s">
        <v>136</v>
      </c>
      <c r="R1438" s="25" t="s">
        <v>18832</v>
      </c>
    </row>
    <row r="1439" customFormat="false" ht="15" hidden="false" customHeight="false" outlineLevel="0" collapsed="false">
      <c r="A1439" s="22" t="n">
        <v>1438</v>
      </c>
      <c r="B1439" s="22" t="n">
        <v>4</v>
      </c>
      <c r="C1439" s="22" t="n">
        <v>811</v>
      </c>
      <c r="D1439" s="23" t="s">
        <v>4358</v>
      </c>
      <c r="E1439" s="22" t="s">
        <v>74</v>
      </c>
      <c r="F1439" s="23" t="s">
        <v>75</v>
      </c>
      <c r="G1439" s="22" t="s">
        <v>141</v>
      </c>
      <c r="H1439" s="23" t="s">
        <v>4543</v>
      </c>
      <c r="I1439" s="23" t="s">
        <v>4544</v>
      </c>
      <c r="J1439" s="23" t="s">
        <v>4545</v>
      </c>
      <c r="K1439" s="22" t="s">
        <v>135</v>
      </c>
      <c r="L1439" s="22" t="n">
        <v>1</v>
      </c>
      <c r="M1439" s="22" t="s">
        <v>135</v>
      </c>
      <c r="N1439" s="24"/>
      <c r="O1439" s="23"/>
      <c r="P1439" s="23"/>
      <c r="Q1439" s="23" t="s">
        <v>136</v>
      </c>
      <c r="R1439" s="25" t="s">
        <v>18832</v>
      </c>
    </row>
    <row r="1440" customFormat="false" ht="35.05" hidden="false" customHeight="false" outlineLevel="0" collapsed="false">
      <c r="A1440" s="22" t="n">
        <v>1439</v>
      </c>
      <c r="B1440" s="22" t="n">
        <v>4</v>
      </c>
      <c r="C1440" s="22" t="n">
        <v>814</v>
      </c>
      <c r="D1440" s="23" t="s">
        <v>4358</v>
      </c>
      <c r="E1440" s="22" t="s">
        <v>81</v>
      </c>
      <c r="F1440" s="23" t="s">
        <v>82</v>
      </c>
      <c r="G1440" s="22" t="s">
        <v>145</v>
      </c>
      <c r="H1440" s="23" t="s">
        <v>4546</v>
      </c>
      <c r="I1440" s="23" t="s">
        <v>4547</v>
      </c>
      <c r="J1440" s="23" t="s">
        <v>4548</v>
      </c>
      <c r="K1440" s="22" t="s">
        <v>135</v>
      </c>
      <c r="L1440" s="22" t="n">
        <v>1</v>
      </c>
      <c r="M1440" s="22" t="s">
        <v>135</v>
      </c>
      <c r="N1440" s="24"/>
      <c r="O1440" s="23"/>
      <c r="P1440" s="23"/>
      <c r="Q1440" s="23" t="s">
        <v>136</v>
      </c>
      <c r="R1440" s="25" t="s">
        <v>18832</v>
      </c>
    </row>
    <row r="1441" customFormat="false" ht="35.05" hidden="false" customHeight="false" outlineLevel="0" collapsed="false">
      <c r="A1441" s="22" t="n">
        <v>1440</v>
      </c>
      <c r="B1441" s="22" t="n">
        <v>4</v>
      </c>
      <c r="C1441" s="22" t="n">
        <v>924</v>
      </c>
      <c r="D1441" s="23" t="s">
        <v>4358</v>
      </c>
      <c r="E1441" s="22" t="s">
        <v>81</v>
      </c>
      <c r="F1441" s="23" t="s">
        <v>82</v>
      </c>
      <c r="G1441" s="22" t="s">
        <v>130</v>
      </c>
      <c r="H1441" s="23" t="s">
        <v>4549</v>
      </c>
      <c r="I1441" s="23" t="s">
        <v>4550</v>
      </c>
      <c r="J1441" s="23" t="s">
        <v>4551</v>
      </c>
      <c r="K1441" s="22" t="s">
        <v>135</v>
      </c>
      <c r="L1441" s="22" t="n">
        <v>1</v>
      </c>
      <c r="M1441" s="22" t="s">
        <v>134</v>
      </c>
      <c r="N1441" s="24"/>
      <c r="O1441" s="23"/>
      <c r="P1441" s="23"/>
      <c r="Q1441" s="23" t="s">
        <v>136</v>
      </c>
      <c r="R1441" s="25" t="s">
        <v>18832</v>
      </c>
    </row>
    <row r="1442" customFormat="false" ht="35.05" hidden="false" customHeight="false" outlineLevel="0" collapsed="false">
      <c r="A1442" s="22" t="n">
        <v>1441</v>
      </c>
      <c r="B1442" s="22" t="n">
        <v>4</v>
      </c>
      <c r="C1442" s="22" t="n">
        <v>936</v>
      </c>
      <c r="D1442" s="23" t="s">
        <v>4358</v>
      </c>
      <c r="E1442" s="22" t="s">
        <v>70</v>
      </c>
      <c r="F1442" s="23" t="s">
        <v>71</v>
      </c>
      <c r="G1442" s="22" t="s">
        <v>130</v>
      </c>
      <c r="H1442" s="23" t="s">
        <v>4552</v>
      </c>
      <c r="I1442" s="23" t="s">
        <v>4553</v>
      </c>
      <c r="J1442" s="23" t="s">
        <v>4554</v>
      </c>
      <c r="K1442" s="22" t="s">
        <v>134</v>
      </c>
      <c r="L1442" s="22" t="n">
        <v>7</v>
      </c>
      <c r="M1442" s="22" t="s">
        <v>135</v>
      </c>
      <c r="N1442" s="24"/>
      <c r="O1442" s="23"/>
      <c r="P1442" s="23"/>
      <c r="Q1442" s="23" t="s">
        <v>136</v>
      </c>
      <c r="R1442" s="25" t="s">
        <v>18832</v>
      </c>
    </row>
    <row r="1443" customFormat="false" ht="35.05" hidden="false" customHeight="false" outlineLevel="0" collapsed="false">
      <c r="A1443" s="22" t="n">
        <v>1442</v>
      </c>
      <c r="B1443" s="22" t="n">
        <v>4</v>
      </c>
      <c r="C1443" s="22" t="n">
        <v>940</v>
      </c>
      <c r="D1443" s="23" t="s">
        <v>4358</v>
      </c>
      <c r="E1443" s="22" t="s">
        <v>81</v>
      </c>
      <c r="F1443" s="23" t="s">
        <v>82</v>
      </c>
      <c r="G1443" s="22" t="s">
        <v>141</v>
      </c>
      <c r="H1443" s="23" t="s">
        <v>4555</v>
      </c>
      <c r="I1443" s="23" t="s">
        <v>4556</v>
      </c>
      <c r="J1443" s="23" t="s">
        <v>4557</v>
      </c>
      <c r="K1443" s="22" t="s">
        <v>135</v>
      </c>
      <c r="L1443" s="22" t="n">
        <v>1</v>
      </c>
      <c r="M1443" s="22" t="s">
        <v>134</v>
      </c>
      <c r="N1443" s="24"/>
      <c r="O1443" s="23"/>
      <c r="P1443" s="23"/>
      <c r="Q1443" s="23" t="s">
        <v>136</v>
      </c>
      <c r="R1443" s="25" t="s">
        <v>18832</v>
      </c>
    </row>
    <row r="1444" customFormat="false" ht="35.05" hidden="false" customHeight="false" outlineLevel="0" collapsed="false">
      <c r="A1444" s="22" t="n">
        <v>1443</v>
      </c>
      <c r="B1444" s="22" t="n">
        <v>4</v>
      </c>
      <c r="C1444" s="22" t="n">
        <v>1009</v>
      </c>
      <c r="D1444" s="23" t="s">
        <v>4358</v>
      </c>
      <c r="E1444" s="22" t="s">
        <v>85</v>
      </c>
      <c r="F1444" s="23" t="s">
        <v>86</v>
      </c>
      <c r="G1444" s="22" t="s">
        <v>130</v>
      </c>
      <c r="H1444" s="23" t="s">
        <v>3432</v>
      </c>
      <c r="I1444" s="23" t="s">
        <v>4558</v>
      </c>
      <c r="J1444" s="23" t="s">
        <v>4559</v>
      </c>
      <c r="K1444" s="22" t="s">
        <v>135</v>
      </c>
      <c r="L1444" s="22" t="n">
        <v>1</v>
      </c>
      <c r="M1444" s="22" t="s">
        <v>135</v>
      </c>
      <c r="N1444" s="24"/>
      <c r="O1444" s="23"/>
      <c r="P1444" s="23"/>
      <c r="Q1444" s="23" t="s">
        <v>136</v>
      </c>
      <c r="R1444" s="25" t="s">
        <v>18832</v>
      </c>
    </row>
    <row r="1445" customFormat="false" ht="35.05" hidden="false" customHeight="false" outlineLevel="0" collapsed="false">
      <c r="A1445" s="22" t="n">
        <v>1444</v>
      </c>
      <c r="B1445" s="22" t="n">
        <v>4</v>
      </c>
      <c r="C1445" s="22" t="n">
        <v>1045</v>
      </c>
      <c r="D1445" s="23" t="s">
        <v>4358</v>
      </c>
      <c r="E1445" s="22" t="s">
        <v>68</v>
      </c>
      <c r="F1445" s="23" t="s">
        <v>69</v>
      </c>
      <c r="G1445" s="22" t="s">
        <v>130</v>
      </c>
      <c r="H1445" s="23" t="s">
        <v>4560</v>
      </c>
      <c r="I1445" s="23" t="s">
        <v>4561</v>
      </c>
      <c r="J1445" s="23" t="s">
        <v>4562</v>
      </c>
      <c r="K1445" s="22" t="s">
        <v>135</v>
      </c>
      <c r="L1445" s="22" t="n">
        <v>1</v>
      </c>
      <c r="M1445" s="22" t="s">
        <v>135</v>
      </c>
      <c r="N1445" s="24"/>
      <c r="O1445" s="23"/>
      <c r="P1445" s="23"/>
      <c r="Q1445" s="23" t="s">
        <v>136</v>
      </c>
      <c r="R1445" s="25" t="s">
        <v>18832</v>
      </c>
    </row>
    <row r="1446" customFormat="false" ht="35.05" hidden="false" customHeight="false" outlineLevel="0" collapsed="false">
      <c r="A1446" s="22" t="n">
        <v>1445</v>
      </c>
      <c r="B1446" s="22" t="n">
        <v>4</v>
      </c>
      <c r="C1446" s="22" t="n">
        <v>1083</v>
      </c>
      <c r="D1446" s="23" t="s">
        <v>4358</v>
      </c>
      <c r="E1446" s="22" t="s">
        <v>85</v>
      </c>
      <c r="F1446" s="23" t="s">
        <v>86</v>
      </c>
      <c r="G1446" s="22" t="s">
        <v>145</v>
      </c>
      <c r="H1446" s="23" t="s">
        <v>4563</v>
      </c>
      <c r="I1446" s="23" t="s">
        <v>4564</v>
      </c>
      <c r="J1446" s="23" t="s">
        <v>4565</v>
      </c>
      <c r="K1446" s="22" t="s">
        <v>135</v>
      </c>
      <c r="L1446" s="22" t="n">
        <v>1</v>
      </c>
      <c r="M1446" s="22" t="s">
        <v>135</v>
      </c>
      <c r="N1446" s="24"/>
      <c r="O1446" s="23"/>
      <c r="P1446" s="23"/>
      <c r="Q1446" s="23" t="s">
        <v>136</v>
      </c>
      <c r="R1446" s="25" t="s">
        <v>18832</v>
      </c>
    </row>
    <row r="1447" customFormat="false" ht="35.05" hidden="false" customHeight="false" outlineLevel="0" collapsed="false">
      <c r="A1447" s="22" t="n">
        <v>1446</v>
      </c>
      <c r="B1447" s="22" t="n">
        <v>4</v>
      </c>
      <c r="C1447" s="22" t="n">
        <v>1137</v>
      </c>
      <c r="D1447" s="23" t="s">
        <v>4358</v>
      </c>
      <c r="E1447" s="22" t="s">
        <v>30</v>
      </c>
      <c r="F1447" s="23" t="s">
        <v>31</v>
      </c>
      <c r="G1447" s="22" t="s">
        <v>130</v>
      </c>
      <c r="H1447" s="23" t="s">
        <v>4566</v>
      </c>
      <c r="I1447" s="23" t="s">
        <v>4567</v>
      </c>
      <c r="J1447" s="23" t="s">
        <v>4568</v>
      </c>
      <c r="K1447" s="22" t="s">
        <v>134</v>
      </c>
      <c r="L1447" s="22" t="n">
        <v>20</v>
      </c>
      <c r="M1447" s="22" t="s">
        <v>135</v>
      </c>
      <c r="N1447" s="24"/>
      <c r="O1447" s="23"/>
      <c r="P1447" s="23"/>
      <c r="Q1447" s="23" t="s">
        <v>136</v>
      </c>
      <c r="R1447" s="25" t="s">
        <v>18832</v>
      </c>
    </row>
    <row r="1448" customFormat="false" ht="35.05" hidden="false" customHeight="false" outlineLevel="0" collapsed="false">
      <c r="A1448" s="22" t="n">
        <v>1447</v>
      </c>
      <c r="B1448" s="22" t="n">
        <v>4</v>
      </c>
      <c r="C1448" s="22" t="n">
        <v>1177</v>
      </c>
      <c r="D1448" s="23" t="s">
        <v>4358</v>
      </c>
      <c r="E1448" s="22" t="s">
        <v>55</v>
      </c>
      <c r="F1448" s="23" t="s">
        <v>56</v>
      </c>
      <c r="G1448" s="22" t="s">
        <v>141</v>
      </c>
      <c r="H1448" s="23" t="s">
        <v>4569</v>
      </c>
      <c r="I1448" s="23" t="s">
        <v>4570</v>
      </c>
      <c r="J1448" s="23" t="s">
        <v>4571</v>
      </c>
      <c r="K1448" s="22" t="s">
        <v>135</v>
      </c>
      <c r="L1448" s="22" t="n">
        <v>1</v>
      </c>
      <c r="M1448" s="22" t="s">
        <v>134</v>
      </c>
      <c r="N1448" s="24"/>
      <c r="O1448" s="23"/>
      <c r="P1448" s="23"/>
      <c r="Q1448" s="23" t="s">
        <v>136</v>
      </c>
      <c r="R1448" s="25" t="s">
        <v>18832</v>
      </c>
    </row>
    <row r="1449" customFormat="false" ht="35.05" hidden="false" customHeight="false" outlineLevel="0" collapsed="false">
      <c r="A1449" s="22" t="n">
        <v>1448</v>
      </c>
      <c r="B1449" s="22" t="n">
        <v>4</v>
      </c>
      <c r="C1449" s="22" t="n">
        <v>1203</v>
      </c>
      <c r="D1449" s="23" t="s">
        <v>4358</v>
      </c>
      <c r="E1449" s="22" t="s">
        <v>68</v>
      </c>
      <c r="F1449" s="23" t="s">
        <v>69</v>
      </c>
      <c r="G1449" s="22" t="s">
        <v>145</v>
      </c>
      <c r="H1449" s="23" t="s">
        <v>3488</v>
      </c>
      <c r="I1449" s="23" t="s">
        <v>4572</v>
      </c>
      <c r="J1449" s="23" t="s">
        <v>4573</v>
      </c>
      <c r="K1449" s="22" t="s">
        <v>135</v>
      </c>
      <c r="L1449" s="22" t="n">
        <v>1</v>
      </c>
      <c r="M1449" s="22" t="s">
        <v>135</v>
      </c>
      <c r="N1449" s="24"/>
      <c r="O1449" s="23"/>
      <c r="P1449" s="23"/>
      <c r="Q1449" s="23" t="s">
        <v>136</v>
      </c>
      <c r="R1449" s="25" t="s">
        <v>18832</v>
      </c>
    </row>
    <row r="1450" customFormat="false" ht="35.05" hidden="false" customHeight="false" outlineLevel="0" collapsed="false">
      <c r="A1450" s="22" t="n">
        <v>1449</v>
      </c>
      <c r="B1450" s="22" t="n">
        <v>4</v>
      </c>
      <c r="C1450" s="22" t="n">
        <v>1207</v>
      </c>
      <c r="D1450" s="23" t="s">
        <v>4358</v>
      </c>
      <c r="E1450" s="22" t="s">
        <v>85</v>
      </c>
      <c r="F1450" s="23" t="s">
        <v>86</v>
      </c>
      <c r="G1450" s="22" t="s">
        <v>130</v>
      </c>
      <c r="H1450" s="23" t="s">
        <v>4574</v>
      </c>
      <c r="I1450" s="23" t="s">
        <v>4575</v>
      </c>
      <c r="J1450" s="23" t="s">
        <v>4576</v>
      </c>
      <c r="K1450" s="22" t="s">
        <v>135</v>
      </c>
      <c r="L1450" s="22" t="n">
        <v>1</v>
      </c>
      <c r="M1450" s="22" t="s">
        <v>135</v>
      </c>
      <c r="N1450" s="24"/>
      <c r="O1450" s="23"/>
      <c r="P1450" s="23"/>
      <c r="Q1450" s="23" t="s">
        <v>136</v>
      </c>
      <c r="R1450" s="25" t="s">
        <v>18832</v>
      </c>
    </row>
    <row r="1451" customFormat="false" ht="35.05" hidden="false" customHeight="false" outlineLevel="0" collapsed="false">
      <c r="A1451" s="22" t="n">
        <v>1450</v>
      </c>
      <c r="B1451" s="22" t="n">
        <v>4</v>
      </c>
      <c r="C1451" s="22" t="n">
        <v>1214</v>
      </c>
      <c r="D1451" s="23" t="s">
        <v>4358</v>
      </c>
      <c r="E1451" s="22" t="s">
        <v>85</v>
      </c>
      <c r="F1451" s="23" t="s">
        <v>86</v>
      </c>
      <c r="G1451" s="22" t="s">
        <v>145</v>
      </c>
      <c r="H1451" s="23" t="s">
        <v>4577</v>
      </c>
      <c r="I1451" s="23" t="s">
        <v>4578</v>
      </c>
      <c r="J1451" s="23" t="s">
        <v>4579</v>
      </c>
      <c r="K1451" s="22" t="s">
        <v>135</v>
      </c>
      <c r="L1451" s="22" t="n">
        <v>1</v>
      </c>
      <c r="M1451" s="22" t="s">
        <v>135</v>
      </c>
      <c r="N1451" s="24"/>
      <c r="O1451" s="23"/>
      <c r="P1451" s="23"/>
      <c r="Q1451" s="23" t="s">
        <v>136</v>
      </c>
      <c r="R1451" s="25" t="s">
        <v>18832</v>
      </c>
    </row>
    <row r="1452" customFormat="false" ht="35.05" hidden="false" customHeight="false" outlineLevel="0" collapsed="false">
      <c r="A1452" s="22" t="n">
        <v>1451</v>
      </c>
      <c r="B1452" s="22" t="n">
        <v>4</v>
      </c>
      <c r="C1452" s="22" t="n">
        <v>1221</v>
      </c>
      <c r="D1452" s="23" t="s">
        <v>4358</v>
      </c>
      <c r="E1452" s="22" t="s">
        <v>83</v>
      </c>
      <c r="F1452" s="23" t="s">
        <v>84</v>
      </c>
      <c r="G1452" s="22" t="s">
        <v>145</v>
      </c>
      <c r="H1452" s="23" t="s">
        <v>3494</v>
      </c>
      <c r="I1452" s="23" t="s">
        <v>4580</v>
      </c>
      <c r="J1452" s="23" t="s">
        <v>4581</v>
      </c>
      <c r="K1452" s="22" t="s">
        <v>135</v>
      </c>
      <c r="L1452" s="22" t="n">
        <v>1</v>
      </c>
      <c r="M1452" s="22" t="s">
        <v>134</v>
      </c>
      <c r="N1452" s="24"/>
      <c r="O1452" s="23"/>
      <c r="P1452" s="23"/>
      <c r="Q1452" s="23" t="s">
        <v>136</v>
      </c>
      <c r="R1452" s="25" t="s">
        <v>18832</v>
      </c>
    </row>
    <row r="1453" customFormat="false" ht="23.85" hidden="false" customHeight="false" outlineLevel="0" collapsed="false">
      <c r="A1453" s="22" t="n">
        <v>1452</v>
      </c>
      <c r="B1453" s="22" t="n">
        <v>4</v>
      </c>
      <c r="C1453" s="22" t="n">
        <v>1228</v>
      </c>
      <c r="D1453" s="23" t="s">
        <v>4358</v>
      </c>
      <c r="E1453" s="22" t="s">
        <v>81</v>
      </c>
      <c r="F1453" s="23" t="s">
        <v>82</v>
      </c>
      <c r="G1453" s="22" t="s">
        <v>130</v>
      </c>
      <c r="H1453" s="23" t="s">
        <v>3497</v>
      </c>
      <c r="I1453" s="23" t="s">
        <v>4582</v>
      </c>
      <c r="J1453" s="23" t="s">
        <v>4583</v>
      </c>
      <c r="K1453" s="22" t="s">
        <v>135</v>
      </c>
      <c r="L1453" s="22" t="n">
        <v>1</v>
      </c>
      <c r="M1453" s="22" t="s">
        <v>135</v>
      </c>
      <c r="N1453" s="24"/>
      <c r="O1453" s="23"/>
      <c r="P1453" s="23"/>
      <c r="Q1453" s="23" t="s">
        <v>136</v>
      </c>
      <c r="R1453" s="25" t="s">
        <v>18832</v>
      </c>
    </row>
    <row r="1454" customFormat="false" ht="35.05" hidden="false" customHeight="false" outlineLevel="0" collapsed="false">
      <c r="A1454" s="22" t="n">
        <v>1453</v>
      </c>
      <c r="B1454" s="22" t="n">
        <v>4</v>
      </c>
      <c r="C1454" s="22" t="n">
        <v>1231</v>
      </c>
      <c r="D1454" s="23" t="s">
        <v>4358</v>
      </c>
      <c r="E1454" s="22" t="s">
        <v>17</v>
      </c>
      <c r="F1454" s="23" t="s">
        <v>19</v>
      </c>
      <c r="G1454" s="22" t="s">
        <v>130</v>
      </c>
      <c r="H1454" s="23" t="s">
        <v>4584</v>
      </c>
      <c r="I1454" s="23" t="s">
        <v>4585</v>
      </c>
      <c r="J1454" s="23" t="s">
        <v>4586</v>
      </c>
      <c r="K1454" s="22" t="s">
        <v>134</v>
      </c>
      <c r="L1454" s="22" t="n">
        <v>14</v>
      </c>
      <c r="M1454" s="22" t="s">
        <v>135</v>
      </c>
      <c r="N1454" s="24"/>
      <c r="O1454" s="23"/>
      <c r="P1454" s="23"/>
      <c r="Q1454" s="23" t="s">
        <v>136</v>
      </c>
      <c r="R1454" s="25" t="s">
        <v>18832</v>
      </c>
    </row>
    <row r="1455" customFormat="false" ht="35.05" hidden="false" customHeight="false" outlineLevel="0" collapsed="false">
      <c r="A1455" s="22" t="n">
        <v>1454</v>
      </c>
      <c r="B1455" s="22" t="n">
        <v>4</v>
      </c>
      <c r="C1455" s="22" t="n">
        <v>1253</v>
      </c>
      <c r="D1455" s="23" t="s">
        <v>4358</v>
      </c>
      <c r="E1455" s="22" t="s">
        <v>47</v>
      </c>
      <c r="F1455" s="23" t="s">
        <v>48</v>
      </c>
      <c r="G1455" s="22" t="s">
        <v>145</v>
      </c>
      <c r="H1455" s="23" t="s">
        <v>4587</v>
      </c>
      <c r="I1455" s="23" t="s">
        <v>4588</v>
      </c>
      <c r="J1455" s="23" t="s">
        <v>4589</v>
      </c>
      <c r="K1455" s="22" t="s">
        <v>135</v>
      </c>
      <c r="L1455" s="22" t="n">
        <v>1</v>
      </c>
      <c r="M1455" s="22" t="s">
        <v>135</v>
      </c>
      <c r="N1455" s="24"/>
      <c r="O1455" s="23"/>
      <c r="P1455" s="23"/>
      <c r="Q1455" s="23" t="s">
        <v>136</v>
      </c>
      <c r="R1455" s="25" t="s">
        <v>18832</v>
      </c>
    </row>
    <row r="1456" customFormat="false" ht="35.05" hidden="false" customHeight="false" outlineLevel="0" collapsed="false">
      <c r="A1456" s="22" t="n">
        <v>1455</v>
      </c>
      <c r="B1456" s="22" t="n">
        <v>4</v>
      </c>
      <c r="C1456" s="22" t="n">
        <v>1257</v>
      </c>
      <c r="D1456" s="23" t="s">
        <v>4358</v>
      </c>
      <c r="E1456" s="22" t="s">
        <v>68</v>
      </c>
      <c r="F1456" s="23" t="s">
        <v>69</v>
      </c>
      <c r="G1456" s="22" t="s">
        <v>130</v>
      </c>
      <c r="H1456" s="23" t="s">
        <v>4590</v>
      </c>
      <c r="I1456" s="23" t="s">
        <v>4591</v>
      </c>
      <c r="J1456" s="23" t="s">
        <v>4592</v>
      </c>
      <c r="K1456" s="22" t="s">
        <v>135</v>
      </c>
      <c r="L1456" s="22" t="n">
        <v>1</v>
      </c>
      <c r="M1456" s="22" t="s">
        <v>135</v>
      </c>
      <c r="N1456" s="24"/>
      <c r="O1456" s="23"/>
      <c r="P1456" s="23"/>
      <c r="Q1456" s="23" t="s">
        <v>136</v>
      </c>
      <c r="R1456" s="25" t="s">
        <v>18832</v>
      </c>
    </row>
    <row r="1457" customFormat="false" ht="35.05" hidden="false" customHeight="false" outlineLevel="0" collapsed="false">
      <c r="A1457" s="22" t="n">
        <v>1456</v>
      </c>
      <c r="B1457" s="22" t="n">
        <v>4</v>
      </c>
      <c r="C1457" s="22" t="n">
        <v>1271</v>
      </c>
      <c r="D1457" s="23" t="s">
        <v>4358</v>
      </c>
      <c r="E1457" s="22" t="s">
        <v>55</v>
      </c>
      <c r="F1457" s="23" t="s">
        <v>56</v>
      </c>
      <c r="G1457" s="22" t="s">
        <v>145</v>
      </c>
      <c r="H1457" s="23" t="s">
        <v>3733</v>
      </c>
      <c r="I1457" s="23" t="s">
        <v>4593</v>
      </c>
      <c r="J1457" s="23" t="s">
        <v>4594</v>
      </c>
      <c r="K1457" s="22" t="s">
        <v>135</v>
      </c>
      <c r="L1457" s="22" t="n">
        <v>1</v>
      </c>
      <c r="M1457" s="22" t="s">
        <v>134</v>
      </c>
      <c r="N1457" s="24"/>
      <c r="O1457" s="23"/>
      <c r="P1457" s="23"/>
      <c r="Q1457" s="23" t="s">
        <v>136</v>
      </c>
      <c r="R1457" s="25" t="s">
        <v>18832</v>
      </c>
    </row>
    <row r="1458" customFormat="false" ht="23.85" hidden="false" customHeight="false" outlineLevel="0" collapsed="false">
      <c r="A1458" s="22" t="n">
        <v>1457</v>
      </c>
      <c r="B1458" s="22" t="n">
        <v>4</v>
      </c>
      <c r="C1458" s="22" t="n">
        <v>1308</v>
      </c>
      <c r="D1458" s="23" t="s">
        <v>4358</v>
      </c>
      <c r="E1458" s="22" t="s">
        <v>68</v>
      </c>
      <c r="F1458" s="23" t="s">
        <v>69</v>
      </c>
      <c r="G1458" s="22" t="s">
        <v>145</v>
      </c>
      <c r="H1458" s="23" t="s">
        <v>3736</v>
      </c>
      <c r="I1458" s="23" t="s">
        <v>4595</v>
      </c>
      <c r="J1458" s="23" t="s">
        <v>4596</v>
      </c>
      <c r="K1458" s="22" t="s">
        <v>135</v>
      </c>
      <c r="L1458" s="22" t="n">
        <v>1</v>
      </c>
      <c r="M1458" s="22" t="s">
        <v>135</v>
      </c>
      <c r="N1458" s="24"/>
      <c r="O1458" s="23"/>
      <c r="P1458" s="23"/>
      <c r="Q1458" s="23" t="s">
        <v>136</v>
      </c>
      <c r="R1458" s="25" t="s">
        <v>18832</v>
      </c>
    </row>
    <row r="1459" customFormat="false" ht="35.05" hidden="false" customHeight="false" outlineLevel="0" collapsed="false">
      <c r="A1459" s="22" t="n">
        <v>1458</v>
      </c>
      <c r="B1459" s="22" t="n">
        <v>4</v>
      </c>
      <c r="C1459" s="22" t="n">
        <v>1328</v>
      </c>
      <c r="D1459" s="23" t="s">
        <v>4358</v>
      </c>
      <c r="E1459" s="22" t="s">
        <v>83</v>
      </c>
      <c r="F1459" s="23" t="s">
        <v>84</v>
      </c>
      <c r="G1459" s="22" t="s">
        <v>145</v>
      </c>
      <c r="H1459" s="23" t="s">
        <v>3742</v>
      </c>
      <c r="I1459" s="23" t="s">
        <v>4597</v>
      </c>
      <c r="J1459" s="23" t="s">
        <v>4598</v>
      </c>
      <c r="K1459" s="22" t="s">
        <v>135</v>
      </c>
      <c r="L1459" s="22" t="n">
        <v>1</v>
      </c>
      <c r="M1459" s="22" t="s">
        <v>134</v>
      </c>
      <c r="N1459" s="24" t="s">
        <v>110</v>
      </c>
      <c r="O1459" s="23" t="s">
        <v>4599</v>
      </c>
      <c r="P1459" s="23"/>
      <c r="Q1459" s="23" t="s">
        <v>136</v>
      </c>
      <c r="R1459" s="25" t="s">
        <v>18832</v>
      </c>
    </row>
    <row r="1460" customFormat="false" ht="23.85" hidden="false" customHeight="false" outlineLevel="0" collapsed="false">
      <c r="A1460" s="22" t="n">
        <v>1459</v>
      </c>
      <c r="B1460" s="22" t="n">
        <v>4</v>
      </c>
      <c r="C1460" s="22" t="n">
        <v>1330</v>
      </c>
      <c r="D1460" s="23" t="s">
        <v>4358</v>
      </c>
      <c r="E1460" s="22" t="s">
        <v>30</v>
      </c>
      <c r="F1460" s="23" t="s">
        <v>31</v>
      </c>
      <c r="G1460" s="22" t="s">
        <v>145</v>
      </c>
      <c r="H1460" s="23" t="s">
        <v>3746</v>
      </c>
      <c r="I1460" s="23" t="s">
        <v>4600</v>
      </c>
      <c r="J1460" s="23" t="s">
        <v>3748</v>
      </c>
      <c r="K1460" s="22" t="s">
        <v>135</v>
      </c>
      <c r="L1460" s="22" t="n">
        <v>1</v>
      </c>
      <c r="M1460" s="22" t="s">
        <v>135</v>
      </c>
      <c r="N1460" s="24"/>
      <c r="O1460" s="23"/>
      <c r="P1460" s="23"/>
      <c r="Q1460" s="23" t="s">
        <v>136</v>
      </c>
      <c r="R1460" s="25" t="s">
        <v>18832</v>
      </c>
    </row>
    <row r="1461" customFormat="false" ht="35.05" hidden="false" customHeight="false" outlineLevel="0" collapsed="false">
      <c r="A1461" s="22" t="n">
        <v>1460</v>
      </c>
      <c r="B1461" s="22" t="n">
        <v>4</v>
      </c>
      <c r="C1461" s="22" t="n">
        <v>1348</v>
      </c>
      <c r="D1461" s="23" t="s">
        <v>4358</v>
      </c>
      <c r="E1461" s="22" t="s">
        <v>53</v>
      </c>
      <c r="F1461" s="23" t="s">
        <v>54</v>
      </c>
      <c r="G1461" s="22" t="s">
        <v>141</v>
      </c>
      <c r="H1461" s="23" t="s">
        <v>3752</v>
      </c>
      <c r="I1461" s="23" t="s">
        <v>4601</v>
      </c>
      <c r="J1461" s="23" t="s">
        <v>4602</v>
      </c>
      <c r="K1461" s="22" t="s">
        <v>135</v>
      </c>
      <c r="L1461" s="22" t="n">
        <v>1</v>
      </c>
      <c r="M1461" s="22" t="s">
        <v>134</v>
      </c>
      <c r="N1461" s="24"/>
      <c r="O1461" s="23"/>
      <c r="P1461" s="23"/>
      <c r="Q1461" s="23" t="s">
        <v>136</v>
      </c>
      <c r="R1461" s="25" t="s">
        <v>18832</v>
      </c>
    </row>
    <row r="1462" customFormat="false" ht="35.05" hidden="false" customHeight="false" outlineLevel="0" collapsed="false">
      <c r="A1462" s="22" t="n">
        <v>1461</v>
      </c>
      <c r="B1462" s="22" t="n">
        <v>4</v>
      </c>
      <c r="C1462" s="22" t="n">
        <v>1380</v>
      </c>
      <c r="D1462" s="23" t="s">
        <v>4358</v>
      </c>
      <c r="E1462" s="22" t="s">
        <v>34</v>
      </c>
      <c r="F1462" s="23" t="s">
        <v>35</v>
      </c>
      <c r="G1462" s="22" t="s">
        <v>145</v>
      </c>
      <c r="H1462" s="23" t="s">
        <v>4603</v>
      </c>
      <c r="I1462" s="23" t="s">
        <v>4604</v>
      </c>
      <c r="J1462" s="23" t="s">
        <v>4605</v>
      </c>
      <c r="K1462" s="22" t="s">
        <v>135</v>
      </c>
      <c r="L1462" s="22" t="n">
        <v>1</v>
      </c>
      <c r="M1462" s="22" t="s">
        <v>135</v>
      </c>
      <c r="N1462" s="24"/>
      <c r="O1462" s="23"/>
      <c r="P1462" s="23"/>
      <c r="Q1462" s="23" t="s">
        <v>136</v>
      </c>
      <c r="R1462" s="25" t="s">
        <v>18832</v>
      </c>
    </row>
    <row r="1463" customFormat="false" ht="35.05" hidden="false" customHeight="false" outlineLevel="0" collapsed="false">
      <c r="A1463" s="22" t="n">
        <v>1462</v>
      </c>
      <c r="B1463" s="22" t="n">
        <v>4</v>
      </c>
      <c r="C1463" s="22" t="n">
        <v>1410</v>
      </c>
      <c r="D1463" s="23" t="s">
        <v>4358</v>
      </c>
      <c r="E1463" s="22" t="s">
        <v>87</v>
      </c>
      <c r="F1463" s="23" t="s">
        <v>88</v>
      </c>
      <c r="G1463" s="22" t="s">
        <v>130</v>
      </c>
      <c r="H1463" s="23" t="s">
        <v>4606</v>
      </c>
      <c r="I1463" s="23" t="s">
        <v>4607</v>
      </c>
      <c r="J1463" s="23" t="s">
        <v>4608</v>
      </c>
      <c r="K1463" s="22" t="s">
        <v>135</v>
      </c>
      <c r="L1463" s="22" t="n">
        <v>1</v>
      </c>
      <c r="M1463" s="22" t="s">
        <v>135</v>
      </c>
      <c r="N1463" s="24"/>
      <c r="O1463" s="23"/>
      <c r="P1463" s="23"/>
      <c r="Q1463" s="23" t="s">
        <v>136</v>
      </c>
      <c r="R1463" s="25" t="s">
        <v>18832</v>
      </c>
    </row>
    <row r="1464" customFormat="false" ht="23.85" hidden="false" customHeight="false" outlineLevel="0" collapsed="false">
      <c r="A1464" s="22" t="n">
        <v>1463</v>
      </c>
      <c r="B1464" s="22" t="n">
        <v>4</v>
      </c>
      <c r="C1464" s="22" t="n">
        <v>1424</v>
      </c>
      <c r="D1464" s="23" t="s">
        <v>4358</v>
      </c>
      <c r="E1464" s="22" t="s">
        <v>68</v>
      </c>
      <c r="F1464" s="23" t="s">
        <v>69</v>
      </c>
      <c r="G1464" s="22" t="s">
        <v>145</v>
      </c>
      <c r="H1464" s="23" t="s">
        <v>4609</v>
      </c>
      <c r="I1464" s="23" t="s">
        <v>4610</v>
      </c>
      <c r="J1464" s="23" t="s">
        <v>4611</v>
      </c>
      <c r="K1464" s="22" t="s">
        <v>135</v>
      </c>
      <c r="L1464" s="22" t="n">
        <v>1</v>
      </c>
      <c r="M1464" s="22" t="s">
        <v>135</v>
      </c>
      <c r="N1464" s="24"/>
      <c r="O1464" s="23"/>
      <c r="P1464" s="23"/>
      <c r="Q1464" s="23" t="s">
        <v>136</v>
      </c>
      <c r="R1464" s="25" t="s">
        <v>18832</v>
      </c>
    </row>
    <row r="1465" customFormat="false" ht="35.05" hidden="false" customHeight="false" outlineLevel="0" collapsed="false">
      <c r="A1465" s="22" t="n">
        <v>1464</v>
      </c>
      <c r="B1465" s="22" t="n">
        <v>4</v>
      </c>
      <c r="C1465" s="22" t="n">
        <v>1426</v>
      </c>
      <c r="D1465" s="23" t="s">
        <v>4358</v>
      </c>
      <c r="E1465" s="22" t="s">
        <v>47</v>
      </c>
      <c r="F1465" s="23" t="s">
        <v>48</v>
      </c>
      <c r="G1465" s="22" t="s">
        <v>130</v>
      </c>
      <c r="H1465" s="23" t="s">
        <v>4612</v>
      </c>
      <c r="I1465" s="23" t="s">
        <v>4613</v>
      </c>
      <c r="J1465" s="23" t="s">
        <v>4614</v>
      </c>
      <c r="K1465" s="22" t="s">
        <v>135</v>
      </c>
      <c r="L1465" s="22" t="n">
        <v>1</v>
      </c>
      <c r="M1465" s="22" t="s">
        <v>135</v>
      </c>
      <c r="N1465" s="24"/>
      <c r="O1465" s="23"/>
      <c r="P1465" s="23"/>
      <c r="Q1465" s="23" t="s">
        <v>136</v>
      </c>
      <c r="R1465" s="25" t="s">
        <v>18832</v>
      </c>
    </row>
    <row r="1466" customFormat="false" ht="35.05" hidden="false" customHeight="false" outlineLevel="0" collapsed="false">
      <c r="A1466" s="22" t="n">
        <v>1465</v>
      </c>
      <c r="B1466" s="22" t="n">
        <v>4</v>
      </c>
      <c r="C1466" s="22" t="n">
        <v>1480</v>
      </c>
      <c r="D1466" s="23" t="s">
        <v>4358</v>
      </c>
      <c r="E1466" s="22" t="s">
        <v>45</v>
      </c>
      <c r="F1466" s="23" t="s">
        <v>46</v>
      </c>
      <c r="G1466" s="22" t="s">
        <v>130</v>
      </c>
      <c r="H1466" s="23" t="s">
        <v>4615</v>
      </c>
      <c r="I1466" s="23" t="s">
        <v>4616</v>
      </c>
      <c r="J1466" s="23" t="s">
        <v>4617</v>
      </c>
      <c r="K1466" s="22" t="s">
        <v>135</v>
      </c>
      <c r="L1466" s="22" t="n">
        <v>1</v>
      </c>
      <c r="M1466" s="22" t="s">
        <v>135</v>
      </c>
      <c r="N1466" s="24"/>
      <c r="O1466" s="23"/>
      <c r="P1466" s="23"/>
      <c r="Q1466" s="23" t="s">
        <v>136</v>
      </c>
      <c r="R1466" s="25" t="s">
        <v>18832</v>
      </c>
    </row>
    <row r="1467" customFormat="false" ht="35.05" hidden="false" customHeight="false" outlineLevel="0" collapsed="false">
      <c r="A1467" s="22" t="n">
        <v>1466</v>
      </c>
      <c r="B1467" s="22" t="n">
        <v>4</v>
      </c>
      <c r="C1467" s="22" t="n">
        <v>1490</v>
      </c>
      <c r="D1467" s="23" t="s">
        <v>4618</v>
      </c>
      <c r="E1467" s="22" t="s">
        <v>47</v>
      </c>
      <c r="F1467" s="23" t="s">
        <v>48</v>
      </c>
      <c r="G1467" s="22" t="s">
        <v>145</v>
      </c>
      <c r="H1467" s="23" t="s">
        <v>4619</v>
      </c>
      <c r="I1467" s="23" t="s">
        <v>4620</v>
      </c>
      <c r="J1467" s="23" t="s">
        <v>4621</v>
      </c>
      <c r="K1467" s="22" t="s">
        <v>135</v>
      </c>
      <c r="L1467" s="22" t="n">
        <v>1</v>
      </c>
      <c r="M1467" s="22" t="s">
        <v>135</v>
      </c>
      <c r="N1467" s="24"/>
      <c r="O1467" s="23"/>
      <c r="P1467" s="23"/>
      <c r="Q1467" s="23" t="s">
        <v>136</v>
      </c>
      <c r="R1467" s="25" t="s">
        <v>18832</v>
      </c>
    </row>
    <row r="1468" customFormat="false" ht="35.05" hidden="false" customHeight="false" outlineLevel="0" collapsed="false">
      <c r="A1468" s="22" t="n">
        <v>1467</v>
      </c>
      <c r="B1468" s="22" t="n">
        <v>4</v>
      </c>
      <c r="C1468" s="22" t="n">
        <v>1503</v>
      </c>
      <c r="D1468" s="23" t="s">
        <v>4618</v>
      </c>
      <c r="E1468" s="22" t="s">
        <v>47</v>
      </c>
      <c r="F1468" s="23" t="s">
        <v>48</v>
      </c>
      <c r="G1468" s="22" t="s">
        <v>130</v>
      </c>
      <c r="H1468" s="23" t="s">
        <v>4622</v>
      </c>
      <c r="I1468" s="23" t="s">
        <v>4623</v>
      </c>
      <c r="J1468" s="23" t="s">
        <v>4624</v>
      </c>
      <c r="K1468" s="22" t="s">
        <v>134</v>
      </c>
      <c r="L1468" s="22" t="n">
        <v>9</v>
      </c>
      <c r="M1468" s="22" t="s">
        <v>135</v>
      </c>
      <c r="N1468" s="24"/>
      <c r="O1468" s="23"/>
      <c r="P1468" s="23"/>
      <c r="Q1468" s="23" t="s">
        <v>149</v>
      </c>
      <c r="R1468" s="25" t="s">
        <v>18832</v>
      </c>
    </row>
    <row r="1469" customFormat="false" ht="46.25" hidden="false" customHeight="false" outlineLevel="0" collapsed="false">
      <c r="A1469" s="22" t="n">
        <v>1468</v>
      </c>
      <c r="B1469" s="22" t="n">
        <v>4</v>
      </c>
      <c r="C1469" s="22" t="n">
        <v>1503</v>
      </c>
      <c r="D1469" s="23" t="s">
        <v>4618</v>
      </c>
      <c r="E1469" s="22" t="s">
        <v>45</v>
      </c>
      <c r="F1469" s="23" t="s">
        <v>46</v>
      </c>
      <c r="G1469" s="22" t="s">
        <v>145</v>
      </c>
      <c r="H1469" s="23" t="s">
        <v>4625</v>
      </c>
      <c r="I1469" s="23" t="s">
        <v>4626</v>
      </c>
      <c r="J1469" s="23" t="s">
        <v>4627</v>
      </c>
      <c r="K1469" s="22" t="s">
        <v>135</v>
      </c>
      <c r="L1469" s="22" t="n">
        <v>1</v>
      </c>
      <c r="M1469" s="22" t="s">
        <v>135</v>
      </c>
      <c r="N1469" s="24"/>
      <c r="O1469" s="23"/>
      <c r="P1469" s="23"/>
      <c r="Q1469" s="23" t="s">
        <v>136</v>
      </c>
      <c r="R1469" s="25" t="s">
        <v>18832</v>
      </c>
    </row>
    <row r="1470" customFormat="false" ht="46.25" hidden="false" customHeight="false" outlineLevel="0" collapsed="false">
      <c r="A1470" s="22" t="n">
        <v>1469</v>
      </c>
      <c r="B1470" s="22" t="n">
        <v>4</v>
      </c>
      <c r="C1470" s="22" t="n">
        <v>1538</v>
      </c>
      <c r="D1470" s="23" t="s">
        <v>4618</v>
      </c>
      <c r="E1470" s="22" t="s">
        <v>81</v>
      </c>
      <c r="F1470" s="23" t="s">
        <v>82</v>
      </c>
      <c r="G1470" s="22" t="s">
        <v>145</v>
      </c>
      <c r="H1470" s="23" t="s">
        <v>4628</v>
      </c>
      <c r="I1470" s="23" t="s">
        <v>4629</v>
      </c>
      <c r="J1470" s="23" t="s">
        <v>4630</v>
      </c>
      <c r="K1470" s="22" t="s">
        <v>135</v>
      </c>
      <c r="L1470" s="22" t="n">
        <v>1</v>
      </c>
      <c r="M1470" s="22" t="s">
        <v>134</v>
      </c>
      <c r="N1470" s="24" t="s">
        <v>106</v>
      </c>
      <c r="O1470" s="23" t="s">
        <v>4631</v>
      </c>
      <c r="P1470" s="23" t="s">
        <v>4632</v>
      </c>
      <c r="Q1470" s="23" t="s">
        <v>136</v>
      </c>
      <c r="R1470" s="25" t="s">
        <v>18832</v>
      </c>
    </row>
    <row r="1471" customFormat="false" ht="23.85" hidden="false" customHeight="false" outlineLevel="0" collapsed="false">
      <c r="A1471" s="22" t="n">
        <v>1470</v>
      </c>
      <c r="B1471" s="22" t="n">
        <v>4</v>
      </c>
      <c r="C1471" s="22" t="n">
        <v>1540</v>
      </c>
      <c r="D1471" s="23" t="s">
        <v>4618</v>
      </c>
      <c r="E1471" s="22" t="s">
        <v>68</v>
      </c>
      <c r="F1471" s="23" t="s">
        <v>69</v>
      </c>
      <c r="G1471" s="22" t="s">
        <v>145</v>
      </c>
      <c r="H1471" s="23" t="s">
        <v>4633</v>
      </c>
      <c r="I1471" s="23" t="s">
        <v>4634</v>
      </c>
      <c r="J1471" s="23" t="s">
        <v>4635</v>
      </c>
      <c r="K1471" s="22" t="s">
        <v>135</v>
      </c>
      <c r="L1471" s="22" t="n">
        <v>1</v>
      </c>
      <c r="M1471" s="22" t="s">
        <v>135</v>
      </c>
      <c r="N1471" s="24"/>
      <c r="O1471" s="23"/>
      <c r="P1471" s="23"/>
      <c r="Q1471" s="23" t="s">
        <v>136</v>
      </c>
      <c r="R1471" s="25" t="s">
        <v>18832</v>
      </c>
    </row>
    <row r="1472" customFormat="false" ht="23.85" hidden="false" customHeight="false" outlineLevel="0" collapsed="false">
      <c r="A1472" s="22" t="n">
        <v>1471</v>
      </c>
      <c r="B1472" s="22" t="n">
        <v>4</v>
      </c>
      <c r="C1472" s="22" t="n">
        <v>1541</v>
      </c>
      <c r="D1472" s="23" t="s">
        <v>4618</v>
      </c>
      <c r="E1472" s="22" t="s">
        <v>34</v>
      </c>
      <c r="F1472" s="23" t="s">
        <v>35</v>
      </c>
      <c r="G1472" s="22" t="s">
        <v>145</v>
      </c>
      <c r="H1472" s="23" t="s">
        <v>4636</v>
      </c>
      <c r="I1472" s="23" t="s">
        <v>4637</v>
      </c>
      <c r="J1472" s="23" t="s">
        <v>4638</v>
      </c>
      <c r="K1472" s="22" t="s">
        <v>135</v>
      </c>
      <c r="L1472" s="22" t="n">
        <v>1</v>
      </c>
      <c r="M1472" s="22" t="s">
        <v>135</v>
      </c>
      <c r="N1472" s="24"/>
      <c r="O1472" s="23"/>
      <c r="P1472" s="23"/>
      <c r="Q1472" s="23" t="s">
        <v>136</v>
      </c>
      <c r="R1472" s="25" t="s">
        <v>18832</v>
      </c>
    </row>
    <row r="1473" customFormat="false" ht="35.05" hidden="false" customHeight="false" outlineLevel="0" collapsed="false">
      <c r="A1473" s="22" t="n">
        <v>1472</v>
      </c>
      <c r="B1473" s="22" t="n">
        <v>4</v>
      </c>
      <c r="C1473" s="22" t="n">
        <v>1545</v>
      </c>
      <c r="D1473" s="23" t="s">
        <v>4618</v>
      </c>
      <c r="E1473" s="22" t="s">
        <v>64</v>
      </c>
      <c r="F1473" s="23" t="s">
        <v>65</v>
      </c>
      <c r="G1473" s="22" t="s">
        <v>145</v>
      </c>
      <c r="H1473" s="23" t="s">
        <v>4639</v>
      </c>
      <c r="I1473" s="23" t="s">
        <v>4640</v>
      </c>
      <c r="J1473" s="23" t="s">
        <v>4641</v>
      </c>
      <c r="K1473" s="22" t="s">
        <v>135</v>
      </c>
      <c r="L1473" s="22" t="n">
        <v>1</v>
      </c>
      <c r="M1473" s="22" t="s">
        <v>135</v>
      </c>
      <c r="N1473" s="24"/>
      <c r="O1473" s="23"/>
      <c r="P1473" s="23"/>
      <c r="Q1473" s="23" t="s">
        <v>136</v>
      </c>
      <c r="R1473" s="25" t="s">
        <v>18832</v>
      </c>
    </row>
    <row r="1474" customFormat="false" ht="35.05" hidden="false" customHeight="false" outlineLevel="0" collapsed="false">
      <c r="A1474" s="22" t="n">
        <v>1473</v>
      </c>
      <c r="B1474" s="22" t="n">
        <v>4</v>
      </c>
      <c r="C1474" s="22" t="n">
        <v>1547</v>
      </c>
      <c r="D1474" s="23" t="s">
        <v>4618</v>
      </c>
      <c r="E1474" s="22" t="s">
        <v>32</v>
      </c>
      <c r="F1474" s="23" t="s">
        <v>33</v>
      </c>
      <c r="G1474" s="22" t="s">
        <v>130</v>
      </c>
      <c r="H1474" s="23" t="s">
        <v>4642</v>
      </c>
      <c r="I1474" s="23" t="s">
        <v>4643</v>
      </c>
      <c r="J1474" s="23" t="s">
        <v>4644</v>
      </c>
      <c r="K1474" s="22" t="s">
        <v>134</v>
      </c>
      <c r="L1474" s="22" t="n">
        <v>20</v>
      </c>
      <c r="M1474" s="22" t="s">
        <v>135</v>
      </c>
      <c r="N1474" s="24"/>
      <c r="O1474" s="23"/>
      <c r="P1474" s="23"/>
      <c r="Q1474" s="23" t="s">
        <v>136</v>
      </c>
      <c r="R1474" s="25" t="s">
        <v>18832</v>
      </c>
    </row>
    <row r="1475" customFormat="false" ht="35.05" hidden="false" customHeight="false" outlineLevel="0" collapsed="false">
      <c r="A1475" s="22" t="n">
        <v>1474</v>
      </c>
      <c r="B1475" s="22" t="n">
        <v>4</v>
      </c>
      <c r="C1475" s="22" t="n">
        <v>1562</v>
      </c>
      <c r="D1475" s="23" t="s">
        <v>4618</v>
      </c>
      <c r="E1475" s="22" t="s">
        <v>59</v>
      </c>
      <c r="F1475" s="23" t="s">
        <v>60</v>
      </c>
      <c r="G1475" s="22" t="s">
        <v>130</v>
      </c>
      <c r="H1475" s="23" t="s">
        <v>4645</v>
      </c>
      <c r="I1475" s="23" t="s">
        <v>4646</v>
      </c>
      <c r="J1475" s="23" t="s">
        <v>4647</v>
      </c>
      <c r="K1475" s="22" t="s">
        <v>135</v>
      </c>
      <c r="L1475" s="22" t="n">
        <v>1</v>
      </c>
      <c r="M1475" s="22" t="s">
        <v>135</v>
      </c>
      <c r="N1475" s="24"/>
      <c r="O1475" s="23"/>
      <c r="P1475" s="23"/>
      <c r="Q1475" s="23" t="s">
        <v>136</v>
      </c>
      <c r="R1475" s="25" t="s">
        <v>18832</v>
      </c>
    </row>
    <row r="1476" customFormat="false" ht="35.05" hidden="false" customHeight="false" outlineLevel="0" collapsed="false">
      <c r="A1476" s="22" t="n">
        <v>1475</v>
      </c>
      <c r="B1476" s="22" t="n">
        <v>4</v>
      </c>
      <c r="C1476" s="22" t="n">
        <v>1570</v>
      </c>
      <c r="D1476" s="23" t="s">
        <v>4618</v>
      </c>
      <c r="E1476" s="22" t="s">
        <v>20</v>
      </c>
      <c r="F1476" s="23" t="s">
        <v>21</v>
      </c>
      <c r="G1476" s="22" t="s">
        <v>130</v>
      </c>
      <c r="H1476" s="23" t="s">
        <v>4648</v>
      </c>
      <c r="I1476" s="23" t="s">
        <v>4649</v>
      </c>
      <c r="J1476" s="23" t="s">
        <v>4650</v>
      </c>
      <c r="K1476" s="22" t="s">
        <v>134</v>
      </c>
      <c r="L1476" s="22" t="n">
        <v>9</v>
      </c>
      <c r="M1476" s="22" t="s">
        <v>135</v>
      </c>
      <c r="N1476" s="24"/>
      <c r="O1476" s="23"/>
      <c r="P1476" s="23"/>
      <c r="Q1476" s="23" t="s">
        <v>136</v>
      </c>
      <c r="R1476" s="25" t="s">
        <v>18832</v>
      </c>
    </row>
    <row r="1477" customFormat="false" ht="35.05" hidden="false" customHeight="false" outlineLevel="0" collapsed="false">
      <c r="A1477" s="22" t="n">
        <v>1476</v>
      </c>
      <c r="B1477" s="22" t="n">
        <v>4</v>
      </c>
      <c r="C1477" s="22" t="n">
        <v>1586</v>
      </c>
      <c r="D1477" s="23" t="s">
        <v>4618</v>
      </c>
      <c r="E1477" s="22" t="s">
        <v>85</v>
      </c>
      <c r="F1477" s="23" t="s">
        <v>86</v>
      </c>
      <c r="G1477" s="22" t="s">
        <v>130</v>
      </c>
      <c r="H1477" s="23" t="s">
        <v>4651</v>
      </c>
      <c r="I1477" s="23" t="s">
        <v>4652</v>
      </c>
      <c r="J1477" s="23" t="s">
        <v>4653</v>
      </c>
      <c r="K1477" s="22" t="s">
        <v>135</v>
      </c>
      <c r="L1477" s="22" t="n">
        <v>1</v>
      </c>
      <c r="M1477" s="22" t="s">
        <v>135</v>
      </c>
      <c r="N1477" s="24"/>
      <c r="O1477" s="23"/>
      <c r="P1477" s="23"/>
      <c r="Q1477" s="23" t="s">
        <v>136</v>
      </c>
      <c r="R1477" s="25" t="s">
        <v>18832</v>
      </c>
    </row>
    <row r="1478" customFormat="false" ht="23.85" hidden="false" customHeight="false" outlineLevel="0" collapsed="false">
      <c r="A1478" s="22" t="n">
        <v>1477</v>
      </c>
      <c r="B1478" s="22" t="n">
        <v>4</v>
      </c>
      <c r="C1478" s="22" t="n">
        <v>1668</v>
      </c>
      <c r="D1478" s="23" t="s">
        <v>4618</v>
      </c>
      <c r="E1478" s="22" t="s">
        <v>68</v>
      </c>
      <c r="F1478" s="23" t="s">
        <v>69</v>
      </c>
      <c r="G1478" s="22" t="s">
        <v>145</v>
      </c>
      <c r="H1478" s="23" t="s">
        <v>4654</v>
      </c>
      <c r="I1478" s="23" t="s">
        <v>4655</v>
      </c>
      <c r="J1478" s="23" t="s">
        <v>4656</v>
      </c>
      <c r="K1478" s="22" t="s">
        <v>135</v>
      </c>
      <c r="L1478" s="22" t="n">
        <v>1</v>
      </c>
      <c r="M1478" s="22" t="s">
        <v>135</v>
      </c>
      <c r="N1478" s="24"/>
      <c r="O1478" s="23"/>
      <c r="P1478" s="23"/>
      <c r="Q1478" s="23" t="s">
        <v>136</v>
      </c>
      <c r="R1478" s="25" t="s">
        <v>18832</v>
      </c>
    </row>
    <row r="1479" customFormat="false" ht="23.85" hidden="false" customHeight="false" outlineLevel="0" collapsed="false">
      <c r="A1479" s="22" t="n">
        <v>1478</v>
      </c>
      <c r="B1479" s="22" t="n">
        <v>4</v>
      </c>
      <c r="C1479" s="22" t="n">
        <v>1668</v>
      </c>
      <c r="D1479" s="23" t="s">
        <v>4618</v>
      </c>
      <c r="E1479" s="22" t="s">
        <v>68</v>
      </c>
      <c r="F1479" s="23" t="s">
        <v>69</v>
      </c>
      <c r="G1479" s="22" t="s">
        <v>145</v>
      </c>
      <c r="H1479" s="23" t="s">
        <v>4657</v>
      </c>
      <c r="I1479" s="23" t="s">
        <v>4658</v>
      </c>
      <c r="J1479" s="23" t="s">
        <v>4659</v>
      </c>
      <c r="K1479" s="22" t="s">
        <v>135</v>
      </c>
      <c r="L1479" s="22" t="n">
        <v>1</v>
      </c>
      <c r="M1479" s="22" t="s">
        <v>135</v>
      </c>
      <c r="N1479" s="24"/>
      <c r="O1479" s="23"/>
      <c r="P1479" s="23"/>
      <c r="Q1479" s="23" t="s">
        <v>136</v>
      </c>
      <c r="R1479" s="25" t="s">
        <v>18832</v>
      </c>
    </row>
    <row r="1480" customFormat="false" ht="35.05" hidden="false" customHeight="false" outlineLevel="0" collapsed="false">
      <c r="A1480" s="22" t="n">
        <v>1479</v>
      </c>
      <c r="B1480" s="22" t="n">
        <v>4</v>
      </c>
      <c r="C1480" s="22" t="n">
        <v>1674</v>
      </c>
      <c r="D1480" s="23" t="s">
        <v>4618</v>
      </c>
      <c r="E1480" s="22" t="s">
        <v>87</v>
      </c>
      <c r="F1480" s="23" t="s">
        <v>88</v>
      </c>
      <c r="G1480" s="22" t="s">
        <v>130</v>
      </c>
      <c r="H1480" s="23" t="s">
        <v>4660</v>
      </c>
      <c r="I1480" s="23" t="s">
        <v>4661</v>
      </c>
      <c r="J1480" s="23" t="s">
        <v>4662</v>
      </c>
      <c r="K1480" s="22" t="s">
        <v>135</v>
      </c>
      <c r="L1480" s="22" t="n">
        <v>1</v>
      </c>
      <c r="M1480" s="22" t="s">
        <v>134</v>
      </c>
      <c r="N1480" s="24"/>
      <c r="O1480" s="23"/>
      <c r="P1480" s="23"/>
      <c r="Q1480" s="23" t="s">
        <v>136</v>
      </c>
      <c r="R1480" s="25" t="s">
        <v>18832</v>
      </c>
    </row>
    <row r="1481" customFormat="false" ht="35.05" hidden="false" customHeight="false" outlineLevel="0" collapsed="false">
      <c r="A1481" s="22" t="n">
        <v>1480</v>
      </c>
      <c r="B1481" s="22" t="n">
        <v>4</v>
      </c>
      <c r="C1481" s="22" t="n">
        <v>1701</v>
      </c>
      <c r="D1481" s="23" t="s">
        <v>4618</v>
      </c>
      <c r="E1481" s="22" t="s">
        <v>81</v>
      </c>
      <c r="F1481" s="23" t="s">
        <v>82</v>
      </c>
      <c r="G1481" s="22" t="s">
        <v>145</v>
      </c>
      <c r="H1481" s="23" t="s">
        <v>4663</v>
      </c>
      <c r="I1481" s="23" t="s">
        <v>4664</v>
      </c>
      <c r="J1481" s="23" t="s">
        <v>4665</v>
      </c>
      <c r="K1481" s="22" t="s">
        <v>135</v>
      </c>
      <c r="L1481" s="22" t="n">
        <v>1</v>
      </c>
      <c r="M1481" s="22" t="s">
        <v>135</v>
      </c>
      <c r="N1481" s="24"/>
      <c r="O1481" s="23"/>
      <c r="P1481" s="23"/>
      <c r="Q1481" s="23" t="s">
        <v>136</v>
      </c>
      <c r="R1481" s="25" t="s">
        <v>18832</v>
      </c>
    </row>
    <row r="1482" customFormat="false" ht="35.05" hidden="false" customHeight="false" outlineLevel="0" collapsed="false">
      <c r="A1482" s="22" t="n">
        <v>1481</v>
      </c>
      <c r="B1482" s="22" t="n">
        <v>4</v>
      </c>
      <c r="C1482" s="22" t="n">
        <v>1714</v>
      </c>
      <c r="D1482" s="23" t="s">
        <v>4618</v>
      </c>
      <c r="E1482" s="22" t="s">
        <v>85</v>
      </c>
      <c r="F1482" s="23" t="s">
        <v>86</v>
      </c>
      <c r="G1482" s="22" t="s">
        <v>145</v>
      </c>
      <c r="H1482" s="23" t="s">
        <v>4666</v>
      </c>
      <c r="I1482" s="23" t="s">
        <v>4667</v>
      </c>
      <c r="J1482" s="23" t="s">
        <v>4668</v>
      </c>
      <c r="K1482" s="22" t="s">
        <v>135</v>
      </c>
      <c r="L1482" s="22" t="n">
        <v>1</v>
      </c>
      <c r="M1482" s="22" t="s">
        <v>135</v>
      </c>
      <c r="N1482" s="24"/>
      <c r="O1482" s="23"/>
      <c r="P1482" s="23"/>
      <c r="Q1482" s="23" t="s">
        <v>136</v>
      </c>
      <c r="R1482" s="25" t="s">
        <v>18832</v>
      </c>
    </row>
    <row r="1483" customFormat="false" ht="35.05" hidden="false" customHeight="false" outlineLevel="0" collapsed="false">
      <c r="A1483" s="22" t="n">
        <v>1482</v>
      </c>
      <c r="B1483" s="22" t="n">
        <v>4</v>
      </c>
      <c r="C1483" s="22" t="n">
        <v>1729</v>
      </c>
      <c r="D1483" s="23" t="s">
        <v>4618</v>
      </c>
      <c r="E1483" s="22" t="s">
        <v>85</v>
      </c>
      <c r="F1483" s="23" t="s">
        <v>86</v>
      </c>
      <c r="G1483" s="22" t="s">
        <v>145</v>
      </c>
      <c r="H1483" s="23" t="s">
        <v>4669</v>
      </c>
      <c r="I1483" s="23" t="s">
        <v>4670</v>
      </c>
      <c r="J1483" s="23" t="s">
        <v>4671</v>
      </c>
      <c r="K1483" s="22" t="s">
        <v>135</v>
      </c>
      <c r="L1483" s="22" t="n">
        <v>1</v>
      </c>
      <c r="M1483" s="22" t="s">
        <v>134</v>
      </c>
      <c r="N1483" s="24"/>
      <c r="O1483" s="23"/>
      <c r="P1483" s="23"/>
      <c r="Q1483" s="23" t="s">
        <v>136</v>
      </c>
      <c r="R1483" s="25" t="s">
        <v>18832</v>
      </c>
    </row>
    <row r="1484" customFormat="false" ht="35.05" hidden="false" customHeight="false" outlineLevel="0" collapsed="false">
      <c r="A1484" s="22" t="n">
        <v>1483</v>
      </c>
      <c r="B1484" s="22" t="n">
        <v>4</v>
      </c>
      <c r="C1484" s="22" t="n">
        <v>1748</v>
      </c>
      <c r="D1484" s="23" t="s">
        <v>4618</v>
      </c>
      <c r="E1484" s="22" t="s">
        <v>81</v>
      </c>
      <c r="F1484" s="23" t="s">
        <v>82</v>
      </c>
      <c r="G1484" s="22" t="s">
        <v>130</v>
      </c>
      <c r="H1484" s="23" t="s">
        <v>4672</v>
      </c>
      <c r="I1484" s="23" t="s">
        <v>4673</v>
      </c>
      <c r="J1484" s="23" t="s">
        <v>4674</v>
      </c>
      <c r="K1484" s="22" t="s">
        <v>135</v>
      </c>
      <c r="L1484" s="22" t="n">
        <v>1</v>
      </c>
      <c r="M1484" s="22" t="s">
        <v>135</v>
      </c>
      <c r="N1484" s="24"/>
      <c r="O1484" s="23"/>
      <c r="P1484" s="23"/>
      <c r="Q1484" s="23" t="s">
        <v>136</v>
      </c>
      <c r="R1484" s="25" t="s">
        <v>18832</v>
      </c>
    </row>
    <row r="1485" customFormat="false" ht="35.05" hidden="false" customHeight="false" outlineLevel="0" collapsed="false">
      <c r="A1485" s="22" t="n">
        <v>1484</v>
      </c>
      <c r="B1485" s="22" t="n">
        <v>4</v>
      </c>
      <c r="C1485" s="22" t="n">
        <v>1768</v>
      </c>
      <c r="D1485" s="23" t="s">
        <v>4618</v>
      </c>
      <c r="E1485" s="22" t="s">
        <v>81</v>
      </c>
      <c r="F1485" s="23" t="s">
        <v>82</v>
      </c>
      <c r="G1485" s="22" t="s">
        <v>130</v>
      </c>
      <c r="H1485" s="23" t="s">
        <v>4675</v>
      </c>
      <c r="I1485" s="23" t="s">
        <v>4676</v>
      </c>
      <c r="J1485" s="23" t="s">
        <v>4677</v>
      </c>
      <c r="K1485" s="22" t="s">
        <v>135</v>
      </c>
      <c r="L1485" s="22" t="n">
        <v>1</v>
      </c>
      <c r="M1485" s="22" t="s">
        <v>134</v>
      </c>
      <c r="N1485" s="24"/>
      <c r="O1485" s="23"/>
      <c r="P1485" s="23"/>
      <c r="Q1485" s="23" t="s">
        <v>136</v>
      </c>
      <c r="R1485" s="25" t="s">
        <v>18832</v>
      </c>
    </row>
    <row r="1486" customFormat="false" ht="35.05" hidden="false" customHeight="false" outlineLevel="0" collapsed="false">
      <c r="A1486" s="22" t="n">
        <v>1485</v>
      </c>
      <c r="B1486" s="22" t="n">
        <v>4</v>
      </c>
      <c r="C1486" s="22" t="n">
        <v>1781</v>
      </c>
      <c r="D1486" s="23" t="s">
        <v>4618</v>
      </c>
      <c r="E1486" s="22" t="s">
        <v>55</v>
      </c>
      <c r="F1486" s="23" t="s">
        <v>56</v>
      </c>
      <c r="G1486" s="22" t="s">
        <v>130</v>
      </c>
      <c r="H1486" s="23" t="s">
        <v>4678</v>
      </c>
      <c r="I1486" s="23" t="s">
        <v>4679</v>
      </c>
      <c r="J1486" s="23" t="s">
        <v>4680</v>
      </c>
      <c r="K1486" s="22" t="s">
        <v>135</v>
      </c>
      <c r="L1486" s="22" t="n">
        <v>1</v>
      </c>
      <c r="M1486" s="22" t="s">
        <v>134</v>
      </c>
      <c r="N1486" s="24"/>
      <c r="O1486" s="23"/>
      <c r="P1486" s="23"/>
      <c r="Q1486" s="23" t="s">
        <v>136</v>
      </c>
      <c r="R1486" s="25" t="s">
        <v>18832</v>
      </c>
    </row>
    <row r="1487" customFormat="false" ht="35.05" hidden="false" customHeight="false" outlineLevel="0" collapsed="false">
      <c r="A1487" s="22" t="n">
        <v>1486</v>
      </c>
      <c r="B1487" s="22" t="n">
        <v>4</v>
      </c>
      <c r="C1487" s="22" t="n">
        <v>1806</v>
      </c>
      <c r="D1487" s="23" t="s">
        <v>4618</v>
      </c>
      <c r="E1487" s="22" t="s">
        <v>17</v>
      </c>
      <c r="F1487" s="23" t="s">
        <v>19</v>
      </c>
      <c r="G1487" s="22" t="s">
        <v>130</v>
      </c>
      <c r="H1487" s="23" t="s">
        <v>4681</v>
      </c>
      <c r="I1487" s="23" t="s">
        <v>4682</v>
      </c>
      <c r="J1487" s="23" t="s">
        <v>4683</v>
      </c>
      <c r="K1487" s="22" t="s">
        <v>134</v>
      </c>
      <c r="L1487" s="22" t="n">
        <v>12</v>
      </c>
      <c r="M1487" s="22" t="s">
        <v>135</v>
      </c>
      <c r="N1487" s="24"/>
      <c r="O1487" s="23"/>
      <c r="P1487" s="23"/>
      <c r="Q1487" s="23" t="s">
        <v>136</v>
      </c>
      <c r="R1487" s="25" t="s">
        <v>18832</v>
      </c>
    </row>
    <row r="1488" customFormat="false" ht="35.05" hidden="false" customHeight="false" outlineLevel="0" collapsed="false">
      <c r="A1488" s="22" t="n">
        <v>1487</v>
      </c>
      <c r="B1488" s="22" t="n">
        <v>4</v>
      </c>
      <c r="C1488" s="22" t="n">
        <v>1821</v>
      </c>
      <c r="D1488" s="23" t="s">
        <v>4618</v>
      </c>
      <c r="E1488" s="22" t="s">
        <v>81</v>
      </c>
      <c r="F1488" s="23" t="s">
        <v>82</v>
      </c>
      <c r="G1488" s="22" t="s">
        <v>130</v>
      </c>
      <c r="H1488" s="23" t="s">
        <v>4684</v>
      </c>
      <c r="I1488" s="23" t="s">
        <v>4685</v>
      </c>
      <c r="J1488" s="23" t="s">
        <v>4686</v>
      </c>
      <c r="K1488" s="22" t="s">
        <v>135</v>
      </c>
      <c r="L1488" s="22" t="n">
        <v>1</v>
      </c>
      <c r="M1488" s="22" t="s">
        <v>134</v>
      </c>
      <c r="N1488" s="24"/>
      <c r="O1488" s="23"/>
      <c r="P1488" s="23"/>
      <c r="Q1488" s="23" t="s">
        <v>136</v>
      </c>
      <c r="R1488" s="25" t="s">
        <v>18832</v>
      </c>
    </row>
    <row r="1489" customFormat="false" ht="35.05" hidden="false" customHeight="false" outlineLevel="0" collapsed="false">
      <c r="A1489" s="22" t="n">
        <v>1488</v>
      </c>
      <c r="B1489" s="22" t="n">
        <v>4</v>
      </c>
      <c r="C1489" s="22" t="n">
        <v>1823</v>
      </c>
      <c r="D1489" s="23" t="s">
        <v>4618</v>
      </c>
      <c r="E1489" s="22" t="s">
        <v>34</v>
      </c>
      <c r="F1489" s="23" t="s">
        <v>35</v>
      </c>
      <c r="G1489" s="22" t="s">
        <v>130</v>
      </c>
      <c r="H1489" s="23" t="s">
        <v>4687</v>
      </c>
      <c r="I1489" s="23" t="s">
        <v>4688</v>
      </c>
      <c r="J1489" s="23" t="s">
        <v>4689</v>
      </c>
      <c r="K1489" s="22" t="s">
        <v>134</v>
      </c>
      <c r="L1489" s="22" t="n">
        <v>8</v>
      </c>
      <c r="M1489" s="22" t="s">
        <v>135</v>
      </c>
      <c r="N1489" s="24"/>
      <c r="O1489" s="23"/>
      <c r="P1489" s="23"/>
      <c r="Q1489" s="23" t="s">
        <v>136</v>
      </c>
      <c r="R1489" s="25" t="s">
        <v>18832</v>
      </c>
    </row>
    <row r="1490" customFormat="false" ht="35.05" hidden="false" customHeight="false" outlineLevel="0" collapsed="false">
      <c r="A1490" s="22" t="n">
        <v>1489</v>
      </c>
      <c r="B1490" s="22" t="n">
        <v>4</v>
      </c>
      <c r="C1490" s="22" t="n">
        <v>1838</v>
      </c>
      <c r="D1490" s="23" t="s">
        <v>4618</v>
      </c>
      <c r="E1490" s="22" t="s">
        <v>47</v>
      </c>
      <c r="F1490" s="23" t="s">
        <v>48</v>
      </c>
      <c r="G1490" s="22" t="s">
        <v>130</v>
      </c>
      <c r="H1490" s="23" t="s">
        <v>4690</v>
      </c>
      <c r="I1490" s="23" t="s">
        <v>4691</v>
      </c>
      <c r="J1490" s="23" t="s">
        <v>4692</v>
      </c>
      <c r="K1490" s="22" t="s">
        <v>135</v>
      </c>
      <c r="L1490" s="22" t="n">
        <v>1</v>
      </c>
      <c r="M1490" s="22" t="s">
        <v>135</v>
      </c>
      <c r="N1490" s="24"/>
      <c r="O1490" s="23"/>
      <c r="P1490" s="23"/>
      <c r="Q1490" s="23" t="s">
        <v>136</v>
      </c>
      <c r="R1490" s="25" t="s">
        <v>18832</v>
      </c>
    </row>
    <row r="1491" customFormat="false" ht="35.05" hidden="false" customHeight="false" outlineLevel="0" collapsed="false">
      <c r="A1491" s="22" t="n">
        <v>1490</v>
      </c>
      <c r="B1491" s="22" t="n">
        <v>4</v>
      </c>
      <c r="C1491" s="22" t="n">
        <v>1844</v>
      </c>
      <c r="D1491" s="23" t="s">
        <v>4618</v>
      </c>
      <c r="E1491" s="22" t="s">
        <v>85</v>
      </c>
      <c r="F1491" s="23" t="s">
        <v>86</v>
      </c>
      <c r="G1491" s="22" t="s">
        <v>130</v>
      </c>
      <c r="H1491" s="23" t="s">
        <v>4693</v>
      </c>
      <c r="I1491" s="23" t="s">
        <v>4694</v>
      </c>
      <c r="J1491" s="23" t="s">
        <v>4695</v>
      </c>
      <c r="K1491" s="22" t="s">
        <v>135</v>
      </c>
      <c r="L1491" s="22" t="n">
        <v>1</v>
      </c>
      <c r="M1491" s="22" t="s">
        <v>134</v>
      </c>
      <c r="N1491" s="24"/>
      <c r="O1491" s="23"/>
      <c r="P1491" s="23"/>
      <c r="Q1491" s="23" t="s">
        <v>136</v>
      </c>
      <c r="R1491" s="25" t="s">
        <v>18832</v>
      </c>
    </row>
    <row r="1492" customFormat="false" ht="35.05" hidden="false" customHeight="false" outlineLevel="0" collapsed="false">
      <c r="A1492" s="22" t="n">
        <v>1491</v>
      </c>
      <c r="B1492" s="22" t="n">
        <v>4</v>
      </c>
      <c r="C1492" s="22" t="n">
        <v>1846</v>
      </c>
      <c r="D1492" s="23" t="s">
        <v>4618</v>
      </c>
      <c r="E1492" s="22" t="s">
        <v>85</v>
      </c>
      <c r="F1492" s="23" t="s">
        <v>86</v>
      </c>
      <c r="G1492" s="22" t="s">
        <v>130</v>
      </c>
      <c r="H1492" s="23" t="s">
        <v>4696</v>
      </c>
      <c r="I1492" s="23" t="s">
        <v>4697</v>
      </c>
      <c r="J1492" s="23" t="s">
        <v>4698</v>
      </c>
      <c r="K1492" s="22" t="s">
        <v>135</v>
      </c>
      <c r="L1492" s="22" t="n">
        <v>1</v>
      </c>
      <c r="M1492" s="22" t="s">
        <v>135</v>
      </c>
      <c r="N1492" s="24"/>
      <c r="O1492" s="23"/>
      <c r="P1492" s="23"/>
      <c r="Q1492" s="23" t="s">
        <v>136</v>
      </c>
      <c r="R1492" s="25" t="s">
        <v>18832</v>
      </c>
    </row>
    <row r="1493" customFormat="false" ht="35.05" hidden="false" customHeight="false" outlineLevel="0" collapsed="false">
      <c r="A1493" s="22" t="n">
        <v>1492</v>
      </c>
      <c r="B1493" s="22" t="n">
        <v>4</v>
      </c>
      <c r="C1493" s="22" t="n">
        <v>1848</v>
      </c>
      <c r="D1493" s="23" t="s">
        <v>4618</v>
      </c>
      <c r="E1493" s="22" t="s">
        <v>81</v>
      </c>
      <c r="F1493" s="23" t="s">
        <v>82</v>
      </c>
      <c r="G1493" s="22" t="s">
        <v>145</v>
      </c>
      <c r="H1493" s="23" t="s">
        <v>4699</v>
      </c>
      <c r="I1493" s="23" t="s">
        <v>4700</v>
      </c>
      <c r="J1493" s="23" t="s">
        <v>4701</v>
      </c>
      <c r="K1493" s="22" t="s">
        <v>135</v>
      </c>
      <c r="L1493" s="22" t="n">
        <v>1</v>
      </c>
      <c r="M1493" s="22" t="s">
        <v>135</v>
      </c>
      <c r="N1493" s="24"/>
      <c r="O1493" s="23"/>
      <c r="P1493" s="23"/>
      <c r="Q1493" s="23" t="s">
        <v>136</v>
      </c>
      <c r="R1493" s="25" t="s">
        <v>18832</v>
      </c>
    </row>
    <row r="1494" customFormat="false" ht="23.85" hidden="false" customHeight="false" outlineLevel="0" collapsed="false">
      <c r="A1494" s="22" t="n">
        <v>1493</v>
      </c>
      <c r="B1494" s="22" t="n">
        <v>4</v>
      </c>
      <c r="C1494" s="22" t="n">
        <v>1850</v>
      </c>
      <c r="D1494" s="23" t="s">
        <v>4618</v>
      </c>
      <c r="E1494" s="22" t="s">
        <v>85</v>
      </c>
      <c r="F1494" s="23" t="s">
        <v>86</v>
      </c>
      <c r="G1494" s="22" t="s">
        <v>145</v>
      </c>
      <c r="H1494" s="23" t="s">
        <v>4702</v>
      </c>
      <c r="I1494" s="23" t="s">
        <v>4703</v>
      </c>
      <c r="J1494" s="23" t="s">
        <v>4704</v>
      </c>
      <c r="K1494" s="22" t="s">
        <v>135</v>
      </c>
      <c r="L1494" s="22" t="n">
        <v>1</v>
      </c>
      <c r="M1494" s="22" t="s">
        <v>135</v>
      </c>
      <c r="N1494" s="24"/>
      <c r="O1494" s="23"/>
      <c r="P1494" s="23"/>
      <c r="Q1494" s="23" t="s">
        <v>136</v>
      </c>
      <c r="R1494" s="25" t="s">
        <v>18832</v>
      </c>
    </row>
    <row r="1495" customFormat="false" ht="35.05" hidden="false" customHeight="false" outlineLevel="0" collapsed="false">
      <c r="A1495" s="22" t="n">
        <v>1494</v>
      </c>
      <c r="B1495" s="22" t="n">
        <v>4</v>
      </c>
      <c r="C1495" s="22" t="n">
        <v>1858</v>
      </c>
      <c r="D1495" s="23" t="s">
        <v>4618</v>
      </c>
      <c r="E1495" s="22" t="s">
        <v>81</v>
      </c>
      <c r="F1495" s="23" t="s">
        <v>82</v>
      </c>
      <c r="G1495" s="22" t="s">
        <v>130</v>
      </c>
      <c r="H1495" s="23" t="s">
        <v>4705</v>
      </c>
      <c r="I1495" s="23" t="s">
        <v>4706</v>
      </c>
      <c r="J1495" s="23" t="s">
        <v>4707</v>
      </c>
      <c r="K1495" s="22" t="s">
        <v>135</v>
      </c>
      <c r="L1495" s="22" t="n">
        <v>1</v>
      </c>
      <c r="M1495" s="22" t="s">
        <v>135</v>
      </c>
      <c r="N1495" s="24"/>
      <c r="O1495" s="23"/>
      <c r="P1495" s="23"/>
      <c r="Q1495" s="23" t="s">
        <v>136</v>
      </c>
      <c r="R1495" s="25" t="s">
        <v>18832</v>
      </c>
    </row>
    <row r="1496" customFormat="false" ht="46.25" hidden="false" customHeight="false" outlineLevel="0" collapsed="false">
      <c r="A1496" s="22" t="n">
        <v>1495</v>
      </c>
      <c r="B1496" s="22" t="n">
        <v>4</v>
      </c>
      <c r="C1496" s="22" t="n">
        <v>1866</v>
      </c>
      <c r="D1496" s="23" t="s">
        <v>4618</v>
      </c>
      <c r="E1496" s="22" t="s">
        <v>83</v>
      </c>
      <c r="F1496" s="23" t="s">
        <v>84</v>
      </c>
      <c r="G1496" s="22" t="s">
        <v>145</v>
      </c>
      <c r="H1496" s="23" t="s">
        <v>4708</v>
      </c>
      <c r="I1496" s="23" t="s">
        <v>4709</v>
      </c>
      <c r="J1496" s="23" t="s">
        <v>4710</v>
      </c>
      <c r="K1496" s="22" t="s">
        <v>135</v>
      </c>
      <c r="L1496" s="22" t="n">
        <v>1</v>
      </c>
      <c r="M1496" s="22" t="s">
        <v>134</v>
      </c>
      <c r="N1496" s="24"/>
      <c r="O1496" s="23"/>
      <c r="P1496" s="23"/>
      <c r="Q1496" s="23" t="s">
        <v>136</v>
      </c>
      <c r="R1496" s="25" t="s">
        <v>18832</v>
      </c>
    </row>
    <row r="1497" customFormat="false" ht="35.05" hidden="false" customHeight="false" outlineLevel="0" collapsed="false">
      <c r="A1497" s="22" t="n">
        <v>1496</v>
      </c>
      <c r="B1497" s="22" t="n">
        <v>4</v>
      </c>
      <c r="C1497" s="22" t="n">
        <v>1868</v>
      </c>
      <c r="D1497" s="23" t="s">
        <v>4618</v>
      </c>
      <c r="E1497" s="22" t="s">
        <v>22</v>
      </c>
      <c r="F1497" s="23" t="s">
        <v>23</v>
      </c>
      <c r="G1497" s="22" t="s">
        <v>130</v>
      </c>
      <c r="H1497" s="23" t="s">
        <v>4711</v>
      </c>
      <c r="I1497" s="23" t="s">
        <v>4712</v>
      </c>
      <c r="J1497" s="23" t="s">
        <v>4713</v>
      </c>
      <c r="K1497" s="22" t="s">
        <v>134</v>
      </c>
      <c r="L1497" s="22" t="n">
        <v>15</v>
      </c>
      <c r="M1497" s="22" t="s">
        <v>135</v>
      </c>
      <c r="N1497" s="24"/>
      <c r="O1497" s="23"/>
      <c r="P1497" s="23"/>
      <c r="Q1497" s="23" t="s">
        <v>136</v>
      </c>
      <c r="R1497" s="25" t="s">
        <v>18832</v>
      </c>
    </row>
    <row r="1498" customFormat="false" ht="35.05" hidden="false" customHeight="false" outlineLevel="0" collapsed="false">
      <c r="A1498" s="22" t="n">
        <v>1497</v>
      </c>
      <c r="B1498" s="22" t="n">
        <v>4</v>
      </c>
      <c r="C1498" s="22" t="n">
        <v>1870</v>
      </c>
      <c r="D1498" s="23" t="s">
        <v>4618</v>
      </c>
      <c r="E1498" s="22" t="s">
        <v>24</v>
      </c>
      <c r="F1498" s="23" t="s">
        <v>25</v>
      </c>
      <c r="G1498" s="22" t="s">
        <v>130</v>
      </c>
      <c r="H1498" s="23" t="s">
        <v>4714</v>
      </c>
      <c r="I1498" s="23" t="s">
        <v>4715</v>
      </c>
      <c r="J1498" s="23" t="s">
        <v>4716</v>
      </c>
      <c r="K1498" s="22" t="s">
        <v>134</v>
      </c>
      <c r="L1498" s="22" t="n">
        <v>4</v>
      </c>
      <c r="M1498" s="22" t="s">
        <v>135</v>
      </c>
      <c r="N1498" s="24"/>
      <c r="O1498" s="23"/>
      <c r="P1498" s="23"/>
      <c r="Q1498" s="23" t="s">
        <v>136</v>
      </c>
      <c r="R1498" s="25" t="s">
        <v>18832</v>
      </c>
    </row>
    <row r="1499" customFormat="false" ht="23.85" hidden="false" customHeight="false" outlineLevel="0" collapsed="false">
      <c r="A1499" s="22" t="n">
        <v>1498</v>
      </c>
      <c r="B1499" s="22" t="n">
        <v>4</v>
      </c>
      <c r="C1499" s="22" t="n">
        <v>1884</v>
      </c>
      <c r="D1499" s="23" t="s">
        <v>4618</v>
      </c>
      <c r="E1499" s="22" t="s">
        <v>68</v>
      </c>
      <c r="F1499" s="23" t="s">
        <v>69</v>
      </c>
      <c r="G1499" s="22" t="s">
        <v>145</v>
      </c>
      <c r="H1499" s="23" t="s">
        <v>4717</v>
      </c>
      <c r="I1499" s="23" t="s">
        <v>4718</v>
      </c>
      <c r="J1499" s="23" t="s">
        <v>4719</v>
      </c>
      <c r="K1499" s="22" t="s">
        <v>135</v>
      </c>
      <c r="L1499" s="22" t="n">
        <v>1</v>
      </c>
      <c r="M1499" s="22" t="s">
        <v>135</v>
      </c>
      <c r="N1499" s="24"/>
      <c r="O1499" s="23"/>
      <c r="P1499" s="23"/>
      <c r="Q1499" s="23" t="s">
        <v>136</v>
      </c>
      <c r="R1499" s="25" t="s">
        <v>18832</v>
      </c>
    </row>
    <row r="1500" customFormat="false" ht="35.05" hidden="false" customHeight="false" outlineLevel="0" collapsed="false">
      <c r="A1500" s="22" t="n">
        <v>1499</v>
      </c>
      <c r="B1500" s="22" t="n">
        <v>4</v>
      </c>
      <c r="C1500" s="22" t="n">
        <v>1892</v>
      </c>
      <c r="D1500" s="23" t="s">
        <v>4618</v>
      </c>
      <c r="E1500" s="22" t="s">
        <v>85</v>
      </c>
      <c r="F1500" s="23" t="s">
        <v>86</v>
      </c>
      <c r="G1500" s="22" t="s">
        <v>145</v>
      </c>
      <c r="H1500" s="23" t="s">
        <v>4720</v>
      </c>
      <c r="I1500" s="23" t="s">
        <v>4721</v>
      </c>
      <c r="J1500" s="23" t="s">
        <v>4722</v>
      </c>
      <c r="K1500" s="22" t="s">
        <v>135</v>
      </c>
      <c r="L1500" s="22" t="n">
        <v>1</v>
      </c>
      <c r="M1500" s="22" t="s">
        <v>134</v>
      </c>
      <c r="N1500" s="24"/>
      <c r="O1500" s="23"/>
      <c r="P1500" s="23"/>
      <c r="Q1500" s="23" t="s">
        <v>136</v>
      </c>
      <c r="R1500" s="25" t="s">
        <v>18832</v>
      </c>
    </row>
    <row r="1501" customFormat="false" ht="35.05" hidden="false" customHeight="false" outlineLevel="0" collapsed="false">
      <c r="A1501" s="22" t="n">
        <v>1500</v>
      </c>
      <c r="B1501" s="22" t="n">
        <v>4</v>
      </c>
      <c r="C1501" s="22" t="n">
        <v>1903</v>
      </c>
      <c r="D1501" s="23" t="s">
        <v>4618</v>
      </c>
      <c r="E1501" s="22" t="s">
        <v>85</v>
      </c>
      <c r="F1501" s="23" t="s">
        <v>86</v>
      </c>
      <c r="G1501" s="22" t="s">
        <v>145</v>
      </c>
      <c r="H1501" s="23" t="s">
        <v>4723</v>
      </c>
      <c r="I1501" s="23" t="s">
        <v>4724</v>
      </c>
      <c r="J1501" s="23" t="s">
        <v>4725</v>
      </c>
      <c r="K1501" s="22" t="s">
        <v>135</v>
      </c>
      <c r="L1501" s="22" t="n">
        <v>1</v>
      </c>
      <c r="M1501" s="22" t="s">
        <v>134</v>
      </c>
      <c r="N1501" s="24"/>
      <c r="O1501" s="23"/>
      <c r="P1501" s="23"/>
      <c r="Q1501" s="23" t="s">
        <v>136</v>
      </c>
      <c r="R1501" s="25" t="s">
        <v>18832</v>
      </c>
    </row>
    <row r="1502" customFormat="false" ht="35.05" hidden="false" customHeight="false" outlineLevel="0" collapsed="false">
      <c r="A1502" s="22" t="n">
        <v>1501</v>
      </c>
      <c r="B1502" s="22" t="n">
        <v>4</v>
      </c>
      <c r="C1502" s="22" t="n">
        <v>1931</v>
      </c>
      <c r="D1502" s="23" t="s">
        <v>4618</v>
      </c>
      <c r="E1502" s="22" t="s">
        <v>68</v>
      </c>
      <c r="F1502" s="23" t="s">
        <v>69</v>
      </c>
      <c r="G1502" s="22" t="s">
        <v>145</v>
      </c>
      <c r="H1502" s="23" t="s">
        <v>4726</v>
      </c>
      <c r="I1502" s="23" t="s">
        <v>4727</v>
      </c>
      <c r="J1502" s="23" t="s">
        <v>4728</v>
      </c>
      <c r="K1502" s="22" t="s">
        <v>135</v>
      </c>
      <c r="L1502" s="22" t="n">
        <v>1</v>
      </c>
      <c r="M1502" s="22" t="s">
        <v>135</v>
      </c>
      <c r="N1502" s="24"/>
      <c r="O1502" s="23"/>
      <c r="P1502" s="23"/>
      <c r="Q1502" s="23" t="s">
        <v>136</v>
      </c>
      <c r="R1502" s="25" t="s">
        <v>18832</v>
      </c>
    </row>
    <row r="1503" customFormat="false" ht="23.85" hidden="false" customHeight="false" outlineLevel="0" collapsed="false">
      <c r="A1503" s="22" t="n">
        <v>1502</v>
      </c>
      <c r="B1503" s="22" t="n">
        <v>4</v>
      </c>
      <c r="C1503" s="22" t="n">
        <v>1943</v>
      </c>
      <c r="D1503" s="23" t="s">
        <v>4618</v>
      </c>
      <c r="E1503" s="22" t="s">
        <v>68</v>
      </c>
      <c r="F1503" s="23" t="s">
        <v>69</v>
      </c>
      <c r="G1503" s="22" t="s">
        <v>145</v>
      </c>
      <c r="H1503" s="23" t="s">
        <v>4729</v>
      </c>
      <c r="I1503" s="23" t="s">
        <v>4730</v>
      </c>
      <c r="J1503" s="23" t="s">
        <v>4731</v>
      </c>
      <c r="K1503" s="22" t="s">
        <v>135</v>
      </c>
      <c r="L1503" s="22" t="n">
        <v>1</v>
      </c>
      <c r="M1503" s="22" t="s">
        <v>135</v>
      </c>
      <c r="N1503" s="24"/>
      <c r="O1503" s="23"/>
      <c r="P1503" s="23"/>
      <c r="Q1503" s="23" t="s">
        <v>136</v>
      </c>
      <c r="R1503" s="25" t="s">
        <v>18832</v>
      </c>
    </row>
    <row r="1504" customFormat="false" ht="35.05" hidden="false" customHeight="false" outlineLevel="0" collapsed="false">
      <c r="A1504" s="22" t="n">
        <v>1503</v>
      </c>
      <c r="B1504" s="22" t="n">
        <v>4</v>
      </c>
      <c r="C1504" s="22" t="n">
        <v>1945</v>
      </c>
      <c r="D1504" s="23" t="s">
        <v>4618</v>
      </c>
      <c r="E1504" s="22" t="s">
        <v>68</v>
      </c>
      <c r="F1504" s="23" t="s">
        <v>69</v>
      </c>
      <c r="G1504" s="22" t="s">
        <v>145</v>
      </c>
      <c r="H1504" s="23" t="s">
        <v>4732</v>
      </c>
      <c r="I1504" s="23" t="s">
        <v>4733</v>
      </c>
      <c r="J1504" s="23" t="s">
        <v>4734</v>
      </c>
      <c r="K1504" s="22" t="s">
        <v>135</v>
      </c>
      <c r="L1504" s="22" t="n">
        <v>1</v>
      </c>
      <c r="M1504" s="22" t="s">
        <v>135</v>
      </c>
      <c r="N1504" s="24"/>
      <c r="O1504" s="23"/>
      <c r="P1504" s="23"/>
      <c r="Q1504" s="23" t="s">
        <v>136</v>
      </c>
      <c r="R1504" s="25" t="s">
        <v>18832</v>
      </c>
    </row>
    <row r="1505" customFormat="false" ht="23.85" hidden="false" customHeight="false" outlineLevel="0" collapsed="false">
      <c r="A1505" s="22" t="n">
        <v>1504</v>
      </c>
      <c r="B1505" s="22" t="n">
        <v>4</v>
      </c>
      <c r="C1505" s="22" t="n">
        <v>1947</v>
      </c>
      <c r="D1505" s="23" t="s">
        <v>4618</v>
      </c>
      <c r="E1505" s="22" t="s">
        <v>68</v>
      </c>
      <c r="F1505" s="23" t="s">
        <v>69</v>
      </c>
      <c r="G1505" s="22" t="s">
        <v>145</v>
      </c>
      <c r="H1505" s="23" t="s">
        <v>4735</v>
      </c>
      <c r="I1505" s="23" t="s">
        <v>4736</v>
      </c>
      <c r="J1505" s="23" t="s">
        <v>4737</v>
      </c>
      <c r="K1505" s="22" t="s">
        <v>135</v>
      </c>
      <c r="L1505" s="22" t="n">
        <v>1</v>
      </c>
      <c r="M1505" s="22" t="s">
        <v>135</v>
      </c>
      <c r="N1505" s="24"/>
      <c r="O1505" s="23"/>
      <c r="P1505" s="23"/>
      <c r="Q1505" s="23" t="s">
        <v>136</v>
      </c>
      <c r="R1505" s="25" t="s">
        <v>18832</v>
      </c>
    </row>
    <row r="1506" customFormat="false" ht="23.85" hidden="false" customHeight="false" outlineLevel="0" collapsed="false">
      <c r="A1506" s="22" t="n">
        <v>1505</v>
      </c>
      <c r="B1506" s="22" t="n">
        <v>4</v>
      </c>
      <c r="C1506" s="22" t="n">
        <v>1949</v>
      </c>
      <c r="D1506" s="23" t="s">
        <v>4618</v>
      </c>
      <c r="E1506" s="22" t="s">
        <v>68</v>
      </c>
      <c r="F1506" s="23" t="s">
        <v>69</v>
      </c>
      <c r="G1506" s="22" t="s">
        <v>145</v>
      </c>
      <c r="H1506" s="23" t="s">
        <v>4738</v>
      </c>
      <c r="I1506" s="23" t="s">
        <v>4739</v>
      </c>
      <c r="J1506" s="23" t="s">
        <v>4740</v>
      </c>
      <c r="K1506" s="22" t="s">
        <v>135</v>
      </c>
      <c r="L1506" s="22" t="n">
        <v>1</v>
      </c>
      <c r="M1506" s="22" t="s">
        <v>135</v>
      </c>
      <c r="N1506" s="24"/>
      <c r="O1506" s="23"/>
      <c r="P1506" s="23"/>
      <c r="Q1506" s="23" t="s">
        <v>136</v>
      </c>
      <c r="R1506" s="25" t="s">
        <v>18832</v>
      </c>
    </row>
    <row r="1507" customFormat="false" ht="15" hidden="false" customHeight="false" outlineLevel="0" collapsed="false">
      <c r="A1507" s="22" t="n">
        <v>1506</v>
      </c>
      <c r="B1507" s="22" t="n">
        <v>4</v>
      </c>
      <c r="C1507" s="22" t="n">
        <v>1950</v>
      </c>
      <c r="D1507" s="23" t="s">
        <v>4618</v>
      </c>
      <c r="E1507" s="22" t="s">
        <v>68</v>
      </c>
      <c r="F1507" s="23" t="s">
        <v>69</v>
      </c>
      <c r="G1507" s="22" t="s">
        <v>145</v>
      </c>
      <c r="H1507" s="23" t="s">
        <v>4741</v>
      </c>
      <c r="I1507" s="23" t="s">
        <v>4742</v>
      </c>
      <c r="J1507" s="23" t="s">
        <v>4743</v>
      </c>
      <c r="K1507" s="22" t="s">
        <v>135</v>
      </c>
      <c r="L1507" s="22" t="n">
        <v>1</v>
      </c>
      <c r="M1507" s="22" t="s">
        <v>135</v>
      </c>
      <c r="N1507" s="24"/>
      <c r="O1507" s="23"/>
      <c r="P1507" s="23"/>
      <c r="Q1507" s="23" t="s">
        <v>136</v>
      </c>
      <c r="R1507" s="25" t="s">
        <v>18832</v>
      </c>
    </row>
    <row r="1508" customFormat="false" ht="35.05" hidden="false" customHeight="false" outlineLevel="0" collapsed="false">
      <c r="A1508" s="22" t="n">
        <v>1507</v>
      </c>
      <c r="B1508" s="22" t="n">
        <v>4</v>
      </c>
      <c r="C1508" s="22" t="n">
        <v>1968</v>
      </c>
      <c r="D1508" s="23" t="s">
        <v>4618</v>
      </c>
      <c r="E1508" s="22" t="s">
        <v>51</v>
      </c>
      <c r="F1508" s="23" t="s">
        <v>52</v>
      </c>
      <c r="G1508" s="22" t="s">
        <v>130</v>
      </c>
      <c r="H1508" s="23" t="s">
        <v>4744</v>
      </c>
      <c r="I1508" s="23" t="s">
        <v>4745</v>
      </c>
      <c r="J1508" s="23" t="s">
        <v>4746</v>
      </c>
      <c r="K1508" s="22" t="s">
        <v>135</v>
      </c>
      <c r="L1508" s="22" t="n">
        <v>1</v>
      </c>
      <c r="M1508" s="22" t="s">
        <v>135</v>
      </c>
      <c r="N1508" s="24"/>
      <c r="O1508" s="23"/>
      <c r="P1508" s="23"/>
      <c r="Q1508" s="23" t="s">
        <v>136</v>
      </c>
      <c r="R1508" s="25" t="s">
        <v>18832</v>
      </c>
    </row>
    <row r="1509" customFormat="false" ht="35.05" hidden="false" customHeight="false" outlineLevel="0" collapsed="false">
      <c r="A1509" s="22" t="n">
        <v>1508</v>
      </c>
      <c r="B1509" s="22" t="n">
        <v>4</v>
      </c>
      <c r="C1509" s="22" t="n">
        <v>1970</v>
      </c>
      <c r="D1509" s="23" t="s">
        <v>4618</v>
      </c>
      <c r="E1509" s="22" t="s">
        <v>36</v>
      </c>
      <c r="F1509" s="23" t="s">
        <v>37</v>
      </c>
      <c r="G1509" s="22" t="s">
        <v>130</v>
      </c>
      <c r="H1509" s="23" t="s">
        <v>584</v>
      </c>
      <c r="I1509" s="23" t="s">
        <v>4747</v>
      </c>
      <c r="J1509" s="23" t="s">
        <v>4748</v>
      </c>
      <c r="K1509" s="22" t="s">
        <v>135</v>
      </c>
      <c r="L1509" s="22" t="n">
        <v>1</v>
      </c>
      <c r="M1509" s="22" t="s">
        <v>135</v>
      </c>
      <c r="N1509" s="24"/>
      <c r="O1509" s="23"/>
      <c r="P1509" s="23"/>
      <c r="Q1509" s="23" t="s">
        <v>136</v>
      </c>
      <c r="R1509" s="25" t="s">
        <v>18832</v>
      </c>
    </row>
    <row r="1510" customFormat="false" ht="35.05" hidden="false" customHeight="false" outlineLevel="0" collapsed="false">
      <c r="A1510" s="22" t="n">
        <v>1509</v>
      </c>
      <c r="B1510" s="22" t="n">
        <v>4</v>
      </c>
      <c r="C1510" s="22" t="n">
        <v>1985</v>
      </c>
      <c r="D1510" s="23" t="s">
        <v>4618</v>
      </c>
      <c r="E1510" s="22" t="s">
        <v>68</v>
      </c>
      <c r="F1510" s="23" t="s">
        <v>69</v>
      </c>
      <c r="G1510" s="22" t="s">
        <v>145</v>
      </c>
      <c r="H1510" s="23" t="s">
        <v>4749</v>
      </c>
      <c r="I1510" s="23" t="s">
        <v>4750</v>
      </c>
      <c r="J1510" s="23" t="s">
        <v>4751</v>
      </c>
      <c r="K1510" s="22" t="s">
        <v>135</v>
      </c>
      <c r="L1510" s="22" t="n">
        <v>1</v>
      </c>
      <c r="M1510" s="22" t="s">
        <v>135</v>
      </c>
      <c r="N1510" s="24"/>
      <c r="O1510" s="23"/>
      <c r="P1510" s="23"/>
      <c r="Q1510" s="23" t="s">
        <v>136</v>
      </c>
      <c r="R1510" s="25" t="s">
        <v>18832</v>
      </c>
    </row>
    <row r="1511" customFormat="false" ht="35.05" hidden="false" customHeight="false" outlineLevel="0" collapsed="false">
      <c r="A1511" s="22" t="n">
        <v>1510</v>
      </c>
      <c r="B1511" s="22" t="n">
        <v>4</v>
      </c>
      <c r="C1511" s="22" t="n">
        <v>1995</v>
      </c>
      <c r="D1511" s="23" t="s">
        <v>4618</v>
      </c>
      <c r="E1511" s="22" t="s">
        <v>74</v>
      </c>
      <c r="F1511" s="23" t="s">
        <v>75</v>
      </c>
      <c r="G1511" s="22" t="s">
        <v>145</v>
      </c>
      <c r="H1511" s="23" t="s">
        <v>4752</v>
      </c>
      <c r="I1511" s="23" t="s">
        <v>4753</v>
      </c>
      <c r="J1511" s="23" t="s">
        <v>4754</v>
      </c>
      <c r="K1511" s="22" t="s">
        <v>135</v>
      </c>
      <c r="L1511" s="22" t="n">
        <v>1</v>
      </c>
      <c r="M1511" s="22" t="s">
        <v>135</v>
      </c>
      <c r="N1511" s="24"/>
      <c r="O1511" s="23"/>
      <c r="P1511" s="23"/>
      <c r="Q1511" s="23" t="s">
        <v>136</v>
      </c>
      <c r="R1511" s="25" t="s">
        <v>18832</v>
      </c>
    </row>
    <row r="1512" customFormat="false" ht="35.05" hidden="false" customHeight="false" outlineLevel="0" collapsed="false">
      <c r="A1512" s="22" t="n">
        <v>1511</v>
      </c>
      <c r="B1512" s="22" t="n">
        <v>4</v>
      </c>
      <c r="C1512" s="22" t="n">
        <v>2008</v>
      </c>
      <c r="D1512" s="23" t="s">
        <v>4618</v>
      </c>
      <c r="E1512" s="22" t="s">
        <v>85</v>
      </c>
      <c r="F1512" s="23" t="s">
        <v>86</v>
      </c>
      <c r="G1512" s="22" t="s">
        <v>145</v>
      </c>
      <c r="H1512" s="23" t="s">
        <v>4755</v>
      </c>
      <c r="I1512" s="23" t="s">
        <v>4756</v>
      </c>
      <c r="J1512" s="23" t="s">
        <v>4757</v>
      </c>
      <c r="K1512" s="22" t="s">
        <v>135</v>
      </c>
      <c r="L1512" s="22" t="n">
        <v>1</v>
      </c>
      <c r="M1512" s="22" t="s">
        <v>134</v>
      </c>
      <c r="N1512" s="24"/>
      <c r="O1512" s="23"/>
      <c r="P1512" s="23"/>
      <c r="Q1512" s="23" t="s">
        <v>136</v>
      </c>
      <c r="R1512" s="25" t="s">
        <v>18832</v>
      </c>
    </row>
    <row r="1513" customFormat="false" ht="35.05" hidden="false" customHeight="false" outlineLevel="0" collapsed="false">
      <c r="A1513" s="22" t="n">
        <v>1512</v>
      </c>
      <c r="B1513" s="22" t="n">
        <v>4</v>
      </c>
      <c r="C1513" s="22" t="n">
        <v>2012</v>
      </c>
      <c r="D1513" s="23" t="s">
        <v>4618</v>
      </c>
      <c r="E1513" s="22" t="s">
        <v>76</v>
      </c>
      <c r="F1513" s="23" t="s">
        <v>78</v>
      </c>
      <c r="G1513" s="22" t="s">
        <v>130</v>
      </c>
      <c r="H1513" s="23" t="s">
        <v>4758</v>
      </c>
      <c r="I1513" s="23" t="s">
        <v>4759</v>
      </c>
      <c r="J1513" s="23" t="s">
        <v>4760</v>
      </c>
      <c r="K1513" s="22" t="s">
        <v>135</v>
      </c>
      <c r="L1513" s="22" t="n">
        <v>1</v>
      </c>
      <c r="M1513" s="22" t="s">
        <v>134</v>
      </c>
      <c r="N1513" s="24"/>
      <c r="O1513" s="23"/>
      <c r="P1513" s="23"/>
      <c r="Q1513" s="23" t="s">
        <v>136</v>
      </c>
      <c r="R1513" s="25" t="s">
        <v>18832</v>
      </c>
    </row>
    <row r="1514" customFormat="false" ht="35.05" hidden="false" customHeight="false" outlineLevel="0" collapsed="false">
      <c r="A1514" s="22" t="n">
        <v>1513</v>
      </c>
      <c r="B1514" s="22" t="n">
        <v>4</v>
      </c>
      <c r="C1514" s="22" t="n">
        <v>2068</v>
      </c>
      <c r="D1514" s="23" t="s">
        <v>4618</v>
      </c>
      <c r="E1514" s="22" t="s">
        <v>34</v>
      </c>
      <c r="F1514" s="23" t="s">
        <v>35</v>
      </c>
      <c r="G1514" s="22" t="s">
        <v>145</v>
      </c>
      <c r="H1514" s="23" t="s">
        <v>4761</v>
      </c>
      <c r="I1514" s="23" t="s">
        <v>4762</v>
      </c>
      <c r="J1514" s="23" t="s">
        <v>4763</v>
      </c>
      <c r="K1514" s="22" t="s">
        <v>134</v>
      </c>
      <c r="L1514" s="22" t="n">
        <v>9</v>
      </c>
      <c r="M1514" s="22" t="s">
        <v>135</v>
      </c>
      <c r="N1514" s="24"/>
      <c r="O1514" s="23"/>
      <c r="P1514" s="23"/>
      <c r="Q1514" s="23" t="s">
        <v>136</v>
      </c>
      <c r="R1514" s="25" t="s">
        <v>18832</v>
      </c>
    </row>
    <row r="1515" customFormat="false" ht="35.05" hidden="false" customHeight="false" outlineLevel="0" collapsed="false">
      <c r="A1515" s="22" t="n">
        <v>1514</v>
      </c>
      <c r="B1515" s="22" t="n">
        <v>4</v>
      </c>
      <c r="C1515" s="22" t="n">
        <v>2085</v>
      </c>
      <c r="D1515" s="23" t="s">
        <v>4618</v>
      </c>
      <c r="E1515" s="22" t="s">
        <v>34</v>
      </c>
      <c r="F1515" s="23" t="s">
        <v>35</v>
      </c>
      <c r="G1515" s="22" t="s">
        <v>130</v>
      </c>
      <c r="H1515" s="23" t="s">
        <v>4764</v>
      </c>
      <c r="I1515" s="23" t="s">
        <v>4765</v>
      </c>
      <c r="J1515" s="23" t="s">
        <v>4766</v>
      </c>
      <c r="K1515" s="22" t="s">
        <v>134</v>
      </c>
      <c r="L1515" s="22" t="n">
        <v>5</v>
      </c>
      <c r="M1515" s="22" t="s">
        <v>135</v>
      </c>
      <c r="N1515" s="24"/>
      <c r="O1515" s="23"/>
      <c r="P1515" s="23"/>
      <c r="Q1515" s="23" t="s">
        <v>136</v>
      </c>
      <c r="R1515" s="25" t="s">
        <v>18832</v>
      </c>
    </row>
    <row r="1516" customFormat="false" ht="23.85" hidden="false" customHeight="false" outlineLevel="0" collapsed="false">
      <c r="A1516" s="22" t="n">
        <v>1515</v>
      </c>
      <c r="B1516" s="22" t="n">
        <v>4</v>
      </c>
      <c r="C1516" s="22" t="n">
        <v>2264</v>
      </c>
      <c r="D1516" s="23" t="s">
        <v>4618</v>
      </c>
      <c r="E1516" s="22" t="s">
        <v>74</v>
      </c>
      <c r="F1516" s="23" t="s">
        <v>75</v>
      </c>
      <c r="G1516" s="22" t="s">
        <v>145</v>
      </c>
      <c r="H1516" s="23" t="s">
        <v>4767</v>
      </c>
      <c r="I1516" s="23" t="s">
        <v>4768</v>
      </c>
      <c r="J1516" s="23" t="s">
        <v>4769</v>
      </c>
      <c r="K1516" s="22" t="s">
        <v>135</v>
      </c>
      <c r="L1516" s="22" t="n">
        <v>1</v>
      </c>
      <c r="M1516" s="22" t="s">
        <v>135</v>
      </c>
      <c r="N1516" s="24"/>
      <c r="O1516" s="23"/>
      <c r="P1516" s="23"/>
      <c r="Q1516" s="23" t="s">
        <v>136</v>
      </c>
      <c r="R1516" s="25" t="s">
        <v>18832</v>
      </c>
    </row>
    <row r="1517" customFormat="false" ht="35.05" hidden="false" customHeight="false" outlineLevel="0" collapsed="false">
      <c r="A1517" s="22" t="n">
        <v>1516</v>
      </c>
      <c r="B1517" s="22" t="n">
        <v>4</v>
      </c>
      <c r="C1517" s="22" t="n">
        <v>2365</v>
      </c>
      <c r="D1517" s="23" t="s">
        <v>4618</v>
      </c>
      <c r="E1517" s="22" t="s">
        <v>70</v>
      </c>
      <c r="F1517" s="23" t="s">
        <v>71</v>
      </c>
      <c r="G1517" s="22" t="s">
        <v>130</v>
      </c>
      <c r="H1517" s="23" t="s">
        <v>4770</v>
      </c>
      <c r="I1517" s="23" t="s">
        <v>4771</v>
      </c>
      <c r="J1517" s="23" t="s">
        <v>4772</v>
      </c>
      <c r="K1517" s="22" t="s">
        <v>135</v>
      </c>
      <c r="L1517" s="22" t="n">
        <v>1</v>
      </c>
      <c r="M1517" s="22" t="s">
        <v>135</v>
      </c>
      <c r="N1517" s="24"/>
      <c r="O1517" s="23"/>
      <c r="P1517" s="23"/>
      <c r="Q1517" s="23" t="s">
        <v>136</v>
      </c>
      <c r="R1517" s="25" t="s">
        <v>18832</v>
      </c>
    </row>
    <row r="1518" customFormat="false" ht="35.05" hidden="false" customHeight="false" outlineLevel="0" collapsed="false">
      <c r="A1518" s="22" t="n">
        <v>1517</v>
      </c>
      <c r="B1518" s="22" t="n">
        <v>4</v>
      </c>
      <c r="C1518" s="22" t="n">
        <v>2429</v>
      </c>
      <c r="D1518" s="23" t="s">
        <v>4618</v>
      </c>
      <c r="E1518" s="22" t="s">
        <v>79</v>
      </c>
      <c r="F1518" s="23" t="s">
        <v>80</v>
      </c>
      <c r="G1518" s="22" t="s">
        <v>130</v>
      </c>
      <c r="H1518" s="23" t="s">
        <v>4773</v>
      </c>
      <c r="I1518" s="23" t="s">
        <v>4774</v>
      </c>
      <c r="J1518" s="23" t="s">
        <v>4775</v>
      </c>
      <c r="K1518" s="22" t="s">
        <v>135</v>
      </c>
      <c r="L1518" s="22" t="n">
        <v>1</v>
      </c>
      <c r="M1518" s="22" t="s">
        <v>134</v>
      </c>
      <c r="N1518" s="24"/>
      <c r="O1518" s="23"/>
      <c r="P1518" s="23"/>
      <c r="Q1518" s="23" t="s">
        <v>136</v>
      </c>
      <c r="R1518" s="25" t="s">
        <v>18832</v>
      </c>
    </row>
    <row r="1519" customFormat="false" ht="35.05" hidden="false" customHeight="false" outlineLevel="0" collapsed="false">
      <c r="A1519" s="22" t="n">
        <v>1518</v>
      </c>
      <c r="B1519" s="22" t="n">
        <v>4</v>
      </c>
      <c r="C1519" s="22" t="n">
        <v>2464</v>
      </c>
      <c r="D1519" s="23" t="s">
        <v>4618</v>
      </c>
      <c r="E1519" s="22" t="s">
        <v>81</v>
      </c>
      <c r="F1519" s="23" t="s">
        <v>82</v>
      </c>
      <c r="G1519" s="22" t="s">
        <v>130</v>
      </c>
      <c r="H1519" s="23" t="s">
        <v>4776</v>
      </c>
      <c r="I1519" s="23" t="s">
        <v>4777</v>
      </c>
      <c r="J1519" s="23" t="s">
        <v>4778</v>
      </c>
      <c r="K1519" s="22" t="s">
        <v>135</v>
      </c>
      <c r="L1519" s="22" t="n">
        <v>1</v>
      </c>
      <c r="M1519" s="22" t="s">
        <v>134</v>
      </c>
      <c r="N1519" s="24"/>
      <c r="O1519" s="23"/>
      <c r="P1519" s="23"/>
      <c r="Q1519" s="23" t="s">
        <v>136</v>
      </c>
      <c r="R1519" s="25" t="s">
        <v>18832</v>
      </c>
    </row>
    <row r="1520" customFormat="false" ht="35.05" hidden="false" customHeight="false" outlineLevel="0" collapsed="false">
      <c r="A1520" s="22" t="n">
        <v>1519</v>
      </c>
      <c r="B1520" s="22" t="n">
        <v>4</v>
      </c>
      <c r="C1520" s="22" t="n">
        <v>2468</v>
      </c>
      <c r="D1520" s="23" t="s">
        <v>4618</v>
      </c>
      <c r="E1520" s="22" t="s">
        <v>74</v>
      </c>
      <c r="F1520" s="23" t="s">
        <v>75</v>
      </c>
      <c r="G1520" s="22" t="s">
        <v>130</v>
      </c>
      <c r="H1520" s="23" t="s">
        <v>4779</v>
      </c>
      <c r="I1520" s="23" t="s">
        <v>4780</v>
      </c>
      <c r="J1520" s="23" t="s">
        <v>4781</v>
      </c>
      <c r="K1520" s="22" t="s">
        <v>134</v>
      </c>
      <c r="L1520" s="22" t="n">
        <v>3</v>
      </c>
      <c r="M1520" s="22" t="s">
        <v>135</v>
      </c>
      <c r="N1520" s="24"/>
      <c r="O1520" s="23"/>
      <c r="P1520" s="23"/>
      <c r="Q1520" s="23" t="s">
        <v>136</v>
      </c>
      <c r="R1520" s="25" t="s">
        <v>18832</v>
      </c>
    </row>
    <row r="1521" customFormat="false" ht="35.05" hidden="false" customHeight="false" outlineLevel="0" collapsed="false">
      <c r="A1521" s="22" t="n">
        <v>1520</v>
      </c>
      <c r="B1521" s="22" t="n">
        <v>4</v>
      </c>
      <c r="C1521" s="22" t="n">
        <v>2562</v>
      </c>
      <c r="D1521" s="23" t="s">
        <v>4618</v>
      </c>
      <c r="E1521" s="22" t="s">
        <v>81</v>
      </c>
      <c r="F1521" s="23" t="s">
        <v>82</v>
      </c>
      <c r="G1521" s="22" t="s">
        <v>130</v>
      </c>
      <c r="H1521" s="23" t="s">
        <v>4782</v>
      </c>
      <c r="I1521" s="23" t="s">
        <v>4783</v>
      </c>
      <c r="J1521" s="23" t="s">
        <v>4784</v>
      </c>
      <c r="K1521" s="22" t="s">
        <v>135</v>
      </c>
      <c r="L1521" s="22" t="n">
        <v>1</v>
      </c>
      <c r="M1521" s="22" t="s">
        <v>134</v>
      </c>
      <c r="N1521" s="24"/>
      <c r="O1521" s="23"/>
      <c r="P1521" s="23"/>
      <c r="Q1521" s="23" t="s">
        <v>136</v>
      </c>
      <c r="R1521" s="25" t="s">
        <v>18832</v>
      </c>
    </row>
    <row r="1522" customFormat="false" ht="35.05" hidden="false" customHeight="false" outlineLevel="0" collapsed="false">
      <c r="A1522" s="22" t="n">
        <v>1521</v>
      </c>
      <c r="B1522" s="22" t="n">
        <v>4</v>
      </c>
      <c r="C1522" s="22" t="n">
        <v>2570</v>
      </c>
      <c r="D1522" s="23" t="s">
        <v>4618</v>
      </c>
      <c r="E1522" s="22" t="s">
        <v>53</v>
      </c>
      <c r="F1522" s="23" t="s">
        <v>54</v>
      </c>
      <c r="G1522" s="22" t="s">
        <v>130</v>
      </c>
      <c r="H1522" s="23" t="s">
        <v>4785</v>
      </c>
      <c r="I1522" s="23" t="s">
        <v>4786</v>
      </c>
      <c r="J1522" s="23" t="s">
        <v>4787</v>
      </c>
      <c r="K1522" s="22" t="s">
        <v>135</v>
      </c>
      <c r="L1522" s="22" t="n">
        <v>1</v>
      </c>
      <c r="M1522" s="22" t="s">
        <v>135</v>
      </c>
      <c r="N1522" s="24"/>
      <c r="O1522" s="23"/>
      <c r="P1522" s="23"/>
      <c r="Q1522" s="23" t="s">
        <v>136</v>
      </c>
      <c r="R1522" s="25" t="s">
        <v>18832</v>
      </c>
    </row>
    <row r="1523" customFormat="false" ht="23.85" hidden="false" customHeight="false" outlineLevel="0" collapsed="false">
      <c r="A1523" s="22" t="n">
        <v>1522</v>
      </c>
      <c r="B1523" s="22" t="n">
        <v>4</v>
      </c>
      <c r="C1523" s="22" t="n">
        <v>2621</v>
      </c>
      <c r="D1523" s="23" t="s">
        <v>4618</v>
      </c>
      <c r="E1523" s="22" t="s">
        <v>68</v>
      </c>
      <c r="F1523" s="23" t="s">
        <v>69</v>
      </c>
      <c r="G1523" s="22" t="s">
        <v>145</v>
      </c>
      <c r="H1523" s="23" t="s">
        <v>4788</v>
      </c>
      <c r="I1523" s="23" t="s">
        <v>4789</v>
      </c>
      <c r="J1523" s="23" t="s">
        <v>4790</v>
      </c>
      <c r="K1523" s="22" t="s">
        <v>135</v>
      </c>
      <c r="L1523" s="22" t="n">
        <v>1</v>
      </c>
      <c r="M1523" s="22" t="s">
        <v>135</v>
      </c>
      <c r="N1523" s="24"/>
      <c r="O1523" s="23"/>
      <c r="P1523" s="23"/>
      <c r="Q1523" s="23" t="s">
        <v>136</v>
      </c>
      <c r="R1523" s="25" t="s">
        <v>18832</v>
      </c>
    </row>
    <row r="1524" customFormat="false" ht="23.85" hidden="false" customHeight="false" outlineLevel="0" collapsed="false">
      <c r="A1524" s="22" t="n">
        <v>1523</v>
      </c>
      <c r="B1524" s="22" t="n">
        <v>4</v>
      </c>
      <c r="C1524" s="22" t="n">
        <v>2621</v>
      </c>
      <c r="D1524" s="23" t="s">
        <v>4618</v>
      </c>
      <c r="E1524" s="22" t="s">
        <v>68</v>
      </c>
      <c r="F1524" s="23" t="s">
        <v>69</v>
      </c>
      <c r="G1524" s="22" t="s">
        <v>145</v>
      </c>
      <c r="H1524" s="23" t="s">
        <v>4791</v>
      </c>
      <c r="I1524" s="23" t="s">
        <v>4792</v>
      </c>
      <c r="J1524" s="23" t="s">
        <v>4793</v>
      </c>
      <c r="K1524" s="22" t="s">
        <v>135</v>
      </c>
      <c r="L1524" s="22" t="n">
        <v>1</v>
      </c>
      <c r="M1524" s="22" t="s">
        <v>135</v>
      </c>
      <c r="N1524" s="24"/>
      <c r="O1524" s="23"/>
      <c r="P1524" s="23"/>
      <c r="Q1524" s="23" t="s">
        <v>136</v>
      </c>
      <c r="R1524" s="25" t="s">
        <v>18832</v>
      </c>
    </row>
    <row r="1525" customFormat="false" ht="35.05" hidden="false" customHeight="false" outlineLevel="0" collapsed="false">
      <c r="A1525" s="22" t="n">
        <v>1524</v>
      </c>
      <c r="B1525" s="22" t="n">
        <v>4</v>
      </c>
      <c r="C1525" s="22" t="n">
        <v>2641</v>
      </c>
      <c r="D1525" s="23" t="s">
        <v>4618</v>
      </c>
      <c r="E1525" s="22" t="s">
        <v>83</v>
      </c>
      <c r="F1525" s="23" t="s">
        <v>84</v>
      </c>
      <c r="G1525" s="22" t="s">
        <v>145</v>
      </c>
      <c r="H1525" s="23" t="s">
        <v>4794</v>
      </c>
      <c r="I1525" s="23" t="s">
        <v>4795</v>
      </c>
      <c r="J1525" s="23" t="s">
        <v>4796</v>
      </c>
      <c r="K1525" s="22" t="s">
        <v>135</v>
      </c>
      <c r="L1525" s="22" t="n">
        <v>1</v>
      </c>
      <c r="M1525" s="22" t="s">
        <v>134</v>
      </c>
      <c r="N1525" s="24"/>
      <c r="O1525" s="23"/>
      <c r="P1525" s="23"/>
      <c r="Q1525" s="23" t="s">
        <v>136</v>
      </c>
      <c r="R1525" s="25" t="s">
        <v>18832</v>
      </c>
    </row>
    <row r="1526" customFormat="false" ht="23.85" hidden="false" customHeight="false" outlineLevel="0" collapsed="false">
      <c r="A1526" s="22" t="n">
        <v>1525</v>
      </c>
      <c r="B1526" s="22" t="n">
        <v>4</v>
      </c>
      <c r="C1526" s="22" t="n">
        <v>2658</v>
      </c>
      <c r="D1526" s="23" t="s">
        <v>4618</v>
      </c>
      <c r="E1526" s="22" t="s">
        <v>34</v>
      </c>
      <c r="F1526" s="23" t="s">
        <v>35</v>
      </c>
      <c r="G1526" s="22" t="s">
        <v>145</v>
      </c>
      <c r="H1526" s="23" t="s">
        <v>4797</v>
      </c>
      <c r="I1526" s="23" t="s">
        <v>4798</v>
      </c>
      <c r="J1526" s="23" t="s">
        <v>4799</v>
      </c>
      <c r="K1526" s="22" t="s">
        <v>135</v>
      </c>
      <c r="L1526" s="22" t="n">
        <v>1</v>
      </c>
      <c r="M1526" s="22" t="s">
        <v>135</v>
      </c>
      <c r="N1526" s="24"/>
      <c r="O1526" s="23"/>
      <c r="P1526" s="23"/>
      <c r="Q1526" s="23" t="s">
        <v>136</v>
      </c>
      <c r="R1526" s="25" t="s">
        <v>18832</v>
      </c>
    </row>
    <row r="1527" customFormat="false" ht="46.25" hidden="false" customHeight="false" outlineLevel="0" collapsed="false">
      <c r="A1527" s="22" t="n">
        <v>1526</v>
      </c>
      <c r="B1527" s="22" t="n">
        <v>4</v>
      </c>
      <c r="C1527" s="22" t="n">
        <v>2708</v>
      </c>
      <c r="D1527" s="23" t="s">
        <v>4800</v>
      </c>
      <c r="E1527" s="22" t="s">
        <v>45</v>
      </c>
      <c r="F1527" s="23" t="s">
        <v>46</v>
      </c>
      <c r="G1527" s="22" t="s">
        <v>145</v>
      </c>
      <c r="H1527" s="23" t="s">
        <v>4801</v>
      </c>
      <c r="I1527" s="23" t="s">
        <v>4802</v>
      </c>
      <c r="J1527" s="23" t="s">
        <v>4803</v>
      </c>
      <c r="K1527" s="22" t="s">
        <v>135</v>
      </c>
      <c r="L1527" s="22" t="n">
        <v>1</v>
      </c>
      <c r="M1527" s="22" t="s">
        <v>135</v>
      </c>
      <c r="N1527" s="24"/>
      <c r="O1527" s="23"/>
      <c r="P1527" s="23"/>
      <c r="Q1527" s="23" t="s">
        <v>136</v>
      </c>
      <c r="R1527" s="25" t="s">
        <v>18832</v>
      </c>
    </row>
    <row r="1528" customFormat="false" ht="46.25" hidden="false" customHeight="false" outlineLevel="0" collapsed="false">
      <c r="A1528" s="22" t="n">
        <v>1527</v>
      </c>
      <c r="B1528" s="22" t="n">
        <v>4</v>
      </c>
      <c r="C1528" s="22" t="n">
        <v>2714</v>
      </c>
      <c r="D1528" s="23" t="s">
        <v>4800</v>
      </c>
      <c r="E1528" s="22" t="s">
        <v>74</v>
      </c>
      <c r="F1528" s="23" t="s">
        <v>75</v>
      </c>
      <c r="G1528" s="22" t="s">
        <v>145</v>
      </c>
      <c r="H1528" s="23" t="s">
        <v>4804</v>
      </c>
      <c r="I1528" s="23" t="s">
        <v>4805</v>
      </c>
      <c r="J1528" s="23" t="s">
        <v>4806</v>
      </c>
      <c r="K1528" s="22" t="s">
        <v>135</v>
      </c>
      <c r="L1528" s="22" t="n">
        <v>1</v>
      </c>
      <c r="M1528" s="22" t="s">
        <v>135</v>
      </c>
      <c r="N1528" s="24"/>
      <c r="O1528" s="23"/>
      <c r="P1528" s="23"/>
      <c r="Q1528" s="23" t="s">
        <v>136</v>
      </c>
      <c r="R1528" s="25" t="s">
        <v>18832</v>
      </c>
    </row>
    <row r="1529" customFormat="false" ht="15" hidden="false" customHeight="false" outlineLevel="0" collapsed="false">
      <c r="A1529" s="22" t="n">
        <v>1528</v>
      </c>
      <c r="B1529" s="22" t="n">
        <v>4</v>
      </c>
      <c r="C1529" s="22" t="n">
        <v>2725</v>
      </c>
      <c r="D1529" s="23" t="s">
        <v>4800</v>
      </c>
      <c r="E1529" s="22" t="s">
        <v>68</v>
      </c>
      <c r="F1529" s="23" t="s">
        <v>69</v>
      </c>
      <c r="G1529" s="22" t="s">
        <v>145</v>
      </c>
      <c r="H1529" s="23" t="s">
        <v>4807</v>
      </c>
      <c r="I1529" s="23" t="s">
        <v>4808</v>
      </c>
      <c r="J1529" s="23" t="s">
        <v>4809</v>
      </c>
      <c r="K1529" s="22" t="s">
        <v>135</v>
      </c>
      <c r="L1529" s="22" t="n">
        <v>1</v>
      </c>
      <c r="M1529" s="22" t="s">
        <v>135</v>
      </c>
      <c r="N1529" s="24"/>
      <c r="O1529" s="23"/>
      <c r="P1529" s="23"/>
      <c r="Q1529" s="23" t="s">
        <v>136</v>
      </c>
      <c r="R1529" s="25" t="s">
        <v>18832</v>
      </c>
    </row>
    <row r="1530" customFormat="false" ht="35.05" hidden="false" customHeight="false" outlineLevel="0" collapsed="false">
      <c r="A1530" s="22" t="n">
        <v>1529</v>
      </c>
      <c r="B1530" s="22" t="n">
        <v>4</v>
      </c>
      <c r="C1530" s="22" t="n">
        <v>2743</v>
      </c>
      <c r="D1530" s="23" t="s">
        <v>4800</v>
      </c>
      <c r="E1530" s="22" t="s">
        <v>68</v>
      </c>
      <c r="F1530" s="23" t="s">
        <v>69</v>
      </c>
      <c r="G1530" s="22" t="s">
        <v>145</v>
      </c>
      <c r="H1530" s="23" t="s">
        <v>4810</v>
      </c>
      <c r="I1530" s="23" t="s">
        <v>4811</v>
      </c>
      <c r="J1530" s="23" t="s">
        <v>4812</v>
      </c>
      <c r="K1530" s="22" t="s">
        <v>135</v>
      </c>
      <c r="L1530" s="22" t="n">
        <v>1</v>
      </c>
      <c r="M1530" s="22" t="s">
        <v>135</v>
      </c>
      <c r="N1530" s="24"/>
      <c r="O1530" s="23"/>
      <c r="P1530" s="23"/>
      <c r="Q1530" s="23" t="s">
        <v>136</v>
      </c>
      <c r="R1530" s="25" t="s">
        <v>18832</v>
      </c>
    </row>
    <row r="1531" customFormat="false" ht="35.05" hidden="false" customHeight="false" outlineLevel="0" collapsed="false">
      <c r="A1531" s="22" t="n">
        <v>1530</v>
      </c>
      <c r="B1531" s="22" t="n">
        <v>4</v>
      </c>
      <c r="C1531" s="22" t="n">
        <v>2761</v>
      </c>
      <c r="D1531" s="23" t="s">
        <v>4800</v>
      </c>
      <c r="E1531" s="22" t="s">
        <v>85</v>
      </c>
      <c r="F1531" s="23" t="s">
        <v>86</v>
      </c>
      <c r="G1531" s="22" t="s">
        <v>145</v>
      </c>
      <c r="H1531" s="23" t="s">
        <v>4813</v>
      </c>
      <c r="I1531" s="23" t="s">
        <v>4814</v>
      </c>
      <c r="J1531" s="23" t="s">
        <v>4815</v>
      </c>
      <c r="K1531" s="22" t="s">
        <v>135</v>
      </c>
      <c r="L1531" s="22" t="n">
        <v>1</v>
      </c>
      <c r="M1531" s="22" t="s">
        <v>134</v>
      </c>
      <c r="N1531" s="24"/>
      <c r="O1531" s="23"/>
      <c r="P1531" s="23"/>
      <c r="Q1531" s="23" t="s">
        <v>136</v>
      </c>
      <c r="R1531" s="25" t="s">
        <v>18832</v>
      </c>
    </row>
    <row r="1532" customFormat="false" ht="35.05" hidden="false" customHeight="false" outlineLevel="0" collapsed="false">
      <c r="A1532" s="22" t="n">
        <v>1531</v>
      </c>
      <c r="B1532" s="22" t="n">
        <v>4</v>
      </c>
      <c r="C1532" s="22" t="n">
        <v>2796</v>
      </c>
      <c r="D1532" s="23" t="s">
        <v>4800</v>
      </c>
      <c r="E1532" s="22" t="s">
        <v>55</v>
      </c>
      <c r="F1532" s="23" t="s">
        <v>56</v>
      </c>
      <c r="G1532" s="22" t="s">
        <v>145</v>
      </c>
      <c r="H1532" s="23" t="s">
        <v>4816</v>
      </c>
      <c r="I1532" s="23" t="s">
        <v>4817</v>
      </c>
      <c r="J1532" s="23" t="s">
        <v>4818</v>
      </c>
      <c r="K1532" s="22" t="s">
        <v>135</v>
      </c>
      <c r="L1532" s="22" t="n">
        <v>1</v>
      </c>
      <c r="M1532" s="22" t="s">
        <v>134</v>
      </c>
      <c r="N1532" s="24"/>
      <c r="O1532" s="23"/>
      <c r="P1532" s="23"/>
      <c r="Q1532" s="23" t="s">
        <v>136</v>
      </c>
      <c r="R1532" s="25" t="s">
        <v>18832</v>
      </c>
    </row>
    <row r="1533" customFormat="false" ht="35.05" hidden="false" customHeight="false" outlineLevel="0" collapsed="false">
      <c r="A1533" s="22" t="n">
        <v>1532</v>
      </c>
      <c r="B1533" s="22" t="n">
        <v>4</v>
      </c>
      <c r="C1533" s="22" t="n">
        <v>2827</v>
      </c>
      <c r="D1533" s="23" t="s">
        <v>4800</v>
      </c>
      <c r="E1533" s="22" t="s">
        <v>76</v>
      </c>
      <c r="F1533" s="23" t="s">
        <v>78</v>
      </c>
      <c r="G1533" s="22" t="s">
        <v>130</v>
      </c>
      <c r="H1533" s="23" t="s">
        <v>4819</v>
      </c>
      <c r="I1533" s="23" t="s">
        <v>4820</v>
      </c>
      <c r="J1533" s="23" t="s">
        <v>4821</v>
      </c>
      <c r="K1533" s="22" t="s">
        <v>135</v>
      </c>
      <c r="L1533" s="22" t="n">
        <v>1</v>
      </c>
      <c r="M1533" s="22" t="s">
        <v>134</v>
      </c>
      <c r="N1533" s="24"/>
      <c r="O1533" s="23"/>
      <c r="P1533" s="23"/>
      <c r="Q1533" s="23" t="s">
        <v>136</v>
      </c>
      <c r="R1533" s="25" t="s">
        <v>18832</v>
      </c>
    </row>
    <row r="1534" customFormat="false" ht="23.85" hidden="false" customHeight="false" outlineLevel="0" collapsed="false">
      <c r="A1534" s="22" t="n">
        <v>1533</v>
      </c>
      <c r="B1534" s="22" t="n">
        <v>4</v>
      </c>
      <c r="C1534" s="22" t="n">
        <v>2832</v>
      </c>
      <c r="D1534" s="23" t="s">
        <v>4800</v>
      </c>
      <c r="E1534" s="22" t="s">
        <v>68</v>
      </c>
      <c r="F1534" s="23" t="s">
        <v>69</v>
      </c>
      <c r="G1534" s="22" t="s">
        <v>145</v>
      </c>
      <c r="H1534" s="23" t="s">
        <v>4822</v>
      </c>
      <c r="I1534" s="23" t="s">
        <v>4823</v>
      </c>
      <c r="J1534" s="23" t="s">
        <v>4824</v>
      </c>
      <c r="K1534" s="22" t="s">
        <v>135</v>
      </c>
      <c r="L1534" s="22" t="n">
        <v>1</v>
      </c>
      <c r="M1534" s="22" t="s">
        <v>135</v>
      </c>
      <c r="N1534" s="24"/>
      <c r="O1534" s="23"/>
      <c r="P1534" s="23"/>
      <c r="Q1534" s="23" t="s">
        <v>136</v>
      </c>
      <c r="R1534" s="25" t="s">
        <v>18832</v>
      </c>
    </row>
    <row r="1535" customFormat="false" ht="35.05" hidden="false" customHeight="false" outlineLevel="0" collapsed="false">
      <c r="A1535" s="22" t="n">
        <v>1534</v>
      </c>
      <c r="B1535" s="22" t="n">
        <v>4</v>
      </c>
      <c r="C1535" s="22" t="n">
        <v>2839</v>
      </c>
      <c r="D1535" s="23" t="s">
        <v>4800</v>
      </c>
      <c r="E1535" s="22" t="s">
        <v>68</v>
      </c>
      <c r="F1535" s="23" t="s">
        <v>69</v>
      </c>
      <c r="G1535" s="22" t="s">
        <v>145</v>
      </c>
      <c r="H1535" s="23" t="s">
        <v>4825</v>
      </c>
      <c r="I1535" s="23" t="s">
        <v>4826</v>
      </c>
      <c r="J1535" s="23" t="s">
        <v>4827</v>
      </c>
      <c r="K1535" s="22" t="s">
        <v>135</v>
      </c>
      <c r="L1535" s="22" t="n">
        <v>1</v>
      </c>
      <c r="M1535" s="22" t="s">
        <v>135</v>
      </c>
      <c r="N1535" s="24"/>
      <c r="O1535" s="23"/>
      <c r="P1535" s="23"/>
      <c r="Q1535" s="23" t="s">
        <v>136</v>
      </c>
      <c r="R1535" s="25" t="s">
        <v>18832</v>
      </c>
    </row>
    <row r="1536" customFormat="false" ht="35.05" hidden="false" customHeight="false" outlineLevel="0" collapsed="false">
      <c r="A1536" s="22" t="n">
        <v>1535</v>
      </c>
      <c r="B1536" s="22" t="n">
        <v>4</v>
      </c>
      <c r="C1536" s="22" t="n">
        <v>2849</v>
      </c>
      <c r="D1536" s="23" t="s">
        <v>4800</v>
      </c>
      <c r="E1536" s="22" t="s">
        <v>85</v>
      </c>
      <c r="F1536" s="23" t="s">
        <v>86</v>
      </c>
      <c r="G1536" s="22" t="s">
        <v>130</v>
      </c>
      <c r="H1536" s="23" t="s">
        <v>4828</v>
      </c>
      <c r="I1536" s="23" t="s">
        <v>4829</v>
      </c>
      <c r="J1536" s="23" t="s">
        <v>4830</v>
      </c>
      <c r="K1536" s="22" t="s">
        <v>135</v>
      </c>
      <c r="L1536" s="22" t="n">
        <v>1</v>
      </c>
      <c r="M1536" s="22" t="s">
        <v>135</v>
      </c>
      <c r="N1536" s="24"/>
      <c r="O1536" s="23"/>
      <c r="P1536" s="23"/>
      <c r="Q1536" s="23" t="s">
        <v>136</v>
      </c>
      <c r="R1536" s="25" t="s">
        <v>18832</v>
      </c>
    </row>
    <row r="1537" customFormat="false" ht="35.05" hidden="false" customHeight="false" outlineLevel="0" collapsed="false">
      <c r="A1537" s="22" t="n">
        <v>1536</v>
      </c>
      <c r="B1537" s="22" t="n">
        <v>4</v>
      </c>
      <c r="C1537" s="22" t="n">
        <v>2882</v>
      </c>
      <c r="D1537" s="23" t="s">
        <v>4800</v>
      </c>
      <c r="E1537" s="22" t="s">
        <v>76</v>
      </c>
      <c r="F1537" s="23" t="s">
        <v>78</v>
      </c>
      <c r="G1537" s="22" t="s">
        <v>130</v>
      </c>
      <c r="H1537" s="23" t="s">
        <v>4831</v>
      </c>
      <c r="I1537" s="23" t="s">
        <v>4832</v>
      </c>
      <c r="J1537" s="23" t="s">
        <v>4833</v>
      </c>
      <c r="K1537" s="22" t="s">
        <v>135</v>
      </c>
      <c r="L1537" s="22" t="n">
        <v>1</v>
      </c>
      <c r="M1537" s="22" t="s">
        <v>134</v>
      </c>
      <c r="N1537" s="24"/>
      <c r="O1537" s="23"/>
      <c r="P1537" s="23"/>
      <c r="Q1537" s="23" t="s">
        <v>136</v>
      </c>
      <c r="R1537" s="25" t="s">
        <v>18832</v>
      </c>
    </row>
    <row r="1538" customFormat="false" ht="35.05" hidden="false" customHeight="false" outlineLevel="0" collapsed="false">
      <c r="A1538" s="22" t="n">
        <v>1537</v>
      </c>
      <c r="B1538" s="22" t="n">
        <v>4</v>
      </c>
      <c r="C1538" s="22" t="n">
        <v>2886</v>
      </c>
      <c r="D1538" s="23" t="s">
        <v>4800</v>
      </c>
      <c r="E1538" s="22" t="s">
        <v>85</v>
      </c>
      <c r="F1538" s="23" t="s">
        <v>86</v>
      </c>
      <c r="G1538" s="22" t="s">
        <v>145</v>
      </c>
      <c r="H1538" s="23" t="s">
        <v>4834</v>
      </c>
      <c r="I1538" s="23" t="s">
        <v>4835</v>
      </c>
      <c r="J1538" s="23" t="s">
        <v>4836</v>
      </c>
      <c r="K1538" s="22" t="s">
        <v>135</v>
      </c>
      <c r="L1538" s="22" t="n">
        <v>1</v>
      </c>
      <c r="M1538" s="22" t="s">
        <v>134</v>
      </c>
      <c r="N1538" s="24"/>
      <c r="O1538" s="23"/>
      <c r="P1538" s="23"/>
      <c r="Q1538" s="23" t="s">
        <v>136</v>
      </c>
      <c r="R1538" s="25" t="s">
        <v>18832</v>
      </c>
    </row>
    <row r="1539" customFormat="false" ht="35.05" hidden="false" customHeight="false" outlineLevel="0" collapsed="false">
      <c r="A1539" s="22" t="n">
        <v>1538</v>
      </c>
      <c r="B1539" s="22" t="n">
        <v>4</v>
      </c>
      <c r="C1539" s="22" t="n">
        <v>2927</v>
      </c>
      <c r="D1539" s="23" t="s">
        <v>4800</v>
      </c>
      <c r="E1539" s="22" t="s">
        <v>68</v>
      </c>
      <c r="F1539" s="23" t="s">
        <v>69</v>
      </c>
      <c r="G1539" s="22" t="s">
        <v>145</v>
      </c>
      <c r="H1539" s="23" t="s">
        <v>4837</v>
      </c>
      <c r="I1539" s="23" t="s">
        <v>4838</v>
      </c>
      <c r="J1539" s="23" t="s">
        <v>4839</v>
      </c>
      <c r="K1539" s="22" t="s">
        <v>135</v>
      </c>
      <c r="L1539" s="22" t="n">
        <v>1</v>
      </c>
      <c r="M1539" s="22" t="s">
        <v>135</v>
      </c>
      <c r="N1539" s="24"/>
      <c r="O1539" s="23"/>
      <c r="P1539" s="23"/>
      <c r="Q1539" s="23" t="s">
        <v>136</v>
      </c>
      <c r="R1539" s="25" t="s">
        <v>18832</v>
      </c>
    </row>
    <row r="1540" customFormat="false" ht="35.05" hidden="false" customHeight="false" outlineLevel="0" collapsed="false">
      <c r="A1540" s="22" t="n">
        <v>1539</v>
      </c>
      <c r="B1540" s="22" t="n">
        <v>4</v>
      </c>
      <c r="C1540" s="22" t="n">
        <v>2932</v>
      </c>
      <c r="D1540" s="23" t="s">
        <v>4800</v>
      </c>
      <c r="E1540" s="22" t="s">
        <v>68</v>
      </c>
      <c r="F1540" s="23" t="s">
        <v>69</v>
      </c>
      <c r="G1540" s="22" t="s">
        <v>145</v>
      </c>
      <c r="H1540" s="23" t="s">
        <v>4840</v>
      </c>
      <c r="I1540" s="23" t="s">
        <v>4841</v>
      </c>
      <c r="J1540" s="23" t="s">
        <v>4842</v>
      </c>
      <c r="K1540" s="22" t="s">
        <v>135</v>
      </c>
      <c r="L1540" s="22" t="n">
        <v>1</v>
      </c>
      <c r="M1540" s="22" t="s">
        <v>135</v>
      </c>
      <c r="N1540" s="24"/>
      <c r="O1540" s="23"/>
      <c r="P1540" s="23"/>
      <c r="Q1540" s="23" t="s">
        <v>136</v>
      </c>
      <c r="R1540" s="25" t="s">
        <v>18832</v>
      </c>
    </row>
    <row r="1541" customFormat="false" ht="35.05" hidden="false" customHeight="false" outlineLevel="0" collapsed="false">
      <c r="A1541" s="22" t="n">
        <v>1540</v>
      </c>
      <c r="B1541" s="22" t="n">
        <v>4</v>
      </c>
      <c r="C1541" s="22" t="n">
        <v>2953</v>
      </c>
      <c r="D1541" s="23" t="s">
        <v>4800</v>
      </c>
      <c r="E1541" s="22" t="s">
        <v>55</v>
      </c>
      <c r="F1541" s="23" t="s">
        <v>56</v>
      </c>
      <c r="G1541" s="22" t="s">
        <v>130</v>
      </c>
      <c r="H1541" s="23" t="s">
        <v>4843</v>
      </c>
      <c r="I1541" s="23" t="s">
        <v>4844</v>
      </c>
      <c r="J1541" s="23" t="s">
        <v>4845</v>
      </c>
      <c r="K1541" s="22" t="s">
        <v>135</v>
      </c>
      <c r="L1541" s="22" t="n">
        <v>1</v>
      </c>
      <c r="M1541" s="22" t="s">
        <v>135</v>
      </c>
      <c r="N1541" s="24"/>
      <c r="O1541" s="23"/>
      <c r="P1541" s="23"/>
      <c r="Q1541" s="23" t="s">
        <v>136</v>
      </c>
      <c r="R1541" s="25" t="s">
        <v>18832</v>
      </c>
    </row>
    <row r="1542" customFormat="false" ht="35.05" hidden="false" customHeight="false" outlineLevel="0" collapsed="false">
      <c r="A1542" s="22" t="n">
        <v>1541</v>
      </c>
      <c r="B1542" s="22" t="n">
        <v>4</v>
      </c>
      <c r="C1542" s="22" t="n">
        <v>2956</v>
      </c>
      <c r="D1542" s="23" t="s">
        <v>4800</v>
      </c>
      <c r="E1542" s="22" t="s">
        <v>53</v>
      </c>
      <c r="F1542" s="23" t="s">
        <v>54</v>
      </c>
      <c r="G1542" s="22" t="s">
        <v>145</v>
      </c>
      <c r="H1542" s="23" t="s">
        <v>4846</v>
      </c>
      <c r="I1542" s="23" t="s">
        <v>4847</v>
      </c>
      <c r="J1542" s="23" t="s">
        <v>4848</v>
      </c>
      <c r="K1542" s="22" t="s">
        <v>135</v>
      </c>
      <c r="L1542" s="22" t="n">
        <v>1</v>
      </c>
      <c r="M1542" s="22" t="s">
        <v>135</v>
      </c>
      <c r="N1542" s="24"/>
      <c r="O1542" s="23"/>
      <c r="P1542" s="23"/>
      <c r="Q1542" s="23" t="s">
        <v>136</v>
      </c>
      <c r="R1542" s="25" t="s">
        <v>18832</v>
      </c>
    </row>
    <row r="1543" customFormat="false" ht="46.25" hidden="false" customHeight="false" outlineLevel="0" collapsed="false">
      <c r="A1543" s="22" t="n">
        <v>1542</v>
      </c>
      <c r="B1543" s="22" t="n">
        <v>4</v>
      </c>
      <c r="C1543" s="22" t="n">
        <v>2974</v>
      </c>
      <c r="D1543" s="23" t="s">
        <v>4800</v>
      </c>
      <c r="E1543" s="22" t="s">
        <v>68</v>
      </c>
      <c r="F1543" s="23" t="s">
        <v>69</v>
      </c>
      <c r="G1543" s="22" t="s">
        <v>130</v>
      </c>
      <c r="H1543" s="23" t="s">
        <v>4849</v>
      </c>
      <c r="I1543" s="23" t="s">
        <v>4850</v>
      </c>
      <c r="J1543" s="23" t="s">
        <v>4851</v>
      </c>
      <c r="K1543" s="22" t="s">
        <v>135</v>
      </c>
      <c r="L1543" s="22" t="n">
        <v>1</v>
      </c>
      <c r="M1543" s="22" t="s">
        <v>135</v>
      </c>
      <c r="N1543" s="24"/>
      <c r="O1543" s="23"/>
      <c r="P1543" s="23"/>
      <c r="Q1543" s="23" t="s">
        <v>136</v>
      </c>
      <c r="R1543" s="25" t="s">
        <v>18832</v>
      </c>
    </row>
    <row r="1544" customFormat="false" ht="35.05" hidden="false" customHeight="false" outlineLevel="0" collapsed="false">
      <c r="A1544" s="22" t="n">
        <v>1543</v>
      </c>
      <c r="B1544" s="22" t="n">
        <v>4</v>
      </c>
      <c r="C1544" s="22" t="n">
        <v>3025</v>
      </c>
      <c r="D1544" s="23" t="s">
        <v>4800</v>
      </c>
      <c r="E1544" s="22" t="s">
        <v>85</v>
      </c>
      <c r="F1544" s="23" t="s">
        <v>86</v>
      </c>
      <c r="G1544" s="22" t="s">
        <v>130</v>
      </c>
      <c r="H1544" s="23" t="s">
        <v>4852</v>
      </c>
      <c r="I1544" s="23" t="s">
        <v>4853</v>
      </c>
      <c r="J1544" s="23" t="s">
        <v>4854</v>
      </c>
      <c r="K1544" s="22" t="s">
        <v>135</v>
      </c>
      <c r="L1544" s="22" t="n">
        <v>1</v>
      </c>
      <c r="M1544" s="22" t="s">
        <v>135</v>
      </c>
      <c r="N1544" s="24"/>
      <c r="O1544" s="23"/>
      <c r="P1544" s="23"/>
      <c r="Q1544" s="23" t="s">
        <v>136</v>
      </c>
      <c r="R1544" s="25" t="s">
        <v>18832</v>
      </c>
    </row>
    <row r="1545" customFormat="false" ht="35.05" hidden="false" customHeight="false" outlineLevel="0" collapsed="false">
      <c r="A1545" s="22" t="n">
        <v>1544</v>
      </c>
      <c r="B1545" s="22" t="n">
        <v>4</v>
      </c>
      <c r="C1545" s="22" t="n">
        <v>3029</v>
      </c>
      <c r="D1545" s="23" t="s">
        <v>4800</v>
      </c>
      <c r="E1545" s="22" t="s">
        <v>83</v>
      </c>
      <c r="F1545" s="23" t="s">
        <v>84</v>
      </c>
      <c r="G1545" s="22" t="s">
        <v>145</v>
      </c>
      <c r="H1545" s="23" t="s">
        <v>4855</v>
      </c>
      <c r="I1545" s="23" t="s">
        <v>4856</v>
      </c>
      <c r="J1545" s="23" t="s">
        <v>4857</v>
      </c>
      <c r="K1545" s="22" t="s">
        <v>135</v>
      </c>
      <c r="L1545" s="22" t="n">
        <v>1</v>
      </c>
      <c r="M1545" s="22" t="s">
        <v>134</v>
      </c>
      <c r="N1545" s="24"/>
      <c r="O1545" s="23"/>
      <c r="P1545" s="23"/>
      <c r="Q1545" s="23" t="s">
        <v>136</v>
      </c>
      <c r="R1545" s="25" t="s">
        <v>18832</v>
      </c>
    </row>
    <row r="1546" customFormat="false" ht="23.85" hidden="false" customHeight="false" outlineLevel="0" collapsed="false">
      <c r="A1546" s="22" t="n">
        <v>1545</v>
      </c>
      <c r="B1546" s="22" t="n">
        <v>4</v>
      </c>
      <c r="C1546" s="22" t="n">
        <v>3047</v>
      </c>
      <c r="D1546" s="23" t="s">
        <v>4800</v>
      </c>
      <c r="E1546" s="22" t="s">
        <v>68</v>
      </c>
      <c r="F1546" s="23" t="s">
        <v>69</v>
      </c>
      <c r="G1546" s="22" t="s">
        <v>145</v>
      </c>
      <c r="H1546" s="23" t="s">
        <v>4858</v>
      </c>
      <c r="I1546" s="23" t="s">
        <v>4859</v>
      </c>
      <c r="J1546" s="23" t="s">
        <v>4860</v>
      </c>
      <c r="K1546" s="22" t="s">
        <v>135</v>
      </c>
      <c r="L1546" s="22" t="n">
        <v>1</v>
      </c>
      <c r="M1546" s="22" t="s">
        <v>135</v>
      </c>
      <c r="N1546" s="24"/>
      <c r="O1546" s="23"/>
      <c r="P1546" s="23"/>
      <c r="Q1546" s="23" t="s">
        <v>136</v>
      </c>
      <c r="R1546" s="25" t="s">
        <v>18832</v>
      </c>
    </row>
    <row r="1547" customFormat="false" ht="35.05" hidden="false" customHeight="false" outlineLevel="0" collapsed="false">
      <c r="A1547" s="22" t="n">
        <v>1546</v>
      </c>
      <c r="B1547" s="22" t="n">
        <v>4</v>
      </c>
      <c r="C1547" s="22" t="n">
        <v>3061</v>
      </c>
      <c r="D1547" s="23" t="s">
        <v>4800</v>
      </c>
      <c r="E1547" s="22" t="s">
        <v>76</v>
      </c>
      <c r="F1547" s="23" t="s">
        <v>78</v>
      </c>
      <c r="G1547" s="22" t="s">
        <v>130</v>
      </c>
      <c r="H1547" s="23" t="s">
        <v>4861</v>
      </c>
      <c r="I1547" s="23" t="s">
        <v>4862</v>
      </c>
      <c r="J1547" s="23" t="s">
        <v>4863</v>
      </c>
      <c r="K1547" s="22" t="s">
        <v>135</v>
      </c>
      <c r="L1547" s="22" t="n">
        <v>1</v>
      </c>
      <c r="M1547" s="22" t="s">
        <v>134</v>
      </c>
      <c r="N1547" s="24"/>
      <c r="O1547" s="23"/>
      <c r="P1547" s="23"/>
      <c r="Q1547" s="23" t="s">
        <v>136</v>
      </c>
      <c r="R1547" s="25" t="s">
        <v>18832</v>
      </c>
    </row>
    <row r="1548" customFormat="false" ht="35.05" hidden="false" customHeight="false" outlineLevel="0" collapsed="false">
      <c r="A1548" s="22" t="n">
        <v>1547</v>
      </c>
      <c r="B1548" s="22" t="n">
        <v>4</v>
      </c>
      <c r="C1548" s="22" t="n">
        <v>3077</v>
      </c>
      <c r="D1548" s="23" t="s">
        <v>4800</v>
      </c>
      <c r="E1548" s="22" t="s">
        <v>17</v>
      </c>
      <c r="F1548" s="23" t="s">
        <v>19</v>
      </c>
      <c r="G1548" s="22" t="s">
        <v>130</v>
      </c>
      <c r="H1548" s="23" t="s">
        <v>4864</v>
      </c>
      <c r="I1548" s="23" t="s">
        <v>4865</v>
      </c>
      <c r="J1548" s="23" t="s">
        <v>4866</v>
      </c>
      <c r="K1548" s="22" t="s">
        <v>134</v>
      </c>
      <c r="L1548" s="22" t="n">
        <v>10</v>
      </c>
      <c r="M1548" s="22" t="s">
        <v>135</v>
      </c>
      <c r="N1548" s="24"/>
      <c r="O1548" s="23"/>
      <c r="P1548" s="23"/>
      <c r="Q1548" s="23" t="s">
        <v>136</v>
      </c>
      <c r="R1548" s="25" t="s">
        <v>18832</v>
      </c>
    </row>
    <row r="1549" customFormat="false" ht="35.05" hidden="false" customHeight="false" outlineLevel="0" collapsed="false">
      <c r="A1549" s="22" t="n">
        <v>1548</v>
      </c>
      <c r="B1549" s="22" t="n">
        <v>4</v>
      </c>
      <c r="C1549" s="22" t="n">
        <v>3104</v>
      </c>
      <c r="D1549" s="23" t="s">
        <v>4800</v>
      </c>
      <c r="E1549" s="22" t="s">
        <v>85</v>
      </c>
      <c r="F1549" s="23" t="s">
        <v>86</v>
      </c>
      <c r="G1549" s="22" t="s">
        <v>145</v>
      </c>
      <c r="H1549" s="23" t="s">
        <v>4867</v>
      </c>
      <c r="I1549" s="23" t="s">
        <v>4868</v>
      </c>
      <c r="J1549" s="23" t="s">
        <v>4869</v>
      </c>
      <c r="K1549" s="22" t="s">
        <v>135</v>
      </c>
      <c r="L1549" s="22" t="n">
        <v>1</v>
      </c>
      <c r="M1549" s="22" t="s">
        <v>135</v>
      </c>
      <c r="N1549" s="24"/>
      <c r="O1549" s="23"/>
      <c r="P1549" s="23"/>
      <c r="Q1549" s="23" t="s">
        <v>136</v>
      </c>
      <c r="R1549" s="25" t="s">
        <v>18832</v>
      </c>
    </row>
    <row r="1550" customFormat="false" ht="35.05" hidden="false" customHeight="false" outlineLevel="0" collapsed="false">
      <c r="A1550" s="22" t="n">
        <v>1549</v>
      </c>
      <c r="B1550" s="22" t="n">
        <v>4</v>
      </c>
      <c r="C1550" s="22" t="n">
        <v>3109</v>
      </c>
      <c r="D1550" s="23" t="s">
        <v>4800</v>
      </c>
      <c r="E1550" s="22" t="s">
        <v>85</v>
      </c>
      <c r="F1550" s="23" t="s">
        <v>86</v>
      </c>
      <c r="G1550" s="22" t="s">
        <v>145</v>
      </c>
      <c r="H1550" s="23" t="s">
        <v>4870</v>
      </c>
      <c r="I1550" s="23" t="s">
        <v>4871</v>
      </c>
      <c r="J1550" s="23" t="s">
        <v>4872</v>
      </c>
      <c r="K1550" s="22" t="s">
        <v>135</v>
      </c>
      <c r="L1550" s="22" t="n">
        <v>1</v>
      </c>
      <c r="M1550" s="22" t="s">
        <v>134</v>
      </c>
      <c r="N1550" s="24"/>
      <c r="O1550" s="23"/>
      <c r="P1550" s="23"/>
      <c r="Q1550" s="23" t="s">
        <v>136</v>
      </c>
      <c r="R1550" s="25" t="s">
        <v>18832</v>
      </c>
    </row>
    <row r="1551" customFormat="false" ht="23.85" hidden="false" customHeight="false" outlineLevel="0" collapsed="false">
      <c r="A1551" s="22" t="n">
        <v>1550</v>
      </c>
      <c r="B1551" s="22" t="n">
        <v>4</v>
      </c>
      <c r="C1551" s="22" t="n">
        <v>3129</v>
      </c>
      <c r="D1551" s="23" t="s">
        <v>4800</v>
      </c>
      <c r="E1551" s="22" t="s">
        <v>34</v>
      </c>
      <c r="F1551" s="23" t="s">
        <v>35</v>
      </c>
      <c r="G1551" s="22" t="s">
        <v>145</v>
      </c>
      <c r="H1551" s="23" t="s">
        <v>4873</v>
      </c>
      <c r="I1551" s="23" t="s">
        <v>4874</v>
      </c>
      <c r="J1551" s="23" t="s">
        <v>4875</v>
      </c>
      <c r="K1551" s="22" t="s">
        <v>135</v>
      </c>
      <c r="L1551" s="22" t="n">
        <v>1</v>
      </c>
      <c r="M1551" s="22" t="s">
        <v>135</v>
      </c>
      <c r="N1551" s="24"/>
      <c r="O1551" s="23"/>
      <c r="P1551" s="23"/>
      <c r="Q1551" s="23" t="s">
        <v>136</v>
      </c>
      <c r="R1551" s="25" t="s">
        <v>18832</v>
      </c>
    </row>
    <row r="1552" customFormat="false" ht="35.05" hidden="false" customHeight="false" outlineLevel="0" collapsed="false">
      <c r="A1552" s="22" t="n">
        <v>1551</v>
      </c>
      <c r="B1552" s="22" t="n">
        <v>4</v>
      </c>
      <c r="C1552" s="22" t="n">
        <v>3141</v>
      </c>
      <c r="D1552" s="23" t="s">
        <v>4800</v>
      </c>
      <c r="E1552" s="22" t="s">
        <v>85</v>
      </c>
      <c r="F1552" s="23" t="s">
        <v>86</v>
      </c>
      <c r="G1552" s="22" t="s">
        <v>145</v>
      </c>
      <c r="H1552" s="23" t="s">
        <v>4876</v>
      </c>
      <c r="I1552" s="23" t="s">
        <v>4877</v>
      </c>
      <c r="J1552" s="23" t="s">
        <v>4878</v>
      </c>
      <c r="K1552" s="22" t="s">
        <v>135</v>
      </c>
      <c r="L1552" s="22" t="n">
        <v>1</v>
      </c>
      <c r="M1552" s="22" t="s">
        <v>134</v>
      </c>
      <c r="N1552" s="24"/>
      <c r="O1552" s="23"/>
      <c r="P1552" s="23"/>
      <c r="Q1552" s="23" t="s">
        <v>136</v>
      </c>
      <c r="R1552" s="25" t="s">
        <v>18832</v>
      </c>
    </row>
    <row r="1553" customFormat="false" ht="35.05" hidden="false" customHeight="false" outlineLevel="0" collapsed="false">
      <c r="A1553" s="22" t="n">
        <v>1552</v>
      </c>
      <c r="B1553" s="22" t="n">
        <v>4</v>
      </c>
      <c r="C1553" s="22" t="n">
        <v>3143</v>
      </c>
      <c r="D1553" s="23" t="s">
        <v>4800</v>
      </c>
      <c r="E1553" s="22" t="s">
        <v>81</v>
      </c>
      <c r="F1553" s="23" t="s">
        <v>82</v>
      </c>
      <c r="G1553" s="22" t="s">
        <v>130</v>
      </c>
      <c r="H1553" s="23" t="s">
        <v>4879</v>
      </c>
      <c r="I1553" s="23" t="s">
        <v>4880</v>
      </c>
      <c r="J1553" s="23" t="s">
        <v>4881</v>
      </c>
      <c r="K1553" s="22" t="s">
        <v>135</v>
      </c>
      <c r="L1553" s="22" t="n">
        <v>1</v>
      </c>
      <c r="M1553" s="22" t="s">
        <v>135</v>
      </c>
      <c r="N1553" s="24"/>
      <c r="O1553" s="23"/>
      <c r="P1553" s="23"/>
      <c r="Q1553" s="23" t="s">
        <v>136</v>
      </c>
      <c r="R1553" s="25" t="s">
        <v>18832</v>
      </c>
    </row>
    <row r="1554" customFormat="false" ht="35.05" hidden="false" customHeight="false" outlineLevel="0" collapsed="false">
      <c r="A1554" s="22" t="n">
        <v>1553</v>
      </c>
      <c r="B1554" s="22" t="n">
        <v>4</v>
      </c>
      <c r="C1554" s="22" t="n">
        <v>3194</v>
      </c>
      <c r="D1554" s="23" t="s">
        <v>4800</v>
      </c>
      <c r="E1554" s="22" t="s">
        <v>28</v>
      </c>
      <c r="F1554" s="23" t="s">
        <v>29</v>
      </c>
      <c r="G1554" s="22" t="s">
        <v>130</v>
      </c>
      <c r="H1554" s="23" t="s">
        <v>4882</v>
      </c>
      <c r="I1554" s="23" t="s">
        <v>4883</v>
      </c>
      <c r="J1554" s="23" t="s">
        <v>4884</v>
      </c>
      <c r="K1554" s="22" t="s">
        <v>135</v>
      </c>
      <c r="L1554" s="22" t="n">
        <v>1</v>
      </c>
      <c r="M1554" s="22" t="s">
        <v>135</v>
      </c>
      <c r="N1554" s="24"/>
      <c r="O1554" s="23"/>
      <c r="P1554" s="23"/>
      <c r="Q1554" s="23" t="s">
        <v>136</v>
      </c>
      <c r="R1554" s="25" t="s">
        <v>18832</v>
      </c>
    </row>
    <row r="1555" customFormat="false" ht="35.05" hidden="false" customHeight="false" outlineLevel="0" collapsed="false">
      <c r="A1555" s="22" t="n">
        <v>1554</v>
      </c>
      <c r="B1555" s="22" t="n">
        <v>4</v>
      </c>
      <c r="C1555" s="22" t="n">
        <v>3205</v>
      </c>
      <c r="D1555" s="23" t="s">
        <v>4800</v>
      </c>
      <c r="E1555" s="22" t="s">
        <v>51</v>
      </c>
      <c r="F1555" s="23" t="s">
        <v>52</v>
      </c>
      <c r="G1555" s="22" t="s">
        <v>130</v>
      </c>
      <c r="H1555" s="23" t="s">
        <v>4885</v>
      </c>
      <c r="I1555" s="23" t="s">
        <v>4886</v>
      </c>
      <c r="J1555" s="23" t="s">
        <v>4887</v>
      </c>
      <c r="K1555" s="22" t="s">
        <v>135</v>
      </c>
      <c r="L1555" s="22" t="n">
        <v>1</v>
      </c>
      <c r="M1555" s="22" t="s">
        <v>135</v>
      </c>
      <c r="N1555" s="24"/>
      <c r="O1555" s="23"/>
      <c r="P1555" s="23"/>
      <c r="Q1555" s="23" t="s">
        <v>136</v>
      </c>
      <c r="R1555" s="25" t="s">
        <v>18832</v>
      </c>
    </row>
    <row r="1556" customFormat="false" ht="35.05" hidden="false" customHeight="false" outlineLevel="0" collapsed="false">
      <c r="A1556" s="22" t="n">
        <v>1555</v>
      </c>
      <c r="B1556" s="22" t="n">
        <v>4</v>
      </c>
      <c r="C1556" s="22" t="n">
        <v>3222</v>
      </c>
      <c r="D1556" s="23" t="s">
        <v>4800</v>
      </c>
      <c r="E1556" s="22" t="s">
        <v>68</v>
      </c>
      <c r="F1556" s="23" t="s">
        <v>69</v>
      </c>
      <c r="G1556" s="22" t="s">
        <v>145</v>
      </c>
      <c r="H1556" s="23" t="s">
        <v>4888</v>
      </c>
      <c r="I1556" s="23" t="s">
        <v>4889</v>
      </c>
      <c r="J1556" s="23" t="s">
        <v>4890</v>
      </c>
      <c r="K1556" s="22" t="s">
        <v>135</v>
      </c>
      <c r="L1556" s="22" t="n">
        <v>1</v>
      </c>
      <c r="M1556" s="22" t="s">
        <v>135</v>
      </c>
      <c r="N1556" s="24"/>
      <c r="O1556" s="23"/>
      <c r="P1556" s="23"/>
      <c r="Q1556" s="23" t="s">
        <v>136</v>
      </c>
      <c r="R1556" s="25" t="s">
        <v>18832</v>
      </c>
    </row>
    <row r="1557" customFormat="false" ht="35.05" hidden="false" customHeight="false" outlineLevel="0" collapsed="false">
      <c r="A1557" s="22" t="n">
        <v>1556</v>
      </c>
      <c r="B1557" s="22" t="n">
        <v>4</v>
      </c>
      <c r="C1557" s="22" t="n">
        <v>3232</v>
      </c>
      <c r="D1557" s="23" t="s">
        <v>4800</v>
      </c>
      <c r="E1557" s="22" t="s">
        <v>74</v>
      </c>
      <c r="F1557" s="23" t="s">
        <v>75</v>
      </c>
      <c r="G1557" s="22" t="s">
        <v>145</v>
      </c>
      <c r="H1557" s="23" t="s">
        <v>4891</v>
      </c>
      <c r="I1557" s="23" t="s">
        <v>4892</v>
      </c>
      <c r="J1557" s="23" t="s">
        <v>4893</v>
      </c>
      <c r="K1557" s="22" t="s">
        <v>135</v>
      </c>
      <c r="L1557" s="22" t="n">
        <v>1</v>
      </c>
      <c r="M1557" s="22" t="s">
        <v>135</v>
      </c>
      <c r="N1557" s="24"/>
      <c r="O1557" s="23"/>
      <c r="P1557" s="23"/>
      <c r="Q1557" s="23" t="s">
        <v>136</v>
      </c>
      <c r="R1557" s="25" t="s">
        <v>18832</v>
      </c>
    </row>
    <row r="1558" customFormat="false" ht="46.25" hidden="false" customHeight="false" outlineLevel="0" collapsed="false">
      <c r="A1558" s="22" t="n">
        <v>1557</v>
      </c>
      <c r="B1558" s="22" t="n">
        <v>4</v>
      </c>
      <c r="C1558" s="22" t="n">
        <v>3259</v>
      </c>
      <c r="D1558" s="23" t="s">
        <v>4800</v>
      </c>
      <c r="E1558" s="22" t="s">
        <v>72</v>
      </c>
      <c r="F1558" s="23" t="s">
        <v>73</v>
      </c>
      <c r="G1558" s="22" t="s">
        <v>145</v>
      </c>
      <c r="H1558" s="23" t="s">
        <v>4894</v>
      </c>
      <c r="I1558" s="23" t="s">
        <v>4895</v>
      </c>
      <c r="J1558" s="23" t="s">
        <v>4896</v>
      </c>
      <c r="K1558" s="22" t="s">
        <v>135</v>
      </c>
      <c r="L1558" s="22" t="n">
        <v>1</v>
      </c>
      <c r="M1558" s="22" t="s">
        <v>135</v>
      </c>
      <c r="N1558" s="24"/>
      <c r="O1558" s="23"/>
      <c r="P1558" s="23"/>
      <c r="Q1558" s="23" t="s">
        <v>136</v>
      </c>
      <c r="R1558" s="25" t="s">
        <v>18832</v>
      </c>
    </row>
    <row r="1559" customFormat="false" ht="35.05" hidden="false" customHeight="false" outlineLevel="0" collapsed="false">
      <c r="A1559" s="22" t="n">
        <v>1558</v>
      </c>
      <c r="B1559" s="22" t="n">
        <v>4</v>
      </c>
      <c r="C1559" s="22" t="n">
        <v>3275</v>
      </c>
      <c r="D1559" s="23" t="s">
        <v>4800</v>
      </c>
      <c r="E1559" s="22" t="s">
        <v>85</v>
      </c>
      <c r="F1559" s="23" t="s">
        <v>86</v>
      </c>
      <c r="G1559" s="22" t="s">
        <v>141</v>
      </c>
      <c r="H1559" s="23" t="s">
        <v>4897</v>
      </c>
      <c r="I1559" s="23" t="s">
        <v>4898</v>
      </c>
      <c r="J1559" s="23" t="s">
        <v>4899</v>
      </c>
      <c r="K1559" s="22" t="s">
        <v>135</v>
      </c>
      <c r="L1559" s="22" t="n">
        <v>1</v>
      </c>
      <c r="M1559" s="22" t="s">
        <v>135</v>
      </c>
      <c r="N1559" s="24"/>
      <c r="O1559" s="23"/>
      <c r="P1559" s="23"/>
      <c r="Q1559" s="23" t="s">
        <v>136</v>
      </c>
      <c r="R1559" s="25" t="s">
        <v>18832</v>
      </c>
    </row>
    <row r="1560" customFormat="false" ht="23.85" hidden="false" customHeight="false" outlineLevel="0" collapsed="false">
      <c r="A1560" s="22" t="n">
        <v>1559</v>
      </c>
      <c r="B1560" s="22" t="n">
        <v>4</v>
      </c>
      <c r="C1560" s="22" t="n">
        <v>3280</v>
      </c>
      <c r="D1560" s="23" t="s">
        <v>4800</v>
      </c>
      <c r="E1560" s="22" t="s">
        <v>34</v>
      </c>
      <c r="F1560" s="23" t="s">
        <v>35</v>
      </c>
      <c r="G1560" s="22" t="s">
        <v>130</v>
      </c>
      <c r="H1560" s="23" t="s">
        <v>4900</v>
      </c>
      <c r="I1560" s="23" t="s">
        <v>4901</v>
      </c>
      <c r="J1560" s="23" t="s">
        <v>4902</v>
      </c>
      <c r="K1560" s="22" t="s">
        <v>134</v>
      </c>
      <c r="L1560" s="22" t="n">
        <v>72</v>
      </c>
      <c r="M1560" s="22" t="s">
        <v>135</v>
      </c>
      <c r="N1560" s="24"/>
      <c r="O1560" s="23"/>
      <c r="P1560" s="23"/>
      <c r="Q1560" s="23" t="s">
        <v>136</v>
      </c>
      <c r="R1560" s="25" t="s">
        <v>18832</v>
      </c>
    </row>
    <row r="1561" customFormat="false" ht="35.05" hidden="false" customHeight="false" outlineLevel="0" collapsed="false">
      <c r="A1561" s="22" t="n">
        <v>1560</v>
      </c>
      <c r="B1561" s="22" t="n">
        <v>4</v>
      </c>
      <c r="C1561" s="22" t="n">
        <v>3313</v>
      </c>
      <c r="D1561" s="23" t="s">
        <v>4800</v>
      </c>
      <c r="E1561" s="22" t="s">
        <v>40</v>
      </c>
      <c r="F1561" s="23" t="s">
        <v>41</v>
      </c>
      <c r="G1561" s="22" t="s">
        <v>130</v>
      </c>
      <c r="H1561" s="23" t="s">
        <v>4903</v>
      </c>
      <c r="I1561" s="23" t="s">
        <v>4904</v>
      </c>
      <c r="J1561" s="23" t="s">
        <v>4905</v>
      </c>
      <c r="K1561" s="22" t="s">
        <v>134</v>
      </c>
      <c r="L1561" s="22" t="n">
        <v>19</v>
      </c>
      <c r="M1561" s="22" t="s">
        <v>135</v>
      </c>
      <c r="N1561" s="24"/>
      <c r="O1561" s="23"/>
      <c r="P1561" s="23"/>
      <c r="Q1561" s="23" t="s">
        <v>136</v>
      </c>
      <c r="R1561" s="25" t="s">
        <v>18832</v>
      </c>
    </row>
    <row r="1562" customFormat="false" ht="35.05" hidden="false" customHeight="false" outlineLevel="0" collapsed="false">
      <c r="A1562" s="22" t="n">
        <v>1561</v>
      </c>
      <c r="B1562" s="22" t="n">
        <v>4</v>
      </c>
      <c r="C1562" s="22" t="n">
        <v>3331</v>
      </c>
      <c r="D1562" s="23" t="s">
        <v>4800</v>
      </c>
      <c r="E1562" s="22" t="s">
        <v>81</v>
      </c>
      <c r="F1562" s="23" t="s">
        <v>82</v>
      </c>
      <c r="G1562" s="22" t="s">
        <v>145</v>
      </c>
      <c r="H1562" s="23" t="s">
        <v>4906</v>
      </c>
      <c r="I1562" s="23" t="s">
        <v>4907</v>
      </c>
      <c r="J1562" s="23" t="s">
        <v>4908</v>
      </c>
      <c r="K1562" s="22" t="s">
        <v>135</v>
      </c>
      <c r="L1562" s="22" t="n">
        <v>1</v>
      </c>
      <c r="M1562" s="22" t="s">
        <v>135</v>
      </c>
      <c r="N1562" s="24"/>
      <c r="O1562" s="23"/>
      <c r="P1562" s="23"/>
      <c r="Q1562" s="23" t="s">
        <v>136</v>
      </c>
      <c r="R1562" s="25" t="s">
        <v>18832</v>
      </c>
    </row>
    <row r="1563" customFormat="false" ht="23.85" hidden="false" customHeight="false" outlineLevel="0" collapsed="false">
      <c r="A1563" s="22" t="n">
        <v>1562</v>
      </c>
      <c r="B1563" s="22" t="n">
        <v>4</v>
      </c>
      <c r="C1563" s="22" t="n">
        <v>3383</v>
      </c>
      <c r="D1563" s="23" t="s">
        <v>4800</v>
      </c>
      <c r="E1563" s="22" t="s">
        <v>81</v>
      </c>
      <c r="F1563" s="23" t="s">
        <v>82</v>
      </c>
      <c r="G1563" s="22" t="s">
        <v>141</v>
      </c>
      <c r="H1563" s="23" t="s">
        <v>4909</v>
      </c>
      <c r="I1563" s="23" t="s">
        <v>4910</v>
      </c>
      <c r="J1563" s="23" t="s">
        <v>4911</v>
      </c>
      <c r="K1563" s="22" t="s">
        <v>135</v>
      </c>
      <c r="L1563" s="22" t="n">
        <v>1</v>
      </c>
      <c r="M1563" s="22" t="s">
        <v>134</v>
      </c>
      <c r="N1563" s="24"/>
      <c r="O1563" s="23"/>
      <c r="P1563" s="23"/>
      <c r="Q1563" s="23" t="s">
        <v>136</v>
      </c>
      <c r="R1563" s="25" t="s">
        <v>18832</v>
      </c>
    </row>
    <row r="1564" customFormat="false" ht="46.25" hidden="false" customHeight="false" outlineLevel="0" collapsed="false">
      <c r="A1564" s="22" t="n">
        <v>1563</v>
      </c>
      <c r="B1564" s="22" t="n">
        <v>4</v>
      </c>
      <c r="C1564" s="22" t="n">
        <v>3443</v>
      </c>
      <c r="D1564" s="23" t="s">
        <v>4800</v>
      </c>
      <c r="E1564" s="22" t="s">
        <v>34</v>
      </c>
      <c r="F1564" s="23" t="s">
        <v>35</v>
      </c>
      <c r="G1564" s="22" t="s">
        <v>145</v>
      </c>
      <c r="H1564" s="23" t="s">
        <v>4912</v>
      </c>
      <c r="I1564" s="23" t="s">
        <v>4913</v>
      </c>
      <c r="J1564" s="23" t="s">
        <v>4914</v>
      </c>
      <c r="K1564" s="22" t="s">
        <v>135</v>
      </c>
      <c r="L1564" s="22" t="n">
        <v>1</v>
      </c>
      <c r="M1564" s="22" t="s">
        <v>135</v>
      </c>
      <c r="N1564" s="24"/>
      <c r="O1564" s="23"/>
      <c r="P1564" s="23"/>
      <c r="Q1564" s="23" t="s">
        <v>136</v>
      </c>
      <c r="R1564" s="25" t="s">
        <v>18832</v>
      </c>
    </row>
    <row r="1565" customFormat="false" ht="35.05" hidden="false" customHeight="false" outlineLevel="0" collapsed="false">
      <c r="A1565" s="22" t="n">
        <v>1564</v>
      </c>
      <c r="B1565" s="22" t="n">
        <v>4</v>
      </c>
      <c r="C1565" s="22" t="n">
        <v>3528</v>
      </c>
      <c r="D1565" s="23" t="s">
        <v>4800</v>
      </c>
      <c r="E1565" s="22" t="s">
        <v>17</v>
      </c>
      <c r="F1565" s="23" t="s">
        <v>19</v>
      </c>
      <c r="G1565" s="22" t="s">
        <v>130</v>
      </c>
      <c r="H1565" s="23" t="s">
        <v>4915</v>
      </c>
      <c r="I1565" s="23" t="s">
        <v>4916</v>
      </c>
      <c r="J1565" s="23" t="s">
        <v>4917</v>
      </c>
      <c r="K1565" s="22" t="s">
        <v>134</v>
      </c>
      <c r="L1565" s="22" t="n">
        <v>4</v>
      </c>
      <c r="M1565" s="22" t="s">
        <v>135</v>
      </c>
      <c r="N1565" s="24"/>
      <c r="O1565" s="23"/>
      <c r="P1565" s="23"/>
      <c r="Q1565" s="23" t="s">
        <v>136</v>
      </c>
      <c r="R1565" s="25" t="s">
        <v>18832</v>
      </c>
    </row>
    <row r="1566" customFormat="false" ht="35.05" hidden="false" customHeight="false" outlineLevel="0" collapsed="false">
      <c r="A1566" s="22" t="n">
        <v>1565</v>
      </c>
      <c r="B1566" s="22" t="n">
        <v>4</v>
      </c>
      <c r="C1566" s="22" t="n">
        <v>3604</v>
      </c>
      <c r="D1566" s="23" t="s">
        <v>4800</v>
      </c>
      <c r="E1566" s="22" t="s">
        <v>81</v>
      </c>
      <c r="F1566" s="23" t="s">
        <v>82</v>
      </c>
      <c r="G1566" s="22" t="s">
        <v>130</v>
      </c>
      <c r="H1566" s="23" t="s">
        <v>4918</v>
      </c>
      <c r="I1566" s="23" t="s">
        <v>4919</v>
      </c>
      <c r="J1566" s="23" t="s">
        <v>4920</v>
      </c>
      <c r="K1566" s="22" t="s">
        <v>135</v>
      </c>
      <c r="L1566" s="22" t="n">
        <v>1</v>
      </c>
      <c r="M1566" s="22" t="s">
        <v>134</v>
      </c>
      <c r="N1566" s="24"/>
      <c r="O1566" s="23"/>
      <c r="P1566" s="23"/>
      <c r="Q1566" s="23" t="s">
        <v>136</v>
      </c>
      <c r="R1566" s="25" t="s">
        <v>18832</v>
      </c>
    </row>
    <row r="1567" customFormat="false" ht="35.05" hidden="false" customHeight="false" outlineLevel="0" collapsed="false">
      <c r="A1567" s="22" t="n">
        <v>1566</v>
      </c>
      <c r="B1567" s="22" t="n">
        <v>4</v>
      </c>
      <c r="C1567" s="22" t="n">
        <v>3622</v>
      </c>
      <c r="D1567" s="23" t="s">
        <v>4800</v>
      </c>
      <c r="E1567" s="22" t="s">
        <v>55</v>
      </c>
      <c r="F1567" s="23" t="s">
        <v>56</v>
      </c>
      <c r="G1567" s="22" t="s">
        <v>130</v>
      </c>
      <c r="H1567" s="23" t="s">
        <v>4921</v>
      </c>
      <c r="I1567" s="23" t="s">
        <v>4922</v>
      </c>
      <c r="J1567" s="23" t="s">
        <v>4923</v>
      </c>
      <c r="K1567" s="22" t="s">
        <v>135</v>
      </c>
      <c r="L1567" s="22" t="n">
        <v>1</v>
      </c>
      <c r="M1567" s="22" t="s">
        <v>134</v>
      </c>
      <c r="N1567" s="24"/>
      <c r="O1567" s="23"/>
      <c r="P1567" s="23"/>
      <c r="Q1567" s="23" t="s">
        <v>136</v>
      </c>
      <c r="R1567" s="25" t="s">
        <v>18832</v>
      </c>
    </row>
    <row r="1568" customFormat="false" ht="35.05" hidden="false" customHeight="false" outlineLevel="0" collapsed="false">
      <c r="A1568" s="22" t="n">
        <v>1567</v>
      </c>
      <c r="B1568" s="22" t="n">
        <v>4</v>
      </c>
      <c r="C1568" s="22" t="n">
        <v>3644</v>
      </c>
      <c r="D1568" s="23" t="s">
        <v>4800</v>
      </c>
      <c r="E1568" s="22" t="s">
        <v>76</v>
      </c>
      <c r="F1568" s="23" t="s">
        <v>78</v>
      </c>
      <c r="G1568" s="22" t="s">
        <v>130</v>
      </c>
      <c r="H1568" s="23" t="s">
        <v>4924</v>
      </c>
      <c r="I1568" s="23" t="s">
        <v>4925</v>
      </c>
      <c r="J1568" s="23" t="s">
        <v>4926</v>
      </c>
      <c r="K1568" s="22" t="s">
        <v>134</v>
      </c>
      <c r="L1568" s="22" t="n">
        <v>5</v>
      </c>
      <c r="M1568" s="22" t="s">
        <v>135</v>
      </c>
      <c r="N1568" s="24"/>
      <c r="O1568" s="23"/>
      <c r="P1568" s="23"/>
      <c r="Q1568" s="23" t="s">
        <v>136</v>
      </c>
      <c r="R1568" s="25" t="s">
        <v>18832</v>
      </c>
    </row>
    <row r="1569" customFormat="false" ht="35.05" hidden="false" customHeight="false" outlineLevel="0" collapsed="false">
      <c r="A1569" s="22" t="n">
        <v>1568</v>
      </c>
      <c r="B1569" s="22" t="n">
        <v>4</v>
      </c>
      <c r="C1569" s="22" t="n">
        <v>3675</v>
      </c>
      <c r="D1569" s="23" t="s">
        <v>4800</v>
      </c>
      <c r="E1569" s="22" t="s">
        <v>30</v>
      </c>
      <c r="F1569" s="23" t="s">
        <v>31</v>
      </c>
      <c r="G1569" s="22" t="s">
        <v>130</v>
      </c>
      <c r="H1569" s="23" t="s">
        <v>4927</v>
      </c>
      <c r="I1569" s="23" t="s">
        <v>4928</v>
      </c>
      <c r="J1569" s="23" t="s">
        <v>4929</v>
      </c>
      <c r="K1569" s="22" t="s">
        <v>134</v>
      </c>
      <c r="L1569" s="22" t="n">
        <v>4</v>
      </c>
      <c r="M1569" s="22" t="s">
        <v>135</v>
      </c>
      <c r="N1569" s="24"/>
      <c r="O1569" s="23"/>
      <c r="P1569" s="23"/>
      <c r="Q1569" s="23" t="s">
        <v>136</v>
      </c>
      <c r="R1569" s="25" t="s">
        <v>18832</v>
      </c>
    </row>
    <row r="1570" customFormat="false" ht="23.85" hidden="false" customHeight="false" outlineLevel="0" collapsed="false">
      <c r="A1570" s="22" t="n">
        <v>1569</v>
      </c>
      <c r="B1570" s="22" t="n">
        <v>4</v>
      </c>
      <c r="C1570" s="22" t="n">
        <v>3805</v>
      </c>
      <c r="D1570" s="23" t="s">
        <v>4800</v>
      </c>
      <c r="E1570" s="22" t="s">
        <v>85</v>
      </c>
      <c r="F1570" s="23" t="s">
        <v>86</v>
      </c>
      <c r="G1570" s="22" t="s">
        <v>145</v>
      </c>
      <c r="H1570" s="23" t="s">
        <v>4930</v>
      </c>
      <c r="I1570" s="23" t="s">
        <v>4931</v>
      </c>
      <c r="J1570" s="23" t="s">
        <v>4932</v>
      </c>
      <c r="K1570" s="22" t="s">
        <v>135</v>
      </c>
      <c r="L1570" s="22" t="n">
        <v>1</v>
      </c>
      <c r="M1570" s="22" t="s">
        <v>134</v>
      </c>
      <c r="N1570" s="24"/>
      <c r="O1570" s="23"/>
      <c r="P1570" s="23"/>
      <c r="Q1570" s="23" t="s">
        <v>136</v>
      </c>
      <c r="R1570" s="25" t="s">
        <v>18832</v>
      </c>
    </row>
    <row r="1571" customFormat="false" ht="35.05" hidden="false" customHeight="false" outlineLevel="0" collapsed="false">
      <c r="A1571" s="22" t="n">
        <v>1570</v>
      </c>
      <c r="B1571" s="22" t="n">
        <v>4</v>
      </c>
      <c r="C1571" s="22" t="n">
        <v>3849</v>
      </c>
      <c r="D1571" s="23" t="s">
        <v>4800</v>
      </c>
      <c r="E1571" s="22" t="s">
        <v>79</v>
      </c>
      <c r="F1571" s="23" t="s">
        <v>80</v>
      </c>
      <c r="G1571" s="22" t="s">
        <v>145</v>
      </c>
      <c r="H1571" s="23" t="s">
        <v>4933</v>
      </c>
      <c r="I1571" s="23" t="s">
        <v>4934</v>
      </c>
      <c r="J1571" s="23" t="s">
        <v>4935</v>
      </c>
      <c r="K1571" s="22" t="s">
        <v>135</v>
      </c>
      <c r="L1571" s="22" t="n">
        <v>1</v>
      </c>
      <c r="M1571" s="22" t="s">
        <v>134</v>
      </c>
      <c r="N1571" s="24" t="s">
        <v>107</v>
      </c>
      <c r="O1571" s="23" t="s">
        <v>4936</v>
      </c>
      <c r="P1571" s="23" t="s">
        <v>4937</v>
      </c>
      <c r="Q1571" s="23" t="s">
        <v>136</v>
      </c>
      <c r="R1571" s="25" t="s">
        <v>18832</v>
      </c>
    </row>
    <row r="1572" customFormat="false" ht="35.05" hidden="false" customHeight="false" outlineLevel="0" collapsed="false">
      <c r="A1572" s="22" t="n">
        <v>1571</v>
      </c>
      <c r="B1572" s="22" t="n">
        <v>4</v>
      </c>
      <c r="C1572" s="22" t="n">
        <v>3868</v>
      </c>
      <c r="D1572" s="23" t="s">
        <v>4800</v>
      </c>
      <c r="E1572" s="22" t="s">
        <v>70</v>
      </c>
      <c r="F1572" s="23" t="s">
        <v>71</v>
      </c>
      <c r="G1572" s="22" t="s">
        <v>130</v>
      </c>
      <c r="H1572" s="23" t="s">
        <v>4938</v>
      </c>
      <c r="I1572" s="23" t="s">
        <v>4939</v>
      </c>
      <c r="J1572" s="23" t="s">
        <v>4940</v>
      </c>
      <c r="K1572" s="22" t="s">
        <v>134</v>
      </c>
      <c r="L1572" s="22" t="n">
        <v>7</v>
      </c>
      <c r="M1572" s="22" t="s">
        <v>135</v>
      </c>
      <c r="N1572" s="24"/>
      <c r="O1572" s="23"/>
      <c r="P1572" s="23"/>
      <c r="Q1572" s="23" t="s">
        <v>136</v>
      </c>
      <c r="R1572" s="25" t="s">
        <v>18832</v>
      </c>
    </row>
    <row r="1573" customFormat="false" ht="23.85" hidden="false" customHeight="false" outlineLevel="0" collapsed="false">
      <c r="A1573" s="22" t="n">
        <v>1572</v>
      </c>
      <c r="B1573" s="22" t="n">
        <v>4</v>
      </c>
      <c r="C1573" s="22" t="n">
        <v>3947</v>
      </c>
      <c r="D1573" s="23" t="s">
        <v>4800</v>
      </c>
      <c r="E1573" s="22" t="s">
        <v>81</v>
      </c>
      <c r="F1573" s="23" t="s">
        <v>82</v>
      </c>
      <c r="G1573" s="22" t="s">
        <v>130</v>
      </c>
      <c r="H1573" s="23" t="s">
        <v>3711</v>
      </c>
      <c r="I1573" s="23" t="s">
        <v>4941</v>
      </c>
      <c r="J1573" s="23" t="s">
        <v>4942</v>
      </c>
      <c r="K1573" s="22" t="s">
        <v>135</v>
      </c>
      <c r="L1573" s="22" t="n">
        <v>1</v>
      </c>
      <c r="M1573" s="22" t="s">
        <v>134</v>
      </c>
      <c r="N1573" s="24"/>
      <c r="O1573" s="23"/>
      <c r="P1573" s="23"/>
      <c r="Q1573" s="23" t="s">
        <v>136</v>
      </c>
      <c r="R1573" s="25" t="s">
        <v>18832</v>
      </c>
    </row>
    <row r="1574" customFormat="false" ht="35.05" hidden="false" customHeight="false" outlineLevel="0" collapsed="false">
      <c r="A1574" s="22" t="n">
        <v>1573</v>
      </c>
      <c r="B1574" s="22" t="n">
        <v>4</v>
      </c>
      <c r="C1574" s="22" t="n">
        <v>4008</v>
      </c>
      <c r="D1574" s="23" t="s">
        <v>4800</v>
      </c>
      <c r="E1574" s="22" t="s">
        <v>55</v>
      </c>
      <c r="F1574" s="23" t="s">
        <v>56</v>
      </c>
      <c r="G1574" s="22" t="s">
        <v>130</v>
      </c>
      <c r="H1574" s="23" t="s">
        <v>4943</v>
      </c>
      <c r="I1574" s="23" t="s">
        <v>4944</v>
      </c>
      <c r="J1574" s="23" t="s">
        <v>4945</v>
      </c>
      <c r="K1574" s="22" t="s">
        <v>135</v>
      </c>
      <c r="L1574" s="22" t="n">
        <v>1</v>
      </c>
      <c r="M1574" s="22" t="s">
        <v>134</v>
      </c>
      <c r="N1574" s="24"/>
      <c r="O1574" s="23"/>
      <c r="P1574" s="23"/>
      <c r="Q1574" s="23" t="s">
        <v>136</v>
      </c>
      <c r="R1574" s="25" t="s">
        <v>18832</v>
      </c>
    </row>
    <row r="1575" customFormat="false" ht="35.05" hidden="false" customHeight="false" outlineLevel="0" collapsed="false">
      <c r="A1575" s="22" t="n">
        <v>1574</v>
      </c>
      <c r="B1575" s="22" t="n">
        <v>4</v>
      </c>
      <c r="C1575" s="22" t="n">
        <v>4035</v>
      </c>
      <c r="D1575" s="23" t="s">
        <v>4800</v>
      </c>
      <c r="E1575" s="22" t="s">
        <v>34</v>
      </c>
      <c r="F1575" s="23" t="s">
        <v>35</v>
      </c>
      <c r="G1575" s="22" t="s">
        <v>145</v>
      </c>
      <c r="H1575" s="23" t="s">
        <v>4946</v>
      </c>
      <c r="I1575" s="23" t="s">
        <v>4947</v>
      </c>
      <c r="J1575" s="23" t="s">
        <v>4948</v>
      </c>
      <c r="K1575" s="22" t="s">
        <v>135</v>
      </c>
      <c r="L1575" s="22" t="n">
        <v>1</v>
      </c>
      <c r="M1575" s="22" t="s">
        <v>135</v>
      </c>
      <c r="N1575" s="24"/>
      <c r="O1575" s="23"/>
      <c r="P1575" s="23"/>
      <c r="Q1575" s="23" t="s">
        <v>136</v>
      </c>
      <c r="R1575" s="25" t="s">
        <v>18832</v>
      </c>
    </row>
    <row r="1576" customFormat="false" ht="23.85" hidden="false" customHeight="false" outlineLevel="0" collapsed="false">
      <c r="A1576" s="22" t="n">
        <v>1575</v>
      </c>
      <c r="B1576" s="22" t="n">
        <v>4</v>
      </c>
      <c r="C1576" s="22" t="n">
        <v>4066</v>
      </c>
      <c r="D1576" s="23" t="s">
        <v>4800</v>
      </c>
      <c r="E1576" s="22" t="s">
        <v>34</v>
      </c>
      <c r="F1576" s="23" t="s">
        <v>35</v>
      </c>
      <c r="G1576" s="22" t="s">
        <v>130</v>
      </c>
      <c r="H1576" s="23" t="s">
        <v>4949</v>
      </c>
      <c r="I1576" s="23" t="s">
        <v>4950</v>
      </c>
      <c r="J1576" s="23" t="s">
        <v>4951</v>
      </c>
      <c r="K1576" s="22" t="s">
        <v>135</v>
      </c>
      <c r="L1576" s="22" t="n">
        <v>1</v>
      </c>
      <c r="M1576" s="22" t="s">
        <v>135</v>
      </c>
      <c r="N1576" s="24"/>
      <c r="O1576" s="23"/>
      <c r="P1576" s="23"/>
      <c r="Q1576" s="23" t="s">
        <v>136</v>
      </c>
      <c r="R1576" s="25" t="s">
        <v>18832</v>
      </c>
    </row>
    <row r="1577" customFormat="false" ht="23.85" hidden="false" customHeight="false" outlineLevel="0" collapsed="false">
      <c r="A1577" s="22" t="n">
        <v>1576</v>
      </c>
      <c r="B1577" s="22" t="n">
        <v>4</v>
      </c>
      <c r="C1577" s="22" t="n">
        <v>4096</v>
      </c>
      <c r="D1577" s="23" t="s">
        <v>4800</v>
      </c>
      <c r="E1577" s="22" t="s">
        <v>34</v>
      </c>
      <c r="F1577" s="23" t="s">
        <v>35</v>
      </c>
      <c r="G1577" s="22" t="s">
        <v>141</v>
      </c>
      <c r="H1577" s="23" t="s">
        <v>4952</v>
      </c>
      <c r="I1577" s="23" t="s">
        <v>4953</v>
      </c>
      <c r="J1577" s="23" t="s">
        <v>4954</v>
      </c>
      <c r="K1577" s="22" t="s">
        <v>135</v>
      </c>
      <c r="L1577" s="22" t="n">
        <v>1</v>
      </c>
      <c r="M1577" s="22" t="s">
        <v>135</v>
      </c>
      <c r="N1577" s="24"/>
      <c r="O1577" s="23"/>
      <c r="P1577" s="23"/>
      <c r="Q1577" s="23" t="s">
        <v>136</v>
      </c>
      <c r="R1577" s="25" t="s">
        <v>18832</v>
      </c>
    </row>
    <row r="1578" customFormat="false" ht="23.85" hidden="false" customHeight="false" outlineLevel="0" collapsed="false">
      <c r="A1578" s="22" t="n">
        <v>1577</v>
      </c>
      <c r="B1578" s="22" t="n">
        <v>4</v>
      </c>
      <c r="C1578" s="22" t="n">
        <v>4129</v>
      </c>
      <c r="D1578" s="23" t="s">
        <v>4800</v>
      </c>
      <c r="E1578" s="22" t="s">
        <v>68</v>
      </c>
      <c r="F1578" s="23" t="s">
        <v>69</v>
      </c>
      <c r="G1578" s="22" t="s">
        <v>145</v>
      </c>
      <c r="H1578" s="23" t="s">
        <v>4955</v>
      </c>
      <c r="I1578" s="23" t="s">
        <v>4956</v>
      </c>
      <c r="J1578" s="23" t="s">
        <v>4957</v>
      </c>
      <c r="K1578" s="22" t="s">
        <v>135</v>
      </c>
      <c r="L1578" s="22" t="n">
        <v>1</v>
      </c>
      <c r="M1578" s="22" t="s">
        <v>135</v>
      </c>
      <c r="N1578" s="24"/>
      <c r="O1578" s="23"/>
      <c r="P1578" s="23"/>
      <c r="Q1578" s="23" t="s">
        <v>136</v>
      </c>
      <c r="R1578" s="25" t="s">
        <v>18832</v>
      </c>
    </row>
    <row r="1579" customFormat="false" ht="23.85" hidden="false" customHeight="false" outlineLevel="0" collapsed="false">
      <c r="A1579" s="22" t="n">
        <v>1578</v>
      </c>
      <c r="B1579" s="22" t="n">
        <v>4</v>
      </c>
      <c r="C1579" s="22" t="n">
        <v>4129</v>
      </c>
      <c r="D1579" s="23" t="s">
        <v>4800</v>
      </c>
      <c r="E1579" s="22" t="s">
        <v>68</v>
      </c>
      <c r="F1579" s="23" t="s">
        <v>69</v>
      </c>
      <c r="G1579" s="22" t="s">
        <v>145</v>
      </c>
      <c r="H1579" s="23" t="s">
        <v>2382</v>
      </c>
      <c r="I1579" s="23" t="s">
        <v>4958</v>
      </c>
      <c r="J1579" s="23" t="s">
        <v>4959</v>
      </c>
      <c r="K1579" s="22" t="s">
        <v>135</v>
      </c>
      <c r="L1579" s="22" t="n">
        <v>1</v>
      </c>
      <c r="M1579" s="22" t="s">
        <v>135</v>
      </c>
      <c r="N1579" s="24"/>
      <c r="O1579" s="23"/>
      <c r="P1579" s="23"/>
      <c r="Q1579" s="23" t="s">
        <v>136</v>
      </c>
      <c r="R1579" s="25" t="s">
        <v>18832</v>
      </c>
    </row>
    <row r="1580" customFormat="false" ht="46.25" hidden="false" customHeight="false" outlineLevel="0" collapsed="false">
      <c r="A1580" s="22" t="n">
        <v>1579</v>
      </c>
      <c r="B1580" s="22" t="n">
        <v>4</v>
      </c>
      <c r="C1580" s="22" t="n">
        <v>4129</v>
      </c>
      <c r="D1580" s="23" t="s">
        <v>4800</v>
      </c>
      <c r="E1580" s="22" t="s">
        <v>81</v>
      </c>
      <c r="F1580" s="23" t="s">
        <v>82</v>
      </c>
      <c r="G1580" s="22" t="s">
        <v>130</v>
      </c>
      <c r="H1580" s="23" t="s">
        <v>2379</v>
      </c>
      <c r="I1580" s="23" t="s">
        <v>4960</v>
      </c>
      <c r="J1580" s="23" t="s">
        <v>4961</v>
      </c>
      <c r="K1580" s="22" t="s">
        <v>135</v>
      </c>
      <c r="L1580" s="22" t="n">
        <v>1</v>
      </c>
      <c r="M1580" s="22" t="s">
        <v>135</v>
      </c>
      <c r="N1580" s="24"/>
      <c r="O1580" s="23"/>
      <c r="P1580" s="23"/>
      <c r="Q1580" s="23" t="s">
        <v>136</v>
      </c>
      <c r="R1580" s="25" t="s">
        <v>18832</v>
      </c>
    </row>
    <row r="1581" customFormat="false" ht="35.05" hidden="false" customHeight="false" outlineLevel="0" collapsed="false">
      <c r="A1581" s="22" t="n">
        <v>1580</v>
      </c>
      <c r="B1581" s="22" t="n">
        <v>4</v>
      </c>
      <c r="C1581" s="22" t="n">
        <v>4133</v>
      </c>
      <c r="D1581" s="23" t="s">
        <v>4800</v>
      </c>
      <c r="E1581" s="22" t="s">
        <v>74</v>
      </c>
      <c r="F1581" s="23" t="s">
        <v>75</v>
      </c>
      <c r="G1581" s="22" t="s">
        <v>130</v>
      </c>
      <c r="H1581" s="23" t="s">
        <v>4962</v>
      </c>
      <c r="I1581" s="23" t="s">
        <v>4963</v>
      </c>
      <c r="J1581" s="23" t="s">
        <v>4964</v>
      </c>
      <c r="K1581" s="22" t="s">
        <v>134</v>
      </c>
      <c r="L1581" s="22" t="n">
        <v>37</v>
      </c>
      <c r="M1581" s="22" t="s">
        <v>135</v>
      </c>
      <c r="N1581" s="24"/>
      <c r="O1581" s="23"/>
      <c r="P1581" s="23"/>
      <c r="Q1581" s="23" t="s">
        <v>136</v>
      </c>
      <c r="R1581" s="25" t="s">
        <v>18832</v>
      </c>
    </row>
    <row r="1582" customFormat="false" ht="23.85" hidden="false" customHeight="false" outlineLevel="0" collapsed="false">
      <c r="A1582" s="22" t="n">
        <v>1581</v>
      </c>
      <c r="B1582" s="22" t="n">
        <v>4</v>
      </c>
      <c r="C1582" s="22" t="n">
        <v>4135</v>
      </c>
      <c r="D1582" s="23" t="s">
        <v>4800</v>
      </c>
      <c r="E1582" s="22" t="s">
        <v>85</v>
      </c>
      <c r="F1582" s="23" t="s">
        <v>86</v>
      </c>
      <c r="G1582" s="22" t="s">
        <v>145</v>
      </c>
      <c r="H1582" s="23" t="s">
        <v>827</v>
      </c>
      <c r="I1582" s="23" t="s">
        <v>4965</v>
      </c>
      <c r="J1582" s="23" t="s">
        <v>4966</v>
      </c>
      <c r="K1582" s="22" t="s">
        <v>135</v>
      </c>
      <c r="L1582" s="22" t="n">
        <v>1</v>
      </c>
      <c r="M1582" s="22" t="s">
        <v>135</v>
      </c>
      <c r="N1582" s="24"/>
      <c r="O1582" s="23"/>
      <c r="P1582" s="23"/>
      <c r="Q1582" s="23" t="s">
        <v>136</v>
      </c>
      <c r="R1582" s="25" t="s">
        <v>18832</v>
      </c>
    </row>
    <row r="1583" customFormat="false" ht="35.05" hidden="false" customHeight="false" outlineLevel="0" collapsed="false">
      <c r="A1583" s="22" t="n">
        <v>1582</v>
      </c>
      <c r="B1583" s="22" t="n">
        <v>4</v>
      </c>
      <c r="C1583" s="22" t="n">
        <v>4165</v>
      </c>
      <c r="D1583" s="23" t="s">
        <v>4800</v>
      </c>
      <c r="E1583" s="22" t="s">
        <v>83</v>
      </c>
      <c r="F1583" s="23" t="s">
        <v>84</v>
      </c>
      <c r="G1583" s="22" t="s">
        <v>145</v>
      </c>
      <c r="H1583" s="23" t="s">
        <v>4967</v>
      </c>
      <c r="I1583" s="23" t="s">
        <v>4968</v>
      </c>
      <c r="J1583" s="23" t="s">
        <v>4969</v>
      </c>
      <c r="K1583" s="22" t="s">
        <v>135</v>
      </c>
      <c r="L1583" s="22" t="n">
        <v>1</v>
      </c>
      <c r="M1583" s="22" t="s">
        <v>134</v>
      </c>
      <c r="N1583" s="24"/>
      <c r="O1583" s="23"/>
      <c r="P1583" s="23"/>
      <c r="Q1583" s="23" t="s">
        <v>136</v>
      </c>
      <c r="R1583" s="25" t="s">
        <v>18832</v>
      </c>
    </row>
    <row r="1584" customFormat="false" ht="35.05" hidden="false" customHeight="false" outlineLevel="0" collapsed="false">
      <c r="A1584" s="22" t="n">
        <v>1583</v>
      </c>
      <c r="B1584" s="22" t="n">
        <v>4</v>
      </c>
      <c r="C1584" s="22" t="n">
        <v>4201</v>
      </c>
      <c r="D1584" s="23" t="s">
        <v>4800</v>
      </c>
      <c r="E1584" s="22" t="s">
        <v>74</v>
      </c>
      <c r="F1584" s="23" t="s">
        <v>75</v>
      </c>
      <c r="G1584" s="22" t="s">
        <v>145</v>
      </c>
      <c r="H1584" s="23" t="s">
        <v>4970</v>
      </c>
      <c r="I1584" s="23" t="s">
        <v>4971</v>
      </c>
      <c r="J1584" s="23" t="s">
        <v>4972</v>
      </c>
      <c r="K1584" s="22" t="s">
        <v>134</v>
      </c>
      <c r="L1584" s="22" t="n">
        <v>30</v>
      </c>
      <c r="M1584" s="22" t="s">
        <v>135</v>
      </c>
      <c r="N1584" s="24"/>
      <c r="O1584" s="23"/>
      <c r="P1584" s="23"/>
      <c r="Q1584" s="23" t="s">
        <v>136</v>
      </c>
      <c r="R1584" s="25" t="s">
        <v>18832</v>
      </c>
    </row>
    <row r="1585" customFormat="false" ht="23.85" hidden="false" customHeight="false" outlineLevel="0" collapsed="false">
      <c r="A1585" s="22" t="n">
        <v>1584</v>
      </c>
      <c r="B1585" s="22" t="n">
        <v>4</v>
      </c>
      <c r="C1585" s="22" t="n">
        <v>4205</v>
      </c>
      <c r="D1585" s="23" t="s">
        <v>4800</v>
      </c>
      <c r="E1585" s="22" t="s">
        <v>59</v>
      </c>
      <c r="F1585" s="23" t="s">
        <v>60</v>
      </c>
      <c r="G1585" s="22" t="s">
        <v>130</v>
      </c>
      <c r="H1585" s="23" t="s">
        <v>4973</v>
      </c>
      <c r="I1585" s="23" t="s">
        <v>4974</v>
      </c>
      <c r="J1585" s="23" t="s">
        <v>4975</v>
      </c>
      <c r="K1585" s="22" t="s">
        <v>135</v>
      </c>
      <c r="L1585" s="22" t="n">
        <v>1</v>
      </c>
      <c r="M1585" s="22" t="s">
        <v>135</v>
      </c>
      <c r="N1585" s="24"/>
      <c r="O1585" s="23"/>
      <c r="P1585" s="23"/>
      <c r="Q1585" s="23" t="s">
        <v>136</v>
      </c>
      <c r="R1585" s="25" t="s">
        <v>18832</v>
      </c>
    </row>
    <row r="1586" customFormat="false" ht="23.85" hidden="false" customHeight="false" outlineLevel="0" collapsed="false">
      <c r="A1586" s="22" t="n">
        <v>1585</v>
      </c>
      <c r="B1586" s="22" t="n">
        <v>4</v>
      </c>
      <c r="C1586" s="22" t="n">
        <v>4233</v>
      </c>
      <c r="D1586" s="23" t="s">
        <v>4800</v>
      </c>
      <c r="E1586" s="22" t="s">
        <v>34</v>
      </c>
      <c r="F1586" s="23" t="s">
        <v>35</v>
      </c>
      <c r="G1586" s="22" t="s">
        <v>145</v>
      </c>
      <c r="H1586" s="23" t="s">
        <v>4976</v>
      </c>
      <c r="I1586" s="23" t="s">
        <v>4977</v>
      </c>
      <c r="J1586" s="23" t="s">
        <v>4978</v>
      </c>
      <c r="K1586" s="22" t="s">
        <v>135</v>
      </c>
      <c r="L1586" s="22" t="n">
        <v>1</v>
      </c>
      <c r="M1586" s="22" t="s">
        <v>135</v>
      </c>
      <c r="N1586" s="24"/>
      <c r="O1586" s="23"/>
      <c r="P1586" s="23"/>
      <c r="Q1586" s="23" t="s">
        <v>136</v>
      </c>
      <c r="R1586" s="25" t="s">
        <v>18832</v>
      </c>
    </row>
    <row r="1587" customFormat="false" ht="35.05" hidden="false" customHeight="false" outlineLevel="0" collapsed="false">
      <c r="A1587" s="22" t="n">
        <v>1586</v>
      </c>
      <c r="B1587" s="22" t="n">
        <v>4</v>
      </c>
      <c r="C1587" s="22" t="n">
        <v>4293</v>
      </c>
      <c r="D1587" s="23" t="s">
        <v>4800</v>
      </c>
      <c r="E1587" s="22" t="s">
        <v>85</v>
      </c>
      <c r="F1587" s="23" t="s">
        <v>86</v>
      </c>
      <c r="G1587" s="22" t="s">
        <v>145</v>
      </c>
      <c r="H1587" s="23" t="s">
        <v>4979</v>
      </c>
      <c r="I1587" s="23" t="s">
        <v>4980</v>
      </c>
      <c r="J1587" s="23" t="s">
        <v>4981</v>
      </c>
      <c r="K1587" s="22" t="s">
        <v>135</v>
      </c>
      <c r="L1587" s="22" t="n">
        <v>1</v>
      </c>
      <c r="M1587" s="22" t="s">
        <v>135</v>
      </c>
      <c r="N1587" s="24"/>
      <c r="O1587" s="23"/>
      <c r="P1587" s="23"/>
      <c r="Q1587" s="23" t="s">
        <v>136</v>
      </c>
      <c r="R1587" s="25" t="s">
        <v>18832</v>
      </c>
    </row>
    <row r="1588" customFormat="false" ht="23.85" hidden="false" customHeight="false" outlineLevel="0" collapsed="false">
      <c r="A1588" s="22" t="n">
        <v>1587</v>
      </c>
      <c r="B1588" s="22" t="n">
        <v>4</v>
      </c>
      <c r="C1588" s="22" t="n">
        <v>4293</v>
      </c>
      <c r="D1588" s="23" t="s">
        <v>4800</v>
      </c>
      <c r="E1588" s="22" t="s">
        <v>34</v>
      </c>
      <c r="F1588" s="23" t="s">
        <v>35</v>
      </c>
      <c r="G1588" s="22" t="s">
        <v>130</v>
      </c>
      <c r="H1588" s="23" t="s">
        <v>4982</v>
      </c>
      <c r="I1588" s="23" t="s">
        <v>4983</v>
      </c>
      <c r="J1588" s="23" t="s">
        <v>4984</v>
      </c>
      <c r="K1588" s="22" t="s">
        <v>135</v>
      </c>
      <c r="L1588" s="22" t="n">
        <v>1</v>
      </c>
      <c r="M1588" s="22" t="s">
        <v>135</v>
      </c>
      <c r="N1588" s="24"/>
      <c r="O1588" s="23"/>
      <c r="P1588" s="23"/>
      <c r="Q1588" s="23" t="s">
        <v>136</v>
      </c>
      <c r="R1588" s="25" t="s">
        <v>18832</v>
      </c>
    </row>
    <row r="1589" customFormat="false" ht="35.05" hidden="false" customHeight="false" outlineLevel="0" collapsed="false">
      <c r="A1589" s="22" t="n">
        <v>1588</v>
      </c>
      <c r="B1589" s="22" t="n">
        <v>4</v>
      </c>
      <c r="C1589" s="22" t="n">
        <v>4295</v>
      </c>
      <c r="D1589" s="23" t="s">
        <v>4985</v>
      </c>
      <c r="E1589" s="22" t="s">
        <v>72</v>
      </c>
      <c r="F1589" s="23" t="s">
        <v>73</v>
      </c>
      <c r="G1589" s="22" t="s">
        <v>130</v>
      </c>
      <c r="H1589" s="23" t="s">
        <v>4986</v>
      </c>
      <c r="I1589" s="23" t="s">
        <v>4987</v>
      </c>
      <c r="J1589" s="23" t="s">
        <v>4988</v>
      </c>
      <c r="K1589" s="22" t="s">
        <v>135</v>
      </c>
      <c r="L1589" s="22" t="n">
        <v>1</v>
      </c>
      <c r="M1589" s="22" t="s">
        <v>135</v>
      </c>
      <c r="N1589" s="24"/>
      <c r="O1589" s="23"/>
      <c r="P1589" s="23"/>
      <c r="Q1589" s="23" t="s">
        <v>136</v>
      </c>
      <c r="R1589" s="25" t="s">
        <v>18832</v>
      </c>
    </row>
    <row r="1590" customFormat="false" ht="23.85" hidden="false" customHeight="false" outlineLevel="0" collapsed="false">
      <c r="A1590" s="22" t="n">
        <v>1589</v>
      </c>
      <c r="B1590" s="22" t="n">
        <v>4</v>
      </c>
      <c r="C1590" s="22" t="n">
        <v>4314</v>
      </c>
      <c r="D1590" s="23" t="s">
        <v>4989</v>
      </c>
      <c r="E1590" s="22" t="s">
        <v>55</v>
      </c>
      <c r="F1590" s="23" t="s">
        <v>56</v>
      </c>
      <c r="G1590" s="22" t="s">
        <v>141</v>
      </c>
      <c r="H1590" s="23" t="s">
        <v>4990</v>
      </c>
      <c r="I1590" s="23" t="s">
        <v>4991</v>
      </c>
      <c r="J1590" s="23" t="s">
        <v>4992</v>
      </c>
      <c r="K1590" s="22" t="s">
        <v>135</v>
      </c>
      <c r="L1590" s="22" t="n">
        <v>1</v>
      </c>
      <c r="M1590" s="22" t="s">
        <v>135</v>
      </c>
      <c r="N1590" s="24"/>
      <c r="O1590" s="23"/>
      <c r="P1590" s="23"/>
      <c r="Q1590" s="23" t="s">
        <v>136</v>
      </c>
      <c r="R1590" s="25" t="s">
        <v>18832</v>
      </c>
    </row>
    <row r="1591" customFormat="false" ht="23.85" hidden="false" customHeight="false" outlineLevel="0" collapsed="false">
      <c r="A1591" s="22" t="n">
        <v>1590</v>
      </c>
      <c r="B1591" s="22" t="n">
        <v>4</v>
      </c>
      <c r="C1591" s="22" t="n">
        <v>4316</v>
      </c>
      <c r="D1591" s="23" t="s">
        <v>4989</v>
      </c>
      <c r="E1591" s="22" t="s">
        <v>59</v>
      </c>
      <c r="F1591" s="23" t="s">
        <v>60</v>
      </c>
      <c r="G1591" s="22" t="s">
        <v>130</v>
      </c>
      <c r="H1591" s="23" t="s">
        <v>4993</v>
      </c>
      <c r="I1591" s="23" t="s">
        <v>4994</v>
      </c>
      <c r="J1591" s="23" t="s">
        <v>4995</v>
      </c>
      <c r="K1591" s="22" t="s">
        <v>135</v>
      </c>
      <c r="L1591" s="22" t="n">
        <v>1</v>
      </c>
      <c r="M1591" s="22" t="s">
        <v>135</v>
      </c>
      <c r="N1591" s="24"/>
      <c r="O1591" s="23"/>
      <c r="P1591" s="23"/>
      <c r="Q1591" s="23" t="s">
        <v>136</v>
      </c>
      <c r="R1591" s="25" t="s">
        <v>18832</v>
      </c>
    </row>
    <row r="1592" customFormat="false" ht="23.85" hidden="false" customHeight="false" outlineLevel="0" collapsed="false">
      <c r="A1592" s="22" t="n">
        <v>1591</v>
      </c>
      <c r="B1592" s="22" t="n">
        <v>4</v>
      </c>
      <c r="C1592" s="22" t="n">
        <v>4330</v>
      </c>
      <c r="D1592" s="23" t="s">
        <v>1031</v>
      </c>
      <c r="E1592" s="22" t="s">
        <v>22</v>
      </c>
      <c r="F1592" s="23" t="s">
        <v>23</v>
      </c>
      <c r="G1592" s="22" t="s">
        <v>130</v>
      </c>
      <c r="H1592" s="23" t="s">
        <v>4996</v>
      </c>
      <c r="I1592" s="23" t="s">
        <v>4997</v>
      </c>
      <c r="J1592" s="23" t="s">
        <v>4998</v>
      </c>
      <c r="K1592" s="22" t="s">
        <v>134</v>
      </c>
      <c r="L1592" s="22" t="n">
        <v>6</v>
      </c>
      <c r="M1592" s="22" t="s">
        <v>135</v>
      </c>
      <c r="N1592" s="24"/>
      <c r="O1592" s="23"/>
      <c r="P1592" s="23"/>
      <c r="Q1592" s="23" t="s">
        <v>136</v>
      </c>
      <c r="R1592" s="25" t="s">
        <v>18832</v>
      </c>
    </row>
    <row r="1593" customFormat="false" ht="35.05" hidden="false" customHeight="false" outlineLevel="0" collapsed="false">
      <c r="A1593" s="22" t="n">
        <v>1592</v>
      </c>
      <c r="B1593" s="22" t="n">
        <v>4</v>
      </c>
      <c r="C1593" s="22" t="n">
        <v>4332</v>
      </c>
      <c r="D1593" s="23" t="s">
        <v>1031</v>
      </c>
      <c r="E1593" s="22" t="s">
        <v>45</v>
      </c>
      <c r="F1593" s="23" t="s">
        <v>46</v>
      </c>
      <c r="G1593" s="22" t="s">
        <v>145</v>
      </c>
      <c r="H1593" s="23" t="s">
        <v>4999</v>
      </c>
      <c r="I1593" s="23" t="s">
        <v>5000</v>
      </c>
      <c r="J1593" s="23" t="s">
        <v>5001</v>
      </c>
      <c r="K1593" s="22" t="s">
        <v>135</v>
      </c>
      <c r="L1593" s="22" t="n">
        <v>1</v>
      </c>
      <c r="M1593" s="22" t="s">
        <v>135</v>
      </c>
      <c r="N1593" s="24"/>
      <c r="O1593" s="23"/>
      <c r="P1593" s="23"/>
      <c r="Q1593" s="23" t="s">
        <v>136</v>
      </c>
      <c r="R1593" s="25" t="s">
        <v>18832</v>
      </c>
    </row>
    <row r="1594" customFormat="false" ht="35.05" hidden="false" customHeight="false" outlineLevel="0" collapsed="false">
      <c r="A1594" s="22" t="n">
        <v>1593</v>
      </c>
      <c r="B1594" s="22" t="n">
        <v>4</v>
      </c>
      <c r="C1594" s="22" t="n">
        <v>4335</v>
      </c>
      <c r="D1594" s="23" t="s">
        <v>1031</v>
      </c>
      <c r="E1594" s="22" t="s">
        <v>85</v>
      </c>
      <c r="F1594" s="23" t="s">
        <v>86</v>
      </c>
      <c r="G1594" s="22" t="s">
        <v>145</v>
      </c>
      <c r="H1594" s="23" t="s">
        <v>5002</v>
      </c>
      <c r="I1594" s="23" t="s">
        <v>5003</v>
      </c>
      <c r="J1594" s="23" t="s">
        <v>5004</v>
      </c>
      <c r="K1594" s="22" t="s">
        <v>135</v>
      </c>
      <c r="L1594" s="22" t="n">
        <v>1</v>
      </c>
      <c r="M1594" s="22" t="s">
        <v>135</v>
      </c>
      <c r="N1594" s="24"/>
      <c r="O1594" s="23"/>
      <c r="P1594" s="23"/>
      <c r="Q1594" s="23" t="s">
        <v>136</v>
      </c>
      <c r="R1594" s="25" t="s">
        <v>18832</v>
      </c>
    </row>
    <row r="1595" customFormat="false" ht="23.85" hidden="false" customHeight="false" outlineLevel="0" collapsed="false">
      <c r="A1595" s="22" t="n">
        <v>1594</v>
      </c>
      <c r="B1595" s="22" t="n">
        <v>4</v>
      </c>
      <c r="C1595" s="22" t="n">
        <v>4350</v>
      </c>
      <c r="D1595" s="23" t="s">
        <v>1031</v>
      </c>
      <c r="E1595" s="22" t="s">
        <v>76</v>
      </c>
      <c r="F1595" s="23" t="s">
        <v>78</v>
      </c>
      <c r="G1595" s="22" t="s">
        <v>130</v>
      </c>
      <c r="H1595" s="23" t="s">
        <v>5005</v>
      </c>
      <c r="I1595" s="23" t="s">
        <v>5006</v>
      </c>
      <c r="J1595" s="23" t="s">
        <v>5007</v>
      </c>
      <c r="K1595" s="22" t="s">
        <v>135</v>
      </c>
      <c r="L1595" s="22" t="n">
        <v>1</v>
      </c>
      <c r="M1595" s="22" t="s">
        <v>134</v>
      </c>
      <c r="N1595" s="24"/>
      <c r="O1595" s="23"/>
      <c r="P1595" s="23"/>
      <c r="Q1595" s="23" t="s">
        <v>136</v>
      </c>
      <c r="R1595" s="25" t="s">
        <v>18832</v>
      </c>
    </row>
    <row r="1596" customFormat="false" ht="35.05" hidden="false" customHeight="false" outlineLevel="0" collapsed="false">
      <c r="A1596" s="22" t="n">
        <v>1595</v>
      </c>
      <c r="B1596" s="22" t="n">
        <v>4</v>
      </c>
      <c r="C1596" s="22" t="n">
        <v>4352</v>
      </c>
      <c r="D1596" s="23" t="s">
        <v>1031</v>
      </c>
      <c r="E1596" s="22" t="s">
        <v>32</v>
      </c>
      <c r="F1596" s="23" t="s">
        <v>33</v>
      </c>
      <c r="G1596" s="22" t="s">
        <v>130</v>
      </c>
      <c r="H1596" s="23" t="s">
        <v>5008</v>
      </c>
      <c r="I1596" s="23" t="s">
        <v>5009</v>
      </c>
      <c r="J1596" s="23" t="s">
        <v>5010</v>
      </c>
      <c r="K1596" s="22" t="s">
        <v>134</v>
      </c>
      <c r="L1596" s="22" t="n">
        <v>10</v>
      </c>
      <c r="M1596" s="22" t="s">
        <v>135</v>
      </c>
      <c r="N1596" s="24"/>
      <c r="O1596" s="23"/>
      <c r="P1596" s="23"/>
      <c r="Q1596" s="23" t="s">
        <v>136</v>
      </c>
      <c r="R1596" s="25" t="s">
        <v>18832</v>
      </c>
    </row>
    <row r="1597" customFormat="false" ht="35.05" hidden="false" customHeight="false" outlineLevel="0" collapsed="false">
      <c r="A1597" s="22" t="n">
        <v>1596</v>
      </c>
      <c r="B1597" s="22" t="n">
        <v>4</v>
      </c>
      <c r="C1597" s="22" t="n">
        <v>4358</v>
      </c>
      <c r="D1597" s="23" t="s">
        <v>1031</v>
      </c>
      <c r="E1597" s="22" t="s">
        <v>24</v>
      </c>
      <c r="F1597" s="23" t="s">
        <v>25</v>
      </c>
      <c r="G1597" s="22" t="s">
        <v>130</v>
      </c>
      <c r="H1597" s="23" t="s">
        <v>5011</v>
      </c>
      <c r="I1597" s="23" t="s">
        <v>5012</v>
      </c>
      <c r="J1597" s="23" t="s">
        <v>5013</v>
      </c>
      <c r="K1597" s="22" t="s">
        <v>135</v>
      </c>
      <c r="L1597" s="22" t="n">
        <v>1</v>
      </c>
      <c r="M1597" s="22" t="s">
        <v>135</v>
      </c>
      <c r="N1597" s="24"/>
      <c r="O1597" s="23"/>
      <c r="P1597" s="23"/>
      <c r="Q1597" s="23" t="s">
        <v>136</v>
      </c>
      <c r="R1597" s="25" t="s">
        <v>18832</v>
      </c>
    </row>
    <row r="1598" customFormat="false" ht="35.05" hidden="false" customHeight="false" outlineLevel="0" collapsed="false">
      <c r="A1598" s="22" t="n">
        <v>1597</v>
      </c>
      <c r="B1598" s="22" t="n">
        <v>4</v>
      </c>
      <c r="C1598" s="22" t="n">
        <v>4366</v>
      </c>
      <c r="D1598" s="23" t="s">
        <v>1031</v>
      </c>
      <c r="E1598" s="22" t="s">
        <v>17</v>
      </c>
      <c r="F1598" s="23" t="s">
        <v>19</v>
      </c>
      <c r="G1598" s="22" t="s">
        <v>130</v>
      </c>
      <c r="H1598" s="23" t="s">
        <v>5014</v>
      </c>
      <c r="I1598" s="23" t="s">
        <v>5015</v>
      </c>
      <c r="J1598" s="23" t="s">
        <v>5016</v>
      </c>
      <c r="K1598" s="22" t="s">
        <v>134</v>
      </c>
      <c r="L1598" s="22" t="n">
        <v>8</v>
      </c>
      <c r="M1598" s="22" t="s">
        <v>135</v>
      </c>
      <c r="N1598" s="24"/>
      <c r="O1598" s="23"/>
      <c r="P1598" s="23"/>
      <c r="Q1598" s="23" t="s">
        <v>136</v>
      </c>
      <c r="R1598" s="25" t="s">
        <v>18832</v>
      </c>
    </row>
    <row r="1599" customFormat="false" ht="35.05" hidden="false" customHeight="false" outlineLevel="0" collapsed="false">
      <c r="A1599" s="22" t="n">
        <v>1598</v>
      </c>
      <c r="B1599" s="22" t="n">
        <v>4</v>
      </c>
      <c r="C1599" s="22" t="n">
        <v>4372</v>
      </c>
      <c r="D1599" s="23" t="s">
        <v>1031</v>
      </c>
      <c r="E1599" s="22" t="s">
        <v>74</v>
      </c>
      <c r="F1599" s="23" t="s">
        <v>75</v>
      </c>
      <c r="G1599" s="22" t="s">
        <v>130</v>
      </c>
      <c r="H1599" s="23" t="s">
        <v>5017</v>
      </c>
      <c r="I1599" s="23" t="s">
        <v>5018</v>
      </c>
      <c r="J1599" s="23" t="s">
        <v>5019</v>
      </c>
      <c r="K1599" s="22" t="s">
        <v>134</v>
      </c>
      <c r="L1599" s="22" t="n">
        <v>25</v>
      </c>
      <c r="M1599" s="22" t="s">
        <v>135</v>
      </c>
      <c r="N1599" s="24"/>
      <c r="O1599" s="23"/>
      <c r="P1599" s="23"/>
      <c r="Q1599" s="23" t="s">
        <v>136</v>
      </c>
      <c r="R1599" s="25" t="s">
        <v>18832</v>
      </c>
    </row>
    <row r="1600" customFormat="false" ht="23.85" hidden="false" customHeight="false" outlineLevel="0" collapsed="false">
      <c r="A1600" s="22" t="n">
        <v>1599</v>
      </c>
      <c r="B1600" s="22" t="n">
        <v>4</v>
      </c>
      <c r="C1600" s="22" t="n">
        <v>4411</v>
      </c>
      <c r="D1600" s="23" t="s">
        <v>1031</v>
      </c>
      <c r="E1600" s="22" t="s">
        <v>34</v>
      </c>
      <c r="F1600" s="23" t="s">
        <v>35</v>
      </c>
      <c r="G1600" s="22" t="s">
        <v>130</v>
      </c>
      <c r="H1600" s="23" t="s">
        <v>5020</v>
      </c>
      <c r="I1600" s="23" t="s">
        <v>5021</v>
      </c>
      <c r="J1600" s="23" t="s">
        <v>5022</v>
      </c>
      <c r="K1600" s="22" t="s">
        <v>135</v>
      </c>
      <c r="L1600" s="22" t="n">
        <v>1</v>
      </c>
      <c r="M1600" s="22" t="s">
        <v>135</v>
      </c>
      <c r="N1600" s="24"/>
      <c r="O1600" s="23"/>
      <c r="P1600" s="23"/>
      <c r="Q1600" s="23" t="s">
        <v>136</v>
      </c>
      <c r="R1600" s="25" t="s">
        <v>18832</v>
      </c>
    </row>
    <row r="1601" customFormat="false" ht="35.05" hidden="false" customHeight="false" outlineLevel="0" collapsed="false">
      <c r="A1601" s="22" t="n">
        <v>1600</v>
      </c>
      <c r="B1601" s="22" t="n">
        <v>4</v>
      </c>
      <c r="C1601" s="22" t="n">
        <v>4442</v>
      </c>
      <c r="D1601" s="23" t="s">
        <v>1031</v>
      </c>
      <c r="E1601" s="22" t="s">
        <v>87</v>
      </c>
      <c r="F1601" s="23" t="s">
        <v>88</v>
      </c>
      <c r="G1601" s="22" t="s">
        <v>130</v>
      </c>
      <c r="H1601" s="23" t="s">
        <v>5023</v>
      </c>
      <c r="I1601" s="23" t="s">
        <v>5024</v>
      </c>
      <c r="J1601" s="23" t="s">
        <v>5025</v>
      </c>
      <c r="K1601" s="22" t="s">
        <v>135</v>
      </c>
      <c r="L1601" s="22" t="n">
        <v>1</v>
      </c>
      <c r="M1601" s="22" t="s">
        <v>135</v>
      </c>
      <c r="N1601" s="24"/>
      <c r="O1601" s="23"/>
      <c r="P1601" s="23"/>
      <c r="Q1601" s="23" t="s">
        <v>136</v>
      </c>
      <c r="R1601" s="25" t="s">
        <v>18832</v>
      </c>
    </row>
    <row r="1602" customFormat="false" ht="35.05" hidden="false" customHeight="false" outlineLevel="0" collapsed="false">
      <c r="A1602" s="22" t="n">
        <v>1601</v>
      </c>
      <c r="B1602" s="22" t="n">
        <v>4</v>
      </c>
      <c r="C1602" s="22" t="n">
        <v>4445</v>
      </c>
      <c r="D1602" s="23" t="s">
        <v>1031</v>
      </c>
      <c r="E1602" s="22" t="s">
        <v>81</v>
      </c>
      <c r="F1602" s="23" t="s">
        <v>82</v>
      </c>
      <c r="G1602" s="22" t="s">
        <v>130</v>
      </c>
      <c r="H1602" s="23" t="s">
        <v>5026</v>
      </c>
      <c r="I1602" s="23" t="s">
        <v>5027</v>
      </c>
      <c r="J1602" s="23" t="s">
        <v>5028</v>
      </c>
      <c r="K1602" s="22" t="s">
        <v>135</v>
      </c>
      <c r="L1602" s="22" t="n">
        <v>1</v>
      </c>
      <c r="M1602" s="22" t="s">
        <v>135</v>
      </c>
      <c r="N1602" s="24"/>
      <c r="O1602" s="23"/>
      <c r="P1602" s="23"/>
      <c r="Q1602" s="23" t="s">
        <v>136</v>
      </c>
      <c r="R1602" s="25" t="s">
        <v>18832</v>
      </c>
    </row>
    <row r="1603" customFormat="false" ht="35.05" hidden="false" customHeight="false" outlineLevel="0" collapsed="false">
      <c r="A1603" s="22" t="n">
        <v>1602</v>
      </c>
      <c r="B1603" s="22" t="n">
        <v>4</v>
      </c>
      <c r="C1603" s="22" t="n">
        <v>4453</v>
      </c>
      <c r="D1603" s="23" t="s">
        <v>1031</v>
      </c>
      <c r="E1603" s="22" t="s">
        <v>85</v>
      </c>
      <c r="F1603" s="23" t="s">
        <v>86</v>
      </c>
      <c r="G1603" s="22" t="s">
        <v>130</v>
      </c>
      <c r="H1603" s="23" t="s">
        <v>5029</v>
      </c>
      <c r="I1603" s="23" t="s">
        <v>5030</v>
      </c>
      <c r="J1603" s="23" t="s">
        <v>5031</v>
      </c>
      <c r="K1603" s="22" t="s">
        <v>135</v>
      </c>
      <c r="L1603" s="22" t="n">
        <v>1</v>
      </c>
      <c r="M1603" s="22" t="s">
        <v>135</v>
      </c>
      <c r="N1603" s="24"/>
      <c r="O1603" s="23"/>
      <c r="P1603" s="23"/>
      <c r="Q1603" s="23" t="s">
        <v>136</v>
      </c>
      <c r="R1603" s="25" t="s">
        <v>18832</v>
      </c>
    </row>
    <row r="1604" customFormat="false" ht="35.05" hidden="false" customHeight="false" outlineLevel="0" collapsed="false">
      <c r="A1604" s="22" t="n">
        <v>1603</v>
      </c>
      <c r="B1604" s="22" t="n">
        <v>4</v>
      </c>
      <c r="C1604" s="22" t="n">
        <v>4483</v>
      </c>
      <c r="D1604" s="23" t="s">
        <v>1031</v>
      </c>
      <c r="E1604" s="22" t="s">
        <v>57</v>
      </c>
      <c r="F1604" s="23" t="s">
        <v>58</v>
      </c>
      <c r="G1604" s="22" t="s">
        <v>130</v>
      </c>
      <c r="H1604" s="23" t="s">
        <v>5032</v>
      </c>
      <c r="I1604" s="23" t="s">
        <v>5033</v>
      </c>
      <c r="J1604" s="23" t="s">
        <v>5034</v>
      </c>
      <c r="K1604" s="22" t="s">
        <v>135</v>
      </c>
      <c r="L1604" s="22" t="n">
        <v>1</v>
      </c>
      <c r="M1604" s="22" t="s">
        <v>135</v>
      </c>
      <c r="N1604" s="24"/>
      <c r="O1604" s="23"/>
      <c r="P1604" s="23"/>
      <c r="Q1604" s="23" t="s">
        <v>136</v>
      </c>
      <c r="R1604" s="25" t="s">
        <v>18832</v>
      </c>
    </row>
    <row r="1605" customFormat="false" ht="35.05" hidden="false" customHeight="false" outlineLevel="0" collapsed="false">
      <c r="A1605" s="22" t="n">
        <v>1604</v>
      </c>
      <c r="B1605" s="22" t="n">
        <v>4</v>
      </c>
      <c r="C1605" s="22" t="n">
        <v>4534</v>
      </c>
      <c r="D1605" s="23" t="s">
        <v>1031</v>
      </c>
      <c r="E1605" s="22" t="s">
        <v>30</v>
      </c>
      <c r="F1605" s="23" t="s">
        <v>31</v>
      </c>
      <c r="G1605" s="22" t="s">
        <v>130</v>
      </c>
      <c r="H1605" s="23" t="s">
        <v>5035</v>
      </c>
      <c r="I1605" s="23" t="s">
        <v>5036</v>
      </c>
      <c r="J1605" s="23" t="s">
        <v>5037</v>
      </c>
      <c r="K1605" s="22" t="s">
        <v>134</v>
      </c>
      <c r="L1605" s="22" t="n">
        <v>8</v>
      </c>
      <c r="M1605" s="22" t="s">
        <v>135</v>
      </c>
      <c r="N1605" s="24"/>
      <c r="O1605" s="23"/>
      <c r="P1605" s="23"/>
      <c r="Q1605" s="23" t="s">
        <v>136</v>
      </c>
      <c r="R1605" s="25" t="s">
        <v>18832</v>
      </c>
    </row>
    <row r="1606" customFormat="false" ht="35.05" hidden="false" customHeight="false" outlineLevel="0" collapsed="false">
      <c r="A1606" s="22" t="n">
        <v>1605</v>
      </c>
      <c r="B1606" s="22" t="n">
        <v>4</v>
      </c>
      <c r="C1606" s="22" t="n">
        <v>4536</v>
      </c>
      <c r="D1606" s="23" t="s">
        <v>1031</v>
      </c>
      <c r="E1606" s="22" t="s">
        <v>81</v>
      </c>
      <c r="F1606" s="23" t="s">
        <v>82</v>
      </c>
      <c r="G1606" s="22" t="s">
        <v>145</v>
      </c>
      <c r="H1606" s="23" t="s">
        <v>5038</v>
      </c>
      <c r="I1606" s="23" t="s">
        <v>5039</v>
      </c>
      <c r="J1606" s="23" t="s">
        <v>5040</v>
      </c>
      <c r="K1606" s="22" t="s">
        <v>135</v>
      </c>
      <c r="L1606" s="22" t="n">
        <v>1</v>
      </c>
      <c r="M1606" s="22" t="s">
        <v>134</v>
      </c>
      <c r="N1606" s="24" t="s">
        <v>108</v>
      </c>
      <c r="O1606" s="23" t="s">
        <v>5041</v>
      </c>
      <c r="P1606" s="23" t="s">
        <v>5042</v>
      </c>
      <c r="Q1606" s="23" t="s">
        <v>136</v>
      </c>
      <c r="R1606" s="25" t="s">
        <v>18832</v>
      </c>
    </row>
    <row r="1607" customFormat="false" ht="35.05" hidden="false" customHeight="false" outlineLevel="0" collapsed="false">
      <c r="A1607" s="22" t="n">
        <v>1606</v>
      </c>
      <c r="B1607" s="22" t="n">
        <v>4</v>
      </c>
      <c r="C1607" s="22" t="n">
        <v>4552</v>
      </c>
      <c r="D1607" s="23" t="s">
        <v>1031</v>
      </c>
      <c r="E1607" s="22" t="s">
        <v>76</v>
      </c>
      <c r="F1607" s="23" t="s">
        <v>78</v>
      </c>
      <c r="G1607" s="22" t="s">
        <v>130</v>
      </c>
      <c r="H1607" s="23" t="s">
        <v>5043</v>
      </c>
      <c r="I1607" s="23" t="s">
        <v>5044</v>
      </c>
      <c r="J1607" s="23" t="s">
        <v>5045</v>
      </c>
      <c r="K1607" s="22" t="s">
        <v>135</v>
      </c>
      <c r="L1607" s="22" t="n">
        <v>1</v>
      </c>
      <c r="M1607" s="22" t="s">
        <v>134</v>
      </c>
      <c r="N1607" s="24"/>
      <c r="O1607" s="23"/>
      <c r="P1607" s="23"/>
      <c r="Q1607" s="23" t="s">
        <v>136</v>
      </c>
      <c r="R1607" s="25" t="s">
        <v>18832</v>
      </c>
    </row>
    <row r="1608" customFormat="false" ht="46.25" hidden="false" customHeight="false" outlineLevel="0" collapsed="false">
      <c r="A1608" s="22" t="n">
        <v>1607</v>
      </c>
      <c r="B1608" s="22" t="n">
        <v>4</v>
      </c>
      <c r="C1608" s="22" t="n">
        <v>4565</v>
      </c>
      <c r="D1608" s="23" t="s">
        <v>1031</v>
      </c>
      <c r="E1608" s="22" t="s">
        <v>89</v>
      </c>
      <c r="F1608" s="23" t="s">
        <v>90</v>
      </c>
      <c r="G1608" s="22" t="s">
        <v>145</v>
      </c>
      <c r="H1608" s="23" t="s">
        <v>5046</v>
      </c>
      <c r="I1608" s="23" t="s">
        <v>5047</v>
      </c>
      <c r="J1608" s="23" t="s">
        <v>5048</v>
      </c>
      <c r="K1608" s="22" t="s">
        <v>135</v>
      </c>
      <c r="L1608" s="22" t="n">
        <v>1</v>
      </c>
      <c r="M1608" s="22" t="s">
        <v>135</v>
      </c>
      <c r="N1608" s="24" t="s">
        <v>108</v>
      </c>
      <c r="O1608" s="23" t="s">
        <v>5049</v>
      </c>
      <c r="P1608" s="23" t="s">
        <v>5050</v>
      </c>
      <c r="Q1608" s="23" t="s">
        <v>136</v>
      </c>
      <c r="R1608" s="25" t="s">
        <v>18832</v>
      </c>
    </row>
    <row r="1609" customFormat="false" ht="23.85" hidden="false" customHeight="false" outlineLevel="0" collapsed="false">
      <c r="A1609" s="22" t="n">
        <v>1608</v>
      </c>
      <c r="B1609" s="22" t="n">
        <v>4</v>
      </c>
      <c r="C1609" s="22" t="n">
        <v>4565</v>
      </c>
      <c r="D1609" s="23" t="s">
        <v>1031</v>
      </c>
      <c r="E1609" s="22" t="s">
        <v>76</v>
      </c>
      <c r="F1609" s="23" t="s">
        <v>78</v>
      </c>
      <c r="G1609" s="22" t="s">
        <v>130</v>
      </c>
      <c r="H1609" s="23" t="s">
        <v>5051</v>
      </c>
      <c r="I1609" s="23" t="s">
        <v>5052</v>
      </c>
      <c r="J1609" s="23" t="s">
        <v>5053</v>
      </c>
      <c r="K1609" s="22" t="s">
        <v>135</v>
      </c>
      <c r="L1609" s="22" t="n">
        <v>1</v>
      </c>
      <c r="M1609" s="22" t="s">
        <v>134</v>
      </c>
      <c r="N1609" s="24"/>
      <c r="O1609" s="23"/>
      <c r="P1609" s="23"/>
      <c r="Q1609" s="23" t="s">
        <v>136</v>
      </c>
      <c r="R1609" s="25" t="s">
        <v>18832</v>
      </c>
    </row>
    <row r="1610" customFormat="false" ht="23.85" hidden="false" customHeight="false" outlineLevel="0" collapsed="false">
      <c r="A1610" s="22" t="n">
        <v>1609</v>
      </c>
      <c r="B1610" s="22" t="n">
        <v>4</v>
      </c>
      <c r="C1610" s="22" t="n">
        <v>4602</v>
      </c>
      <c r="D1610" s="23" t="s">
        <v>1031</v>
      </c>
      <c r="E1610" s="22" t="s">
        <v>81</v>
      </c>
      <c r="F1610" s="23" t="s">
        <v>82</v>
      </c>
      <c r="G1610" s="22" t="s">
        <v>130</v>
      </c>
      <c r="H1610" s="23" t="s">
        <v>5054</v>
      </c>
      <c r="I1610" s="23" t="s">
        <v>5055</v>
      </c>
      <c r="J1610" s="23" t="s">
        <v>5056</v>
      </c>
      <c r="K1610" s="22" t="s">
        <v>135</v>
      </c>
      <c r="L1610" s="22" t="n">
        <v>1</v>
      </c>
      <c r="M1610" s="22" t="s">
        <v>135</v>
      </c>
      <c r="N1610" s="24"/>
      <c r="O1610" s="23"/>
      <c r="P1610" s="23"/>
      <c r="Q1610" s="23" t="s">
        <v>136</v>
      </c>
      <c r="R1610" s="25" t="s">
        <v>18832</v>
      </c>
    </row>
    <row r="1611" customFormat="false" ht="35.05" hidden="false" customHeight="false" outlineLevel="0" collapsed="false">
      <c r="A1611" s="22" t="n">
        <v>1610</v>
      </c>
      <c r="B1611" s="22" t="n">
        <v>4</v>
      </c>
      <c r="C1611" s="22" t="n">
        <v>4619</v>
      </c>
      <c r="D1611" s="23" t="s">
        <v>1031</v>
      </c>
      <c r="E1611" s="22" t="s">
        <v>85</v>
      </c>
      <c r="F1611" s="23" t="s">
        <v>86</v>
      </c>
      <c r="G1611" s="22" t="s">
        <v>130</v>
      </c>
      <c r="H1611" s="23" t="s">
        <v>5057</v>
      </c>
      <c r="I1611" s="23" t="s">
        <v>5058</v>
      </c>
      <c r="J1611" s="23" t="s">
        <v>5059</v>
      </c>
      <c r="K1611" s="22" t="s">
        <v>135</v>
      </c>
      <c r="L1611" s="22" t="n">
        <v>1</v>
      </c>
      <c r="M1611" s="22" t="s">
        <v>135</v>
      </c>
      <c r="N1611" s="24"/>
      <c r="O1611" s="23"/>
      <c r="P1611" s="23"/>
      <c r="Q1611" s="23" t="s">
        <v>136</v>
      </c>
      <c r="R1611" s="25" t="s">
        <v>18832</v>
      </c>
    </row>
    <row r="1612" customFormat="false" ht="35.05" hidden="false" customHeight="false" outlineLevel="0" collapsed="false">
      <c r="A1612" s="22" t="n">
        <v>1611</v>
      </c>
      <c r="B1612" s="22" t="n">
        <v>4</v>
      </c>
      <c r="C1612" s="22" t="n">
        <v>4621</v>
      </c>
      <c r="D1612" s="23" t="s">
        <v>1031</v>
      </c>
      <c r="E1612" s="22" t="s">
        <v>76</v>
      </c>
      <c r="F1612" s="23" t="s">
        <v>78</v>
      </c>
      <c r="G1612" s="22" t="s">
        <v>130</v>
      </c>
      <c r="H1612" s="23" t="s">
        <v>5060</v>
      </c>
      <c r="I1612" s="23" t="s">
        <v>5061</v>
      </c>
      <c r="J1612" s="23" t="s">
        <v>5062</v>
      </c>
      <c r="K1612" s="22" t="s">
        <v>135</v>
      </c>
      <c r="L1612" s="22" t="n">
        <v>1</v>
      </c>
      <c r="M1612" s="22" t="s">
        <v>134</v>
      </c>
      <c r="N1612" s="24"/>
      <c r="O1612" s="23"/>
      <c r="P1612" s="23"/>
      <c r="Q1612" s="23" t="s">
        <v>136</v>
      </c>
      <c r="R1612" s="25" t="s">
        <v>18832</v>
      </c>
    </row>
    <row r="1613" customFormat="false" ht="35.05" hidden="false" customHeight="false" outlineLevel="0" collapsed="false">
      <c r="A1613" s="22" t="n">
        <v>1612</v>
      </c>
      <c r="B1613" s="22" t="n">
        <v>4</v>
      </c>
      <c r="C1613" s="22" t="n">
        <v>4646</v>
      </c>
      <c r="D1613" s="23" t="s">
        <v>1031</v>
      </c>
      <c r="E1613" s="22" t="s">
        <v>47</v>
      </c>
      <c r="F1613" s="23" t="s">
        <v>48</v>
      </c>
      <c r="G1613" s="22" t="s">
        <v>130</v>
      </c>
      <c r="H1613" s="23" t="s">
        <v>5063</v>
      </c>
      <c r="I1613" s="23" t="s">
        <v>5064</v>
      </c>
      <c r="J1613" s="23" t="s">
        <v>5065</v>
      </c>
      <c r="K1613" s="22" t="s">
        <v>135</v>
      </c>
      <c r="L1613" s="22" t="n">
        <v>1</v>
      </c>
      <c r="M1613" s="22" t="s">
        <v>135</v>
      </c>
      <c r="N1613" s="24"/>
      <c r="O1613" s="23"/>
      <c r="P1613" s="23"/>
      <c r="Q1613" s="23" t="s">
        <v>136</v>
      </c>
      <c r="R1613" s="25" t="s">
        <v>18832</v>
      </c>
    </row>
    <row r="1614" customFormat="false" ht="23.85" hidden="false" customHeight="false" outlineLevel="0" collapsed="false">
      <c r="A1614" s="22" t="n">
        <v>1613</v>
      </c>
      <c r="B1614" s="22" t="n">
        <v>4</v>
      </c>
      <c r="C1614" s="22" t="n">
        <v>4674</v>
      </c>
      <c r="D1614" s="23" t="s">
        <v>1031</v>
      </c>
      <c r="E1614" s="22" t="s">
        <v>76</v>
      </c>
      <c r="F1614" s="23" t="s">
        <v>78</v>
      </c>
      <c r="G1614" s="22" t="s">
        <v>130</v>
      </c>
      <c r="H1614" s="23" t="s">
        <v>5066</v>
      </c>
      <c r="I1614" s="23" t="s">
        <v>5067</v>
      </c>
      <c r="J1614" s="23" t="s">
        <v>5068</v>
      </c>
      <c r="K1614" s="22" t="s">
        <v>134</v>
      </c>
      <c r="L1614" s="22" t="n">
        <v>5</v>
      </c>
      <c r="M1614" s="22" t="s">
        <v>135</v>
      </c>
      <c r="N1614" s="24"/>
      <c r="O1614" s="23"/>
      <c r="P1614" s="23"/>
      <c r="Q1614" s="23" t="s">
        <v>136</v>
      </c>
      <c r="R1614" s="25" t="s">
        <v>18832</v>
      </c>
    </row>
    <row r="1615" customFormat="false" ht="23.85" hidden="false" customHeight="false" outlineLevel="0" collapsed="false">
      <c r="A1615" s="22" t="n">
        <v>1614</v>
      </c>
      <c r="B1615" s="22" t="n">
        <v>4</v>
      </c>
      <c r="C1615" s="22" t="n">
        <v>4678</v>
      </c>
      <c r="D1615" s="23" t="s">
        <v>1031</v>
      </c>
      <c r="E1615" s="22" t="s">
        <v>34</v>
      </c>
      <c r="F1615" s="23" t="s">
        <v>35</v>
      </c>
      <c r="G1615" s="22" t="s">
        <v>141</v>
      </c>
      <c r="H1615" s="23" t="s">
        <v>5069</v>
      </c>
      <c r="I1615" s="23" t="s">
        <v>5070</v>
      </c>
      <c r="J1615" s="23" t="s">
        <v>5071</v>
      </c>
      <c r="K1615" s="22" t="s">
        <v>135</v>
      </c>
      <c r="L1615" s="22" t="n">
        <v>1</v>
      </c>
      <c r="M1615" s="22" t="s">
        <v>135</v>
      </c>
      <c r="N1615" s="24"/>
      <c r="O1615" s="23"/>
      <c r="P1615" s="23"/>
      <c r="Q1615" s="23" t="s">
        <v>136</v>
      </c>
      <c r="R1615" s="25" t="s">
        <v>18832</v>
      </c>
    </row>
    <row r="1616" customFormat="false" ht="35.05" hidden="false" customHeight="false" outlineLevel="0" collapsed="false">
      <c r="A1616" s="22" t="n">
        <v>1615</v>
      </c>
      <c r="B1616" s="22" t="n">
        <v>4</v>
      </c>
      <c r="C1616" s="22" t="n">
        <v>4687</v>
      </c>
      <c r="D1616" s="23" t="s">
        <v>1031</v>
      </c>
      <c r="E1616" s="22" t="s">
        <v>81</v>
      </c>
      <c r="F1616" s="23" t="s">
        <v>82</v>
      </c>
      <c r="G1616" s="22" t="s">
        <v>145</v>
      </c>
      <c r="H1616" s="23" t="s">
        <v>5072</v>
      </c>
      <c r="I1616" s="23" t="s">
        <v>5073</v>
      </c>
      <c r="J1616" s="23" t="s">
        <v>5074</v>
      </c>
      <c r="K1616" s="22" t="s">
        <v>135</v>
      </c>
      <c r="L1616" s="22" t="n">
        <v>1</v>
      </c>
      <c r="M1616" s="22" t="s">
        <v>135</v>
      </c>
      <c r="N1616" s="24"/>
      <c r="O1616" s="23"/>
      <c r="P1616" s="23"/>
      <c r="Q1616" s="23" t="s">
        <v>136</v>
      </c>
      <c r="R1616" s="25" t="s">
        <v>18832</v>
      </c>
    </row>
    <row r="1617" customFormat="false" ht="35.05" hidden="false" customHeight="false" outlineLevel="0" collapsed="false">
      <c r="A1617" s="22" t="n">
        <v>1616</v>
      </c>
      <c r="B1617" s="22" t="n">
        <v>4</v>
      </c>
      <c r="C1617" s="22" t="n">
        <v>4692</v>
      </c>
      <c r="D1617" s="23" t="s">
        <v>1031</v>
      </c>
      <c r="E1617" s="22" t="s">
        <v>81</v>
      </c>
      <c r="F1617" s="23" t="s">
        <v>82</v>
      </c>
      <c r="G1617" s="22" t="s">
        <v>145</v>
      </c>
      <c r="H1617" s="23" t="s">
        <v>5075</v>
      </c>
      <c r="I1617" s="23" t="s">
        <v>5076</v>
      </c>
      <c r="J1617" s="23" t="s">
        <v>5077</v>
      </c>
      <c r="K1617" s="22" t="s">
        <v>135</v>
      </c>
      <c r="L1617" s="22" t="n">
        <v>1</v>
      </c>
      <c r="M1617" s="22" t="s">
        <v>135</v>
      </c>
      <c r="N1617" s="24"/>
      <c r="O1617" s="23"/>
      <c r="P1617" s="23"/>
      <c r="Q1617" s="23" t="s">
        <v>136</v>
      </c>
      <c r="R1617" s="25" t="s">
        <v>18832</v>
      </c>
    </row>
    <row r="1618" customFormat="false" ht="35.05" hidden="false" customHeight="false" outlineLevel="0" collapsed="false">
      <c r="A1618" s="22" t="n">
        <v>1617</v>
      </c>
      <c r="B1618" s="22" t="n">
        <v>4</v>
      </c>
      <c r="C1618" s="22" t="n">
        <v>4700</v>
      </c>
      <c r="D1618" s="23" t="s">
        <v>1031</v>
      </c>
      <c r="E1618" s="22" t="s">
        <v>81</v>
      </c>
      <c r="F1618" s="23" t="s">
        <v>82</v>
      </c>
      <c r="G1618" s="22" t="s">
        <v>145</v>
      </c>
      <c r="H1618" s="23" t="s">
        <v>5078</v>
      </c>
      <c r="I1618" s="23" t="s">
        <v>5079</v>
      </c>
      <c r="J1618" s="23" t="s">
        <v>5080</v>
      </c>
      <c r="K1618" s="22" t="s">
        <v>135</v>
      </c>
      <c r="L1618" s="22" t="n">
        <v>1</v>
      </c>
      <c r="M1618" s="22" t="s">
        <v>135</v>
      </c>
      <c r="N1618" s="24"/>
      <c r="O1618" s="23"/>
      <c r="P1618" s="23"/>
      <c r="Q1618" s="23" t="s">
        <v>136</v>
      </c>
      <c r="R1618" s="25" t="s">
        <v>18832</v>
      </c>
    </row>
    <row r="1619" customFormat="false" ht="23.85" hidden="false" customHeight="false" outlineLevel="0" collapsed="false">
      <c r="A1619" s="22" t="n">
        <v>1618</v>
      </c>
      <c r="B1619" s="22" t="n">
        <v>4</v>
      </c>
      <c r="C1619" s="22" t="n">
        <v>4737</v>
      </c>
      <c r="D1619" s="23" t="s">
        <v>1031</v>
      </c>
      <c r="E1619" s="22" t="s">
        <v>68</v>
      </c>
      <c r="F1619" s="23" t="s">
        <v>69</v>
      </c>
      <c r="G1619" s="22" t="s">
        <v>145</v>
      </c>
      <c r="H1619" s="23" t="s">
        <v>5081</v>
      </c>
      <c r="I1619" s="23" t="s">
        <v>5082</v>
      </c>
      <c r="J1619" s="23" t="s">
        <v>5083</v>
      </c>
      <c r="K1619" s="22" t="s">
        <v>135</v>
      </c>
      <c r="L1619" s="22" t="n">
        <v>1</v>
      </c>
      <c r="M1619" s="22" t="s">
        <v>135</v>
      </c>
      <c r="N1619" s="24"/>
      <c r="O1619" s="23"/>
      <c r="P1619" s="23"/>
      <c r="Q1619" s="23" t="s">
        <v>136</v>
      </c>
      <c r="R1619" s="25" t="s">
        <v>18832</v>
      </c>
    </row>
    <row r="1620" customFormat="false" ht="35.05" hidden="false" customHeight="false" outlineLevel="0" collapsed="false">
      <c r="A1620" s="22" t="n">
        <v>1619</v>
      </c>
      <c r="B1620" s="22" t="n">
        <v>4</v>
      </c>
      <c r="C1620" s="22" t="n">
        <v>4741</v>
      </c>
      <c r="D1620" s="23" t="s">
        <v>1031</v>
      </c>
      <c r="E1620" s="22" t="s">
        <v>68</v>
      </c>
      <c r="F1620" s="23" t="s">
        <v>69</v>
      </c>
      <c r="G1620" s="22" t="s">
        <v>145</v>
      </c>
      <c r="H1620" s="23" t="s">
        <v>5084</v>
      </c>
      <c r="I1620" s="23" t="s">
        <v>5085</v>
      </c>
      <c r="J1620" s="23" t="s">
        <v>5086</v>
      </c>
      <c r="K1620" s="22" t="s">
        <v>135</v>
      </c>
      <c r="L1620" s="22" t="n">
        <v>3</v>
      </c>
      <c r="M1620" s="22" t="s">
        <v>135</v>
      </c>
      <c r="N1620" s="24"/>
      <c r="O1620" s="23"/>
      <c r="P1620" s="23"/>
      <c r="Q1620" s="23" t="s">
        <v>136</v>
      </c>
      <c r="R1620" s="25" t="s">
        <v>18832</v>
      </c>
    </row>
    <row r="1621" customFormat="false" ht="23.85" hidden="false" customHeight="false" outlineLevel="0" collapsed="false">
      <c r="A1621" s="22" t="n">
        <v>1620</v>
      </c>
      <c r="B1621" s="22" t="n">
        <v>4</v>
      </c>
      <c r="C1621" s="22" t="n">
        <v>4756</v>
      </c>
      <c r="D1621" s="23" t="s">
        <v>1031</v>
      </c>
      <c r="E1621" s="22" t="s">
        <v>89</v>
      </c>
      <c r="F1621" s="23" t="s">
        <v>90</v>
      </c>
      <c r="G1621" s="22" t="s">
        <v>130</v>
      </c>
      <c r="H1621" s="23" t="s">
        <v>5087</v>
      </c>
      <c r="I1621" s="23" t="s">
        <v>5088</v>
      </c>
      <c r="J1621" s="23" t="s">
        <v>5089</v>
      </c>
      <c r="K1621" s="22" t="s">
        <v>135</v>
      </c>
      <c r="L1621" s="22" t="n">
        <v>1</v>
      </c>
      <c r="M1621" s="22" t="s">
        <v>135</v>
      </c>
      <c r="N1621" s="24"/>
      <c r="O1621" s="23"/>
      <c r="P1621" s="23"/>
      <c r="Q1621" s="23" t="s">
        <v>136</v>
      </c>
      <c r="R1621" s="25" t="s">
        <v>18832</v>
      </c>
    </row>
    <row r="1622" customFormat="false" ht="35.05" hidden="false" customHeight="false" outlineLevel="0" collapsed="false">
      <c r="A1622" s="22" t="n">
        <v>1621</v>
      </c>
      <c r="B1622" s="22" t="n">
        <v>4</v>
      </c>
      <c r="C1622" s="22" t="n">
        <v>4765</v>
      </c>
      <c r="D1622" s="23" t="s">
        <v>1122</v>
      </c>
      <c r="E1622" s="22" t="s">
        <v>45</v>
      </c>
      <c r="F1622" s="23" t="s">
        <v>46</v>
      </c>
      <c r="G1622" s="22" t="s">
        <v>145</v>
      </c>
      <c r="H1622" s="23" t="s">
        <v>5090</v>
      </c>
      <c r="I1622" s="23" t="s">
        <v>5091</v>
      </c>
      <c r="J1622" s="23" t="s">
        <v>5092</v>
      </c>
      <c r="K1622" s="22" t="s">
        <v>135</v>
      </c>
      <c r="L1622" s="22" t="n">
        <v>1</v>
      </c>
      <c r="M1622" s="22" t="s">
        <v>135</v>
      </c>
      <c r="N1622" s="24"/>
      <c r="O1622" s="23"/>
      <c r="P1622" s="23"/>
      <c r="Q1622" s="23" t="s">
        <v>136</v>
      </c>
      <c r="R1622" s="25" t="s">
        <v>18832</v>
      </c>
    </row>
    <row r="1623" customFormat="false" ht="23.85" hidden="false" customHeight="false" outlineLevel="0" collapsed="false">
      <c r="A1623" s="22" t="n">
        <v>1622</v>
      </c>
      <c r="B1623" s="22" t="n">
        <v>4</v>
      </c>
      <c r="C1623" s="22" t="n">
        <v>4765</v>
      </c>
      <c r="D1623" s="23" t="s">
        <v>1122</v>
      </c>
      <c r="E1623" s="22" t="s">
        <v>47</v>
      </c>
      <c r="F1623" s="23" t="s">
        <v>48</v>
      </c>
      <c r="G1623" s="22" t="s">
        <v>141</v>
      </c>
      <c r="H1623" s="23" t="s">
        <v>5093</v>
      </c>
      <c r="I1623" s="23" t="s">
        <v>5094</v>
      </c>
      <c r="J1623" s="23" t="s">
        <v>5095</v>
      </c>
      <c r="K1623" s="22" t="s">
        <v>135</v>
      </c>
      <c r="L1623" s="22" t="n">
        <v>1</v>
      </c>
      <c r="M1623" s="22" t="s">
        <v>135</v>
      </c>
      <c r="N1623" s="24"/>
      <c r="O1623" s="23"/>
      <c r="P1623" s="23"/>
      <c r="Q1623" s="23" t="s">
        <v>136</v>
      </c>
      <c r="R1623" s="25" t="s">
        <v>18832</v>
      </c>
    </row>
    <row r="1624" customFormat="false" ht="35.05" hidden="false" customHeight="false" outlineLevel="0" collapsed="false">
      <c r="A1624" s="22" t="n">
        <v>1623</v>
      </c>
      <c r="B1624" s="22" t="n">
        <v>4</v>
      </c>
      <c r="C1624" s="22" t="n">
        <v>4767</v>
      </c>
      <c r="D1624" s="23" t="s">
        <v>1122</v>
      </c>
      <c r="E1624" s="22" t="s">
        <v>42</v>
      </c>
      <c r="F1624" s="23" t="s">
        <v>44</v>
      </c>
      <c r="G1624" s="22" t="s">
        <v>130</v>
      </c>
      <c r="H1624" s="23" t="s">
        <v>5096</v>
      </c>
      <c r="I1624" s="23" t="s">
        <v>5097</v>
      </c>
      <c r="J1624" s="23" t="s">
        <v>5098</v>
      </c>
      <c r="K1624" s="22" t="s">
        <v>135</v>
      </c>
      <c r="L1624" s="22" t="n">
        <v>1</v>
      </c>
      <c r="M1624" s="22" t="s">
        <v>135</v>
      </c>
      <c r="N1624" s="24"/>
      <c r="O1624" s="23"/>
      <c r="P1624" s="23"/>
      <c r="Q1624" s="23" t="s">
        <v>136</v>
      </c>
      <c r="R1624" s="25" t="s">
        <v>18832</v>
      </c>
    </row>
    <row r="1625" customFormat="false" ht="35.05" hidden="false" customHeight="false" outlineLevel="0" collapsed="false">
      <c r="A1625" s="22" t="n">
        <v>1624</v>
      </c>
      <c r="B1625" s="22" t="n">
        <v>4</v>
      </c>
      <c r="C1625" s="22" t="n">
        <v>4769</v>
      </c>
      <c r="D1625" s="23" t="s">
        <v>1122</v>
      </c>
      <c r="E1625" s="22" t="s">
        <v>55</v>
      </c>
      <c r="F1625" s="23" t="s">
        <v>56</v>
      </c>
      <c r="G1625" s="22" t="s">
        <v>145</v>
      </c>
      <c r="H1625" s="23" t="s">
        <v>5099</v>
      </c>
      <c r="I1625" s="23" t="s">
        <v>5100</v>
      </c>
      <c r="J1625" s="23" t="s">
        <v>5101</v>
      </c>
      <c r="K1625" s="22" t="s">
        <v>135</v>
      </c>
      <c r="L1625" s="22" t="n">
        <v>1</v>
      </c>
      <c r="M1625" s="22" t="s">
        <v>134</v>
      </c>
      <c r="N1625" s="24"/>
      <c r="O1625" s="23"/>
      <c r="P1625" s="23"/>
      <c r="Q1625" s="23" t="s">
        <v>136</v>
      </c>
      <c r="R1625" s="25" t="s">
        <v>18832</v>
      </c>
    </row>
    <row r="1626" customFormat="false" ht="35.05" hidden="false" customHeight="false" outlineLevel="0" collapsed="false">
      <c r="A1626" s="22" t="n">
        <v>1625</v>
      </c>
      <c r="B1626" s="22" t="n">
        <v>4</v>
      </c>
      <c r="C1626" s="22" t="n">
        <v>4771</v>
      </c>
      <c r="D1626" s="23" t="s">
        <v>1122</v>
      </c>
      <c r="E1626" s="22" t="s">
        <v>22</v>
      </c>
      <c r="F1626" s="23" t="s">
        <v>23</v>
      </c>
      <c r="G1626" s="22" t="s">
        <v>130</v>
      </c>
      <c r="H1626" s="23" t="s">
        <v>5102</v>
      </c>
      <c r="I1626" s="23" t="s">
        <v>5103</v>
      </c>
      <c r="J1626" s="23" t="s">
        <v>5104</v>
      </c>
      <c r="K1626" s="22" t="s">
        <v>134</v>
      </c>
      <c r="L1626" s="22" t="n">
        <v>5</v>
      </c>
      <c r="M1626" s="22" t="s">
        <v>134</v>
      </c>
      <c r="N1626" s="24"/>
      <c r="O1626" s="23"/>
      <c r="P1626" s="23"/>
      <c r="Q1626" s="23" t="s">
        <v>136</v>
      </c>
      <c r="R1626" s="25" t="s">
        <v>18832</v>
      </c>
    </row>
    <row r="1627" customFormat="false" ht="35.05" hidden="false" customHeight="false" outlineLevel="0" collapsed="false">
      <c r="A1627" s="22" t="n">
        <v>1626</v>
      </c>
      <c r="B1627" s="22" t="n">
        <v>4</v>
      </c>
      <c r="C1627" s="22" t="n">
        <v>4775</v>
      </c>
      <c r="D1627" s="23" t="s">
        <v>1122</v>
      </c>
      <c r="E1627" s="22" t="s">
        <v>68</v>
      </c>
      <c r="F1627" s="23" t="s">
        <v>69</v>
      </c>
      <c r="G1627" s="22" t="s">
        <v>145</v>
      </c>
      <c r="H1627" s="23" t="s">
        <v>5105</v>
      </c>
      <c r="I1627" s="23" t="s">
        <v>5106</v>
      </c>
      <c r="J1627" s="23" t="s">
        <v>5107</v>
      </c>
      <c r="K1627" s="22" t="s">
        <v>135</v>
      </c>
      <c r="L1627" s="22" t="n">
        <v>1</v>
      </c>
      <c r="M1627" s="22" t="s">
        <v>135</v>
      </c>
      <c r="N1627" s="24"/>
      <c r="O1627" s="23"/>
      <c r="P1627" s="23"/>
      <c r="Q1627" s="23" t="s">
        <v>136</v>
      </c>
      <c r="R1627" s="25" t="s">
        <v>18832</v>
      </c>
    </row>
    <row r="1628" customFormat="false" ht="35.05" hidden="false" customHeight="false" outlineLevel="0" collapsed="false">
      <c r="A1628" s="22" t="n">
        <v>1627</v>
      </c>
      <c r="B1628" s="22" t="n">
        <v>4</v>
      </c>
      <c r="C1628" s="22" t="n">
        <v>4777</v>
      </c>
      <c r="D1628" s="23" t="s">
        <v>1122</v>
      </c>
      <c r="E1628" s="22" t="s">
        <v>61</v>
      </c>
      <c r="F1628" s="23" t="s">
        <v>63</v>
      </c>
      <c r="G1628" s="22" t="s">
        <v>130</v>
      </c>
      <c r="H1628" s="23" t="s">
        <v>5108</v>
      </c>
      <c r="I1628" s="23" t="s">
        <v>5109</v>
      </c>
      <c r="J1628" s="23" t="s">
        <v>5110</v>
      </c>
      <c r="K1628" s="22" t="s">
        <v>134</v>
      </c>
      <c r="L1628" s="22" t="n">
        <v>5</v>
      </c>
      <c r="M1628" s="22" t="s">
        <v>135</v>
      </c>
      <c r="N1628" s="24"/>
      <c r="O1628" s="23"/>
      <c r="P1628" s="23"/>
      <c r="Q1628" s="23" t="s">
        <v>136</v>
      </c>
      <c r="R1628" s="25" t="s">
        <v>18832</v>
      </c>
    </row>
    <row r="1629" customFormat="false" ht="35.05" hidden="false" customHeight="false" outlineLevel="0" collapsed="false">
      <c r="A1629" s="22" t="n">
        <v>1628</v>
      </c>
      <c r="B1629" s="22" t="n">
        <v>4</v>
      </c>
      <c r="C1629" s="22" t="n">
        <v>4798</v>
      </c>
      <c r="D1629" s="23" t="s">
        <v>1122</v>
      </c>
      <c r="E1629" s="22" t="s">
        <v>34</v>
      </c>
      <c r="F1629" s="23" t="s">
        <v>35</v>
      </c>
      <c r="G1629" s="22" t="s">
        <v>130</v>
      </c>
      <c r="H1629" s="23" t="s">
        <v>5111</v>
      </c>
      <c r="I1629" s="23" t="s">
        <v>5112</v>
      </c>
      <c r="J1629" s="23" t="s">
        <v>5113</v>
      </c>
      <c r="K1629" s="22" t="s">
        <v>134</v>
      </c>
      <c r="L1629" s="22" t="n">
        <v>56</v>
      </c>
      <c r="M1629" s="22" t="s">
        <v>135</v>
      </c>
      <c r="N1629" s="24"/>
      <c r="O1629" s="23"/>
      <c r="P1629" s="23"/>
      <c r="Q1629" s="23" t="s">
        <v>136</v>
      </c>
      <c r="R1629" s="25" t="s">
        <v>18832</v>
      </c>
    </row>
    <row r="1630" customFormat="false" ht="35.05" hidden="false" customHeight="false" outlineLevel="0" collapsed="false">
      <c r="A1630" s="22" t="n">
        <v>1629</v>
      </c>
      <c r="B1630" s="22" t="n">
        <v>4</v>
      </c>
      <c r="C1630" s="22" t="n">
        <v>4835</v>
      </c>
      <c r="D1630" s="23" t="s">
        <v>1122</v>
      </c>
      <c r="E1630" s="22" t="s">
        <v>20</v>
      </c>
      <c r="F1630" s="23" t="s">
        <v>21</v>
      </c>
      <c r="G1630" s="22" t="s">
        <v>130</v>
      </c>
      <c r="H1630" s="23" t="s">
        <v>5114</v>
      </c>
      <c r="I1630" s="23" t="s">
        <v>5115</v>
      </c>
      <c r="J1630" s="23" t="s">
        <v>5116</v>
      </c>
      <c r="K1630" s="22" t="s">
        <v>134</v>
      </c>
      <c r="L1630" s="22" t="n">
        <v>15</v>
      </c>
      <c r="M1630" s="22" t="s">
        <v>135</v>
      </c>
      <c r="N1630" s="24"/>
      <c r="O1630" s="23"/>
      <c r="P1630" s="23"/>
      <c r="Q1630" s="23" t="s">
        <v>136</v>
      </c>
      <c r="R1630" s="25" t="s">
        <v>18832</v>
      </c>
    </row>
    <row r="1631" customFormat="false" ht="35.05" hidden="false" customHeight="false" outlineLevel="0" collapsed="false">
      <c r="A1631" s="22" t="n">
        <v>1630</v>
      </c>
      <c r="B1631" s="22" t="n">
        <v>4</v>
      </c>
      <c r="C1631" s="22" t="n">
        <v>4841</v>
      </c>
      <c r="D1631" s="23" t="s">
        <v>1122</v>
      </c>
      <c r="E1631" s="22" t="s">
        <v>85</v>
      </c>
      <c r="F1631" s="23" t="s">
        <v>86</v>
      </c>
      <c r="G1631" s="22" t="s">
        <v>145</v>
      </c>
      <c r="H1631" s="23" t="s">
        <v>5117</v>
      </c>
      <c r="I1631" s="23" t="s">
        <v>5118</v>
      </c>
      <c r="J1631" s="23" t="s">
        <v>5119</v>
      </c>
      <c r="K1631" s="22" t="s">
        <v>135</v>
      </c>
      <c r="L1631" s="22" t="n">
        <v>1</v>
      </c>
      <c r="M1631" s="22" t="s">
        <v>134</v>
      </c>
      <c r="N1631" s="24"/>
      <c r="O1631" s="23"/>
      <c r="P1631" s="23"/>
      <c r="Q1631" s="23" t="s">
        <v>136</v>
      </c>
      <c r="R1631" s="25" t="s">
        <v>18832</v>
      </c>
    </row>
    <row r="1632" customFormat="false" ht="35.05" hidden="false" customHeight="false" outlineLevel="0" collapsed="false">
      <c r="A1632" s="22" t="n">
        <v>1631</v>
      </c>
      <c r="B1632" s="22" t="n">
        <v>4</v>
      </c>
      <c r="C1632" s="22" t="n">
        <v>4842</v>
      </c>
      <c r="D1632" s="23" t="s">
        <v>1122</v>
      </c>
      <c r="E1632" s="22" t="s">
        <v>30</v>
      </c>
      <c r="F1632" s="23" t="s">
        <v>31</v>
      </c>
      <c r="G1632" s="22" t="s">
        <v>130</v>
      </c>
      <c r="H1632" s="23" t="s">
        <v>5120</v>
      </c>
      <c r="I1632" s="23" t="s">
        <v>5121</v>
      </c>
      <c r="J1632" s="23" t="s">
        <v>5122</v>
      </c>
      <c r="K1632" s="22" t="s">
        <v>134</v>
      </c>
      <c r="L1632" s="22" t="n">
        <v>8</v>
      </c>
      <c r="M1632" s="22" t="s">
        <v>135</v>
      </c>
      <c r="N1632" s="24"/>
      <c r="O1632" s="23"/>
      <c r="P1632" s="23"/>
      <c r="Q1632" s="23" t="s">
        <v>136</v>
      </c>
      <c r="R1632" s="25" t="s">
        <v>18832</v>
      </c>
    </row>
    <row r="1633" customFormat="false" ht="35.05" hidden="false" customHeight="false" outlineLevel="0" collapsed="false">
      <c r="A1633" s="22" t="n">
        <v>1632</v>
      </c>
      <c r="B1633" s="22" t="n">
        <v>4</v>
      </c>
      <c r="C1633" s="22" t="n">
        <v>4844</v>
      </c>
      <c r="D1633" s="23" t="s">
        <v>1122</v>
      </c>
      <c r="E1633" s="22" t="s">
        <v>70</v>
      </c>
      <c r="F1633" s="23" t="s">
        <v>71</v>
      </c>
      <c r="G1633" s="22" t="s">
        <v>130</v>
      </c>
      <c r="H1633" s="23" t="s">
        <v>5123</v>
      </c>
      <c r="I1633" s="23" t="s">
        <v>5124</v>
      </c>
      <c r="J1633" s="23" t="s">
        <v>5125</v>
      </c>
      <c r="K1633" s="22" t="s">
        <v>135</v>
      </c>
      <c r="L1633" s="22" t="n">
        <v>1</v>
      </c>
      <c r="M1633" s="22" t="s">
        <v>135</v>
      </c>
      <c r="N1633" s="24"/>
      <c r="O1633" s="23"/>
      <c r="P1633" s="23"/>
      <c r="Q1633" s="23" t="s">
        <v>136</v>
      </c>
      <c r="R1633" s="25" t="s">
        <v>18832</v>
      </c>
    </row>
    <row r="1634" customFormat="false" ht="23.85" hidden="false" customHeight="false" outlineLevel="0" collapsed="false">
      <c r="A1634" s="22" t="n">
        <v>1633</v>
      </c>
      <c r="B1634" s="22" t="n">
        <v>4</v>
      </c>
      <c r="C1634" s="22" t="n">
        <v>4912</v>
      </c>
      <c r="D1634" s="23" t="s">
        <v>1122</v>
      </c>
      <c r="E1634" s="22" t="s">
        <v>85</v>
      </c>
      <c r="F1634" s="23" t="s">
        <v>86</v>
      </c>
      <c r="G1634" s="22" t="s">
        <v>130</v>
      </c>
      <c r="H1634" s="23" t="s">
        <v>5126</v>
      </c>
      <c r="I1634" s="23" t="s">
        <v>5127</v>
      </c>
      <c r="J1634" s="23" t="s">
        <v>5128</v>
      </c>
      <c r="K1634" s="22" t="s">
        <v>135</v>
      </c>
      <c r="L1634" s="22" t="n">
        <v>1</v>
      </c>
      <c r="M1634" s="22" t="s">
        <v>135</v>
      </c>
      <c r="N1634" s="24"/>
      <c r="O1634" s="23"/>
      <c r="P1634" s="23"/>
      <c r="Q1634" s="23" t="s">
        <v>136</v>
      </c>
      <c r="R1634" s="25" t="s">
        <v>18832</v>
      </c>
    </row>
    <row r="1635" customFormat="false" ht="23.85" hidden="false" customHeight="false" outlineLevel="0" collapsed="false">
      <c r="A1635" s="22" t="n">
        <v>1634</v>
      </c>
      <c r="B1635" s="22" t="n">
        <v>4</v>
      </c>
      <c r="C1635" s="22" t="n">
        <v>4918</v>
      </c>
      <c r="D1635" s="23" t="s">
        <v>1122</v>
      </c>
      <c r="E1635" s="22" t="s">
        <v>34</v>
      </c>
      <c r="F1635" s="23" t="s">
        <v>35</v>
      </c>
      <c r="G1635" s="22" t="s">
        <v>130</v>
      </c>
      <c r="H1635" s="23" t="s">
        <v>5129</v>
      </c>
      <c r="I1635" s="23" t="s">
        <v>5130</v>
      </c>
      <c r="J1635" s="23" t="s">
        <v>5131</v>
      </c>
      <c r="K1635" s="22" t="s">
        <v>135</v>
      </c>
      <c r="L1635" s="22" t="n">
        <v>1</v>
      </c>
      <c r="M1635" s="22" t="s">
        <v>135</v>
      </c>
      <c r="N1635" s="24"/>
      <c r="O1635" s="23"/>
      <c r="P1635" s="23"/>
      <c r="Q1635" s="23" t="s">
        <v>136</v>
      </c>
      <c r="R1635" s="25" t="s">
        <v>18832</v>
      </c>
    </row>
    <row r="1636" customFormat="false" ht="35.05" hidden="false" customHeight="false" outlineLevel="0" collapsed="false">
      <c r="A1636" s="22" t="n">
        <v>1635</v>
      </c>
      <c r="B1636" s="22" t="n">
        <v>4</v>
      </c>
      <c r="C1636" s="22" t="n">
        <v>4923</v>
      </c>
      <c r="D1636" s="23" t="s">
        <v>1122</v>
      </c>
      <c r="E1636" s="22" t="s">
        <v>74</v>
      </c>
      <c r="F1636" s="23" t="s">
        <v>75</v>
      </c>
      <c r="G1636" s="22" t="s">
        <v>130</v>
      </c>
      <c r="H1636" s="23" t="s">
        <v>5132</v>
      </c>
      <c r="I1636" s="23" t="s">
        <v>5133</v>
      </c>
      <c r="J1636" s="23" t="s">
        <v>5134</v>
      </c>
      <c r="K1636" s="22" t="s">
        <v>135</v>
      </c>
      <c r="L1636" s="22" t="n">
        <v>1</v>
      </c>
      <c r="M1636" s="22" t="s">
        <v>135</v>
      </c>
      <c r="N1636" s="24"/>
      <c r="O1636" s="23"/>
      <c r="P1636" s="23"/>
      <c r="Q1636" s="23" t="s">
        <v>136</v>
      </c>
      <c r="R1636" s="25" t="s">
        <v>18832</v>
      </c>
    </row>
    <row r="1637" customFormat="false" ht="35.05" hidden="false" customHeight="false" outlineLevel="0" collapsed="false">
      <c r="A1637" s="22" t="n">
        <v>1636</v>
      </c>
      <c r="B1637" s="22" t="n">
        <v>4</v>
      </c>
      <c r="C1637" s="22" t="n">
        <v>4925</v>
      </c>
      <c r="D1637" s="23" t="s">
        <v>1122</v>
      </c>
      <c r="E1637" s="22" t="s">
        <v>72</v>
      </c>
      <c r="F1637" s="23" t="s">
        <v>73</v>
      </c>
      <c r="G1637" s="22" t="s">
        <v>130</v>
      </c>
      <c r="H1637" s="23" t="s">
        <v>5135</v>
      </c>
      <c r="I1637" s="23" t="s">
        <v>5136</v>
      </c>
      <c r="J1637" s="23" t="s">
        <v>5137</v>
      </c>
      <c r="K1637" s="22" t="s">
        <v>135</v>
      </c>
      <c r="L1637" s="22" t="n">
        <v>1</v>
      </c>
      <c r="M1637" s="22" t="s">
        <v>135</v>
      </c>
      <c r="N1637" s="24"/>
      <c r="O1637" s="23"/>
      <c r="P1637" s="23"/>
      <c r="Q1637" s="23" t="s">
        <v>136</v>
      </c>
      <c r="R1637" s="25" t="s">
        <v>18832</v>
      </c>
    </row>
    <row r="1638" customFormat="false" ht="23.85" hidden="false" customHeight="false" outlineLevel="0" collapsed="false">
      <c r="A1638" s="22" t="n">
        <v>1637</v>
      </c>
      <c r="B1638" s="22" t="n">
        <v>4</v>
      </c>
      <c r="C1638" s="22" t="n">
        <v>4938</v>
      </c>
      <c r="D1638" s="23" t="s">
        <v>1122</v>
      </c>
      <c r="E1638" s="22" t="s">
        <v>34</v>
      </c>
      <c r="F1638" s="23" t="s">
        <v>35</v>
      </c>
      <c r="G1638" s="22" t="s">
        <v>141</v>
      </c>
      <c r="H1638" s="23" t="s">
        <v>5138</v>
      </c>
      <c r="I1638" s="23" t="s">
        <v>5139</v>
      </c>
      <c r="J1638" s="23" t="s">
        <v>5140</v>
      </c>
      <c r="K1638" s="22" t="s">
        <v>135</v>
      </c>
      <c r="L1638" s="22" t="n">
        <v>1</v>
      </c>
      <c r="M1638" s="22" t="s">
        <v>135</v>
      </c>
      <c r="N1638" s="24"/>
      <c r="O1638" s="23"/>
      <c r="P1638" s="23"/>
      <c r="Q1638" s="23" t="s">
        <v>136</v>
      </c>
      <c r="R1638" s="25" t="s">
        <v>18832</v>
      </c>
    </row>
    <row r="1639" customFormat="false" ht="23.85" hidden="false" customHeight="false" outlineLevel="0" collapsed="false">
      <c r="A1639" s="22" t="n">
        <v>1638</v>
      </c>
      <c r="B1639" s="22" t="n">
        <v>4</v>
      </c>
      <c r="C1639" s="22" t="n">
        <v>4955</v>
      </c>
      <c r="D1639" s="23" t="s">
        <v>1122</v>
      </c>
      <c r="E1639" s="22" t="s">
        <v>85</v>
      </c>
      <c r="F1639" s="23" t="s">
        <v>86</v>
      </c>
      <c r="G1639" s="22" t="s">
        <v>130</v>
      </c>
      <c r="H1639" s="23" t="s">
        <v>5141</v>
      </c>
      <c r="I1639" s="23" t="s">
        <v>5142</v>
      </c>
      <c r="J1639" s="23" t="s">
        <v>5143</v>
      </c>
      <c r="K1639" s="22" t="s">
        <v>135</v>
      </c>
      <c r="L1639" s="22" t="n">
        <v>1</v>
      </c>
      <c r="M1639" s="22" t="s">
        <v>135</v>
      </c>
      <c r="N1639" s="24"/>
      <c r="O1639" s="23"/>
      <c r="P1639" s="23"/>
      <c r="Q1639" s="23" t="s">
        <v>136</v>
      </c>
      <c r="R1639" s="25" t="s">
        <v>18832</v>
      </c>
    </row>
    <row r="1640" customFormat="false" ht="23.85" hidden="false" customHeight="false" outlineLevel="0" collapsed="false">
      <c r="A1640" s="22" t="n">
        <v>1639</v>
      </c>
      <c r="B1640" s="22" t="n">
        <v>4</v>
      </c>
      <c r="C1640" s="22" t="n">
        <v>4959</v>
      </c>
      <c r="D1640" s="23" t="s">
        <v>1122</v>
      </c>
      <c r="E1640" s="22" t="s">
        <v>34</v>
      </c>
      <c r="F1640" s="23" t="s">
        <v>35</v>
      </c>
      <c r="G1640" s="22" t="s">
        <v>145</v>
      </c>
      <c r="H1640" s="23" t="s">
        <v>5144</v>
      </c>
      <c r="I1640" s="23" t="s">
        <v>5145</v>
      </c>
      <c r="J1640" s="23" t="s">
        <v>5146</v>
      </c>
      <c r="K1640" s="22" t="s">
        <v>135</v>
      </c>
      <c r="L1640" s="22" t="n">
        <v>1</v>
      </c>
      <c r="M1640" s="22" t="s">
        <v>135</v>
      </c>
      <c r="N1640" s="24"/>
      <c r="O1640" s="23"/>
      <c r="P1640" s="23"/>
      <c r="Q1640" s="23" t="s">
        <v>136</v>
      </c>
      <c r="R1640" s="25" t="s">
        <v>18832</v>
      </c>
    </row>
    <row r="1641" customFormat="false" ht="35.05" hidden="false" customHeight="false" outlineLevel="0" collapsed="false">
      <c r="A1641" s="22" t="n">
        <v>1640</v>
      </c>
      <c r="B1641" s="22" t="n">
        <v>4</v>
      </c>
      <c r="C1641" s="22" t="n">
        <v>4961</v>
      </c>
      <c r="D1641" s="23" t="s">
        <v>1122</v>
      </c>
      <c r="E1641" s="22" t="s">
        <v>85</v>
      </c>
      <c r="F1641" s="23" t="s">
        <v>86</v>
      </c>
      <c r="G1641" s="22" t="s">
        <v>130</v>
      </c>
      <c r="H1641" s="23" t="s">
        <v>5147</v>
      </c>
      <c r="I1641" s="23" t="s">
        <v>5148</v>
      </c>
      <c r="J1641" s="23" t="s">
        <v>5149</v>
      </c>
      <c r="K1641" s="22" t="s">
        <v>135</v>
      </c>
      <c r="L1641" s="22" t="n">
        <v>1</v>
      </c>
      <c r="M1641" s="22" t="s">
        <v>135</v>
      </c>
      <c r="N1641" s="24"/>
      <c r="O1641" s="23"/>
      <c r="P1641" s="23"/>
      <c r="Q1641" s="23" t="s">
        <v>136</v>
      </c>
      <c r="R1641" s="25" t="s">
        <v>18832</v>
      </c>
    </row>
    <row r="1642" customFormat="false" ht="35.05" hidden="false" customHeight="false" outlineLevel="0" collapsed="false">
      <c r="A1642" s="22" t="n">
        <v>1641</v>
      </c>
      <c r="B1642" s="22" t="n">
        <v>4</v>
      </c>
      <c r="C1642" s="22" t="n">
        <v>4965</v>
      </c>
      <c r="D1642" s="23" t="s">
        <v>1122</v>
      </c>
      <c r="E1642" s="22" t="s">
        <v>79</v>
      </c>
      <c r="F1642" s="23" t="s">
        <v>80</v>
      </c>
      <c r="G1642" s="22" t="s">
        <v>130</v>
      </c>
      <c r="H1642" s="23" t="s">
        <v>5150</v>
      </c>
      <c r="I1642" s="23" t="s">
        <v>5151</v>
      </c>
      <c r="J1642" s="23" t="s">
        <v>5152</v>
      </c>
      <c r="K1642" s="22" t="s">
        <v>135</v>
      </c>
      <c r="L1642" s="22" t="n">
        <v>1</v>
      </c>
      <c r="M1642" s="22" t="s">
        <v>134</v>
      </c>
      <c r="N1642" s="24"/>
      <c r="O1642" s="23"/>
      <c r="P1642" s="23"/>
      <c r="Q1642" s="23" t="s">
        <v>136</v>
      </c>
      <c r="R1642" s="25" t="s">
        <v>18832</v>
      </c>
    </row>
    <row r="1643" customFormat="false" ht="35.05" hidden="false" customHeight="false" outlineLevel="0" collapsed="false">
      <c r="A1643" s="22" t="n">
        <v>1642</v>
      </c>
      <c r="B1643" s="22" t="n">
        <v>4</v>
      </c>
      <c r="C1643" s="22" t="n">
        <v>4986</v>
      </c>
      <c r="D1643" s="23" t="s">
        <v>1122</v>
      </c>
      <c r="E1643" s="22" t="s">
        <v>34</v>
      </c>
      <c r="F1643" s="23" t="s">
        <v>35</v>
      </c>
      <c r="G1643" s="22" t="s">
        <v>145</v>
      </c>
      <c r="H1643" s="23" t="s">
        <v>5153</v>
      </c>
      <c r="I1643" s="23" t="s">
        <v>5154</v>
      </c>
      <c r="J1643" s="23" t="s">
        <v>5155</v>
      </c>
      <c r="K1643" s="22" t="s">
        <v>135</v>
      </c>
      <c r="L1643" s="22" t="n">
        <v>1</v>
      </c>
      <c r="M1643" s="22" t="s">
        <v>135</v>
      </c>
      <c r="N1643" s="24"/>
      <c r="O1643" s="23"/>
      <c r="P1643" s="23"/>
      <c r="Q1643" s="23" t="s">
        <v>136</v>
      </c>
      <c r="R1643" s="25" t="s">
        <v>18832</v>
      </c>
    </row>
    <row r="1644" customFormat="false" ht="35.05" hidden="false" customHeight="false" outlineLevel="0" collapsed="false">
      <c r="A1644" s="22" t="n">
        <v>1643</v>
      </c>
      <c r="B1644" s="22" t="n">
        <v>4</v>
      </c>
      <c r="C1644" s="22" t="n">
        <v>5014</v>
      </c>
      <c r="D1644" s="23" t="s">
        <v>1122</v>
      </c>
      <c r="E1644" s="22" t="s">
        <v>51</v>
      </c>
      <c r="F1644" s="23" t="s">
        <v>52</v>
      </c>
      <c r="G1644" s="22" t="s">
        <v>130</v>
      </c>
      <c r="H1644" s="23" t="s">
        <v>5156</v>
      </c>
      <c r="I1644" s="23" t="s">
        <v>5157</v>
      </c>
      <c r="J1644" s="23" t="s">
        <v>5158</v>
      </c>
      <c r="K1644" s="22" t="s">
        <v>135</v>
      </c>
      <c r="L1644" s="22" t="n">
        <v>1</v>
      </c>
      <c r="M1644" s="22" t="s">
        <v>135</v>
      </c>
      <c r="N1644" s="24"/>
      <c r="O1644" s="23"/>
      <c r="P1644" s="23"/>
      <c r="Q1644" s="23" t="s">
        <v>136</v>
      </c>
      <c r="R1644" s="25" t="s">
        <v>18832</v>
      </c>
    </row>
    <row r="1645" customFormat="false" ht="35.05" hidden="false" customHeight="false" outlineLevel="0" collapsed="false">
      <c r="A1645" s="22" t="n">
        <v>1644</v>
      </c>
      <c r="B1645" s="22" t="n">
        <v>4</v>
      </c>
      <c r="C1645" s="22" t="n">
        <v>5020</v>
      </c>
      <c r="D1645" s="23" t="s">
        <v>1122</v>
      </c>
      <c r="E1645" s="22" t="s">
        <v>79</v>
      </c>
      <c r="F1645" s="23" t="s">
        <v>80</v>
      </c>
      <c r="G1645" s="22" t="s">
        <v>130</v>
      </c>
      <c r="H1645" s="23" t="s">
        <v>5159</v>
      </c>
      <c r="I1645" s="23" t="s">
        <v>5160</v>
      </c>
      <c r="J1645" s="23" t="s">
        <v>5161</v>
      </c>
      <c r="K1645" s="22" t="s">
        <v>135</v>
      </c>
      <c r="L1645" s="22" t="n">
        <v>1</v>
      </c>
      <c r="M1645" s="22" t="s">
        <v>134</v>
      </c>
      <c r="N1645" s="24"/>
      <c r="O1645" s="23"/>
      <c r="P1645" s="23"/>
      <c r="Q1645" s="23" t="s">
        <v>136</v>
      </c>
      <c r="R1645" s="25" t="s">
        <v>18832</v>
      </c>
    </row>
    <row r="1646" customFormat="false" ht="35.05" hidden="false" customHeight="false" outlineLevel="0" collapsed="false">
      <c r="A1646" s="22" t="n">
        <v>1645</v>
      </c>
      <c r="B1646" s="22" t="n">
        <v>4</v>
      </c>
      <c r="C1646" s="22" t="n">
        <v>5030</v>
      </c>
      <c r="D1646" s="23" t="s">
        <v>1277</v>
      </c>
      <c r="E1646" s="22" t="s">
        <v>74</v>
      </c>
      <c r="F1646" s="23" t="s">
        <v>75</v>
      </c>
      <c r="G1646" s="22" t="s">
        <v>141</v>
      </c>
      <c r="H1646" s="23" t="s">
        <v>5162</v>
      </c>
      <c r="I1646" s="23" t="s">
        <v>5163</v>
      </c>
      <c r="J1646" s="23" t="s">
        <v>5164</v>
      </c>
      <c r="K1646" s="22" t="s">
        <v>134</v>
      </c>
      <c r="L1646" s="22" t="n">
        <v>6</v>
      </c>
      <c r="M1646" s="22" t="s">
        <v>135</v>
      </c>
      <c r="N1646" s="24"/>
      <c r="O1646" s="23"/>
      <c r="P1646" s="23"/>
      <c r="Q1646" s="23" t="s">
        <v>136</v>
      </c>
      <c r="R1646" s="25" t="s">
        <v>18832</v>
      </c>
    </row>
    <row r="1647" customFormat="false" ht="35.05" hidden="false" customHeight="false" outlineLevel="0" collapsed="false">
      <c r="A1647" s="22" t="n">
        <v>1646</v>
      </c>
      <c r="B1647" s="22" t="n">
        <v>4</v>
      </c>
      <c r="C1647" s="22" t="n">
        <v>5032</v>
      </c>
      <c r="D1647" s="23" t="s">
        <v>1277</v>
      </c>
      <c r="E1647" s="22" t="s">
        <v>47</v>
      </c>
      <c r="F1647" s="23" t="s">
        <v>48</v>
      </c>
      <c r="G1647" s="22" t="s">
        <v>145</v>
      </c>
      <c r="H1647" s="23" t="s">
        <v>5165</v>
      </c>
      <c r="I1647" s="23" t="s">
        <v>5166</v>
      </c>
      <c r="J1647" s="23" t="s">
        <v>5167</v>
      </c>
      <c r="K1647" s="22" t="s">
        <v>135</v>
      </c>
      <c r="L1647" s="22" t="n">
        <v>1</v>
      </c>
      <c r="M1647" s="22" t="s">
        <v>135</v>
      </c>
      <c r="N1647" s="24"/>
      <c r="O1647" s="23"/>
      <c r="P1647" s="23"/>
      <c r="Q1647" s="23" t="s">
        <v>136</v>
      </c>
      <c r="R1647" s="25" t="s">
        <v>18832</v>
      </c>
    </row>
    <row r="1648" customFormat="false" ht="35.05" hidden="false" customHeight="false" outlineLevel="0" collapsed="false">
      <c r="A1648" s="22" t="n">
        <v>1647</v>
      </c>
      <c r="B1648" s="22" t="n">
        <v>4</v>
      </c>
      <c r="C1648" s="22" t="n">
        <v>5034</v>
      </c>
      <c r="D1648" s="23" t="s">
        <v>1277</v>
      </c>
      <c r="E1648" s="22" t="s">
        <v>76</v>
      </c>
      <c r="F1648" s="23" t="s">
        <v>78</v>
      </c>
      <c r="G1648" s="22" t="s">
        <v>130</v>
      </c>
      <c r="H1648" s="23" t="s">
        <v>5168</v>
      </c>
      <c r="I1648" s="23" t="s">
        <v>5169</v>
      </c>
      <c r="J1648" s="23" t="s">
        <v>5170</v>
      </c>
      <c r="K1648" s="22" t="s">
        <v>135</v>
      </c>
      <c r="L1648" s="22" t="n">
        <v>1</v>
      </c>
      <c r="M1648" s="22" t="s">
        <v>135</v>
      </c>
      <c r="N1648" s="24"/>
      <c r="O1648" s="23"/>
      <c r="P1648" s="23"/>
      <c r="Q1648" s="23" t="s">
        <v>136</v>
      </c>
      <c r="R1648" s="25" t="s">
        <v>18832</v>
      </c>
    </row>
    <row r="1649" customFormat="false" ht="46.25" hidden="false" customHeight="false" outlineLevel="0" collapsed="false">
      <c r="A1649" s="22" t="n">
        <v>1648</v>
      </c>
      <c r="B1649" s="22" t="n">
        <v>4</v>
      </c>
      <c r="C1649" s="22" t="n">
        <v>5036</v>
      </c>
      <c r="D1649" s="23" t="s">
        <v>1277</v>
      </c>
      <c r="E1649" s="22" t="s">
        <v>28</v>
      </c>
      <c r="F1649" s="23" t="s">
        <v>29</v>
      </c>
      <c r="G1649" s="22" t="s">
        <v>130</v>
      </c>
      <c r="H1649" s="23" t="s">
        <v>5171</v>
      </c>
      <c r="I1649" s="23" t="s">
        <v>5172</v>
      </c>
      <c r="J1649" s="23" t="s">
        <v>5173</v>
      </c>
      <c r="K1649" s="22" t="s">
        <v>135</v>
      </c>
      <c r="L1649" s="22" t="n">
        <v>1</v>
      </c>
      <c r="M1649" s="22" t="s">
        <v>135</v>
      </c>
      <c r="N1649" s="24"/>
      <c r="O1649" s="23"/>
      <c r="P1649" s="23"/>
      <c r="Q1649" s="23" t="s">
        <v>136</v>
      </c>
      <c r="R1649" s="25" t="s">
        <v>18832</v>
      </c>
    </row>
    <row r="1650" customFormat="false" ht="35.05" hidden="false" customHeight="false" outlineLevel="0" collapsed="false">
      <c r="A1650" s="22" t="n">
        <v>1649</v>
      </c>
      <c r="B1650" s="22" t="n">
        <v>4</v>
      </c>
      <c r="C1650" s="22" t="n">
        <v>5041</v>
      </c>
      <c r="D1650" s="23" t="s">
        <v>1277</v>
      </c>
      <c r="E1650" s="22" t="s">
        <v>79</v>
      </c>
      <c r="F1650" s="23" t="s">
        <v>80</v>
      </c>
      <c r="G1650" s="22" t="s">
        <v>130</v>
      </c>
      <c r="H1650" s="23" t="s">
        <v>5174</v>
      </c>
      <c r="I1650" s="23" t="s">
        <v>5175</v>
      </c>
      <c r="J1650" s="23" t="s">
        <v>5176</v>
      </c>
      <c r="K1650" s="22" t="s">
        <v>135</v>
      </c>
      <c r="L1650" s="22" t="n">
        <v>1</v>
      </c>
      <c r="M1650" s="22" t="s">
        <v>134</v>
      </c>
      <c r="N1650" s="24"/>
      <c r="O1650" s="23"/>
      <c r="P1650" s="23"/>
      <c r="Q1650" s="23" t="s">
        <v>136</v>
      </c>
      <c r="R1650" s="25" t="s">
        <v>18832</v>
      </c>
    </row>
    <row r="1651" customFormat="false" ht="46.25" hidden="false" customHeight="false" outlineLevel="0" collapsed="false">
      <c r="A1651" s="22" t="n">
        <v>1650</v>
      </c>
      <c r="B1651" s="22" t="n">
        <v>4</v>
      </c>
      <c r="C1651" s="22" t="n">
        <v>5043</v>
      </c>
      <c r="D1651" s="23" t="s">
        <v>1277</v>
      </c>
      <c r="E1651" s="22" t="s">
        <v>45</v>
      </c>
      <c r="F1651" s="23" t="s">
        <v>46</v>
      </c>
      <c r="G1651" s="22" t="s">
        <v>130</v>
      </c>
      <c r="H1651" s="23" t="s">
        <v>5177</v>
      </c>
      <c r="I1651" s="23" t="s">
        <v>5178</v>
      </c>
      <c r="J1651" s="23" t="s">
        <v>5179</v>
      </c>
      <c r="K1651" s="22" t="s">
        <v>135</v>
      </c>
      <c r="L1651" s="22" t="n">
        <v>1</v>
      </c>
      <c r="M1651" s="22" t="s">
        <v>135</v>
      </c>
      <c r="N1651" s="24"/>
      <c r="O1651" s="23"/>
      <c r="P1651" s="23"/>
      <c r="Q1651" s="23" t="s">
        <v>136</v>
      </c>
      <c r="R1651" s="25" t="s">
        <v>18832</v>
      </c>
    </row>
    <row r="1652" customFormat="false" ht="35.05" hidden="false" customHeight="false" outlineLevel="0" collapsed="false">
      <c r="A1652" s="22" t="n">
        <v>1651</v>
      </c>
      <c r="B1652" s="22" t="n">
        <v>4</v>
      </c>
      <c r="C1652" s="22" t="n">
        <v>5045</v>
      </c>
      <c r="D1652" s="23" t="s">
        <v>1277</v>
      </c>
      <c r="E1652" s="22" t="s">
        <v>64</v>
      </c>
      <c r="F1652" s="23" t="s">
        <v>65</v>
      </c>
      <c r="G1652" s="22" t="s">
        <v>130</v>
      </c>
      <c r="H1652" s="23" t="s">
        <v>5180</v>
      </c>
      <c r="I1652" s="23" t="s">
        <v>5181</v>
      </c>
      <c r="J1652" s="23" t="s">
        <v>5182</v>
      </c>
      <c r="K1652" s="22" t="s">
        <v>134</v>
      </c>
      <c r="L1652" s="22" t="n">
        <v>12</v>
      </c>
      <c r="M1652" s="22" t="s">
        <v>135</v>
      </c>
      <c r="N1652" s="24"/>
      <c r="O1652" s="23"/>
      <c r="P1652" s="23"/>
      <c r="Q1652" s="23" t="s">
        <v>136</v>
      </c>
      <c r="R1652" s="25" t="s">
        <v>18832</v>
      </c>
    </row>
    <row r="1653" customFormat="false" ht="46.25" hidden="false" customHeight="false" outlineLevel="0" collapsed="false">
      <c r="A1653" s="22" t="n">
        <v>1652</v>
      </c>
      <c r="B1653" s="22" t="n">
        <v>4</v>
      </c>
      <c r="C1653" s="22" t="n">
        <v>5065</v>
      </c>
      <c r="D1653" s="23" t="s">
        <v>1277</v>
      </c>
      <c r="E1653" s="22" t="s">
        <v>59</v>
      </c>
      <c r="F1653" s="23" t="s">
        <v>60</v>
      </c>
      <c r="G1653" s="22" t="s">
        <v>145</v>
      </c>
      <c r="H1653" s="23" t="s">
        <v>5183</v>
      </c>
      <c r="I1653" s="23" t="s">
        <v>5184</v>
      </c>
      <c r="J1653" s="23" t="s">
        <v>5185</v>
      </c>
      <c r="K1653" s="22" t="s">
        <v>135</v>
      </c>
      <c r="L1653" s="22" t="n">
        <v>1</v>
      </c>
      <c r="M1653" s="22" t="s">
        <v>134</v>
      </c>
      <c r="N1653" s="24"/>
      <c r="O1653" s="23"/>
      <c r="P1653" s="23"/>
      <c r="Q1653" s="23" t="s">
        <v>136</v>
      </c>
      <c r="R1653" s="25" t="s">
        <v>18832</v>
      </c>
    </row>
    <row r="1654" customFormat="false" ht="46.25" hidden="false" customHeight="false" outlineLevel="0" collapsed="false">
      <c r="A1654" s="22" t="n">
        <v>1653</v>
      </c>
      <c r="B1654" s="22" t="n">
        <v>4</v>
      </c>
      <c r="C1654" s="22" t="n">
        <v>5069</v>
      </c>
      <c r="D1654" s="23" t="s">
        <v>1277</v>
      </c>
      <c r="E1654" s="22" t="s">
        <v>34</v>
      </c>
      <c r="F1654" s="23" t="s">
        <v>35</v>
      </c>
      <c r="G1654" s="22" t="s">
        <v>145</v>
      </c>
      <c r="H1654" s="23" t="s">
        <v>5186</v>
      </c>
      <c r="I1654" s="23" t="s">
        <v>5187</v>
      </c>
      <c r="J1654" s="23" t="s">
        <v>5188</v>
      </c>
      <c r="K1654" s="22" t="s">
        <v>134</v>
      </c>
      <c r="L1654" s="22" t="n">
        <v>40</v>
      </c>
      <c r="M1654" s="22" t="s">
        <v>135</v>
      </c>
      <c r="N1654" s="24"/>
      <c r="O1654" s="23"/>
      <c r="P1654" s="23"/>
      <c r="Q1654" s="23" t="s">
        <v>136</v>
      </c>
      <c r="R1654" s="25" t="s">
        <v>18832</v>
      </c>
    </row>
    <row r="1655" customFormat="false" ht="35.05" hidden="false" customHeight="false" outlineLevel="0" collapsed="false">
      <c r="A1655" s="22" t="n">
        <v>1654</v>
      </c>
      <c r="B1655" s="22" t="n">
        <v>4</v>
      </c>
      <c r="C1655" s="22" t="n">
        <v>5073</v>
      </c>
      <c r="D1655" s="23" t="s">
        <v>1277</v>
      </c>
      <c r="E1655" s="22" t="s">
        <v>34</v>
      </c>
      <c r="F1655" s="23" t="s">
        <v>35</v>
      </c>
      <c r="G1655" s="22" t="s">
        <v>145</v>
      </c>
      <c r="H1655" s="23" t="s">
        <v>5189</v>
      </c>
      <c r="I1655" s="23" t="s">
        <v>5190</v>
      </c>
      <c r="J1655" s="23" t="s">
        <v>5191</v>
      </c>
      <c r="K1655" s="22" t="s">
        <v>134</v>
      </c>
      <c r="L1655" s="22" t="n">
        <v>25</v>
      </c>
      <c r="M1655" s="22" t="s">
        <v>135</v>
      </c>
      <c r="N1655" s="24"/>
      <c r="O1655" s="23"/>
      <c r="P1655" s="23"/>
      <c r="Q1655" s="23" t="s">
        <v>136</v>
      </c>
      <c r="R1655" s="25" t="s">
        <v>18832</v>
      </c>
    </row>
    <row r="1656" customFormat="false" ht="23.85" hidden="false" customHeight="false" outlineLevel="0" collapsed="false">
      <c r="A1656" s="22" t="n">
        <v>1655</v>
      </c>
      <c r="B1656" s="22" t="n">
        <v>4</v>
      </c>
      <c r="C1656" s="22" t="n">
        <v>5082</v>
      </c>
      <c r="D1656" s="23" t="s">
        <v>1277</v>
      </c>
      <c r="E1656" s="22" t="s">
        <v>34</v>
      </c>
      <c r="F1656" s="23" t="s">
        <v>35</v>
      </c>
      <c r="G1656" s="22" t="s">
        <v>130</v>
      </c>
      <c r="H1656" s="23" t="s">
        <v>5192</v>
      </c>
      <c r="I1656" s="23" t="s">
        <v>5193</v>
      </c>
      <c r="J1656" s="23" t="s">
        <v>5194</v>
      </c>
      <c r="K1656" s="22" t="s">
        <v>134</v>
      </c>
      <c r="L1656" s="22" t="n">
        <v>3</v>
      </c>
      <c r="M1656" s="22" t="s">
        <v>135</v>
      </c>
      <c r="N1656" s="24"/>
      <c r="O1656" s="23"/>
      <c r="P1656" s="23"/>
      <c r="Q1656" s="23" t="s">
        <v>136</v>
      </c>
      <c r="R1656" s="25" t="s">
        <v>18832</v>
      </c>
    </row>
    <row r="1657" customFormat="false" ht="46.25" hidden="false" customHeight="false" outlineLevel="0" collapsed="false">
      <c r="A1657" s="22" t="n">
        <v>1656</v>
      </c>
      <c r="B1657" s="22" t="n">
        <v>4</v>
      </c>
      <c r="C1657" s="22" t="n">
        <v>5088</v>
      </c>
      <c r="D1657" s="23" t="s">
        <v>1277</v>
      </c>
      <c r="E1657" s="22" t="s">
        <v>81</v>
      </c>
      <c r="F1657" s="23" t="s">
        <v>82</v>
      </c>
      <c r="G1657" s="22" t="s">
        <v>145</v>
      </c>
      <c r="H1657" s="23" t="s">
        <v>5195</v>
      </c>
      <c r="I1657" s="23" t="s">
        <v>5196</v>
      </c>
      <c r="J1657" s="23" t="s">
        <v>5197</v>
      </c>
      <c r="K1657" s="22" t="s">
        <v>135</v>
      </c>
      <c r="L1657" s="22" t="n">
        <v>1</v>
      </c>
      <c r="M1657" s="22" t="s">
        <v>134</v>
      </c>
      <c r="N1657" s="24" t="s">
        <v>110</v>
      </c>
      <c r="O1657" s="23" t="s">
        <v>5198</v>
      </c>
      <c r="P1657" s="23" t="s">
        <v>5199</v>
      </c>
      <c r="Q1657" s="23" t="s">
        <v>136</v>
      </c>
      <c r="R1657" s="25" t="s">
        <v>18832</v>
      </c>
    </row>
    <row r="1658" customFormat="false" ht="35.05" hidden="false" customHeight="false" outlineLevel="0" collapsed="false">
      <c r="A1658" s="22" t="n">
        <v>1657</v>
      </c>
      <c r="B1658" s="22" t="n">
        <v>4</v>
      </c>
      <c r="C1658" s="22" t="n">
        <v>5090</v>
      </c>
      <c r="D1658" s="23" t="s">
        <v>1277</v>
      </c>
      <c r="E1658" s="22" t="s">
        <v>79</v>
      </c>
      <c r="F1658" s="23" t="s">
        <v>80</v>
      </c>
      <c r="G1658" s="22" t="s">
        <v>130</v>
      </c>
      <c r="H1658" s="23" t="s">
        <v>5200</v>
      </c>
      <c r="I1658" s="23" t="s">
        <v>5201</v>
      </c>
      <c r="J1658" s="23" t="s">
        <v>5202</v>
      </c>
      <c r="K1658" s="22" t="s">
        <v>135</v>
      </c>
      <c r="L1658" s="22" t="n">
        <v>1</v>
      </c>
      <c r="M1658" s="22" t="s">
        <v>134</v>
      </c>
      <c r="N1658" s="24"/>
      <c r="O1658" s="23"/>
      <c r="P1658" s="23"/>
      <c r="Q1658" s="23" t="s">
        <v>136</v>
      </c>
      <c r="R1658" s="25" t="s">
        <v>18832</v>
      </c>
    </row>
    <row r="1659" customFormat="false" ht="35.05" hidden="false" customHeight="false" outlineLevel="0" collapsed="false">
      <c r="A1659" s="22" t="n">
        <v>1658</v>
      </c>
      <c r="B1659" s="22" t="n">
        <v>4</v>
      </c>
      <c r="C1659" s="22" t="n">
        <v>5098</v>
      </c>
      <c r="D1659" s="23" t="s">
        <v>1277</v>
      </c>
      <c r="E1659" s="22" t="s">
        <v>79</v>
      </c>
      <c r="F1659" s="23" t="s">
        <v>80</v>
      </c>
      <c r="G1659" s="22" t="s">
        <v>130</v>
      </c>
      <c r="H1659" s="23" t="s">
        <v>5203</v>
      </c>
      <c r="I1659" s="23" t="s">
        <v>5204</v>
      </c>
      <c r="J1659" s="23" t="s">
        <v>5205</v>
      </c>
      <c r="K1659" s="22" t="s">
        <v>135</v>
      </c>
      <c r="L1659" s="22" t="n">
        <v>1</v>
      </c>
      <c r="M1659" s="22" t="s">
        <v>134</v>
      </c>
      <c r="N1659" s="24"/>
      <c r="O1659" s="23"/>
      <c r="P1659" s="23"/>
      <c r="Q1659" s="23" t="s">
        <v>136</v>
      </c>
      <c r="R1659" s="25" t="s">
        <v>18832</v>
      </c>
    </row>
    <row r="1660" customFormat="false" ht="35.05" hidden="false" customHeight="false" outlineLevel="0" collapsed="false">
      <c r="A1660" s="22" t="n">
        <v>1659</v>
      </c>
      <c r="B1660" s="22" t="n">
        <v>4</v>
      </c>
      <c r="C1660" s="22" t="n">
        <v>5100</v>
      </c>
      <c r="D1660" s="23" t="s">
        <v>1277</v>
      </c>
      <c r="E1660" s="22" t="s">
        <v>36</v>
      </c>
      <c r="F1660" s="23" t="s">
        <v>37</v>
      </c>
      <c r="G1660" s="22" t="s">
        <v>130</v>
      </c>
      <c r="H1660" s="23" t="s">
        <v>5206</v>
      </c>
      <c r="I1660" s="23" t="s">
        <v>5207</v>
      </c>
      <c r="J1660" s="23" t="s">
        <v>5208</v>
      </c>
      <c r="K1660" s="22" t="s">
        <v>135</v>
      </c>
      <c r="L1660" s="22" t="n">
        <v>1</v>
      </c>
      <c r="M1660" s="22" t="s">
        <v>134</v>
      </c>
      <c r="N1660" s="24"/>
      <c r="O1660" s="23"/>
      <c r="P1660" s="23"/>
      <c r="Q1660" s="23" t="s">
        <v>136</v>
      </c>
      <c r="R1660" s="25" t="s">
        <v>18832</v>
      </c>
    </row>
    <row r="1661" customFormat="false" ht="35.05" hidden="false" customHeight="false" outlineLevel="0" collapsed="false">
      <c r="A1661" s="22" t="n">
        <v>1660</v>
      </c>
      <c r="B1661" s="22" t="n">
        <v>4</v>
      </c>
      <c r="C1661" s="22" t="n">
        <v>5102</v>
      </c>
      <c r="D1661" s="23" t="s">
        <v>1277</v>
      </c>
      <c r="E1661" s="22" t="s">
        <v>59</v>
      </c>
      <c r="F1661" s="23" t="s">
        <v>60</v>
      </c>
      <c r="G1661" s="22" t="s">
        <v>130</v>
      </c>
      <c r="H1661" s="23" t="s">
        <v>5209</v>
      </c>
      <c r="I1661" s="23" t="s">
        <v>5210</v>
      </c>
      <c r="J1661" s="23" t="s">
        <v>5211</v>
      </c>
      <c r="K1661" s="22" t="s">
        <v>135</v>
      </c>
      <c r="L1661" s="22" t="n">
        <v>1</v>
      </c>
      <c r="M1661" s="22" t="s">
        <v>135</v>
      </c>
      <c r="N1661" s="24"/>
      <c r="O1661" s="23"/>
      <c r="P1661" s="23"/>
      <c r="Q1661" s="23" t="s">
        <v>136</v>
      </c>
      <c r="R1661" s="25" t="s">
        <v>18832</v>
      </c>
    </row>
    <row r="1662" customFormat="false" ht="35.05" hidden="false" customHeight="false" outlineLevel="0" collapsed="false">
      <c r="A1662" s="22" t="n">
        <v>1661</v>
      </c>
      <c r="B1662" s="22" t="n">
        <v>4</v>
      </c>
      <c r="C1662" s="22" t="n">
        <v>5114</v>
      </c>
      <c r="D1662" s="23" t="s">
        <v>1277</v>
      </c>
      <c r="E1662" s="22" t="s">
        <v>64</v>
      </c>
      <c r="F1662" s="23" t="s">
        <v>65</v>
      </c>
      <c r="G1662" s="22" t="s">
        <v>130</v>
      </c>
      <c r="H1662" s="23" t="s">
        <v>5212</v>
      </c>
      <c r="I1662" s="23" t="s">
        <v>5213</v>
      </c>
      <c r="J1662" s="23" t="s">
        <v>5214</v>
      </c>
      <c r="K1662" s="22" t="s">
        <v>134</v>
      </c>
      <c r="L1662" s="22" t="n">
        <v>3</v>
      </c>
      <c r="M1662" s="22" t="s">
        <v>135</v>
      </c>
      <c r="N1662" s="24"/>
      <c r="O1662" s="23"/>
      <c r="P1662" s="23"/>
      <c r="Q1662" s="23" t="s">
        <v>136</v>
      </c>
      <c r="R1662" s="25" t="s">
        <v>18832</v>
      </c>
    </row>
    <row r="1663" customFormat="false" ht="35.05" hidden="false" customHeight="false" outlineLevel="0" collapsed="false">
      <c r="A1663" s="22" t="n">
        <v>1662</v>
      </c>
      <c r="B1663" s="22" t="n">
        <v>4</v>
      </c>
      <c r="C1663" s="22" t="n">
        <v>5126</v>
      </c>
      <c r="D1663" s="23" t="s">
        <v>1277</v>
      </c>
      <c r="E1663" s="22" t="s">
        <v>68</v>
      </c>
      <c r="F1663" s="23" t="s">
        <v>69</v>
      </c>
      <c r="G1663" s="22" t="s">
        <v>145</v>
      </c>
      <c r="H1663" s="23" t="s">
        <v>1727</v>
      </c>
      <c r="I1663" s="23" t="s">
        <v>5215</v>
      </c>
      <c r="J1663" s="23" t="s">
        <v>5216</v>
      </c>
      <c r="K1663" s="22" t="s">
        <v>135</v>
      </c>
      <c r="L1663" s="22" t="n">
        <v>1</v>
      </c>
      <c r="M1663" s="22" t="s">
        <v>135</v>
      </c>
      <c r="N1663" s="24"/>
      <c r="O1663" s="23"/>
      <c r="P1663" s="23"/>
      <c r="Q1663" s="23" t="s">
        <v>136</v>
      </c>
      <c r="R1663" s="25" t="s">
        <v>18832</v>
      </c>
    </row>
    <row r="1664" customFormat="false" ht="35.05" hidden="false" customHeight="false" outlineLevel="0" collapsed="false">
      <c r="A1664" s="22" t="n">
        <v>1663</v>
      </c>
      <c r="B1664" s="22" t="n">
        <v>4</v>
      </c>
      <c r="C1664" s="22" t="n">
        <v>5148</v>
      </c>
      <c r="D1664" s="23" t="s">
        <v>1326</v>
      </c>
      <c r="E1664" s="22" t="s">
        <v>34</v>
      </c>
      <c r="F1664" s="23" t="s">
        <v>35</v>
      </c>
      <c r="G1664" s="22" t="s">
        <v>130</v>
      </c>
      <c r="H1664" s="23" t="s">
        <v>5217</v>
      </c>
      <c r="I1664" s="23" t="s">
        <v>5218</v>
      </c>
      <c r="J1664" s="23" t="s">
        <v>5219</v>
      </c>
      <c r="K1664" s="22" t="s">
        <v>135</v>
      </c>
      <c r="L1664" s="22" t="n">
        <v>1</v>
      </c>
      <c r="M1664" s="22" t="s">
        <v>135</v>
      </c>
      <c r="N1664" s="24"/>
      <c r="O1664" s="23"/>
      <c r="P1664" s="23"/>
      <c r="Q1664" s="23" t="s">
        <v>136</v>
      </c>
      <c r="R1664" s="25" t="s">
        <v>18832</v>
      </c>
    </row>
    <row r="1665" customFormat="false" ht="23.85" hidden="false" customHeight="false" outlineLevel="0" collapsed="false">
      <c r="A1665" s="22" t="n">
        <v>1664</v>
      </c>
      <c r="B1665" s="22" t="n">
        <v>4</v>
      </c>
      <c r="C1665" s="22" t="n">
        <v>5154</v>
      </c>
      <c r="D1665" s="23" t="s">
        <v>1326</v>
      </c>
      <c r="E1665" s="22" t="s">
        <v>17</v>
      </c>
      <c r="F1665" s="23" t="s">
        <v>19</v>
      </c>
      <c r="G1665" s="22" t="s">
        <v>130</v>
      </c>
      <c r="H1665" s="23" t="s">
        <v>5220</v>
      </c>
      <c r="I1665" s="23" t="s">
        <v>5221</v>
      </c>
      <c r="J1665" s="23" t="s">
        <v>5222</v>
      </c>
      <c r="K1665" s="22" t="s">
        <v>135</v>
      </c>
      <c r="L1665" s="22" t="n">
        <v>1</v>
      </c>
      <c r="M1665" s="22" t="s">
        <v>135</v>
      </c>
      <c r="N1665" s="24"/>
      <c r="O1665" s="23"/>
      <c r="P1665" s="23"/>
      <c r="Q1665" s="23" t="s">
        <v>136</v>
      </c>
      <c r="R1665" s="25" t="s">
        <v>18832</v>
      </c>
    </row>
    <row r="1666" customFormat="false" ht="23.85" hidden="false" customHeight="false" outlineLevel="0" collapsed="false">
      <c r="A1666" s="22" t="n">
        <v>1665</v>
      </c>
      <c r="B1666" s="22" t="n">
        <v>4</v>
      </c>
      <c r="C1666" s="22" t="n">
        <v>5156</v>
      </c>
      <c r="D1666" s="23" t="s">
        <v>1326</v>
      </c>
      <c r="E1666" s="22" t="s">
        <v>76</v>
      </c>
      <c r="F1666" s="23" t="s">
        <v>78</v>
      </c>
      <c r="G1666" s="22" t="s">
        <v>130</v>
      </c>
      <c r="H1666" s="23" t="s">
        <v>5223</v>
      </c>
      <c r="I1666" s="23" t="s">
        <v>5224</v>
      </c>
      <c r="J1666" s="23" t="s">
        <v>5225</v>
      </c>
      <c r="K1666" s="22" t="s">
        <v>135</v>
      </c>
      <c r="L1666" s="22" t="n">
        <v>1</v>
      </c>
      <c r="M1666" s="22" t="s">
        <v>135</v>
      </c>
      <c r="N1666" s="24"/>
      <c r="O1666" s="23"/>
      <c r="P1666" s="23"/>
      <c r="Q1666" s="23" t="s">
        <v>136</v>
      </c>
      <c r="R1666" s="25" t="s">
        <v>18832</v>
      </c>
    </row>
    <row r="1667" customFormat="false" ht="46.25" hidden="false" customHeight="false" outlineLevel="0" collapsed="false">
      <c r="A1667" s="22" t="n">
        <v>1666</v>
      </c>
      <c r="B1667" s="22" t="n">
        <v>4</v>
      </c>
      <c r="C1667" s="22" t="n">
        <v>5160</v>
      </c>
      <c r="D1667" s="23" t="s">
        <v>1326</v>
      </c>
      <c r="E1667" s="22" t="s">
        <v>76</v>
      </c>
      <c r="F1667" s="23" t="s">
        <v>78</v>
      </c>
      <c r="G1667" s="22" t="s">
        <v>130</v>
      </c>
      <c r="H1667" s="23" t="s">
        <v>5226</v>
      </c>
      <c r="I1667" s="23" t="s">
        <v>5227</v>
      </c>
      <c r="J1667" s="23" t="s">
        <v>5228</v>
      </c>
      <c r="K1667" s="22" t="s">
        <v>135</v>
      </c>
      <c r="L1667" s="22" t="n">
        <v>1</v>
      </c>
      <c r="M1667" s="22" t="s">
        <v>135</v>
      </c>
      <c r="N1667" s="24"/>
      <c r="O1667" s="23"/>
      <c r="P1667" s="23"/>
      <c r="Q1667" s="23" t="s">
        <v>136</v>
      </c>
      <c r="R1667" s="25" t="s">
        <v>18832</v>
      </c>
    </row>
    <row r="1668" customFormat="false" ht="35.05" hidden="false" customHeight="false" outlineLevel="0" collapsed="false">
      <c r="A1668" s="22" t="n">
        <v>1667</v>
      </c>
      <c r="B1668" s="22" t="n">
        <v>4</v>
      </c>
      <c r="C1668" s="22" t="n">
        <v>5168</v>
      </c>
      <c r="D1668" s="23" t="s">
        <v>1326</v>
      </c>
      <c r="E1668" s="22" t="s">
        <v>68</v>
      </c>
      <c r="F1668" s="23" t="s">
        <v>69</v>
      </c>
      <c r="G1668" s="22" t="s">
        <v>145</v>
      </c>
      <c r="H1668" s="23" t="s">
        <v>5229</v>
      </c>
      <c r="I1668" s="23" t="s">
        <v>5230</v>
      </c>
      <c r="J1668" s="23" t="s">
        <v>5231</v>
      </c>
      <c r="K1668" s="22" t="s">
        <v>135</v>
      </c>
      <c r="L1668" s="22" t="n">
        <v>1</v>
      </c>
      <c r="M1668" s="22" t="s">
        <v>135</v>
      </c>
      <c r="N1668" s="24"/>
      <c r="O1668" s="23"/>
      <c r="P1668" s="23"/>
      <c r="Q1668" s="23" t="s">
        <v>136</v>
      </c>
      <c r="R1668" s="25" t="s">
        <v>18832</v>
      </c>
    </row>
    <row r="1669" customFormat="false" ht="35.05" hidden="false" customHeight="false" outlineLevel="0" collapsed="false">
      <c r="A1669" s="22" t="n">
        <v>1668</v>
      </c>
      <c r="B1669" s="22" t="n">
        <v>4</v>
      </c>
      <c r="C1669" s="22" t="n">
        <v>5176</v>
      </c>
      <c r="D1669" s="23" t="s">
        <v>1326</v>
      </c>
      <c r="E1669" s="22" t="s">
        <v>34</v>
      </c>
      <c r="F1669" s="23" t="s">
        <v>35</v>
      </c>
      <c r="G1669" s="22" t="s">
        <v>145</v>
      </c>
      <c r="H1669" s="23" t="s">
        <v>5232</v>
      </c>
      <c r="I1669" s="23" t="s">
        <v>5233</v>
      </c>
      <c r="J1669" s="23" t="s">
        <v>5234</v>
      </c>
      <c r="K1669" s="22" t="s">
        <v>135</v>
      </c>
      <c r="L1669" s="22" t="n">
        <v>1</v>
      </c>
      <c r="M1669" s="22" t="s">
        <v>135</v>
      </c>
      <c r="N1669" s="24"/>
      <c r="O1669" s="23"/>
      <c r="P1669" s="23"/>
      <c r="Q1669" s="23" t="s">
        <v>136</v>
      </c>
      <c r="R1669" s="25" t="s">
        <v>18832</v>
      </c>
    </row>
    <row r="1670" customFormat="false" ht="35.05" hidden="false" customHeight="false" outlineLevel="0" collapsed="false">
      <c r="A1670" s="22" t="n">
        <v>1669</v>
      </c>
      <c r="B1670" s="22" t="n">
        <v>4</v>
      </c>
      <c r="C1670" s="22" t="n">
        <v>5190</v>
      </c>
      <c r="D1670" s="23" t="s">
        <v>1326</v>
      </c>
      <c r="E1670" s="22" t="s">
        <v>85</v>
      </c>
      <c r="F1670" s="23" t="s">
        <v>86</v>
      </c>
      <c r="G1670" s="22" t="s">
        <v>145</v>
      </c>
      <c r="H1670" s="23" t="s">
        <v>5235</v>
      </c>
      <c r="I1670" s="23" t="s">
        <v>5236</v>
      </c>
      <c r="J1670" s="23" t="s">
        <v>5237</v>
      </c>
      <c r="K1670" s="22" t="s">
        <v>135</v>
      </c>
      <c r="L1670" s="22" t="n">
        <v>1</v>
      </c>
      <c r="M1670" s="22" t="s">
        <v>135</v>
      </c>
      <c r="N1670" s="24"/>
      <c r="O1670" s="23"/>
      <c r="P1670" s="23"/>
      <c r="Q1670" s="23" t="s">
        <v>136</v>
      </c>
      <c r="R1670" s="25" t="s">
        <v>18832</v>
      </c>
    </row>
    <row r="1671" customFormat="false" ht="35.05" hidden="false" customHeight="false" outlineLevel="0" collapsed="false">
      <c r="A1671" s="22" t="n">
        <v>1670</v>
      </c>
      <c r="B1671" s="22" t="n">
        <v>4</v>
      </c>
      <c r="C1671" s="22" t="n">
        <v>5196</v>
      </c>
      <c r="D1671" s="23" t="s">
        <v>1326</v>
      </c>
      <c r="E1671" s="22" t="s">
        <v>59</v>
      </c>
      <c r="F1671" s="23" t="s">
        <v>60</v>
      </c>
      <c r="G1671" s="22" t="s">
        <v>130</v>
      </c>
      <c r="H1671" s="23" t="s">
        <v>5238</v>
      </c>
      <c r="I1671" s="23" t="s">
        <v>5239</v>
      </c>
      <c r="J1671" s="23" t="s">
        <v>5240</v>
      </c>
      <c r="K1671" s="22" t="s">
        <v>135</v>
      </c>
      <c r="L1671" s="22" t="n">
        <v>1</v>
      </c>
      <c r="M1671" s="22" t="s">
        <v>135</v>
      </c>
      <c r="N1671" s="24"/>
      <c r="O1671" s="23"/>
      <c r="P1671" s="23"/>
      <c r="Q1671" s="23" t="s">
        <v>136</v>
      </c>
      <c r="R1671" s="25" t="s">
        <v>18832</v>
      </c>
    </row>
    <row r="1672" customFormat="false" ht="46.25" hidden="false" customHeight="false" outlineLevel="0" collapsed="false">
      <c r="A1672" s="22" t="n">
        <v>1671</v>
      </c>
      <c r="B1672" s="22" t="n">
        <v>4</v>
      </c>
      <c r="C1672" s="22" t="n">
        <v>5198</v>
      </c>
      <c r="D1672" s="23" t="s">
        <v>1326</v>
      </c>
      <c r="E1672" s="22" t="s">
        <v>87</v>
      </c>
      <c r="F1672" s="23" t="s">
        <v>88</v>
      </c>
      <c r="G1672" s="22" t="s">
        <v>130</v>
      </c>
      <c r="H1672" s="23" t="s">
        <v>5241</v>
      </c>
      <c r="I1672" s="23" t="s">
        <v>5242</v>
      </c>
      <c r="J1672" s="23" t="s">
        <v>5243</v>
      </c>
      <c r="K1672" s="22" t="s">
        <v>135</v>
      </c>
      <c r="L1672" s="22" t="n">
        <v>1</v>
      </c>
      <c r="M1672" s="22" t="s">
        <v>134</v>
      </c>
      <c r="N1672" s="24"/>
      <c r="O1672" s="23"/>
      <c r="P1672" s="23"/>
      <c r="Q1672" s="23" t="s">
        <v>136</v>
      </c>
      <c r="R1672" s="25" t="s">
        <v>18832</v>
      </c>
    </row>
    <row r="1673" customFormat="false" ht="23.85" hidden="false" customHeight="false" outlineLevel="0" collapsed="false">
      <c r="A1673" s="22" t="n">
        <v>1672</v>
      </c>
      <c r="B1673" s="22" t="n">
        <v>4</v>
      </c>
      <c r="C1673" s="22" t="n">
        <v>5212</v>
      </c>
      <c r="D1673" s="23" t="s">
        <v>1326</v>
      </c>
      <c r="E1673" s="22" t="s">
        <v>34</v>
      </c>
      <c r="F1673" s="23" t="s">
        <v>35</v>
      </c>
      <c r="G1673" s="22" t="s">
        <v>130</v>
      </c>
      <c r="H1673" s="23" t="s">
        <v>5244</v>
      </c>
      <c r="I1673" s="23" t="s">
        <v>5245</v>
      </c>
      <c r="J1673" s="23" t="s">
        <v>5246</v>
      </c>
      <c r="K1673" s="22" t="s">
        <v>134</v>
      </c>
      <c r="L1673" s="22" t="n">
        <v>3</v>
      </c>
      <c r="M1673" s="22" t="s">
        <v>135</v>
      </c>
      <c r="N1673" s="24"/>
      <c r="O1673" s="23"/>
      <c r="P1673" s="23"/>
      <c r="Q1673" s="23" t="s">
        <v>136</v>
      </c>
      <c r="R1673" s="25" t="s">
        <v>18832</v>
      </c>
    </row>
    <row r="1674" customFormat="false" ht="35.05" hidden="false" customHeight="false" outlineLevel="0" collapsed="false">
      <c r="A1674" s="22" t="n">
        <v>1673</v>
      </c>
      <c r="B1674" s="22" t="n">
        <v>4</v>
      </c>
      <c r="C1674" s="22" t="n">
        <v>5214</v>
      </c>
      <c r="D1674" s="23" t="s">
        <v>1326</v>
      </c>
      <c r="E1674" s="22" t="s">
        <v>83</v>
      </c>
      <c r="F1674" s="23" t="s">
        <v>84</v>
      </c>
      <c r="G1674" s="22" t="s">
        <v>130</v>
      </c>
      <c r="H1674" s="23" t="s">
        <v>5247</v>
      </c>
      <c r="I1674" s="23" t="s">
        <v>5248</v>
      </c>
      <c r="J1674" s="23" t="s">
        <v>5249</v>
      </c>
      <c r="K1674" s="22" t="s">
        <v>135</v>
      </c>
      <c r="L1674" s="22" t="n">
        <v>1</v>
      </c>
      <c r="M1674" s="22" t="s">
        <v>134</v>
      </c>
      <c r="N1674" s="24"/>
      <c r="O1674" s="23"/>
      <c r="P1674" s="23"/>
      <c r="Q1674" s="23" t="s">
        <v>136</v>
      </c>
      <c r="R1674" s="25" t="s">
        <v>18832</v>
      </c>
    </row>
    <row r="1675" customFormat="false" ht="35.05" hidden="false" customHeight="false" outlineLevel="0" collapsed="false">
      <c r="A1675" s="22" t="n">
        <v>1674</v>
      </c>
      <c r="B1675" s="22" t="n">
        <v>4</v>
      </c>
      <c r="C1675" s="22" t="n">
        <v>5218</v>
      </c>
      <c r="D1675" s="23" t="s">
        <v>1326</v>
      </c>
      <c r="E1675" s="22" t="s">
        <v>79</v>
      </c>
      <c r="F1675" s="23" t="s">
        <v>80</v>
      </c>
      <c r="G1675" s="22" t="s">
        <v>130</v>
      </c>
      <c r="H1675" s="23" t="s">
        <v>5250</v>
      </c>
      <c r="I1675" s="23" t="s">
        <v>5251</v>
      </c>
      <c r="J1675" s="23" t="s">
        <v>5252</v>
      </c>
      <c r="K1675" s="22" t="s">
        <v>135</v>
      </c>
      <c r="L1675" s="22" t="n">
        <v>1</v>
      </c>
      <c r="M1675" s="22" t="s">
        <v>134</v>
      </c>
      <c r="N1675" s="24"/>
      <c r="O1675" s="23"/>
      <c r="P1675" s="23"/>
      <c r="Q1675" s="23" t="s">
        <v>136</v>
      </c>
      <c r="R1675" s="25" t="s">
        <v>18832</v>
      </c>
    </row>
    <row r="1676" customFormat="false" ht="35.05" hidden="false" customHeight="false" outlineLevel="0" collapsed="false">
      <c r="A1676" s="22" t="n">
        <v>1675</v>
      </c>
      <c r="B1676" s="22" t="n">
        <v>4</v>
      </c>
      <c r="C1676" s="22" t="n">
        <v>5228</v>
      </c>
      <c r="D1676" s="23" t="s">
        <v>1326</v>
      </c>
      <c r="E1676" s="22" t="s">
        <v>30</v>
      </c>
      <c r="F1676" s="23" t="s">
        <v>31</v>
      </c>
      <c r="G1676" s="22" t="s">
        <v>130</v>
      </c>
      <c r="H1676" s="23" t="s">
        <v>5253</v>
      </c>
      <c r="I1676" s="23" t="s">
        <v>5254</v>
      </c>
      <c r="J1676" s="23" t="s">
        <v>5255</v>
      </c>
      <c r="K1676" s="22" t="s">
        <v>134</v>
      </c>
      <c r="L1676" s="22" t="n">
        <v>20</v>
      </c>
      <c r="M1676" s="22" t="s">
        <v>135</v>
      </c>
      <c r="N1676" s="24"/>
      <c r="O1676" s="23"/>
      <c r="P1676" s="23"/>
      <c r="Q1676" s="23" t="s">
        <v>136</v>
      </c>
      <c r="R1676" s="25" t="s">
        <v>18832</v>
      </c>
    </row>
    <row r="1677" customFormat="false" ht="35.05" hidden="false" customHeight="false" outlineLevel="0" collapsed="false">
      <c r="A1677" s="22" t="n">
        <v>1676</v>
      </c>
      <c r="B1677" s="22" t="n">
        <v>4</v>
      </c>
      <c r="C1677" s="22" t="n">
        <v>5235</v>
      </c>
      <c r="D1677" s="23" t="s">
        <v>1326</v>
      </c>
      <c r="E1677" s="22" t="s">
        <v>34</v>
      </c>
      <c r="F1677" s="23" t="s">
        <v>35</v>
      </c>
      <c r="G1677" s="22" t="s">
        <v>145</v>
      </c>
      <c r="H1677" s="23" t="s">
        <v>5256</v>
      </c>
      <c r="I1677" s="23" t="s">
        <v>5257</v>
      </c>
      <c r="J1677" s="23" t="s">
        <v>5258</v>
      </c>
      <c r="K1677" s="22" t="s">
        <v>135</v>
      </c>
      <c r="L1677" s="22" t="n">
        <v>1</v>
      </c>
      <c r="M1677" s="22" t="s">
        <v>135</v>
      </c>
      <c r="N1677" s="24"/>
      <c r="O1677" s="23"/>
      <c r="P1677" s="23"/>
      <c r="Q1677" s="23" t="s">
        <v>136</v>
      </c>
      <c r="R1677" s="25" t="s">
        <v>18832</v>
      </c>
    </row>
    <row r="1678" customFormat="false" ht="35.05" hidden="false" customHeight="false" outlineLevel="0" collapsed="false">
      <c r="A1678" s="22" t="n">
        <v>1677</v>
      </c>
      <c r="B1678" s="22" t="n">
        <v>4</v>
      </c>
      <c r="C1678" s="22" t="n">
        <v>5269</v>
      </c>
      <c r="D1678" s="23" t="s">
        <v>1326</v>
      </c>
      <c r="E1678" s="22" t="s">
        <v>85</v>
      </c>
      <c r="F1678" s="23" t="s">
        <v>86</v>
      </c>
      <c r="G1678" s="22" t="s">
        <v>145</v>
      </c>
      <c r="H1678" s="23" t="s">
        <v>5259</v>
      </c>
      <c r="I1678" s="23" t="s">
        <v>5260</v>
      </c>
      <c r="J1678" s="23" t="s">
        <v>5261</v>
      </c>
      <c r="K1678" s="22" t="s">
        <v>135</v>
      </c>
      <c r="L1678" s="22" t="n">
        <v>1</v>
      </c>
      <c r="M1678" s="22" t="s">
        <v>135</v>
      </c>
      <c r="N1678" s="24"/>
      <c r="O1678" s="23"/>
      <c r="P1678" s="23"/>
      <c r="Q1678" s="23" t="s">
        <v>136</v>
      </c>
      <c r="R1678" s="25" t="s">
        <v>18832</v>
      </c>
    </row>
    <row r="1679" customFormat="false" ht="35.05" hidden="false" customHeight="false" outlineLevel="0" collapsed="false">
      <c r="A1679" s="22" t="n">
        <v>1678</v>
      </c>
      <c r="B1679" s="22" t="n">
        <v>4</v>
      </c>
      <c r="C1679" s="22" t="n">
        <v>5272</v>
      </c>
      <c r="D1679" s="23" t="s">
        <v>1326</v>
      </c>
      <c r="E1679" s="22" t="s">
        <v>89</v>
      </c>
      <c r="F1679" s="23" t="s">
        <v>90</v>
      </c>
      <c r="G1679" s="22" t="s">
        <v>130</v>
      </c>
      <c r="H1679" s="23" t="s">
        <v>5262</v>
      </c>
      <c r="I1679" s="23" t="s">
        <v>5263</v>
      </c>
      <c r="J1679" s="23" t="s">
        <v>5264</v>
      </c>
      <c r="K1679" s="22" t="s">
        <v>135</v>
      </c>
      <c r="L1679" s="22" t="n">
        <v>1</v>
      </c>
      <c r="M1679" s="22" t="s">
        <v>135</v>
      </c>
      <c r="N1679" s="24"/>
      <c r="O1679" s="23"/>
      <c r="P1679" s="23"/>
      <c r="Q1679" s="23" t="s">
        <v>136</v>
      </c>
      <c r="R1679" s="25" t="s">
        <v>18832</v>
      </c>
    </row>
    <row r="1680" customFormat="false" ht="35.05" hidden="false" customHeight="false" outlineLevel="0" collapsed="false">
      <c r="A1680" s="22" t="n">
        <v>1679</v>
      </c>
      <c r="B1680" s="22" t="n">
        <v>4</v>
      </c>
      <c r="C1680" s="22" t="n">
        <v>5291</v>
      </c>
      <c r="D1680" s="23" t="s">
        <v>1401</v>
      </c>
      <c r="E1680" s="22" t="s">
        <v>81</v>
      </c>
      <c r="F1680" s="23" t="s">
        <v>82</v>
      </c>
      <c r="G1680" s="22" t="s">
        <v>130</v>
      </c>
      <c r="H1680" s="23" t="s">
        <v>5265</v>
      </c>
      <c r="I1680" s="23" t="s">
        <v>5266</v>
      </c>
      <c r="J1680" s="23" t="s">
        <v>5267</v>
      </c>
      <c r="K1680" s="22" t="s">
        <v>135</v>
      </c>
      <c r="L1680" s="22" t="n">
        <v>1</v>
      </c>
      <c r="M1680" s="22" t="s">
        <v>135</v>
      </c>
      <c r="N1680" s="24"/>
      <c r="O1680" s="23"/>
      <c r="P1680" s="23"/>
      <c r="Q1680" s="23" t="s">
        <v>136</v>
      </c>
      <c r="R1680" s="25" t="s">
        <v>18832</v>
      </c>
    </row>
    <row r="1681" customFormat="false" ht="35.05" hidden="false" customHeight="false" outlineLevel="0" collapsed="false">
      <c r="A1681" s="22" t="n">
        <v>1680</v>
      </c>
      <c r="B1681" s="22" t="n">
        <v>4</v>
      </c>
      <c r="C1681" s="22" t="n">
        <v>5300</v>
      </c>
      <c r="D1681" s="23" t="s">
        <v>1401</v>
      </c>
      <c r="E1681" s="22" t="s">
        <v>45</v>
      </c>
      <c r="F1681" s="23" t="s">
        <v>46</v>
      </c>
      <c r="G1681" s="22" t="s">
        <v>130</v>
      </c>
      <c r="H1681" s="23" t="s">
        <v>5268</v>
      </c>
      <c r="I1681" s="23" t="s">
        <v>5269</v>
      </c>
      <c r="J1681" s="23" t="s">
        <v>5270</v>
      </c>
      <c r="K1681" s="22" t="s">
        <v>135</v>
      </c>
      <c r="L1681" s="22" t="n">
        <v>1</v>
      </c>
      <c r="M1681" s="22" t="s">
        <v>135</v>
      </c>
      <c r="N1681" s="24"/>
      <c r="O1681" s="23"/>
      <c r="P1681" s="23"/>
      <c r="Q1681" s="23" t="s">
        <v>136</v>
      </c>
      <c r="R1681" s="25" t="s">
        <v>18832</v>
      </c>
    </row>
    <row r="1682" customFormat="false" ht="35.05" hidden="false" customHeight="false" outlineLevel="0" collapsed="false">
      <c r="A1682" s="22" t="n">
        <v>1681</v>
      </c>
      <c r="B1682" s="22" t="n">
        <v>4</v>
      </c>
      <c r="C1682" s="22" t="n">
        <v>5318</v>
      </c>
      <c r="D1682" s="23" t="s">
        <v>1401</v>
      </c>
      <c r="E1682" s="22" t="s">
        <v>36</v>
      </c>
      <c r="F1682" s="23" t="s">
        <v>37</v>
      </c>
      <c r="G1682" s="22" t="s">
        <v>130</v>
      </c>
      <c r="H1682" s="23" t="s">
        <v>5271</v>
      </c>
      <c r="I1682" s="23" t="s">
        <v>5272</v>
      </c>
      <c r="J1682" s="23" t="s">
        <v>5273</v>
      </c>
      <c r="K1682" s="22" t="s">
        <v>135</v>
      </c>
      <c r="L1682" s="22" t="n">
        <v>1</v>
      </c>
      <c r="M1682" s="22" t="s">
        <v>135</v>
      </c>
      <c r="N1682" s="24"/>
      <c r="O1682" s="23"/>
      <c r="P1682" s="23"/>
      <c r="Q1682" s="23" t="s">
        <v>136</v>
      </c>
      <c r="R1682" s="25" t="s">
        <v>18832</v>
      </c>
    </row>
    <row r="1683" customFormat="false" ht="35.05" hidden="false" customHeight="false" outlineLevel="0" collapsed="false">
      <c r="A1683" s="22" t="n">
        <v>1682</v>
      </c>
      <c r="B1683" s="22" t="n">
        <v>4</v>
      </c>
      <c r="C1683" s="22" t="n">
        <v>5341</v>
      </c>
      <c r="D1683" s="23" t="s">
        <v>1401</v>
      </c>
      <c r="E1683" s="22" t="s">
        <v>87</v>
      </c>
      <c r="F1683" s="23" t="s">
        <v>88</v>
      </c>
      <c r="G1683" s="22" t="s">
        <v>130</v>
      </c>
      <c r="H1683" s="23" t="s">
        <v>5274</v>
      </c>
      <c r="I1683" s="23" t="s">
        <v>5275</v>
      </c>
      <c r="J1683" s="23" t="s">
        <v>5276</v>
      </c>
      <c r="K1683" s="22" t="s">
        <v>135</v>
      </c>
      <c r="L1683" s="22" t="n">
        <v>1</v>
      </c>
      <c r="M1683" s="22" t="s">
        <v>134</v>
      </c>
      <c r="N1683" s="24"/>
      <c r="O1683" s="23"/>
      <c r="P1683" s="23"/>
      <c r="Q1683" s="23" t="s">
        <v>136</v>
      </c>
      <c r="R1683" s="25" t="s">
        <v>18832</v>
      </c>
    </row>
    <row r="1684" customFormat="false" ht="35.05" hidden="false" customHeight="false" outlineLevel="0" collapsed="false">
      <c r="A1684" s="22" t="n">
        <v>1683</v>
      </c>
      <c r="B1684" s="22" t="n">
        <v>4</v>
      </c>
      <c r="C1684" s="22" t="n">
        <v>5345</v>
      </c>
      <c r="D1684" s="23" t="s">
        <v>1401</v>
      </c>
      <c r="E1684" s="22" t="s">
        <v>81</v>
      </c>
      <c r="F1684" s="23" t="s">
        <v>82</v>
      </c>
      <c r="G1684" s="22" t="s">
        <v>130</v>
      </c>
      <c r="H1684" s="23" t="s">
        <v>5277</v>
      </c>
      <c r="I1684" s="23" t="s">
        <v>5278</v>
      </c>
      <c r="J1684" s="23" t="s">
        <v>5279</v>
      </c>
      <c r="K1684" s="22" t="s">
        <v>135</v>
      </c>
      <c r="L1684" s="22" t="n">
        <v>1</v>
      </c>
      <c r="M1684" s="22" t="s">
        <v>134</v>
      </c>
      <c r="N1684" s="24"/>
      <c r="O1684" s="23"/>
      <c r="P1684" s="23"/>
      <c r="Q1684" s="23" t="s">
        <v>136</v>
      </c>
      <c r="R1684" s="25" t="s">
        <v>18832</v>
      </c>
    </row>
    <row r="1685" customFormat="false" ht="35.05" hidden="false" customHeight="false" outlineLevel="0" collapsed="false">
      <c r="A1685" s="22" t="n">
        <v>1684</v>
      </c>
      <c r="B1685" s="22" t="n">
        <v>4</v>
      </c>
      <c r="C1685" s="22" t="n">
        <v>5347</v>
      </c>
      <c r="D1685" s="23" t="s">
        <v>1401</v>
      </c>
      <c r="E1685" s="22" t="s">
        <v>79</v>
      </c>
      <c r="F1685" s="23" t="s">
        <v>80</v>
      </c>
      <c r="G1685" s="22" t="s">
        <v>130</v>
      </c>
      <c r="H1685" s="23" t="s">
        <v>5280</v>
      </c>
      <c r="I1685" s="23" t="s">
        <v>5281</v>
      </c>
      <c r="J1685" s="23" t="s">
        <v>5282</v>
      </c>
      <c r="K1685" s="22" t="s">
        <v>135</v>
      </c>
      <c r="L1685" s="22" t="n">
        <v>1</v>
      </c>
      <c r="M1685" s="22" t="s">
        <v>134</v>
      </c>
      <c r="N1685" s="24"/>
      <c r="O1685" s="23"/>
      <c r="P1685" s="23"/>
      <c r="Q1685" s="23" t="s">
        <v>136</v>
      </c>
      <c r="R1685" s="25" t="s">
        <v>18832</v>
      </c>
    </row>
    <row r="1686" customFormat="false" ht="35.05" hidden="false" customHeight="false" outlineLevel="0" collapsed="false">
      <c r="A1686" s="22" t="n">
        <v>1685</v>
      </c>
      <c r="B1686" s="22" t="n">
        <v>4</v>
      </c>
      <c r="C1686" s="22" t="n">
        <v>5353</v>
      </c>
      <c r="D1686" s="23" t="s">
        <v>1401</v>
      </c>
      <c r="E1686" s="22" t="s">
        <v>87</v>
      </c>
      <c r="F1686" s="23" t="s">
        <v>88</v>
      </c>
      <c r="G1686" s="22" t="s">
        <v>130</v>
      </c>
      <c r="H1686" s="23" t="s">
        <v>5283</v>
      </c>
      <c r="I1686" s="23" t="s">
        <v>5284</v>
      </c>
      <c r="J1686" s="23" t="s">
        <v>5285</v>
      </c>
      <c r="K1686" s="22" t="s">
        <v>135</v>
      </c>
      <c r="L1686" s="22" t="n">
        <v>1</v>
      </c>
      <c r="M1686" s="22" t="s">
        <v>134</v>
      </c>
      <c r="N1686" s="24"/>
      <c r="O1686" s="23"/>
      <c r="P1686" s="23"/>
      <c r="Q1686" s="23" t="s">
        <v>136</v>
      </c>
      <c r="R1686" s="25" t="s">
        <v>18832</v>
      </c>
    </row>
    <row r="1687" customFormat="false" ht="35.05" hidden="false" customHeight="false" outlineLevel="0" collapsed="false">
      <c r="A1687" s="22" t="n">
        <v>1686</v>
      </c>
      <c r="B1687" s="22" t="n">
        <v>4</v>
      </c>
      <c r="C1687" s="22" t="n">
        <v>5361</v>
      </c>
      <c r="D1687" s="23" t="s">
        <v>1401</v>
      </c>
      <c r="E1687" s="22" t="s">
        <v>76</v>
      </c>
      <c r="F1687" s="23" t="s">
        <v>78</v>
      </c>
      <c r="G1687" s="22" t="s">
        <v>130</v>
      </c>
      <c r="H1687" s="23" t="s">
        <v>5286</v>
      </c>
      <c r="I1687" s="23" t="s">
        <v>5287</v>
      </c>
      <c r="J1687" s="23" t="s">
        <v>5288</v>
      </c>
      <c r="K1687" s="22" t="s">
        <v>135</v>
      </c>
      <c r="L1687" s="22" t="n">
        <v>1</v>
      </c>
      <c r="M1687" s="22" t="s">
        <v>134</v>
      </c>
      <c r="N1687" s="24"/>
      <c r="O1687" s="23"/>
      <c r="P1687" s="23"/>
      <c r="Q1687" s="23" t="s">
        <v>136</v>
      </c>
      <c r="R1687" s="25" t="s">
        <v>18832</v>
      </c>
    </row>
    <row r="1688" customFormat="false" ht="35.05" hidden="false" customHeight="false" outlineLevel="0" collapsed="false">
      <c r="A1688" s="22" t="n">
        <v>1687</v>
      </c>
      <c r="B1688" s="22" t="n">
        <v>4</v>
      </c>
      <c r="C1688" s="22" t="n">
        <v>5371</v>
      </c>
      <c r="D1688" s="23" t="s">
        <v>1401</v>
      </c>
      <c r="E1688" s="22" t="s">
        <v>81</v>
      </c>
      <c r="F1688" s="23" t="s">
        <v>82</v>
      </c>
      <c r="G1688" s="22" t="s">
        <v>130</v>
      </c>
      <c r="H1688" s="23" t="s">
        <v>5289</v>
      </c>
      <c r="I1688" s="23" t="s">
        <v>5290</v>
      </c>
      <c r="J1688" s="23" t="s">
        <v>5291</v>
      </c>
      <c r="K1688" s="22" t="s">
        <v>135</v>
      </c>
      <c r="L1688" s="22" t="n">
        <v>1</v>
      </c>
      <c r="M1688" s="22" t="s">
        <v>134</v>
      </c>
      <c r="N1688" s="24"/>
      <c r="O1688" s="23"/>
      <c r="P1688" s="23"/>
      <c r="Q1688" s="23" t="s">
        <v>136</v>
      </c>
      <c r="R1688" s="25" t="s">
        <v>18832</v>
      </c>
    </row>
    <row r="1689" customFormat="false" ht="46.25" hidden="false" customHeight="false" outlineLevel="0" collapsed="false">
      <c r="A1689" s="22" t="n">
        <v>1688</v>
      </c>
      <c r="B1689" s="22" t="n">
        <v>4</v>
      </c>
      <c r="C1689" s="22" t="n">
        <v>5455</v>
      </c>
      <c r="D1689" s="23" t="s">
        <v>1401</v>
      </c>
      <c r="E1689" s="22" t="s">
        <v>79</v>
      </c>
      <c r="F1689" s="23" t="s">
        <v>80</v>
      </c>
      <c r="G1689" s="22" t="s">
        <v>145</v>
      </c>
      <c r="H1689" s="23" t="s">
        <v>5292</v>
      </c>
      <c r="I1689" s="23" t="s">
        <v>5293</v>
      </c>
      <c r="J1689" s="23" t="s">
        <v>5294</v>
      </c>
      <c r="K1689" s="22" t="s">
        <v>135</v>
      </c>
      <c r="L1689" s="22" t="n">
        <v>1</v>
      </c>
      <c r="M1689" s="22" t="s">
        <v>134</v>
      </c>
      <c r="N1689" s="24" t="s">
        <v>106</v>
      </c>
      <c r="O1689" s="23" t="s">
        <v>5295</v>
      </c>
      <c r="P1689" s="23" t="s">
        <v>5296</v>
      </c>
      <c r="Q1689" s="23" t="s">
        <v>136</v>
      </c>
      <c r="R1689" s="25" t="s">
        <v>18832</v>
      </c>
    </row>
    <row r="1690" customFormat="false" ht="35.05" hidden="false" customHeight="false" outlineLevel="0" collapsed="false">
      <c r="A1690" s="22" t="n">
        <v>1689</v>
      </c>
      <c r="B1690" s="22" t="n">
        <v>4</v>
      </c>
      <c r="C1690" s="22" t="n">
        <v>5478</v>
      </c>
      <c r="D1690" s="23" t="s">
        <v>1401</v>
      </c>
      <c r="E1690" s="22" t="s">
        <v>81</v>
      </c>
      <c r="F1690" s="23" t="s">
        <v>82</v>
      </c>
      <c r="G1690" s="22" t="s">
        <v>130</v>
      </c>
      <c r="H1690" s="23" t="s">
        <v>5297</v>
      </c>
      <c r="I1690" s="23" t="s">
        <v>5298</v>
      </c>
      <c r="J1690" s="23" t="s">
        <v>5299</v>
      </c>
      <c r="K1690" s="22" t="s">
        <v>135</v>
      </c>
      <c r="L1690" s="22" t="n">
        <v>1</v>
      </c>
      <c r="M1690" s="22" t="s">
        <v>134</v>
      </c>
      <c r="N1690" s="24"/>
      <c r="O1690" s="23"/>
      <c r="P1690" s="23"/>
      <c r="Q1690" s="23" t="s">
        <v>136</v>
      </c>
      <c r="R1690" s="25" t="s">
        <v>18832</v>
      </c>
    </row>
    <row r="1691" customFormat="false" ht="35.05" hidden="false" customHeight="false" outlineLevel="0" collapsed="false">
      <c r="A1691" s="22" t="n">
        <v>1690</v>
      </c>
      <c r="B1691" s="22" t="n">
        <v>4</v>
      </c>
      <c r="C1691" s="22" t="n">
        <v>5518</v>
      </c>
      <c r="D1691" s="23" t="s">
        <v>1401</v>
      </c>
      <c r="E1691" s="22" t="s">
        <v>30</v>
      </c>
      <c r="F1691" s="23" t="s">
        <v>31</v>
      </c>
      <c r="G1691" s="22" t="s">
        <v>130</v>
      </c>
      <c r="H1691" s="23" t="s">
        <v>5300</v>
      </c>
      <c r="I1691" s="23" t="s">
        <v>5301</v>
      </c>
      <c r="J1691" s="23" t="s">
        <v>5302</v>
      </c>
      <c r="K1691" s="22" t="s">
        <v>134</v>
      </c>
      <c r="L1691" s="22" t="n">
        <v>15</v>
      </c>
      <c r="M1691" s="22" t="s">
        <v>135</v>
      </c>
      <c r="N1691" s="24"/>
      <c r="O1691" s="23"/>
      <c r="P1691" s="23"/>
      <c r="Q1691" s="23" t="s">
        <v>136</v>
      </c>
      <c r="R1691" s="25" t="s">
        <v>18832</v>
      </c>
    </row>
    <row r="1692" customFormat="false" ht="46.25" hidden="false" customHeight="false" outlineLevel="0" collapsed="false">
      <c r="A1692" s="22" t="n">
        <v>1691</v>
      </c>
      <c r="B1692" s="22" t="n">
        <v>4</v>
      </c>
      <c r="C1692" s="22" t="n">
        <v>5531</v>
      </c>
      <c r="D1692" s="23" t="s">
        <v>1401</v>
      </c>
      <c r="E1692" s="22" t="s">
        <v>81</v>
      </c>
      <c r="F1692" s="23" t="s">
        <v>82</v>
      </c>
      <c r="G1692" s="22" t="s">
        <v>145</v>
      </c>
      <c r="H1692" s="23" t="s">
        <v>5303</v>
      </c>
      <c r="I1692" s="23" t="s">
        <v>5304</v>
      </c>
      <c r="J1692" s="23" t="s">
        <v>5305</v>
      </c>
      <c r="K1692" s="22" t="s">
        <v>135</v>
      </c>
      <c r="L1692" s="22" t="n">
        <v>1</v>
      </c>
      <c r="M1692" s="22" t="s">
        <v>135</v>
      </c>
      <c r="N1692" s="24"/>
      <c r="O1692" s="23"/>
      <c r="P1692" s="23"/>
      <c r="Q1692" s="23" t="s">
        <v>136</v>
      </c>
      <c r="R1692" s="25" t="s">
        <v>18832</v>
      </c>
    </row>
    <row r="1693" customFormat="false" ht="35.05" hidden="false" customHeight="false" outlineLevel="0" collapsed="false">
      <c r="A1693" s="22" t="n">
        <v>1692</v>
      </c>
      <c r="B1693" s="22" t="n">
        <v>4</v>
      </c>
      <c r="C1693" s="22" t="n">
        <v>5573</v>
      </c>
      <c r="D1693" s="23" t="s">
        <v>1401</v>
      </c>
      <c r="E1693" s="22" t="s">
        <v>85</v>
      </c>
      <c r="F1693" s="23" t="s">
        <v>86</v>
      </c>
      <c r="G1693" s="22" t="s">
        <v>130</v>
      </c>
      <c r="H1693" s="23" t="s">
        <v>5306</v>
      </c>
      <c r="I1693" s="23" t="s">
        <v>5307</v>
      </c>
      <c r="J1693" s="23" t="s">
        <v>5308</v>
      </c>
      <c r="K1693" s="22" t="s">
        <v>135</v>
      </c>
      <c r="L1693" s="22" t="n">
        <v>1</v>
      </c>
      <c r="M1693" s="22" t="s">
        <v>135</v>
      </c>
      <c r="N1693" s="24"/>
      <c r="O1693" s="23"/>
      <c r="P1693" s="23"/>
      <c r="Q1693" s="23" t="s">
        <v>136</v>
      </c>
      <c r="R1693" s="25" t="s">
        <v>18832</v>
      </c>
    </row>
    <row r="1694" customFormat="false" ht="35.05" hidden="false" customHeight="false" outlineLevel="0" collapsed="false">
      <c r="A1694" s="22" t="n">
        <v>1693</v>
      </c>
      <c r="B1694" s="22" t="n">
        <v>4</v>
      </c>
      <c r="C1694" s="22" t="n">
        <v>5602</v>
      </c>
      <c r="D1694" s="23" t="s">
        <v>1401</v>
      </c>
      <c r="E1694" s="22" t="s">
        <v>81</v>
      </c>
      <c r="F1694" s="23" t="s">
        <v>82</v>
      </c>
      <c r="G1694" s="22" t="s">
        <v>130</v>
      </c>
      <c r="H1694" s="23" t="s">
        <v>5309</v>
      </c>
      <c r="I1694" s="23" t="s">
        <v>5310</v>
      </c>
      <c r="J1694" s="23" t="s">
        <v>5311</v>
      </c>
      <c r="K1694" s="22" t="s">
        <v>135</v>
      </c>
      <c r="L1694" s="22" t="n">
        <v>1</v>
      </c>
      <c r="M1694" s="22" t="s">
        <v>134</v>
      </c>
      <c r="N1694" s="24"/>
      <c r="O1694" s="23"/>
      <c r="P1694" s="23"/>
      <c r="Q1694" s="23" t="s">
        <v>136</v>
      </c>
      <c r="R1694" s="25" t="s">
        <v>18832</v>
      </c>
    </row>
    <row r="1695" customFormat="false" ht="35.05" hidden="false" customHeight="false" outlineLevel="0" collapsed="false">
      <c r="A1695" s="22" t="n">
        <v>1694</v>
      </c>
      <c r="B1695" s="22" t="n">
        <v>4</v>
      </c>
      <c r="C1695" s="22" t="n">
        <v>5606</v>
      </c>
      <c r="D1695" s="23" t="s">
        <v>1401</v>
      </c>
      <c r="E1695" s="22" t="s">
        <v>76</v>
      </c>
      <c r="F1695" s="23" t="s">
        <v>78</v>
      </c>
      <c r="G1695" s="22" t="s">
        <v>130</v>
      </c>
      <c r="H1695" s="23" t="s">
        <v>5312</v>
      </c>
      <c r="I1695" s="23" t="s">
        <v>5313</v>
      </c>
      <c r="J1695" s="23" t="s">
        <v>5314</v>
      </c>
      <c r="K1695" s="22" t="s">
        <v>135</v>
      </c>
      <c r="L1695" s="22" t="n">
        <v>1</v>
      </c>
      <c r="M1695" s="22" t="s">
        <v>134</v>
      </c>
      <c r="N1695" s="24"/>
      <c r="O1695" s="23"/>
      <c r="P1695" s="23"/>
      <c r="Q1695" s="23" t="s">
        <v>136</v>
      </c>
      <c r="R1695" s="25" t="s">
        <v>18832</v>
      </c>
    </row>
    <row r="1696" customFormat="false" ht="35.05" hidden="false" customHeight="false" outlineLevel="0" collapsed="false">
      <c r="A1696" s="22" t="n">
        <v>1695</v>
      </c>
      <c r="B1696" s="22" t="n">
        <v>4</v>
      </c>
      <c r="C1696" s="22" t="n">
        <v>5614</v>
      </c>
      <c r="D1696" s="23" t="s">
        <v>1401</v>
      </c>
      <c r="E1696" s="22" t="s">
        <v>59</v>
      </c>
      <c r="F1696" s="23" t="s">
        <v>60</v>
      </c>
      <c r="G1696" s="22" t="s">
        <v>130</v>
      </c>
      <c r="H1696" s="23" t="s">
        <v>5315</v>
      </c>
      <c r="I1696" s="23" t="s">
        <v>5316</v>
      </c>
      <c r="J1696" s="23" t="s">
        <v>5317</v>
      </c>
      <c r="K1696" s="22" t="s">
        <v>135</v>
      </c>
      <c r="L1696" s="22" t="n">
        <v>1</v>
      </c>
      <c r="M1696" s="22" t="s">
        <v>135</v>
      </c>
      <c r="N1696" s="24"/>
      <c r="O1696" s="23"/>
      <c r="P1696" s="23"/>
      <c r="Q1696" s="23" t="s">
        <v>136</v>
      </c>
      <c r="R1696" s="25" t="s">
        <v>18832</v>
      </c>
    </row>
    <row r="1697" customFormat="false" ht="46.25" hidden="false" customHeight="false" outlineLevel="0" collapsed="false">
      <c r="A1697" s="22" t="n">
        <v>1696</v>
      </c>
      <c r="B1697" s="22" t="n">
        <v>4</v>
      </c>
      <c r="C1697" s="22" t="n">
        <v>5653</v>
      </c>
      <c r="D1697" s="23" t="s">
        <v>1401</v>
      </c>
      <c r="E1697" s="22" t="s">
        <v>68</v>
      </c>
      <c r="F1697" s="23" t="s">
        <v>69</v>
      </c>
      <c r="G1697" s="22" t="s">
        <v>145</v>
      </c>
      <c r="H1697" s="23" t="s">
        <v>5318</v>
      </c>
      <c r="I1697" s="23" t="s">
        <v>5319</v>
      </c>
      <c r="J1697" s="23" t="s">
        <v>5320</v>
      </c>
      <c r="K1697" s="22" t="s">
        <v>135</v>
      </c>
      <c r="L1697" s="22" t="n">
        <v>1</v>
      </c>
      <c r="M1697" s="22" t="s">
        <v>135</v>
      </c>
      <c r="N1697" s="24"/>
      <c r="O1697" s="23"/>
      <c r="P1697" s="23"/>
      <c r="Q1697" s="23" t="s">
        <v>136</v>
      </c>
      <c r="R1697" s="25" t="s">
        <v>18832</v>
      </c>
    </row>
    <row r="1698" customFormat="false" ht="23.85" hidden="false" customHeight="false" outlineLevel="0" collapsed="false">
      <c r="A1698" s="22" t="n">
        <v>1697</v>
      </c>
      <c r="B1698" s="22" t="n">
        <v>4</v>
      </c>
      <c r="C1698" s="22" t="n">
        <v>5656</v>
      </c>
      <c r="D1698" s="23" t="s">
        <v>1401</v>
      </c>
      <c r="E1698" s="22" t="s">
        <v>68</v>
      </c>
      <c r="F1698" s="23" t="s">
        <v>69</v>
      </c>
      <c r="G1698" s="22" t="s">
        <v>145</v>
      </c>
      <c r="H1698" s="23" t="s">
        <v>1727</v>
      </c>
      <c r="I1698" s="23" t="s">
        <v>5321</v>
      </c>
      <c r="J1698" s="23" t="s">
        <v>5322</v>
      </c>
      <c r="K1698" s="22" t="s">
        <v>135</v>
      </c>
      <c r="L1698" s="22" t="n">
        <v>1</v>
      </c>
      <c r="M1698" s="22" t="s">
        <v>135</v>
      </c>
      <c r="N1698" s="24"/>
      <c r="O1698" s="23"/>
      <c r="P1698" s="23"/>
      <c r="Q1698" s="23" t="s">
        <v>136</v>
      </c>
      <c r="R1698" s="25" t="s">
        <v>18832</v>
      </c>
    </row>
    <row r="1699" customFormat="false" ht="46.25" hidden="false" customHeight="false" outlineLevel="0" collapsed="false">
      <c r="A1699" s="22" t="n">
        <v>1698</v>
      </c>
      <c r="B1699" s="22" t="n">
        <v>4</v>
      </c>
      <c r="C1699" s="22" t="n">
        <v>5671</v>
      </c>
      <c r="D1699" s="23" t="s">
        <v>1401</v>
      </c>
      <c r="E1699" s="22" t="s">
        <v>85</v>
      </c>
      <c r="F1699" s="23" t="s">
        <v>86</v>
      </c>
      <c r="G1699" s="22" t="s">
        <v>145</v>
      </c>
      <c r="H1699" s="23" t="s">
        <v>5323</v>
      </c>
      <c r="I1699" s="23" t="s">
        <v>5324</v>
      </c>
      <c r="J1699" s="23" t="s">
        <v>5325</v>
      </c>
      <c r="K1699" s="22" t="s">
        <v>135</v>
      </c>
      <c r="L1699" s="22" t="n">
        <v>1</v>
      </c>
      <c r="M1699" s="22" t="s">
        <v>135</v>
      </c>
      <c r="N1699" s="24"/>
      <c r="O1699" s="23"/>
      <c r="P1699" s="23"/>
      <c r="Q1699" s="23" t="s">
        <v>136</v>
      </c>
      <c r="R1699" s="25" t="s">
        <v>18832</v>
      </c>
    </row>
    <row r="1700" customFormat="false" ht="23.85" hidden="false" customHeight="false" outlineLevel="0" collapsed="false">
      <c r="A1700" s="22" t="n">
        <v>1699</v>
      </c>
      <c r="B1700" s="22" t="n">
        <v>4</v>
      </c>
      <c r="C1700" s="22" t="n">
        <v>5671</v>
      </c>
      <c r="D1700" s="23" t="s">
        <v>1401</v>
      </c>
      <c r="E1700" s="22" t="s">
        <v>74</v>
      </c>
      <c r="F1700" s="23" t="s">
        <v>75</v>
      </c>
      <c r="G1700" s="22" t="s">
        <v>130</v>
      </c>
      <c r="H1700" s="23" t="s">
        <v>5326</v>
      </c>
      <c r="I1700" s="23" t="s">
        <v>5327</v>
      </c>
      <c r="J1700" s="23" t="s">
        <v>5328</v>
      </c>
      <c r="K1700" s="22" t="s">
        <v>135</v>
      </c>
      <c r="L1700" s="22" t="n">
        <v>1</v>
      </c>
      <c r="M1700" s="22" t="s">
        <v>135</v>
      </c>
      <c r="N1700" s="24"/>
      <c r="O1700" s="23"/>
      <c r="P1700" s="23"/>
      <c r="Q1700" s="23" t="s">
        <v>136</v>
      </c>
      <c r="R1700" s="25" t="s">
        <v>18832</v>
      </c>
    </row>
    <row r="1701" customFormat="false" ht="35.05" hidden="false" customHeight="false" outlineLevel="0" collapsed="false">
      <c r="A1701" s="22" t="n">
        <v>1700</v>
      </c>
      <c r="B1701" s="22" t="n">
        <v>4</v>
      </c>
      <c r="C1701" s="22" t="n">
        <v>5682</v>
      </c>
      <c r="D1701" s="23" t="s">
        <v>1487</v>
      </c>
      <c r="E1701" s="22" t="s">
        <v>47</v>
      </c>
      <c r="F1701" s="23" t="s">
        <v>48</v>
      </c>
      <c r="G1701" s="22" t="s">
        <v>145</v>
      </c>
      <c r="H1701" s="23" t="s">
        <v>5329</v>
      </c>
      <c r="I1701" s="23" t="s">
        <v>5330</v>
      </c>
      <c r="J1701" s="23" t="s">
        <v>5331</v>
      </c>
      <c r="K1701" s="22" t="s">
        <v>135</v>
      </c>
      <c r="L1701" s="22" t="n">
        <v>1</v>
      </c>
      <c r="M1701" s="22" t="s">
        <v>135</v>
      </c>
      <c r="N1701" s="24"/>
      <c r="O1701" s="23"/>
      <c r="P1701" s="23"/>
      <c r="Q1701" s="23" t="s">
        <v>136</v>
      </c>
      <c r="R1701" s="25" t="s">
        <v>18832</v>
      </c>
    </row>
    <row r="1702" customFormat="false" ht="35.05" hidden="false" customHeight="false" outlineLevel="0" collapsed="false">
      <c r="A1702" s="22" t="n">
        <v>1701</v>
      </c>
      <c r="B1702" s="22" t="n">
        <v>4</v>
      </c>
      <c r="C1702" s="22" t="n">
        <v>5686</v>
      </c>
      <c r="D1702" s="23" t="s">
        <v>1487</v>
      </c>
      <c r="E1702" s="22" t="s">
        <v>55</v>
      </c>
      <c r="F1702" s="23" t="s">
        <v>56</v>
      </c>
      <c r="G1702" s="22" t="s">
        <v>130</v>
      </c>
      <c r="H1702" s="23" t="s">
        <v>5332</v>
      </c>
      <c r="I1702" s="23" t="s">
        <v>5333</v>
      </c>
      <c r="J1702" s="23" t="s">
        <v>5334</v>
      </c>
      <c r="K1702" s="22" t="s">
        <v>135</v>
      </c>
      <c r="L1702" s="22" t="n">
        <v>1</v>
      </c>
      <c r="M1702" s="22" t="s">
        <v>135</v>
      </c>
      <c r="N1702" s="24"/>
      <c r="O1702" s="23"/>
      <c r="P1702" s="23"/>
      <c r="Q1702" s="23" t="s">
        <v>136</v>
      </c>
      <c r="R1702" s="25" t="s">
        <v>18832</v>
      </c>
    </row>
    <row r="1703" customFormat="false" ht="35.05" hidden="false" customHeight="false" outlineLevel="0" collapsed="false">
      <c r="A1703" s="22" t="n">
        <v>1702</v>
      </c>
      <c r="B1703" s="22" t="n">
        <v>4</v>
      </c>
      <c r="C1703" s="22" t="n">
        <v>5686</v>
      </c>
      <c r="D1703" s="23" t="s">
        <v>1487</v>
      </c>
      <c r="E1703" s="22" t="s">
        <v>53</v>
      </c>
      <c r="F1703" s="23" t="s">
        <v>54</v>
      </c>
      <c r="G1703" s="22" t="s">
        <v>130</v>
      </c>
      <c r="H1703" s="23" t="s">
        <v>5335</v>
      </c>
      <c r="I1703" s="23" t="s">
        <v>5336</v>
      </c>
      <c r="J1703" s="23" t="s">
        <v>5337</v>
      </c>
      <c r="K1703" s="22" t="s">
        <v>134</v>
      </c>
      <c r="L1703" s="22" t="n">
        <v>7</v>
      </c>
      <c r="M1703" s="22" t="s">
        <v>135</v>
      </c>
      <c r="N1703" s="24"/>
      <c r="O1703" s="23"/>
      <c r="P1703" s="23"/>
      <c r="Q1703" s="23" t="s">
        <v>136</v>
      </c>
      <c r="R1703" s="25" t="s">
        <v>18832</v>
      </c>
    </row>
    <row r="1704" customFormat="false" ht="35.05" hidden="false" customHeight="false" outlineLevel="0" collapsed="false">
      <c r="A1704" s="22" t="n">
        <v>1703</v>
      </c>
      <c r="B1704" s="22" t="n">
        <v>4</v>
      </c>
      <c r="C1704" s="22" t="n">
        <v>5693</v>
      </c>
      <c r="D1704" s="23" t="s">
        <v>1487</v>
      </c>
      <c r="E1704" s="22" t="s">
        <v>45</v>
      </c>
      <c r="F1704" s="23" t="s">
        <v>46</v>
      </c>
      <c r="G1704" s="22" t="s">
        <v>130</v>
      </c>
      <c r="H1704" s="23" t="s">
        <v>5338</v>
      </c>
      <c r="I1704" s="23" t="s">
        <v>5339</v>
      </c>
      <c r="J1704" s="23" t="s">
        <v>5340</v>
      </c>
      <c r="K1704" s="22" t="s">
        <v>135</v>
      </c>
      <c r="L1704" s="22" t="n">
        <v>1</v>
      </c>
      <c r="M1704" s="22" t="s">
        <v>135</v>
      </c>
      <c r="N1704" s="24"/>
      <c r="O1704" s="23"/>
      <c r="P1704" s="23"/>
      <c r="Q1704" s="23" t="s">
        <v>136</v>
      </c>
      <c r="R1704" s="25" t="s">
        <v>18832</v>
      </c>
    </row>
    <row r="1705" customFormat="false" ht="35.05" hidden="false" customHeight="false" outlineLevel="0" collapsed="false">
      <c r="A1705" s="22" t="n">
        <v>1704</v>
      </c>
      <c r="B1705" s="22" t="n">
        <v>4</v>
      </c>
      <c r="C1705" s="22" t="n">
        <v>5699</v>
      </c>
      <c r="D1705" s="23" t="s">
        <v>1487</v>
      </c>
      <c r="E1705" s="22" t="s">
        <v>74</v>
      </c>
      <c r="F1705" s="23" t="s">
        <v>75</v>
      </c>
      <c r="G1705" s="22" t="s">
        <v>145</v>
      </c>
      <c r="H1705" s="23" t="s">
        <v>5341</v>
      </c>
      <c r="I1705" s="23" t="s">
        <v>5342</v>
      </c>
      <c r="J1705" s="23" t="s">
        <v>5343</v>
      </c>
      <c r="K1705" s="22" t="s">
        <v>135</v>
      </c>
      <c r="L1705" s="22" t="n">
        <v>1</v>
      </c>
      <c r="M1705" s="22" t="s">
        <v>135</v>
      </c>
      <c r="N1705" s="24"/>
      <c r="O1705" s="23"/>
      <c r="P1705" s="23"/>
      <c r="Q1705" s="23" t="s">
        <v>136</v>
      </c>
      <c r="R1705" s="25" t="s">
        <v>18832</v>
      </c>
    </row>
    <row r="1706" customFormat="false" ht="35.05" hidden="false" customHeight="false" outlineLevel="0" collapsed="false">
      <c r="A1706" s="22" t="n">
        <v>1705</v>
      </c>
      <c r="B1706" s="22" t="n">
        <v>4</v>
      </c>
      <c r="C1706" s="22" t="n">
        <v>5705</v>
      </c>
      <c r="D1706" s="23" t="s">
        <v>1487</v>
      </c>
      <c r="E1706" s="22" t="s">
        <v>28</v>
      </c>
      <c r="F1706" s="23" t="s">
        <v>29</v>
      </c>
      <c r="G1706" s="22" t="s">
        <v>130</v>
      </c>
      <c r="H1706" s="23" t="s">
        <v>5344</v>
      </c>
      <c r="I1706" s="23" t="s">
        <v>5345</v>
      </c>
      <c r="J1706" s="23" t="s">
        <v>5346</v>
      </c>
      <c r="K1706" s="22" t="s">
        <v>135</v>
      </c>
      <c r="L1706" s="22" t="n">
        <v>1</v>
      </c>
      <c r="M1706" s="22" t="s">
        <v>135</v>
      </c>
      <c r="N1706" s="24"/>
      <c r="O1706" s="23"/>
      <c r="P1706" s="23"/>
      <c r="Q1706" s="23" t="s">
        <v>136</v>
      </c>
      <c r="R1706" s="25" t="s">
        <v>18832</v>
      </c>
    </row>
    <row r="1707" customFormat="false" ht="35.05" hidden="false" customHeight="false" outlineLevel="0" collapsed="false">
      <c r="A1707" s="22" t="n">
        <v>1706</v>
      </c>
      <c r="B1707" s="22" t="n">
        <v>4</v>
      </c>
      <c r="C1707" s="22" t="n">
        <v>5707</v>
      </c>
      <c r="D1707" s="23" t="s">
        <v>1487</v>
      </c>
      <c r="E1707" s="22" t="s">
        <v>32</v>
      </c>
      <c r="F1707" s="23" t="s">
        <v>33</v>
      </c>
      <c r="G1707" s="22" t="s">
        <v>130</v>
      </c>
      <c r="H1707" s="23" t="s">
        <v>5347</v>
      </c>
      <c r="I1707" s="23" t="s">
        <v>5348</v>
      </c>
      <c r="J1707" s="23" t="s">
        <v>5349</v>
      </c>
      <c r="K1707" s="22" t="s">
        <v>134</v>
      </c>
      <c r="L1707" s="22" t="n">
        <v>20</v>
      </c>
      <c r="M1707" s="22" t="s">
        <v>135</v>
      </c>
      <c r="N1707" s="24"/>
      <c r="O1707" s="23"/>
      <c r="P1707" s="23"/>
      <c r="Q1707" s="23" t="s">
        <v>136</v>
      </c>
      <c r="R1707" s="25" t="s">
        <v>18832</v>
      </c>
    </row>
    <row r="1708" customFormat="false" ht="35.05" hidden="false" customHeight="false" outlineLevel="0" collapsed="false">
      <c r="A1708" s="22" t="n">
        <v>1707</v>
      </c>
      <c r="B1708" s="22" t="n">
        <v>4</v>
      </c>
      <c r="C1708" s="22" t="n">
        <v>5709</v>
      </c>
      <c r="D1708" s="23" t="s">
        <v>1487</v>
      </c>
      <c r="E1708" s="22" t="s">
        <v>81</v>
      </c>
      <c r="F1708" s="23" t="s">
        <v>82</v>
      </c>
      <c r="G1708" s="22" t="s">
        <v>130</v>
      </c>
      <c r="H1708" s="23" t="s">
        <v>5350</v>
      </c>
      <c r="I1708" s="23" t="s">
        <v>5351</v>
      </c>
      <c r="J1708" s="23" t="s">
        <v>5352</v>
      </c>
      <c r="K1708" s="22" t="s">
        <v>135</v>
      </c>
      <c r="L1708" s="22" t="n">
        <v>1</v>
      </c>
      <c r="M1708" s="22" t="s">
        <v>134</v>
      </c>
      <c r="N1708" s="24"/>
      <c r="O1708" s="23"/>
      <c r="P1708" s="23"/>
      <c r="Q1708" s="23" t="s">
        <v>136</v>
      </c>
      <c r="R1708" s="25" t="s">
        <v>18832</v>
      </c>
    </row>
    <row r="1709" customFormat="false" ht="23.85" hidden="false" customHeight="false" outlineLevel="0" collapsed="false">
      <c r="A1709" s="22" t="n">
        <v>1708</v>
      </c>
      <c r="B1709" s="22" t="n">
        <v>4</v>
      </c>
      <c r="C1709" s="22" t="n">
        <v>5732</v>
      </c>
      <c r="D1709" s="23" t="s">
        <v>1487</v>
      </c>
      <c r="E1709" s="22" t="s">
        <v>26</v>
      </c>
      <c r="F1709" s="23" t="s">
        <v>27</v>
      </c>
      <c r="G1709" s="22" t="s">
        <v>141</v>
      </c>
      <c r="H1709" s="23" t="s">
        <v>5353</v>
      </c>
      <c r="I1709" s="23" t="s">
        <v>5354</v>
      </c>
      <c r="J1709" s="23" t="s">
        <v>5355</v>
      </c>
      <c r="K1709" s="22" t="s">
        <v>134</v>
      </c>
      <c r="L1709" s="22" t="n">
        <v>4</v>
      </c>
      <c r="M1709" s="22" t="s">
        <v>135</v>
      </c>
      <c r="N1709" s="24"/>
      <c r="O1709" s="23"/>
      <c r="P1709" s="23"/>
      <c r="Q1709" s="23" t="s">
        <v>136</v>
      </c>
      <c r="R1709" s="25" t="s">
        <v>18832</v>
      </c>
    </row>
    <row r="1710" customFormat="false" ht="35.05" hidden="false" customHeight="false" outlineLevel="0" collapsed="false">
      <c r="A1710" s="22" t="n">
        <v>1709</v>
      </c>
      <c r="B1710" s="22" t="n">
        <v>4</v>
      </c>
      <c r="C1710" s="22" t="n">
        <v>5741</v>
      </c>
      <c r="D1710" s="23" t="s">
        <v>1487</v>
      </c>
      <c r="E1710" s="22" t="s">
        <v>70</v>
      </c>
      <c r="F1710" s="23" t="s">
        <v>71</v>
      </c>
      <c r="G1710" s="22" t="s">
        <v>130</v>
      </c>
      <c r="H1710" s="23" t="s">
        <v>5356</v>
      </c>
      <c r="I1710" s="23" t="s">
        <v>5357</v>
      </c>
      <c r="J1710" s="23" t="s">
        <v>5358</v>
      </c>
      <c r="K1710" s="22" t="s">
        <v>135</v>
      </c>
      <c r="L1710" s="22" t="n">
        <v>1</v>
      </c>
      <c r="M1710" s="22" t="s">
        <v>135</v>
      </c>
      <c r="N1710" s="24"/>
      <c r="O1710" s="23"/>
      <c r="P1710" s="23"/>
      <c r="Q1710" s="23" t="s">
        <v>136</v>
      </c>
      <c r="R1710" s="25" t="s">
        <v>18832</v>
      </c>
    </row>
    <row r="1711" customFormat="false" ht="35.05" hidden="false" customHeight="false" outlineLevel="0" collapsed="false">
      <c r="A1711" s="22" t="n">
        <v>1710</v>
      </c>
      <c r="B1711" s="22" t="n">
        <v>4</v>
      </c>
      <c r="C1711" s="22" t="n">
        <v>5755</v>
      </c>
      <c r="D1711" s="23" t="s">
        <v>1487</v>
      </c>
      <c r="E1711" s="22" t="s">
        <v>85</v>
      </c>
      <c r="F1711" s="23" t="s">
        <v>86</v>
      </c>
      <c r="G1711" s="22" t="s">
        <v>130</v>
      </c>
      <c r="H1711" s="23" t="s">
        <v>5359</v>
      </c>
      <c r="I1711" s="23" t="s">
        <v>5360</v>
      </c>
      <c r="J1711" s="23" t="s">
        <v>5361</v>
      </c>
      <c r="K1711" s="22" t="s">
        <v>135</v>
      </c>
      <c r="L1711" s="22" t="n">
        <v>1</v>
      </c>
      <c r="M1711" s="22" t="s">
        <v>134</v>
      </c>
      <c r="N1711" s="24"/>
      <c r="O1711" s="23"/>
      <c r="P1711" s="23"/>
      <c r="Q1711" s="23" t="s">
        <v>136</v>
      </c>
      <c r="R1711" s="25" t="s">
        <v>18832</v>
      </c>
    </row>
    <row r="1712" customFormat="false" ht="35.05" hidden="false" customHeight="false" outlineLevel="0" collapsed="false">
      <c r="A1712" s="22" t="n">
        <v>1711</v>
      </c>
      <c r="B1712" s="22" t="n">
        <v>4</v>
      </c>
      <c r="C1712" s="22" t="n">
        <v>5767</v>
      </c>
      <c r="D1712" s="23" t="s">
        <v>1487</v>
      </c>
      <c r="E1712" s="22" t="s">
        <v>81</v>
      </c>
      <c r="F1712" s="23" t="s">
        <v>82</v>
      </c>
      <c r="G1712" s="22" t="s">
        <v>145</v>
      </c>
      <c r="H1712" s="23" t="s">
        <v>5362</v>
      </c>
      <c r="I1712" s="23" t="s">
        <v>5363</v>
      </c>
      <c r="J1712" s="23" t="s">
        <v>5364</v>
      </c>
      <c r="K1712" s="22" t="s">
        <v>135</v>
      </c>
      <c r="L1712" s="22" t="n">
        <v>1</v>
      </c>
      <c r="M1712" s="22" t="s">
        <v>134</v>
      </c>
      <c r="N1712" s="24" t="s">
        <v>106</v>
      </c>
      <c r="O1712" s="23" t="s">
        <v>5365</v>
      </c>
      <c r="P1712" s="23" t="s">
        <v>5366</v>
      </c>
      <c r="Q1712" s="23" t="s">
        <v>136</v>
      </c>
      <c r="R1712" s="25" t="s">
        <v>18832</v>
      </c>
    </row>
    <row r="1713" customFormat="false" ht="35.05" hidden="false" customHeight="false" outlineLevel="0" collapsed="false">
      <c r="A1713" s="22" t="n">
        <v>1712</v>
      </c>
      <c r="B1713" s="22" t="n">
        <v>4</v>
      </c>
      <c r="C1713" s="22" t="n">
        <v>5791</v>
      </c>
      <c r="D1713" s="23" t="s">
        <v>1487</v>
      </c>
      <c r="E1713" s="22" t="s">
        <v>81</v>
      </c>
      <c r="F1713" s="23" t="s">
        <v>82</v>
      </c>
      <c r="G1713" s="22" t="s">
        <v>130</v>
      </c>
      <c r="H1713" s="23" t="s">
        <v>5367</v>
      </c>
      <c r="I1713" s="23" t="s">
        <v>5368</v>
      </c>
      <c r="J1713" s="23" t="s">
        <v>5369</v>
      </c>
      <c r="K1713" s="22" t="s">
        <v>135</v>
      </c>
      <c r="L1713" s="22" t="n">
        <v>1</v>
      </c>
      <c r="M1713" s="22" t="s">
        <v>135</v>
      </c>
      <c r="N1713" s="24"/>
      <c r="O1713" s="23"/>
      <c r="P1713" s="23"/>
      <c r="Q1713" s="23" t="s">
        <v>136</v>
      </c>
      <c r="R1713" s="25" t="s">
        <v>18832</v>
      </c>
    </row>
    <row r="1714" customFormat="false" ht="46.25" hidden="false" customHeight="false" outlineLevel="0" collapsed="false">
      <c r="A1714" s="22" t="n">
        <v>1713</v>
      </c>
      <c r="B1714" s="22" t="n">
        <v>4</v>
      </c>
      <c r="C1714" s="22" t="n">
        <v>5841</v>
      </c>
      <c r="D1714" s="23" t="s">
        <v>1487</v>
      </c>
      <c r="E1714" s="22" t="s">
        <v>79</v>
      </c>
      <c r="F1714" s="23" t="s">
        <v>80</v>
      </c>
      <c r="G1714" s="22" t="s">
        <v>130</v>
      </c>
      <c r="H1714" s="23" t="s">
        <v>5370</v>
      </c>
      <c r="I1714" s="23" t="s">
        <v>5371</v>
      </c>
      <c r="J1714" s="23" t="s">
        <v>5372</v>
      </c>
      <c r="K1714" s="22" t="s">
        <v>135</v>
      </c>
      <c r="L1714" s="22" t="n">
        <v>1</v>
      </c>
      <c r="M1714" s="22" t="s">
        <v>134</v>
      </c>
      <c r="N1714" s="24" t="s">
        <v>109</v>
      </c>
      <c r="O1714" s="23" t="s">
        <v>5373</v>
      </c>
      <c r="P1714" s="23" t="s">
        <v>5374</v>
      </c>
      <c r="Q1714" s="23" t="s">
        <v>136</v>
      </c>
      <c r="R1714" s="25" t="s">
        <v>18833</v>
      </c>
    </row>
    <row r="1715" customFormat="false" ht="35.05" hidden="false" customHeight="false" outlineLevel="0" collapsed="false">
      <c r="A1715" s="22" t="n">
        <v>1714</v>
      </c>
      <c r="B1715" s="22" t="n">
        <v>4</v>
      </c>
      <c r="C1715" s="22" t="n">
        <v>5844</v>
      </c>
      <c r="D1715" s="23" t="s">
        <v>1487</v>
      </c>
      <c r="E1715" s="22" t="s">
        <v>89</v>
      </c>
      <c r="F1715" s="23" t="s">
        <v>90</v>
      </c>
      <c r="G1715" s="22" t="s">
        <v>130</v>
      </c>
      <c r="H1715" s="23" t="s">
        <v>5375</v>
      </c>
      <c r="I1715" s="23" t="s">
        <v>5376</v>
      </c>
      <c r="J1715" s="23" t="s">
        <v>5377</v>
      </c>
      <c r="K1715" s="22" t="s">
        <v>135</v>
      </c>
      <c r="L1715" s="22" t="n">
        <v>1</v>
      </c>
      <c r="M1715" s="22" t="s">
        <v>135</v>
      </c>
      <c r="N1715" s="24"/>
      <c r="O1715" s="23"/>
      <c r="P1715" s="23"/>
      <c r="Q1715" s="23" t="s">
        <v>136</v>
      </c>
      <c r="R1715" s="25" t="s">
        <v>18832</v>
      </c>
    </row>
    <row r="1716" customFormat="false" ht="35.05" hidden="false" customHeight="false" outlineLevel="0" collapsed="false">
      <c r="A1716" s="22" t="n">
        <v>1715</v>
      </c>
      <c r="B1716" s="22" t="n">
        <v>4</v>
      </c>
      <c r="C1716" s="22" t="n">
        <v>5882</v>
      </c>
      <c r="D1716" s="23" t="s">
        <v>1487</v>
      </c>
      <c r="E1716" s="22" t="s">
        <v>79</v>
      </c>
      <c r="F1716" s="23" t="s">
        <v>80</v>
      </c>
      <c r="G1716" s="22" t="s">
        <v>130</v>
      </c>
      <c r="H1716" s="23" t="s">
        <v>5378</v>
      </c>
      <c r="I1716" s="23" t="s">
        <v>5379</v>
      </c>
      <c r="J1716" s="23" t="s">
        <v>5380</v>
      </c>
      <c r="K1716" s="22" t="s">
        <v>135</v>
      </c>
      <c r="L1716" s="22" t="n">
        <v>1</v>
      </c>
      <c r="M1716" s="22" t="s">
        <v>134</v>
      </c>
      <c r="N1716" s="24"/>
      <c r="O1716" s="23"/>
      <c r="P1716" s="23"/>
      <c r="Q1716" s="23" t="s">
        <v>136</v>
      </c>
      <c r="R1716" s="25" t="s">
        <v>18832</v>
      </c>
    </row>
    <row r="1717" customFormat="false" ht="23.85" hidden="false" customHeight="false" outlineLevel="0" collapsed="false">
      <c r="A1717" s="22" t="n">
        <v>1716</v>
      </c>
      <c r="B1717" s="22" t="n">
        <v>4</v>
      </c>
      <c r="C1717" s="22" t="n">
        <v>5943</v>
      </c>
      <c r="D1717" s="23" t="s">
        <v>1487</v>
      </c>
      <c r="E1717" s="22" t="s">
        <v>30</v>
      </c>
      <c r="F1717" s="23" t="s">
        <v>31</v>
      </c>
      <c r="G1717" s="22" t="s">
        <v>130</v>
      </c>
      <c r="H1717" s="23" t="s">
        <v>5381</v>
      </c>
      <c r="I1717" s="23" t="s">
        <v>5382</v>
      </c>
      <c r="J1717" s="23" t="s">
        <v>5383</v>
      </c>
      <c r="K1717" s="22" t="s">
        <v>134</v>
      </c>
      <c r="L1717" s="22" t="n">
        <v>4</v>
      </c>
      <c r="M1717" s="22" t="s">
        <v>135</v>
      </c>
      <c r="N1717" s="24"/>
      <c r="O1717" s="23"/>
      <c r="P1717" s="23"/>
      <c r="Q1717" s="23" t="s">
        <v>136</v>
      </c>
      <c r="R1717" s="25" t="s">
        <v>18832</v>
      </c>
    </row>
    <row r="1718" customFormat="false" ht="35.05" hidden="false" customHeight="false" outlineLevel="0" collapsed="false">
      <c r="A1718" s="22" t="n">
        <v>1717</v>
      </c>
      <c r="B1718" s="22" t="n">
        <v>4</v>
      </c>
      <c r="C1718" s="22" t="n">
        <v>5959</v>
      </c>
      <c r="D1718" s="23" t="s">
        <v>1487</v>
      </c>
      <c r="E1718" s="22" t="s">
        <v>87</v>
      </c>
      <c r="F1718" s="23" t="s">
        <v>88</v>
      </c>
      <c r="G1718" s="22" t="s">
        <v>130</v>
      </c>
      <c r="H1718" s="23" t="s">
        <v>5384</v>
      </c>
      <c r="I1718" s="23" t="s">
        <v>5385</v>
      </c>
      <c r="J1718" s="23" t="s">
        <v>5386</v>
      </c>
      <c r="K1718" s="22" t="s">
        <v>135</v>
      </c>
      <c r="L1718" s="22" t="n">
        <v>1</v>
      </c>
      <c r="M1718" s="22" t="s">
        <v>135</v>
      </c>
      <c r="N1718" s="24"/>
      <c r="O1718" s="23"/>
      <c r="P1718" s="23"/>
      <c r="Q1718" s="23" t="s">
        <v>136</v>
      </c>
      <c r="R1718" s="25" t="s">
        <v>18832</v>
      </c>
    </row>
    <row r="1719" customFormat="false" ht="35.05" hidden="false" customHeight="false" outlineLevel="0" collapsed="false">
      <c r="A1719" s="22" t="n">
        <v>1718</v>
      </c>
      <c r="B1719" s="22" t="n">
        <v>4</v>
      </c>
      <c r="C1719" s="22" t="n">
        <v>6014</v>
      </c>
      <c r="D1719" s="23" t="s">
        <v>1487</v>
      </c>
      <c r="E1719" s="22" t="s">
        <v>68</v>
      </c>
      <c r="F1719" s="23" t="s">
        <v>69</v>
      </c>
      <c r="G1719" s="22" t="s">
        <v>130</v>
      </c>
      <c r="H1719" s="23" t="s">
        <v>2779</v>
      </c>
      <c r="I1719" s="23" t="s">
        <v>5387</v>
      </c>
      <c r="J1719" s="23" t="s">
        <v>5388</v>
      </c>
      <c r="K1719" s="22" t="s">
        <v>135</v>
      </c>
      <c r="L1719" s="22" t="n">
        <v>1</v>
      </c>
      <c r="M1719" s="22" t="s">
        <v>135</v>
      </c>
      <c r="N1719" s="24"/>
      <c r="O1719" s="23"/>
      <c r="P1719" s="23"/>
      <c r="Q1719" s="23" t="s">
        <v>136</v>
      </c>
      <c r="R1719" s="25" t="s">
        <v>18832</v>
      </c>
    </row>
    <row r="1720" customFormat="false" ht="35.05" hidden="false" customHeight="false" outlineLevel="0" collapsed="false">
      <c r="A1720" s="22" t="n">
        <v>1719</v>
      </c>
      <c r="B1720" s="22" t="n">
        <v>4</v>
      </c>
      <c r="C1720" s="22" t="n">
        <v>6036</v>
      </c>
      <c r="D1720" s="23" t="s">
        <v>1521</v>
      </c>
      <c r="E1720" s="22" t="s">
        <v>68</v>
      </c>
      <c r="F1720" s="23" t="s">
        <v>69</v>
      </c>
      <c r="G1720" s="22" t="s">
        <v>130</v>
      </c>
      <c r="H1720" s="23" t="s">
        <v>5389</v>
      </c>
      <c r="I1720" s="23" t="s">
        <v>5390</v>
      </c>
      <c r="J1720" s="23" t="s">
        <v>5391</v>
      </c>
      <c r="K1720" s="22" t="s">
        <v>134</v>
      </c>
      <c r="L1720" s="22" t="n">
        <v>5</v>
      </c>
      <c r="M1720" s="22" t="s">
        <v>135</v>
      </c>
      <c r="N1720" s="24"/>
      <c r="O1720" s="23"/>
      <c r="P1720" s="23"/>
      <c r="Q1720" s="23" t="s">
        <v>136</v>
      </c>
      <c r="R1720" s="25" t="s">
        <v>18832</v>
      </c>
    </row>
    <row r="1721" customFormat="false" ht="35.05" hidden="false" customHeight="false" outlineLevel="0" collapsed="false">
      <c r="A1721" s="22" t="n">
        <v>1720</v>
      </c>
      <c r="B1721" s="22" t="n">
        <v>4</v>
      </c>
      <c r="C1721" s="22" t="n">
        <v>6048</v>
      </c>
      <c r="D1721" s="23" t="s">
        <v>1521</v>
      </c>
      <c r="E1721" s="22" t="s">
        <v>85</v>
      </c>
      <c r="F1721" s="23" t="s">
        <v>86</v>
      </c>
      <c r="G1721" s="22" t="s">
        <v>130</v>
      </c>
      <c r="H1721" s="23" t="s">
        <v>5392</v>
      </c>
      <c r="I1721" s="23" t="s">
        <v>5393</v>
      </c>
      <c r="J1721" s="23" t="s">
        <v>5394</v>
      </c>
      <c r="K1721" s="22" t="s">
        <v>135</v>
      </c>
      <c r="L1721" s="22" t="n">
        <v>1</v>
      </c>
      <c r="M1721" s="22" t="s">
        <v>135</v>
      </c>
      <c r="N1721" s="24"/>
      <c r="O1721" s="23"/>
      <c r="P1721" s="23"/>
      <c r="Q1721" s="23" t="s">
        <v>136</v>
      </c>
      <c r="R1721" s="25" t="s">
        <v>18832</v>
      </c>
    </row>
    <row r="1722" customFormat="false" ht="35.05" hidden="false" customHeight="false" outlineLevel="0" collapsed="false">
      <c r="A1722" s="22" t="n">
        <v>1721</v>
      </c>
      <c r="B1722" s="22" t="n">
        <v>4</v>
      </c>
      <c r="C1722" s="22" t="n">
        <v>6052</v>
      </c>
      <c r="D1722" s="23" t="s">
        <v>1521</v>
      </c>
      <c r="E1722" s="22" t="s">
        <v>22</v>
      </c>
      <c r="F1722" s="23" t="s">
        <v>23</v>
      </c>
      <c r="G1722" s="22" t="s">
        <v>130</v>
      </c>
      <c r="H1722" s="23" t="s">
        <v>5395</v>
      </c>
      <c r="I1722" s="23" t="s">
        <v>5396</v>
      </c>
      <c r="J1722" s="23" t="s">
        <v>5397</v>
      </c>
      <c r="K1722" s="22" t="s">
        <v>135</v>
      </c>
      <c r="L1722" s="22" t="n">
        <v>1</v>
      </c>
      <c r="M1722" s="22" t="s">
        <v>135</v>
      </c>
      <c r="N1722" s="24"/>
      <c r="O1722" s="23"/>
      <c r="P1722" s="23"/>
      <c r="Q1722" s="23" t="s">
        <v>136</v>
      </c>
      <c r="R1722" s="25" t="s">
        <v>18832</v>
      </c>
    </row>
    <row r="1723" customFormat="false" ht="35.05" hidden="false" customHeight="false" outlineLevel="0" collapsed="false">
      <c r="A1723" s="22" t="n">
        <v>1722</v>
      </c>
      <c r="B1723" s="22" t="n">
        <v>4</v>
      </c>
      <c r="C1723" s="22" t="n">
        <v>6057</v>
      </c>
      <c r="D1723" s="23" t="s">
        <v>1521</v>
      </c>
      <c r="E1723" s="22" t="s">
        <v>68</v>
      </c>
      <c r="F1723" s="23" t="s">
        <v>69</v>
      </c>
      <c r="G1723" s="22" t="s">
        <v>145</v>
      </c>
      <c r="H1723" s="23" t="s">
        <v>5398</v>
      </c>
      <c r="I1723" s="23" t="s">
        <v>5399</v>
      </c>
      <c r="J1723" s="23" t="s">
        <v>5400</v>
      </c>
      <c r="K1723" s="22" t="s">
        <v>135</v>
      </c>
      <c r="L1723" s="22" t="n">
        <v>1</v>
      </c>
      <c r="M1723" s="22" t="s">
        <v>135</v>
      </c>
      <c r="N1723" s="24"/>
      <c r="O1723" s="23"/>
      <c r="P1723" s="23"/>
      <c r="Q1723" s="23" t="s">
        <v>136</v>
      </c>
      <c r="R1723" s="25" t="s">
        <v>18832</v>
      </c>
    </row>
    <row r="1724" customFormat="false" ht="23.85" hidden="false" customHeight="false" outlineLevel="0" collapsed="false">
      <c r="A1724" s="22" t="n">
        <v>1723</v>
      </c>
      <c r="B1724" s="22" t="n">
        <v>4</v>
      </c>
      <c r="C1724" s="22" t="n">
        <v>6059</v>
      </c>
      <c r="D1724" s="23" t="s">
        <v>1521</v>
      </c>
      <c r="E1724" s="22" t="s">
        <v>70</v>
      </c>
      <c r="F1724" s="23" t="s">
        <v>71</v>
      </c>
      <c r="G1724" s="22" t="s">
        <v>130</v>
      </c>
      <c r="H1724" s="23" t="s">
        <v>5401</v>
      </c>
      <c r="I1724" s="23" t="s">
        <v>5402</v>
      </c>
      <c r="J1724" s="23" t="s">
        <v>5403</v>
      </c>
      <c r="K1724" s="22" t="s">
        <v>135</v>
      </c>
      <c r="L1724" s="22" t="n">
        <v>1</v>
      </c>
      <c r="M1724" s="22" t="s">
        <v>135</v>
      </c>
      <c r="N1724" s="24"/>
      <c r="O1724" s="23"/>
      <c r="P1724" s="23"/>
      <c r="Q1724" s="23" t="s">
        <v>136</v>
      </c>
      <c r="R1724" s="25" t="s">
        <v>18832</v>
      </c>
    </row>
    <row r="1725" customFormat="false" ht="35.05" hidden="false" customHeight="false" outlineLevel="0" collapsed="false">
      <c r="A1725" s="22" t="n">
        <v>1724</v>
      </c>
      <c r="B1725" s="22" t="n">
        <v>4</v>
      </c>
      <c r="C1725" s="22" t="n">
        <v>6066</v>
      </c>
      <c r="D1725" s="23" t="s">
        <v>1521</v>
      </c>
      <c r="E1725" s="22" t="s">
        <v>17</v>
      </c>
      <c r="F1725" s="23" t="s">
        <v>19</v>
      </c>
      <c r="G1725" s="22" t="s">
        <v>130</v>
      </c>
      <c r="H1725" s="23" t="s">
        <v>5404</v>
      </c>
      <c r="I1725" s="23" t="s">
        <v>5405</v>
      </c>
      <c r="J1725" s="23" t="s">
        <v>5406</v>
      </c>
      <c r="K1725" s="22" t="s">
        <v>134</v>
      </c>
      <c r="L1725" s="22" t="n">
        <v>12</v>
      </c>
      <c r="M1725" s="22" t="s">
        <v>135</v>
      </c>
      <c r="N1725" s="24"/>
      <c r="O1725" s="23"/>
      <c r="P1725" s="23"/>
      <c r="Q1725" s="23" t="s">
        <v>136</v>
      </c>
      <c r="R1725" s="25" t="s">
        <v>18832</v>
      </c>
    </row>
    <row r="1726" customFormat="false" ht="35.05" hidden="false" customHeight="false" outlineLevel="0" collapsed="false">
      <c r="A1726" s="22" t="n">
        <v>1725</v>
      </c>
      <c r="B1726" s="22" t="n">
        <v>4</v>
      </c>
      <c r="C1726" s="22" t="n">
        <v>6082</v>
      </c>
      <c r="D1726" s="23" t="s">
        <v>1521</v>
      </c>
      <c r="E1726" s="22" t="s">
        <v>30</v>
      </c>
      <c r="F1726" s="23" t="s">
        <v>31</v>
      </c>
      <c r="G1726" s="22" t="s">
        <v>130</v>
      </c>
      <c r="H1726" s="23" t="s">
        <v>5407</v>
      </c>
      <c r="I1726" s="23" t="s">
        <v>5408</v>
      </c>
      <c r="J1726" s="23" t="s">
        <v>5409</v>
      </c>
      <c r="K1726" s="22" t="s">
        <v>134</v>
      </c>
      <c r="L1726" s="22" t="n">
        <v>6</v>
      </c>
      <c r="M1726" s="22" t="s">
        <v>135</v>
      </c>
      <c r="N1726" s="24"/>
      <c r="O1726" s="23"/>
      <c r="P1726" s="23"/>
      <c r="Q1726" s="23" t="s">
        <v>136</v>
      </c>
      <c r="R1726" s="25" t="s">
        <v>18832</v>
      </c>
    </row>
    <row r="1727" customFormat="false" ht="35.05" hidden="false" customHeight="false" outlineLevel="0" collapsed="false">
      <c r="A1727" s="22" t="n">
        <v>1726</v>
      </c>
      <c r="B1727" s="22" t="n">
        <v>4</v>
      </c>
      <c r="C1727" s="22" t="n">
        <v>6090</v>
      </c>
      <c r="D1727" s="23" t="s">
        <v>1521</v>
      </c>
      <c r="E1727" s="22" t="s">
        <v>85</v>
      </c>
      <c r="F1727" s="23" t="s">
        <v>86</v>
      </c>
      <c r="G1727" s="22" t="s">
        <v>130</v>
      </c>
      <c r="H1727" s="23" t="s">
        <v>5410</v>
      </c>
      <c r="I1727" s="23" t="s">
        <v>5411</v>
      </c>
      <c r="J1727" s="23" t="s">
        <v>5412</v>
      </c>
      <c r="K1727" s="22" t="s">
        <v>135</v>
      </c>
      <c r="L1727" s="22" t="n">
        <v>1</v>
      </c>
      <c r="M1727" s="22" t="s">
        <v>135</v>
      </c>
      <c r="N1727" s="24"/>
      <c r="O1727" s="23"/>
      <c r="P1727" s="23"/>
      <c r="Q1727" s="23" t="s">
        <v>136</v>
      </c>
      <c r="R1727" s="25" t="s">
        <v>18832</v>
      </c>
    </row>
    <row r="1728" customFormat="false" ht="35.05" hidden="false" customHeight="false" outlineLevel="0" collapsed="false">
      <c r="A1728" s="22" t="n">
        <v>1727</v>
      </c>
      <c r="B1728" s="22" t="n">
        <v>4</v>
      </c>
      <c r="C1728" s="22" t="n">
        <v>6092</v>
      </c>
      <c r="D1728" s="23" t="s">
        <v>1521</v>
      </c>
      <c r="E1728" s="22" t="s">
        <v>81</v>
      </c>
      <c r="F1728" s="23" t="s">
        <v>82</v>
      </c>
      <c r="G1728" s="22" t="s">
        <v>130</v>
      </c>
      <c r="H1728" s="23" t="s">
        <v>5413</v>
      </c>
      <c r="I1728" s="23" t="s">
        <v>5414</v>
      </c>
      <c r="J1728" s="23" t="s">
        <v>5415</v>
      </c>
      <c r="K1728" s="22" t="s">
        <v>135</v>
      </c>
      <c r="L1728" s="22" t="n">
        <v>1</v>
      </c>
      <c r="M1728" s="22" t="s">
        <v>135</v>
      </c>
      <c r="N1728" s="24"/>
      <c r="O1728" s="23"/>
      <c r="P1728" s="23"/>
      <c r="Q1728" s="23" t="s">
        <v>136</v>
      </c>
      <c r="R1728" s="25" t="s">
        <v>18832</v>
      </c>
    </row>
    <row r="1729" customFormat="false" ht="35.05" hidden="false" customHeight="false" outlineLevel="0" collapsed="false">
      <c r="A1729" s="22" t="n">
        <v>1728</v>
      </c>
      <c r="B1729" s="22" t="n">
        <v>4</v>
      </c>
      <c r="C1729" s="22" t="n">
        <v>6157</v>
      </c>
      <c r="D1729" s="23" t="s">
        <v>1521</v>
      </c>
      <c r="E1729" s="22" t="s">
        <v>70</v>
      </c>
      <c r="F1729" s="23" t="s">
        <v>71</v>
      </c>
      <c r="G1729" s="22" t="s">
        <v>130</v>
      </c>
      <c r="H1729" s="23" t="s">
        <v>5416</v>
      </c>
      <c r="I1729" s="23" t="s">
        <v>5417</v>
      </c>
      <c r="J1729" s="23" t="s">
        <v>5418</v>
      </c>
      <c r="K1729" s="22" t="s">
        <v>135</v>
      </c>
      <c r="L1729" s="22" t="n">
        <v>1</v>
      </c>
      <c r="M1729" s="22" t="s">
        <v>135</v>
      </c>
      <c r="N1729" s="24"/>
      <c r="O1729" s="23"/>
      <c r="P1729" s="23"/>
      <c r="Q1729" s="23" t="s">
        <v>136</v>
      </c>
      <c r="R1729" s="25" t="s">
        <v>18832</v>
      </c>
    </row>
    <row r="1730" customFormat="false" ht="35.05" hidden="false" customHeight="false" outlineLevel="0" collapsed="false">
      <c r="A1730" s="22" t="n">
        <v>1729</v>
      </c>
      <c r="B1730" s="22" t="n">
        <v>4</v>
      </c>
      <c r="C1730" s="22" t="n">
        <v>6174</v>
      </c>
      <c r="D1730" s="23" t="s">
        <v>1521</v>
      </c>
      <c r="E1730" s="22" t="s">
        <v>45</v>
      </c>
      <c r="F1730" s="23" t="s">
        <v>46</v>
      </c>
      <c r="G1730" s="22" t="s">
        <v>130</v>
      </c>
      <c r="H1730" s="23" t="s">
        <v>5419</v>
      </c>
      <c r="I1730" s="23" t="s">
        <v>5420</v>
      </c>
      <c r="J1730" s="23" t="s">
        <v>5421</v>
      </c>
      <c r="K1730" s="22" t="s">
        <v>135</v>
      </c>
      <c r="L1730" s="22" t="n">
        <v>1</v>
      </c>
      <c r="M1730" s="22" t="s">
        <v>135</v>
      </c>
      <c r="N1730" s="24"/>
      <c r="O1730" s="23"/>
      <c r="P1730" s="23"/>
      <c r="Q1730" s="23" t="s">
        <v>136</v>
      </c>
      <c r="R1730" s="25" t="s">
        <v>18832</v>
      </c>
    </row>
    <row r="1731" customFormat="false" ht="35.05" hidden="false" customHeight="false" outlineLevel="0" collapsed="false">
      <c r="A1731" s="22" t="n">
        <v>1730</v>
      </c>
      <c r="B1731" s="22" t="n">
        <v>4</v>
      </c>
      <c r="C1731" s="22" t="n">
        <v>6254</v>
      </c>
      <c r="D1731" s="23" t="s">
        <v>1521</v>
      </c>
      <c r="E1731" s="22" t="s">
        <v>87</v>
      </c>
      <c r="F1731" s="23" t="s">
        <v>88</v>
      </c>
      <c r="G1731" s="22" t="s">
        <v>130</v>
      </c>
      <c r="H1731" s="23" t="s">
        <v>5422</v>
      </c>
      <c r="I1731" s="23" t="s">
        <v>5423</v>
      </c>
      <c r="J1731" s="23" t="s">
        <v>5424</v>
      </c>
      <c r="K1731" s="22" t="s">
        <v>135</v>
      </c>
      <c r="L1731" s="22" t="n">
        <v>1</v>
      </c>
      <c r="M1731" s="22" t="s">
        <v>135</v>
      </c>
      <c r="N1731" s="24"/>
      <c r="O1731" s="23"/>
      <c r="P1731" s="23"/>
      <c r="Q1731" s="23" t="s">
        <v>136</v>
      </c>
      <c r="R1731" s="25" t="s">
        <v>18832</v>
      </c>
    </row>
    <row r="1732" customFormat="false" ht="35.05" hidden="false" customHeight="false" outlineLevel="0" collapsed="false">
      <c r="A1732" s="22" t="n">
        <v>1731</v>
      </c>
      <c r="B1732" s="22" t="n">
        <v>4</v>
      </c>
      <c r="C1732" s="22" t="n">
        <v>6368</v>
      </c>
      <c r="D1732" s="23" t="s">
        <v>1521</v>
      </c>
      <c r="E1732" s="22" t="s">
        <v>85</v>
      </c>
      <c r="F1732" s="23" t="s">
        <v>86</v>
      </c>
      <c r="G1732" s="22" t="s">
        <v>130</v>
      </c>
      <c r="H1732" s="23" t="s">
        <v>5425</v>
      </c>
      <c r="I1732" s="23" t="s">
        <v>5426</v>
      </c>
      <c r="J1732" s="23" t="s">
        <v>5427</v>
      </c>
      <c r="K1732" s="22" t="s">
        <v>135</v>
      </c>
      <c r="L1732" s="22" t="n">
        <v>1</v>
      </c>
      <c r="M1732" s="22" t="s">
        <v>135</v>
      </c>
      <c r="N1732" s="24"/>
      <c r="O1732" s="23"/>
      <c r="P1732" s="23"/>
      <c r="Q1732" s="23" t="s">
        <v>136</v>
      </c>
      <c r="R1732" s="25" t="s">
        <v>18832</v>
      </c>
    </row>
    <row r="1733" customFormat="false" ht="35.05" hidden="false" customHeight="false" outlineLevel="0" collapsed="false">
      <c r="A1733" s="22" t="n">
        <v>1732</v>
      </c>
      <c r="B1733" s="22" t="n">
        <v>4</v>
      </c>
      <c r="C1733" s="22" t="n">
        <v>6453</v>
      </c>
      <c r="D1733" s="23" t="s">
        <v>1521</v>
      </c>
      <c r="E1733" s="22" t="s">
        <v>81</v>
      </c>
      <c r="F1733" s="23" t="s">
        <v>82</v>
      </c>
      <c r="G1733" s="22" t="s">
        <v>130</v>
      </c>
      <c r="H1733" s="23" t="s">
        <v>5428</v>
      </c>
      <c r="I1733" s="23" t="s">
        <v>5429</v>
      </c>
      <c r="J1733" s="23" t="s">
        <v>5430</v>
      </c>
      <c r="K1733" s="22" t="s">
        <v>135</v>
      </c>
      <c r="L1733" s="22" t="n">
        <v>1</v>
      </c>
      <c r="M1733" s="22" t="s">
        <v>135</v>
      </c>
      <c r="N1733" s="24"/>
      <c r="O1733" s="23"/>
      <c r="P1733" s="23"/>
      <c r="Q1733" s="23" t="s">
        <v>136</v>
      </c>
      <c r="R1733" s="25" t="s">
        <v>18832</v>
      </c>
    </row>
    <row r="1734" customFormat="false" ht="35.05" hidden="false" customHeight="false" outlineLevel="0" collapsed="false">
      <c r="A1734" s="22" t="n">
        <v>1733</v>
      </c>
      <c r="B1734" s="22" t="n">
        <v>4</v>
      </c>
      <c r="C1734" s="22" t="n">
        <v>6491</v>
      </c>
      <c r="D1734" s="23" t="s">
        <v>1521</v>
      </c>
      <c r="E1734" s="22" t="s">
        <v>68</v>
      </c>
      <c r="F1734" s="23" t="s">
        <v>69</v>
      </c>
      <c r="G1734" s="22" t="s">
        <v>145</v>
      </c>
      <c r="H1734" s="23" t="s">
        <v>5431</v>
      </c>
      <c r="I1734" s="23" t="s">
        <v>5432</v>
      </c>
      <c r="J1734" s="23" t="s">
        <v>5433</v>
      </c>
      <c r="K1734" s="22" t="s">
        <v>135</v>
      </c>
      <c r="L1734" s="22" t="n">
        <v>1</v>
      </c>
      <c r="M1734" s="22" t="s">
        <v>135</v>
      </c>
      <c r="N1734" s="24"/>
      <c r="O1734" s="23"/>
      <c r="P1734" s="23"/>
      <c r="Q1734" s="23" t="s">
        <v>136</v>
      </c>
      <c r="R1734" s="25" t="s">
        <v>18832</v>
      </c>
    </row>
    <row r="1735" customFormat="false" ht="35.05" hidden="false" customHeight="false" outlineLevel="0" collapsed="false">
      <c r="A1735" s="22" t="n">
        <v>1734</v>
      </c>
      <c r="B1735" s="22" t="n">
        <v>4</v>
      </c>
      <c r="C1735" s="22" t="n">
        <v>6515</v>
      </c>
      <c r="D1735" s="23" t="s">
        <v>5434</v>
      </c>
      <c r="E1735" s="22" t="s">
        <v>66</v>
      </c>
      <c r="F1735" s="23" t="s">
        <v>67</v>
      </c>
      <c r="G1735" s="22" t="s">
        <v>141</v>
      </c>
      <c r="H1735" s="23" t="s">
        <v>5435</v>
      </c>
      <c r="I1735" s="23" t="s">
        <v>5436</v>
      </c>
      <c r="J1735" s="23" t="s">
        <v>5437</v>
      </c>
      <c r="K1735" s="22" t="s">
        <v>135</v>
      </c>
      <c r="L1735" s="22" t="n">
        <v>1</v>
      </c>
      <c r="M1735" s="22" t="s">
        <v>135</v>
      </c>
      <c r="N1735" s="24"/>
      <c r="O1735" s="23"/>
      <c r="P1735" s="23"/>
      <c r="Q1735" s="23" t="s">
        <v>136</v>
      </c>
      <c r="R1735" s="25" t="s">
        <v>18832</v>
      </c>
    </row>
    <row r="1736" customFormat="false" ht="46.25" hidden="false" customHeight="false" outlineLevel="0" collapsed="false">
      <c r="A1736" s="22" t="n">
        <v>1735</v>
      </c>
      <c r="B1736" s="22" t="n">
        <v>4</v>
      </c>
      <c r="C1736" s="22" t="n">
        <v>6518</v>
      </c>
      <c r="D1736" s="23" t="s">
        <v>5434</v>
      </c>
      <c r="E1736" s="22" t="s">
        <v>61</v>
      </c>
      <c r="F1736" s="23" t="s">
        <v>63</v>
      </c>
      <c r="G1736" s="22" t="s">
        <v>130</v>
      </c>
      <c r="H1736" s="23" t="s">
        <v>5438</v>
      </c>
      <c r="I1736" s="23" t="s">
        <v>5439</v>
      </c>
      <c r="J1736" s="23" t="s">
        <v>5440</v>
      </c>
      <c r="K1736" s="22" t="s">
        <v>135</v>
      </c>
      <c r="L1736" s="22" t="n">
        <v>1</v>
      </c>
      <c r="M1736" s="22" t="s">
        <v>135</v>
      </c>
      <c r="N1736" s="24"/>
      <c r="O1736" s="23"/>
      <c r="P1736" s="23"/>
      <c r="Q1736" s="23" t="s">
        <v>136</v>
      </c>
      <c r="R1736" s="25" t="s">
        <v>18832</v>
      </c>
    </row>
    <row r="1737" customFormat="false" ht="35.05" hidden="false" customHeight="false" outlineLevel="0" collapsed="false">
      <c r="A1737" s="22" t="n">
        <v>1736</v>
      </c>
      <c r="B1737" s="22" t="n">
        <v>4</v>
      </c>
      <c r="C1737" s="22" t="n">
        <v>6533</v>
      </c>
      <c r="D1737" s="23" t="s">
        <v>1575</v>
      </c>
      <c r="E1737" s="22" t="s">
        <v>22</v>
      </c>
      <c r="F1737" s="23" t="s">
        <v>23</v>
      </c>
      <c r="G1737" s="22" t="s">
        <v>130</v>
      </c>
      <c r="H1737" s="23" t="s">
        <v>5441</v>
      </c>
      <c r="I1737" s="23" t="s">
        <v>5442</v>
      </c>
      <c r="J1737" s="23" t="s">
        <v>5443</v>
      </c>
      <c r="K1737" s="22" t="s">
        <v>134</v>
      </c>
      <c r="L1737" s="22" t="n">
        <v>4</v>
      </c>
      <c r="M1737" s="22" t="s">
        <v>135</v>
      </c>
      <c r="N1737" s="24"/>
      <c r="O1737" s="23"/>
      <c r="P1737" s="23"/>
      <c r="Q1737" s="23" t="s">
        <v>136</v>
      </c>
      <c r="R1737" s="25" t="s">
        <v>18832</v>
      </c>
    </row>
    <row r="1738" customFormat="false" ht="46.25" hidden="false" customHeight="false" outlineLevel="0" collapsed="false">
      <c r="A1738" s="22" t="n">
        <v>1737</v>
      </c>
      <c r="B1738" s="22" t="n">
        <v>4</v>
      </c>
      <c r="C1738" s="22" t="n">
        <v>6537</v>
      </c>
      <c r="D1738" s="23" t="s">
        <v>1575</v>
      </c>
      <c r="E1738" s="22" t="s">
        <v>85</v>
      </c>
      <c r="F1738" s="23" t="s">
        <v>86</v>
      </c>
      <c r="G1738" s="22" t="s">
        <v>145</v>
      </c>
      <c r="H1738" s="23" t="s">
        <v>5444</v>
      </c>
      <c r="I1738" s="23" t="s">
        <v>5445</v>
      </c>
      <c r="J1738" s="23" t="s">
        <v>5446</v>
      </c>
      <c r="K1738" s="22" t="s">
        <v>135</v>
      </c>
      <c r="L1738" s="22" t="n">
        <v>1</v>
      </c>
      <c r="M1738" s="22" t="s">
        <v>135</v>
      </c>
      <c r="N1738" s="24"/>
      <c r="O1738" s="23"/>
      <c r="P1738" s="23"/>
      <c r="Q1738" s="23" t="s">
        <v>136</v>
      </c>
      <c r="R1738" s="25" t="s">
        <v>18832</v>
      </c>
    </row>
    <row r="1739" customFormat="false" ht="46.25" hidden="false" customHeight="false" outlineLevel="0" collapsed="false">
      <c r="A1739" s="22" t="n">
        <v>1738</v>
      </c>
      <c r="B1739" s="22" t="n">
        <v>4</v>
      </c>
      <c r="C1739" s="22" t="n">
        <v>6539</v>
      </c>
      <c r="D1739" s="23" t="s">
        <v>1575</v>
      </c>
      <c r="E1739" s="22" t="s">
        <v>17</v>
      </c>
      <c r="F1739" s="23" t="s">
        <v>19</v>
      </c>
      <c r="G1739" s="22" t="s">
        <v>130</v>
      </c>
      <c r="H1739" s="23" t="s">
        <v>5447</v>
      </c>
      <c r="I1739" s="23" t="s">
        <v>5448</v>
      </c>
      <c r="J1739" s="23" t="s">
        <v>5449</v>
      </c>
      <c r="K1739" s="22" t="s">
        <v>134</v>
      </c>
      <c r="L1739" s="22" t="n">
        <v>10</v>
      </c>
      <c r="M1739" s="22" t="s">
        <v>135</v>
      </c>
      <c r="N1739" s="24"/>
      <c r="O1739" s="23"/>
      <c r="P1739" s="23"/>
      <c r="Q1739" s="23" t="s">
        <v>136</v>
      </c>
      <c r="R1739" s="25" t="s">
        <v>18832</v>
      </c>
    </row>
    <row r="1740" customFormat="false" ht="23.85" hidden="false" customHeight="false" outlineLevel="0" collapsed="false">
      <c r="A1740" s="22" t="n">
        <v>1739</v>
      </c>
      <c r="B1740" s="22" t="n">
        <v>4</v>
      </c>
      <c r="C1740" s="22" t="n">
        <v>6539</v>
      </c>
      <c r="D1740" s="23" t="s">
        <v>1575</v>
      </c>
      <c r="E1740" s="22" t="s">
        <v>53</v>
      </c>
      <c r="F1740" s="23" t="s">
        <v>54</v>
      </c>
      <c r="G1740" s="22" t="s">
        <v>141</v>
      </c>
      <c r="H1740" s="23" t="s">
        <v>5450</v>
      </c>
      <c r="I1740" s="23" t="s">
        <v>5451</v>
      </c>
      <c r="J1740" s="23" t="s">
        <v>5452</v>
      </c>
      <c r="K1740" s="22" t="s">
        <v>135</v>
      </c>
      <c r="L1740" s="22" t="n">
        <v>1</v>
      </c>
      <c r="M1740" s="22" t="s">
        <v>135</v>
      </c>
      <c r="N1740" s="24"/>
      <c r="O1740" s="23"/>
      <c r="P1740" s="23"/>
      <c r="Q1740" s="23" t="s">
        <v>136</v>
      </c>
      <c r="R1740" s="25" t="s">
        <v>18832</v>
      </c>
    </row>
    <row r="1741" customFormat="false" ht="46.25" hidden="false" customHeight="false" outlineLevel="0" collapsed="false">
      <c r="A1741" s="22" t="n">
        <v>1740</v>
      </c>
      <c r="B1741" s="22" t="n">
        <v>4</v>
      </c>
      <c r="C1741" s="22" t="n">
        <v>6543</v>
      </c>
      <c r="D1741" s="23" t="s">
        <v>1575</v>
      </c>
      <c r="E1741" s="22" t="s">
        <v>45</v>
      </c>
      <c r="F1741" s="23" t="s">
        <v>46</v>
      </c>
      <c r="G1741" s="22" t="s">
        <v>145</v>
      </c>
      <c r="H1741" s="23" t="s">
        <v>5453</v>
      </c>
      <c r="I1741" s="23" t="s">
        <v>5454</v>
      </c>
      <c r="J1741" s="23" t="s">
        <v>5455</v>
      </c>
      <c r="K1741" s="22" t="s">
        <v>135</v>
      </c>
      <c r="L1741" s="22" t="n">
        <v>1</v>
      </c>
      <c r="M1741" s="22" t="s">
        <v>135</v>
      </c>
      <c r="N1741" s="24"/>
      <c r="O1741" s="23"/>
      <c r="P1741" s="23"/>
      <c r="Q1741" s="23" t="s">
        <v>136</v>
      </c>
      <c r="R1741" s="25" t="s">
        <v>18832</v>
      </c>
    </row>
    <row r="1742" customFormat="false" ht="35.05" hidden="false" customHeight="false" outlineLevel="0" collapsed="false">
      <c r="A1742" s="22" t="n">
        <v>1741</v>
      </c>
      <c r="B1742" s="22" t="n">
        <v>4</v>
      </c>
      <c r="C1742" s="22" t="n">
        <v>6545</v>
      </c>
      <c r="D1742" s="23" t="s">
        <v>1575</v>
      </c>
      <c r="E1742" s="22" t="s">
        <v>24</v>
      </c>
      <c r="F1742" s="23" t="s">
        <v>25</v>
      </c>
      <c r="G1742" s="22" t="s">
        <v>130</v>
      </c>
      <c r="H1742" s="23" t="s">
        <v>5456</v>
      </c>
      <c r="I1742" s="23" t="s">
        <v>5457</v>
      </c>
      <c r="J1742" s="23" t="s">
        <v>5458</v>
      </c>
      <c r="K1742" s="22" t="s">
        <v>135</v>
      </c>
      <c r="L1742" s="22" t="n">
        <v>1</v>
      </c>
      <c r="M1742" s="22" t="s">
        <v>135</v>
      </c>
      <c r="N1742" s="24"/>
      <c r="O1742" s="23"/>
      <c r="P1742" s="23"/>
      <c r="Q1742" s="23" t="s">
        <v>136</v>
      </c>
      <c r="R1742" s="25" t="s">
        <v>18832</v>
      </c>
    </row>
    <row r="1743" customFormat="false" ht="35.05" hidden="false" customHeight="false" outlineLevel="0" collapsed="false">
      <c r="A1743" s="22" t="n">
        <v>1742</v>
      </c>
      <c r="B1743" s="22" t="n">
        <v>4</v>
      </c>
      <c r="C1743" s="22" t="n">
        <v>6561</v>
      </c>
      <c r="D1743" s="23" t="s">
        <v>1575</v>
      </c>
      <c r="E1743" s="22" t="s">
        <v>20</v>
      </c>
      <c r="F1743" s="23" t="s">
        <v>21</v>
      </c>
      <c r="G1743" s="22" t="s">
        <v>130</v>
      </c>
      <c r="H1743" s="23" t="s">
        <v>5459</v>
      </c>
      <c r="I1743" s="23" t="s">
        <v>5460</v>
      </c>
      <c r="J1743" s="23" t="s">
        <v>5461</v>
      </c>
      <c r="K1743" s="22" t="s">
        <v>134</v>
      </c>
      <c r="L1743" s="22" t="n">
        <v>45</v>
      </c>
      <c r="M1743" s="22" t="s">
        <v>135</v>
      </c>
      <c r="N1743" s="24"/>
      <c r="O1743" s="23"/>
      <c r="P1743" s="23"/>
      <c r="Q1743" s="23" t="s">
        <v>136</v>
      </c>
      <c r="R1743" s="25" t="s">
        <v>18832</v>
      </c>
    </row>
    <row r="1744" customFormat="false" ht="35.05" hidden="false" customHeight="false" outlineLevel="0" collapsed="false">
      <c r="A1744" s="22" t="n">
        <v>1743</v>
      </c>
      <c r="B1744" s="22" t="n">
        <v>4</v>
      </c>
      <c r="C1744" s="22" t="n">
        <v>6563</v>
      </c>
      <c r="D1744" s="23" t="s">
        <v>1575</v>
      </c>
      <c r="E1744" s="22" t="s">
        <v>34</v>
      </c>
      <c r="F1744" s="23" t="s">
        <v>35</v>
      </c>
      <c r="G1744" s="22" t="s">
        <v>130</v>
      </c>
      <c r="H1744" s="23" t="s">
        <v>5462</v>
      </c>
      <c r="I1744" s="23" t="s">
        <v>5463</v>
      </c>
      <c r="J1744" s="23" t="s">
        <v>5464</v>
      </c>
      <c r="K1744" s="22" t="s">
        <v>134</v>
      </c>
      <c r="L1744" s="22" t="n">
        <v>2</v>
      </c>
      <c r="M1744" s="22" t="s">
        <v>135</v>
      </c>
      <c r="N1744" s="24"/>
      <c r="O1744" s="23"/>
      <c r="P1744" s="23"/>
      <c r="Q1744" s="23" t="s">
        <v>136</v>
      </c>
      <c r="R1744" s="25" t="s">
        <v>18832</v>
      </c>
    </row>
    <row r="1745" customFormat="false" ht="35.05" hidden="false" customHeight="false" outlineLevel="0" collapsed="false">
      <c r="A1745" s="22" t="n">
        <v>1744</v>
      </c>
      <c r="B1745" s="22" t="n">
        <v>4</v>
      </c>
      <c r="C1745" s="22" t="n">
        <v>6597</v>
      </c>
      <c r="D1745" s="23" t="s">
        <v>1575</v>
      </c>
      <c r="E1745" s="22" t="s">
        <v>34</v>
      </c>
      <c r="F1745" s="23" t="s">
        <v>35</v>
      </c>
      <c r="G1745" s="22" t="s">
        <v>145</v>
      </c>
      <c r="H1745" s="23" t="s">
        <v>5465</v>
      </c>
      <c r="I1745" s="23" t="s">
        <v>5466</v>
      </c>
      <c r="J1745" s="23" t="s">
        <v>5467</v>
      </c>
      <c r="K1745" s="22" t="s">
        <v>134</v>
      </c>
      <c r="L1745" s="22" t="n">
        <v>150</v>
      </c>
      <c r="M1745" s="22" t="s">
        <v>135</v>
      </c>
      <c r="N1745" s="24"/>
      <c r="O1745" s="23"/>
      <c r="P1745" s="23"/>
      <c r="Q1745" s="23" t="s">
        <v>136</v>
      </c>
      <c r="R1745" s="25" t="s">
        <v>18832</v>
      </c>
    </row>
    <row r="1746" customFormat="false" ht="35.05" hidden="false" customHeight="false" outlineLevel="0" collapsed="false">
      <c r="A1746" s="22" t="n">
        <v>1745</v>
      </c>
      <c r="B1746" s="22" t="n">
        <v>4</v>
      </c>
      <c r="C1746" s="22" t="n">
        <v>6618</v>
      </c>
      <c r="D1746" s="23" t="s">
        <v>1575</v>
      </c>
      <c r="E1746" s="22" t="s">
        <v>85</v>
      </c>
      <c r="F1746" s="23" t="s">
        <v>86</v>
      </c>
      <c r="G1746" s="22" t="s">
        <v>145</v>
      </c>
      <c r="H1746" s="23" t="s">
        <v>5468</v>
      </c>
      <c r="I1746" s="23" t="s">
        <v>5469</v>
      </c>
      <c r="J1746" s="23" t="s">
        <v>5470</v>
      </c>
      <c r="K1746" s="22" t="s">
        <v>135</v>
      </c>
      <c r="L1746" s="22" t="n">
        <v>1</v>
      </c>
      <c r="M1746" s="22" t="s">
        <v>135</v>
      </c>
      <c r="N1746" s="24"/>
      <c r="O1746" s="23"/>
      <c r="P1746" s="23"/>
      <c r="Q1746" s="23" t="s">
        <v>136</v>
      </c>
      <c r="R1746" s="25" t="s">
        <v>18832</v>
      </c>
    </row>
    <row r="1747" customFormat="false" ht="35.05" hidden="false" customHeight="false" outlineLevel="0" collapsed="false">
      <c r="A1747" s="22" t="n">
        <v>1746</v>
      </c>
      <c r="B1747" s="22" t="n">
        <v>4</v>
      </c>
      <c r="C1747" s="22" t="n">
        <v>6620</v>
      </c>
      <c r="D1747" s="23" t="s">
        <v>1575</v>
      </c>
      <c r="E1747" s="22" t="s">
        <v>85</v>
      </c>
      <c r="F1747" s="23" t="s">
        <v>86</v>
      </c>
      <c r="G1747" s="22" t="s">
        <v>130</v>
      </c>
      <c r="H1747" s="23" t="s">
        <v>5471</v>
      </c>
      <c r="I1747" s="23" t="s">
        <v>5472</v>
      </c>
      <c r="J1747" s="23" t="s">
        <v>5473</v>
      </c>
      <c r="K1747" s="22" t="s">
        <v>135</v>
      </c>
      <c r="L1747" s="22" t="n">
        <v>1</v>
      </c>
      <c r="M1747" s="22" t="s">
        <v>135</v>
      </c>
      <c r="N1747" s="24"/>
      <c r="O1747" s="23"/>
      <c r="P1747" s="23"/>
      <c r="Q1747" s="23" t="s">
        <v>136</v>
      </c>
      <c r="R1747" s="25" t="s">
        <v>18832</v>
      </c>
    </row>
    <row r="1748" customFormat="false" ht="35.05" hidden="false" customHeight="false" outlineLevel="0" collapsed="false">
      <c r="A1748" s="22" t="n">
        <v>1747</v>
      </c>
      <c r="B1748" s="22" t="n">
        <v>4</v>
      </c>
      <c r="C1748" s="22" t="n">
        <v>6624</v>
      </c>
      <c r="D1748" s="23" t="s">
        <v>1575</v>
      </c>
      <c r="E1748" s="22" t="s">
        <v>89</v>
      </c>
      <c r="F1748" s="23" t="s">
        <v>90</v>
      </c>
      <c r="G1748" s="22" t="s">
        <v>130</v>
      </c>
      <c r="H1748" s="23" t="s">
        <v>5474</v>
      </c>
      <c r="I1748" s="23" t="s">
        <v>5475</v>
      </c>
      <c r="J1748" s="23" t="s">
        <v>5476</v>
      </c>
      <c r="K1748" s="22" t="s">
        <v>135</v>
      </c>
      <c r="L1748" s="22" t="n">
        <v>1</v>
      </c>
      <c r="M1748" s="22" t="s">
        <v>134</v>
      </c>
      <c r="N1748" s="24"/>
      <c r="O1748" s="23"/>
      <c r="P1748" s="23"/>
      <c r="Q1748" s="23" t="s">
        <v>136</v>
      </c>
      <c r="R1748" s="25" t="s">
        <v>18832</v>
      </c>
    </row>
    <row r="1749" customFormat="false" ht="35.05" hidden="false" customHeight="false" outlineLevel="0" collapsed="false">
      <c r="A1749" s="22" t="n">
        <v>1748</v>
      </c>
      <c r="B1749" s="22" t="n">
        <v>4</v>
      </c>
      <c r="C1749" s="22" t="n">
        <v>6628</v>
      </c>
      <c r="D1749" s="23" t="s">
        <v>1575</v>
      </c>
      <c r="E1749" s="22" t="s">
        <v>40</v>
      </c>
      <c r="F1749" s="23" t="s">
        <v>41</v>
      </c>
      <c r="G1749" s="22" t="s">
        <v>130</v>
      </c>
      <c r="H1749" s="23" t="s">
        <v>5477</v>
      </c>
      <c r="I1749" s="23" t="s">
        <v>5478</v>
      </c>
      <c r="J1749" s="23" t="s">
        <v>5479</v>
      </c>
      <c r="K1749" s="22" t="s">
        <v>134</v>
      </c>
      <c r="L1749" s="22" t="n">
        <v>90</v>
      </c>
      <c r="M1749" s="22" t="s">
        <v>135</v>
      </c>
      <c r="N1749" s="24"/>
      <c r="O1749" s="23"/>
      <c r="P1749" s="23"/>
      <c r="Q1749" s="23" t="s">
        <v>136</v>
      </c>
      <c r="R1749" s="25" t="s">
        <v>18832</v>
      </c>
    </row>
    <row r="1750" customFormat="false" ht="46.25" hidden="false" customHeight="false" outlineLevel="0" collapsed="false">
      <c r="A1750" s="22" t="n">
        <v>1749</v>
      </c>
      <c r="B1750" s="22" t="n">
        <v>4</v>
      </c>
      <c r="C1750" s="22" t="n">
        <v>6632</v>
      </c>
      <c r="D1750" s="23" t="s">
        <v>1575</v>
      </c>
      <c r="E1750" s="22" t="s">
        <v>89</v>
      </c>
      <c r="F1750" s="23" t="s">
        <v>90</v>
      </c>
      <c r="G1750" s="22" t="s">
        <v>145</v>
      </c>
      <c r="H1750" s="23" t="s">
        <v>5480</v>
      </c>
      <c r="I1750" s="23" t="s">
        <v>5481</v>
      </c>
      <c r="J1750" s="23" t="s">
        <v>5482</v>
      </c>
      <c r="K1750" s="22" t="s">
        <v>135</v>
      </c>
      <c r="L1750" s="22" t="n">
        <v>1</v>
      </c>
      <c r="M1750" s="22" t="s">
        <v>134</v>
      </c>
      <c r="N1750" s="24" t="s">
        <v>106</v>
      </c>
      <c r="O1750" s="23" t="s">
        <v>5483</v>
      </c>
      <c r="P1750" s="23" t="s">
        <v>5484</v>
      </c>
      <c r="Q1750" s="23" t="s">
        <v>136</v>
      </c>
      <c r="R1750" s="25" t="s">
        <v>18832</v>
      </c>
    </row>
    <row r="1751" customFormat="false" ht="35.05" hidden="false" customHeight="false" outlineLevel="0" collapsed="false">
      <c r="A1751" s="22" t="n">
        <v>1750</v>
      </c>
      <c r="B1751" s="22" t="n">
        <v>4</v>
      </c>
      <c r="C1751" s="22" t="n">
        <v>6639</v>
      </c>
      <c r="D1751" s="23" t="s">
        <v>1575</v>
      </c>
      <c r="E1751" s="22" t="s">
        <v>74</v>
      </c>
      <c r="F1751" s="23" t="s">
        <v>75</v>
      </c>
      <c r="G1751" s="22" t="s">
        <v>145</v>
      </c>
      <c r="H1751" s="23" t="s">
        <v>5485</v>
      </c>
      <c r="I1751" s="23" t="s">
        <v>5486</v>
      </c>
      <c r="J1751" s="23" t="s">
        <v>5487</v>
      </c>
      <c r="K1751" s="22" t="s">
        <v>135</v>
      </c>
      <c r="L1751" s="22" t="n">
        <v>1</v>
      </c>
      <c r="M1751" s="22" t="s">
        <v>135</v>
      </c>
      <c r="N1751" s="24"/>
      <c r="O1751" s="23"/>
      <c r="P1751" s="23"/>
      <c r="Q1751" s="23" t="s">
        <v>136</v>
      </c>
      <c r="R1751" s="25" t="s">
        <v>18832</v>
      </c>
    </row>
    <row r="1752" customFormat="false" ht="35.05" hidden="false" customHeight="false" outlineLevel="0" collapsed="false">
      <c r="A1752" s="22" t="n">
        <v>1751</v>
      </c>
      <c r="B1752" s="22" t="n">
        <v>4</v>
      </c>
      <c r="C1752" s="22" t="n">
        <v>6647</v>
      </c>
      <c r="D1752" s="23" t="s">
        <v>1575</v>
      </c>
      <c r="E1752" s="22" t="s">
        <v>85</v>
      </c>
      <c r="F1752" s="23" t="s">
        <v>86</v>
      </c>
      <c r="G1752" s="22" t="s">
        <v>130</v>
      </c>
      <c r="H1752" s="23" t="s">
        <v>5488</v>
      </c>
      <c r="I1752" s="23" t="s">
        <v>5489</v>
      </c>
      <c r="J1752" s="23" t="s">
        <v>5490</v>
      </c>
      <c r="K1752" s="22" t="s">
        <v>135</v>
      </c>
      <c r="L1752" s="22" t="n">
        <v>1</v>
      </c>
      <c r="M1752" s="22" t="s">
        <v>135</v>
      </c>
      <c r="N1752" s="24"/>
      <c r="O1752" s="23"/>
      <c r="P1752" s="23"/>
      <c r="Q1752" s="23" t="s">
        <v>136</v>
      </c>
      <c r="R1752" s="25" t="s">
        <v>18832</v>
      </c>
    </row>
    <row r="1753" customFormat="false" ht="35.05" hidden="false" customHeight="false" outlineLevel="0" collapsed="false">
      <c r="A1753" s="22" t="n">
        <v>1752</v>
      </c>
      <c r="B1753" s="22" t="n">
        <v>4</v>
      </c>
      <c r="C1753" s="22" t="n">
        <v>6651</v>
      </c>
      <c r="D1753" s="23" t="s">
        <v>1575</v>
      </c>
      <c r="E1753" s="22" t="s">
        <v>76</v>
      </c>
      <c r="F1753" s="23" t="s">
        <v>78</v>
      </c>
      <c r="G1753" s="22" t="s">
        <v>130</v>
      </c>
      <c r="H1753" s="23" t="s">
        <v>5491</v>
      </c>
      <c r="I1753" s="23" t="s">
        <v>5492</v>
      </c>
      <c r="J1753" s="23" t="s">
        <v>5493</v>
      </c>
      <c r="K1753" s="22" t="s">
        <v>134</v>
      </c>
      <c r="L1753" s="22" t="n">
        <v>15</v>
      </c>
      <c r="M1753" s="22" t="s">
        <v>134</v>
      </c>
      <c r="N1753" s="24"/>
      <c r="O1753" s="23"/>
      <c r="P1753" s="23"/>
      <c r="Q1753" s="23" t="s">
        <v>136</v>
      </c>
      <c r="R1753" s="25" t="s">
        <v>18832</v>
      </c>
    </row>
    <row r="1754" customFormat="false" ht="35.05" hidden="false" customHeight="false" outlineLevel="0" collapsed="false">
      <c r="A1754" s="22" t="n">
        <v>1753</v>
      </c>
      <c r="B1754" s="22" t="n">
        <v>4</v>
      </c>
      <c r="C1754" s="22" t="n">
        <v>6661</v>
      </c>
      <c r="D1754" s="23" t="s">
        <v>1575</v>
      </c>
      <c r="E1754" s="22" t="s">
        <v>87</v>
      </c>
      <c r="F1754" s="23" t="s">
        <v>88</v>
      </c>
      <c r="G1754" s="22" t="s">
        <v>130</v>
      </c>
      <c r="H1754" s="23" t="s">
        <v>5494</v>
      </c>
      <c r="I1754" s="23" t="s">
        <v>5495</v>
      </c>
      <c r="J1754" s="23" t="s">
        <v>5496</v>
      </c>
      <c r="K1754" s="22" t="s">
        <v>135</v>
      </c>
      <c r="L1754" s="22" t="n">
        <v>1</v>
      </c>
      <c r="M1754" s="22" t="s">
        <v>135</v>
      </c>
      <c r="N1754" s="24"/>
      <c r="O1754" s="23"/>
      <c r="P1754" s="23"/>
      <c r="Q1754" s="23" t="s">
        <v>136</v>
      </c>
      <c r="R1754" s="25" t="s">
        <v>18832</v>
      </c>
    </row>
    <row r="1755" customFormat="false" ht="35.05" hidden="false" customHeight="false" outlineLevel="0" collapsed="false">
      <c r="A1755" s="22" t="n">
        <v>1754</v>
      </c>
      <c r="B1755" s="22" t="n">
        <v>4</v>
      </c>
      <c r="C1755" s="22" t="n">
        <v>6667</v>
      </c>
      <c r="D1755" s="23" t="s">
        <v>1575</v>
      </c>
      <c r="E1755" s="22" t="s">
        <v>30</v>
      </c>
      <c r="F1755" s="23" t="s">
        <v>31</v>
      </c>
      <c r="G1755" s="22" t="s">
        <v>130</v>
      </c>
      <c r="H1755" s="23" t="s">
        <v>5497</v>
      </c>
      <c r="I1755" s="23" t="s">
        <v>5498</v>
      </c>
      <c r="J1755" s="23" t="s">
        <v>5499</v>
      </c>
      <c r="K1755" s="22" t="s">
        <v>134</v>
      </c>
      <c r="L1755" s="22" t="n">
        <v>30</v>
      </c>
      <c r="M1755" s="22" t="s">
        <v>135</v>
      </c>
      <c r="N1755" s="24"/>
      <c r="O1755" s="23"/>
      <c r="P1755" s="23"/>
      <c r="Q1755" s="23" t="s">
        <v>136</v>
      </c>
      <c r="R1755" s="25" t="s">
        <v>18832</v>
      </c>
    </row>
    <row r="1756" customFormat="false" ht="35.05" hidden="false" customHeight="false" outlineLevel="0" collapsed="false">
      <c r="A1756" s="22" t="n">
        <v>1755</v>
      </c>
      <c r="B1756" s="22" t="n">
        <v>4</v>
      </c>
      <c r="C1756" s="22" t="n">
        <v>6681</v>
      </c>
      <c r="D1756" s="23" t="s">
        <v>1575</v>
      </c>
      <c r="E1756" s="22" t="s">
        <v>81</v>
      </c>
      <c r="F1756" s="23" t="s">
        <v>82</v>
      </c>
      <c r="G1756" s="22" t="s">
        <v>130</v>
      </c>
      <c r="H1756" s="23" t="s">
        <v>5500</v>
      </c>
      <c r="I1756" s="23" t="s">
        <v>5501</v>
      </c>
      <c r="J1756" s="23" t="s">
        <v>5502</v>
      </c>
      <c r="K1756" s="22" t="s">
        <v>135</v>
      </c>
      <c r="L1756" s="22" t="n">
        <v>1</v>
      </c>
      <c r="M1756" s="22" t="s">
        <v>134</v>
      </c>
      <c r="N1756" s="24"/>
      <c r="O1756" s="23"/>
      <c r="P1756" s="23"/>
      <c r="Q1756" s="23" t="s">
        <v>136</v>
      </c>
      <c r="R1756" s="25" t="s">
        <v>18832</v>
      </c>
    </row>
    <row r="1757" customFormat="false" ht="46.25" hidden="false" customHeight="false" outlineLevel="0" collapsed="false">
      <c r="A1757" s="22" t="n">
        <v>1756</v>
      </c>
      <c r="B1757" s="22" t="n">
        <v>4</v>
      </c>
      <c r="C1757" s="22" t="n">
        <v>6685</v>
      </c>
      <c r="D1757" s="23" t="s">
        <v>1575</v>
      </c>
      <c r="E1757" s="22" t="s">
        <v>79</v>
      </c>
      <c r="F1757" s="23" t="s">
        <v>80</v>
      </c>
      <c r="G1757" s="22" t="s">
        <v>130</v>
      </c>
      <c r="H1757" s="23" t="s">
        <v>5503</v>
      </c>
      <c r="I1757" s="23" t="s">
        <v>5504</v>
      </c>
      <c r="J1757" s="23" t="s">
        <v>5505</v>
      </c>
      <c r="K1757" s="22" t="s">
        <v>135</v>
      </c>
      <c r="L1757" s="22" t="n">
        <v>1</v>
      </c>
      <c r="M1757" s="22" t="s">
        <v>134</v>
      </c>
      <c r="N1757" s="24" t="s">
        <v>107</v>
      </c>
      <c r="O1757" s="23" t="s">
        <v>5506</v>
      </c>
      <c r="P1757" s="23" t="s">
        <v>5507</v>
      </c>
      <c r="Q1757" s="23" t="s">
        <v>136</v>
      </c>
      <c r="R1757" s="25" t="s">
        <v>18832</v>
      </c>
    </row>
    <row r="1758" customFormat="false" ht="35.05" hidden="false" customHeight="false" outlineLevel="0" collapsed="false">
      <c r="A1758" s="22" t="n">
        <v>1757</v>
      </c>
      <c r="B1758" s="22" t="n">
        <v>4</v>
      </c>
      <c r="C1758" s="22" t="n">
        <v>6689</v>
      </c>
      <c r="D1758" s="23" t="s">
        <v>1575</v>
      </c>
      <c r="E1758" s="22" t="s">
        <v>81</v>
      </c>
      <c r="F1758" s="23" t="s">
        <v>82</v>
      </c>
      <c r="G1758" s="22" t="s">
        <v>141</v>
      </c>
      <c r="H1758" s="23" t="s">
        <v>5508</v>
      </c>
      <c r="I1758" s="23" t="s">
        <v>5509</v>
      </c>
      <c r="J1758" s="23" t="s">
        <v>5510</v>
      </c>
      <c r="K1758" s="22" t="s">
        <v>135</v>
      </c>
      <c r="L1758" s="22" t="n">
        <v>1</v>
      </c>
      <c r="M1758" s="22" t="s">
        <v>134</v>
      </c>
      <c r="N1758" s="24"/>
      <c r="O1758" s="23"/>
      <c r="P1758" s="23"/>
      <c r="Q1758" s="23" t="s">
        <v>136</v>
      </c>
      <c r="R1758" s="25" t="s">
        <v>18832</v>
      </c>
    </row>
    <row r="1759" customFormat="false" ht="46.25" hidden="false" customHeight="false" outlineLevel="0" collapsed="false">
      <c r="A1759" s="22" t="n">
        <v>1758</v>
      </c>
      <c r="B1759" s="22" t="n">
        <v>4</v>
      </c>
      <c r="C1759" s="22" t="n">
        <v>6691</v>
      </c>
      <c r="D1759" s="23" t="s">
        <v>1575</v>
      </c>
      <c r="E1759" s="22" t="s">
        <v>81</v>
      </c>
      <c r="F1759" s="23" t="s">
        <v>82</v>
      </c>
      <c r="G1759" s="22" t="s">
        <v>130</v>
      </c>
      <c r="H1759" s="23" t="s">
        <v>5511</v>
      </c>
      <c r="I1759" s="23" t="s">
        <v>5512</v>
      </c>
      <c r="J1759" s="23" t="s">
        <v>5513</v>
      </c>
      <c r="K1759" s="22" t="s">
        <v>135</v>
      </c>
      <c r="L1759" s="22" t="n">
        <v>1</v>
      </c>
      <c r="M1759" s="22" t="s">
        <v>134</v>
      </c>
      <c r="N1759" s="24" t="s">
        <v>108</v>
      </c>
      <c r="O1759" s="23" t="s">
        <v>5514</v>
      </c>
      <c r="P1759" s="23" t="s">
        <v>5515</v>
      </c>
      <c r="Q1759" s="23" t="s">
        <v>136</v>
      </c>
      <c r="R1759" s="25" t="s">
        <v>18832</v>
      </c>
    </row>
    <row r="1760" customFormat="false" ht="35.05" hidden="false" customHeight="false" outlineLevel="0" collapsed="false">
      <c r="A1760" s="22" t="n">
        <v>1759</v>
      </c>
      <c r="B1760" s="22" t="n">
        <v>4</v>
      </c>
      <c r="C1760" s="22" t="n">
        <v>6698</v>
      </c>
      <c r="D1760" s="23" t="s">
        <v>1575</v>
      </c>
      <c r="E1760" s="22" t="s">
        <v>47</v>
      </c>
      <c r="F1760" s="23" t="s">
        <v>48</v>
      </c>
      <c r="G1760" s="22" t="s">
        <v>130</v>
      </c>
      <c r="H1760" s="23" t="s">
        <v>5516</v>
      </c>
      <c r="I1760" s="23" t="s">
        <v>5517</v>
      </c>
      <c r="J1760" s="23" t="s">
        <v>5518</v>
      </c>
      <c r="K1760" s="22" t="s">
        <v>135</v>
      </c>
      <c r="L1760" s="22" t="n">
        <v>1</v>
      </c>
      <c r="M1760" s="22" t="s">
        <v>135</v>
      </c>
      <c r="N1760" s="24"/>
      <c r="O1760" s="23"/>
      <c r="P1760" s="23"/>
      <c r="Q1760" s="23" t="s">
        <v>136</v>
      </c>
      <c r="R1760" s="25" t="s">
        <v>18832</v>
      </c>
    </row>
    <row r="1761" customFormat="false" ht="35.05" hidden="false" customHeight="false" outlineLevel="0" collapsed="false">
      <c r="A1761" s="22" t="n">
        <v>1760</v>
      </c>
      <c r="B1761" s="22" t="n">
        <v>4</v>
      </c>
      <c r="C1761" s="22" t="n">
        <v>6732</v>
      </c>
      <c r="D1761" s="23" t="s">
        <v>1575</v>
      </c>
      <c r="E1761" s="22" t="s">
        <v>85</v>
      </c>
      <c r="F1761" s="23" t="s">
        <v>86</v>
      </c>
      <c r="G1761" s="22" t="s">
        <v>130</v>
      </c>
      <c r="H1761" s="23" t="s">
        <v>5519</v>
      </c>
      <c r="I1761" s="23" t="s">
        <v>5520</v>
      </c>
      <c r="J1761" s="23" t="s">
        <v>5521</v>
      </c>
      <c r="K1761" s="22" t="s">
        <v>135</v>
      </c>
      <c r="L1761" s="22" t="n">
        <v>1</v>
      </c>
      <c r="M1761" s="22" t="s">
        <v>135</v>
      </c>
      <c r="N1761" s="24"/>
      <c r="O1761" s="23"/>
      <c r="P1761" s="23"/>
      <c r="Q1761" s="23" t="s">
        <v>136</v>
      </c>
      <c r="R1761" s="25" t="s">
        <v>18832</v>
      </c>
    </row>
    <row r="1762" customFormat="false" ht="35.05" hidden="false" customHeight="false" outlineLevel="0" collapsed="false">
      <c r="A1762" s="22" t="n">
        <v>1761</v>
      </c>
      <c r="B1762" s="22" t="n">
        <v>4</v>
      </c>
      <c r="C1762" s="22" t="n">
        <v>6734</v>
      </c>
      <c r="D1762" s="23" t="s">
        <v>1575</v>
      </c>
      <c r="E1762" s="22" t="s">
        <v>81</v>
      </c>
      <c r="F1762" s="23" t="s">
        <v>82</v>
      </c>
      <c r="G1762" s="22" t="s">
        <v>130</v>
      </c>
      <c r="H1762" s="23" t="s">
        <v>5522</v>
      </c>
      <c r="I1762" s="23" t="s">
        <v>5523</v>
      </c>
      <c r="J1762" s="23" t="s">
        <v>5524</v>
      </c>
      <c r="K1762" s="22" t="s">
        <v>135</v>
      </c>
      <c r="L1762" s="22" t="n">
        <v>1</v>
      </c>
      <c r="M1762" s="22" t="s">
        <v>134</v>
      </c>
      <c r="N1762" s="24"/>
      <c r="O1762" s="23"/>
      <c r="P1762" s="23"/>
      <c r="Q1762" s="23" t="s">
        <v>136</v>
      </c>
      <c r="R1762" s="25" t="s">
        <v>18832</v>
      </c>
    </row>
    <row r="1763" customFormat="false" ht="23.85" hidden="false" customHeight="false" outlineLevel="0" collapsed="false">
      <c r="A1763" s="22" t="n">
        <v>1762</v>
      </c>
      <c r="B1763" s="22" t="n">
        <v>4</v>
      </c>
      <c r="C1763" s="22" t="n">
        <v>6734</v>
      </c>
      <c r="D1763" s="23" t="s">
        <v>1575</v>
      </c>
      <c r="E1763" s="22" t="s">
        <v>34</v>
      </c>
      <c r="F1763" s="23" t="s">
        <v>35</v>
      </c>
      <c r="G1763" s="22" t="s">
        <v>130</v>
      </c>
      <c r="H1763" s="23" t="s">
        <v>5525</v>
      </c>
      <c r="I1763" s="23" t="s">
        <v>5526</v>
      </c>
      <c r="J1763" s="23" t="s">
        <v>5527</v>
      </c>
      <c r="K1763" s="22" t="s">
        <v>135</v>
      </c>
      <c r="L1763" s="22" t="n">
        <v>1</v>
      </c>
      <c r="M1763" s="22" t="s">
        <v>135</v>
      </c>
      <c r="N1763" s="24"/>
      <c r="O1763" s="23"/>
      <c r="P1763" s="23"/>
      <c r="Q1763" s="23" t="s">
        <v>136</v>
      </c>
      <c r="R1763" s="25" t="s">
        <v>18832</v>
      </c>
    </row>
    <row r="1764" customFormat="false" ht="46.25" hidden="false" customHeight="false" outlineLevel="0" collapsed="false">
      <c r="A1764" s="22" t="n">
        <v>1763</v>
      </c>
      <c r="B1764" s="22" t="n">
        <v>4</v>
      </c>
      <c r="C1764" s="22" t="n">
        <v>6774</v>
      </c>
      <c r="D1764" s="23" t="s">
        <v>1575</v>
      </c>
      <c r="E1764" s="22" t="s">
        <v>68</v>
      </c>
      <c r="F1764" s="23" t="s">
        <v>69</v>
      </c>
      <c r="G1764" s="22" t="s">
        <v>145</v>
      </c>
      <c r="H1764" s="23" t="s">
        <v>5528</v>
      </c>
      <c r="I1764" s="23" t="s">
        <v>5529</v>
      </c>
      <c r="J1764" s="23" t="s">
        <v>5530</v>
      </c>
      <c r="K1764" s="22" t="s">
        <v>135</v>
      </c>
      <c r="L1764" s="22" t="n">
        <v>1</v>
      </c>
      <c r="M1764" s="22" t="s">
        <v>135</v>
      </c>
      <c r="N1764" s="24"/>
      <c r="O1764" s="23"/>
      <c r="P1764" s="23"/>
      <c r="Q1764" s="23" t="s">
        <v>136</v>
      </c>
      <c r="R1764" s="25" t="s">
        <v>18832</v>
      </c>
    </row>
    <row r="1765" customFormat="false" ht="35.05" hidden="false" customHeight="false" outlineLevel="0" collapsed="false">
      <c r="A1765" s="22" t="n">
        <v>1764</v>
      </c>
      <c r="B1765" s="22" t="n">
        <v>4</v>
      </c>
      <c r="C1765" s="22" t="n">
        <v>6815</v>
      </c>
      <c r="D1765" s="23" t="s">
        <v>1575</v>
      </c>
      <c r="E1765" s="22" t="s">
        <v>32</v>
      </c>
      <c r="F1765" s="23" t="s">
        <v>33</v>
      </c>
      <c r="G1765" s="22" t="s">
        <v>130</v>
      </c>
      <c r="H1765" s="23" t="s">
        <v>5531</v>
      </c>
      <c r="I1765" s="23" t="s">
        <v>5532</v>
      </c>
      <c r="J1765" s="23" t="s">
        <v>5533</v>
      </c>
      <c r="K1765" s="22" t="s">
        <v>134</v>
      </c>
      <c r="L1765" s="22" t="n">
        <v>50</v>
      </c>
      <c r="M1765" s="22" t="s">
        <v>135</v>
      </c>
      <c r="N1765" s="24"/>
      <c r="O1765" s="23"/>
      <c r="P1765" s="23"/>
      <c r="Q1765" s="23" t="s">
        <v>136</v>
      </c>
      <c r="R1765" s="25" t="s">
        <v>18832</v>
      </c>
    </row>
    <row r="1766" customFormat="false" ht="23.85" hidden="false" customHeight="false" outlineLevel="0" collapsed="false">
      <c r="A1766" s="22" t="n">
        <v>1765</v>
      </c>
      <c r="B1766" s="22" t="n">
        <v>4</v>
      </c>
      <c r="C1766" s="22" t="n">
        <v>6855</v>
      </c>
      <c r="D1766" s="23" t="s">
        <v>1575</v>
      </c>
      <c r="E1766" s="22" t="s">
        <v>34</v>
      </c>
      <c r="F1766" s="23" t="s">
        <v>35</v>
      </c>
      <c r="G1766" s="22" t="s">
        <v>145</v>
      </c>
      <c r="H1766" s="23" t="s">
        <v>5534</v>
      </c>
      <c r="I1766" s="23" t="s">
        <v>5535</v>
      </c>
      <c r="J1766" s="23" t="s">
        <v>5536</v>
      </c>
      <c r="K1766" s="22" t="s">
        <v>135</v>
      </c>
      <c r="L1766" s="22" t="n">
        <v>1</v>
      </c>
      <c r="M1766" s="22" t="s">
        <v>135</v>
      </c>
      <c r="N1766" s="24"/>
      <c r="O1766" s="23"/>
      <c r="P1766" s="23"/>
      <c r="Q1766" s="23" t="s">
        <v>136</v>
      </c>
      <c r="R1766" s="25" t="s">
        <v>18832</v>
      </c>
    </row>
    <row r="1767" customFormat="false" ht="46.25" hidden="false" customHeight="false" outlineLevel="0" collapsed="false">
      <c r="A1767" s="22" t="n">
        <v>1766</v>
      </c>
      <c r="B1767" s="22" t="n">
        <v>4</v>
      </c>
      <c r="C1767" s="22" t="n">
        <v>6876</v>
      </c>
      <c r="D1767" s="23" t="s">
        <v>1575</v>
      </c>
      <c r="E1767" s="22" t="s">
        <v>49</v>
      </c>
      <c r="F1767" s="23" t="s">
        <v>50</v>
      </c>
      <c r="G1767" s="22" t="s">
        <v>130</v>
      </c>
      <c r="H1767" s="23" t="s">
        <v>5537</v>
      </c>
      <c r="I1767" s="23" t="s">
        <v>5538</v>
      </c>
      <c r="J1767" s="23" t="s">
        <v>5539</v>
      </c>
      <c r="K1767" s="22" t="s">
        <v>135</v>
      </c>
      <c r="L1767" s="22" t="n">
        <v>1</v>
      </c>
      <c r="M1767" s="22" t="s">
        <v>135</v>
      </c>
      <c r="N1767" s="24"/>
      <c r="O1767" s="23"/>
      <c r="P1767" s="23"/>
      <c r="Q1767" s="23" t="s">
        <v>136</v>
      </c>
      <c r="R1767" s="25" t="s">
        <v>18832</v>
      </c>
    </row>
    <row r="1768" customFormat="false" ht="35.05" hidden="false" customHeight="false" outlineLevel="0" collapsed="false">
      <c r="A1768" s="22" t="n">
        <v>1767</v>
      </c>
      <c r="B1768" s="22" t="n">
        <v>4</v>
      </c>
      <c r="C1768" s="22" t="n">
        <v>6884</v>
      </c>
      <c r="D1768" s="23" t="s">
        <v>1575</v>
      </c>
      <c r="E1768" s="22" t="s">
        <v>51</v>
      </c>
      <c r="F1768" s="23" t="s">
        <v>52</v>
      </c>
      <c r="G1768" s="22" t="s">
        <v>130</v>
      </c>
      <c r="H1768" s="23" t="s">
        <v>5540</v>
      </c>
      <c r="I1768" s="23" t="s">
        <v>5541</v>
      </c>
      <c r="J1768" s="23" t="s">
        <v>5542</v>
      </c>
      <c r="K1768" s="22" t="s">
        <v>135</v>
      </c>
      <c r="L1768" s="22" t="n">
        <v>1</v>
      </c>
      <c r="M1768" s="22" t="s">
        <v>135</v>
      </c>
      <c r="N1768" s="24"/>
      <c r="O1768" s="23"/>
      <c r="P1768" s="23"/>
      <c r="Q1768" s="23" t="s">
        <v>136</v>
      </c>
      <c r="R1768" s="25" t="s">
        <v>18832</v>
      </c>
    </row>
    <row r="1769" customFormat="false" ht="35.05" hidden="false" customHeight="false" outlineLevel="0" collapsed="false">
      <c r="A1769" s="22" t="n">
        <v>1768</v>
      </c>
      <c r="B1769" s="22" t="n">
        <v>4</v>
      </c>
      <c r="C1769" s="22" t="n">
        <v>6888</v>
      </c>
      <c r="D1769" s="23" t="s">
        <v>1575</v>
      </c>
      <c r="E1769" s="22" t="s">
        <v>68</v>
      </c>
      <c r="F1769" s="23" t="s">
        <v>69</v>
      </c>
      <c r="G1769" s="22" t="s">
        <v>130</v>
      </c>
      <c r="H1769" s="23" t="s">
        <v>5543</v>
      </c>
      <c r="I1769" s="23" t="s">
        <v>5544</v>
      </c>
      <c r="J1769" s="23" t="s">
        <v>5545</v>
      </c>
      <c r="K1769" s="22" t="s">
        <v>135</v>
      </c>
      <c r="L1769" s="22" t="n">
        <v>1</v>
      </c>
      <c r="M1769" s="22" t="s">
        <v>135</v>
      </c>
      <c r="N1769" s="24"/>
      <c r="O1769" s="23"/>
      <c r="P1769" s="23"/>
      <c r="Q1769" s="23" t="s">
        <v>136</v>
      </c>
      <c r="R1769" s="25" t="s">
        <v>18832</v>
      </c>
    </row>
    <row r="1770" customFormat="false" ht="35.05" hidden="false" customHeight="false" outlineLevel="0" collapsed="false">
      <c r="A1770" s="22" t="n">
        <v>1769</v>
      </c>
      <c r="B1770" s="22" t="n">
        <v>4</v>
      </c>
      <c r="C1770" s="22" t="n">
        <v>6891</v>
      </c>
      <c r="D1770" s="23" t="s">
        <v>1575</v>
      </c>
      <c r="E1770" s="22" t="s">
        <v>68</v>
      </c>
      <c r="F1770" s="23" t="s">
        <v>69</v>
      </c>
      <c r="G1770" s="22" t="s">
        <v>145</v>
      </c>
      <c r="H1770" s="23" t="s">
        <v>1727</v>
      </c>
      <c r="I1770" s="23" t="s">
        <v>5546</v>
      </c>
      <c r="J1770" s="23" t="s">
        <v>5547</v>
      </c>
      <c r="K1770" s="22" t="s">
        <v>135</v>
      </c>
      <c r="L1770" s="22" t="n">
        <v>1</v>
      </c>
      <c r="M1770" s="22" t="s">
        <v>135</v>
      </c>
      <c r="N1770" s="24"/>
      <c r="O1770" s="23"/>
      <c r="P1770" s="23"/>
      <c r="Q1770" s="23" t="s">
        <v>136</v>
      </c>
      <c r="R1770" s="25" t="s">
        <v>18832</v>
      </c>
    </row>
    <row r="1771" customFormat="false" ht="35.05" hidden="false" customHeight="false" outlineLevel="0" collapsed="false">
      <c r="A1771" s="22" t="n">
        <v>1770</v>
      </c>
      <c r="B1771" s="22" t="n">
        <v>4</v>
      </c>
      <c r="C1771" s="22" t="n">
        <v>6897</v>
      </c>
      <c r="D1771" s="23" t="s">
        <v>1575</v>
      </c>
      <c r="E1771" s="22" t="s">
        <v>55</v>
      </c>
      <c r="F1771" s="23" t="s">
        <v>56</v>
      </c>
      <c r="G1771" s="22" t="s">
        <v>130</v>
      </c>
      <c r="H1771" s="23" t="s">
        <v>5548</v>
      </c>
      <c r="I1771" s="23" t="s">
        <v>5549</v>
      </c>
      <c r="J1771" s="23" t="s">
        <v>5550</v>
      </c>
      <c r="K1771" s="22" t="s">
        <v>135</v>
      </c>
      <c r="L1771" s="22" t="n">
        <v>1</v>
      </c>
      <c r="M1771" s="22" t="s">
        <v>134</v>
      </c>
      <c r="N1771" s="24"/>
      <c r="O1771" s="23"/>
      <c r="P1771" s="23"/>
      <c r="Q1771" s="23" t="s">
        <v>136</v>
      </c>
      <c r="R1771" s="25" t="s">
        <v>18832</v>
      </c>
    </row>
    <row r="1772" customFormat="false" ht="35.05" hidden="false" customHeight="false" outlineLevel="0" collapsed="false">
      <c r="A1772" s="22" t="n">
        <v>1771</v>
      </c>
      <c r="B1772" s="22" t="n">
        <v>4</v>
      </c>
      <c r="C1772" s="22" t="n">
        <v>6907</v>
      </c>
      <c r="D1772" s="23" t="s">
        <v>1627</v>
      </c>
      <c r="E1772" s="22" t="s">
        <v>85</v>
      </c>
      <c r="F1772" s="23" t="s">
        <v>86</v>
      </c>
      <c r="G1772" s="22" t="s">
        <v>145</v>
      </c>
      <c r="H1772" s="23" t="s">
        <v>5551</v>
      </c>
      <c r="I1772" s="23" t="s">
        <v>5552</v>
      </c>
      <c r="J1772" s="23" t="s">
        <v>5553</v>
      </c>
      <c r="K1772" s="22" t="s">
        <v>135</v>
      </c>
      <c r="L1772" s="22" t="n">
        <v>1</v>
      </c>
      <c r="M1772" s="22" t="s">
        <v>135</v>
      </c>
      <c r="N1772" s="24"/>
      <c r="O1772" s="23"/>
      <c r="P1772" s="23"/>
      <c r="Q1772" s="23" t="s">
        <v>136</v>
      </c>
      <c r="R1772" s="25" t="s">
        <v>18832</v>
      </c>
    </row>
    <row r="1773" customFormat="false" ht="35.05" hidden="false" customHeight="false" outlineLevel="0" collapsed="false">
      <c r="A1773" s="22" t="n">
        <v>1772</v>
      </c>
      <c r="B1773" s="22" t="n">
        <v>4</v>
      </c>
      <c r="C1773" s="22" t="n">
        <v>6911</v>
      </c>
      <c r="D1773" s="23" t="s">
        <v>1627</v>
      </c>
      <c r="E1773" s="22" t="s">
        <v>57</v>
      </c>
      <c r="F1773" s="23" t="s">
        <v>58</v>
      </c>
      <c r="G1773" s="22" t="s">
        <v>130</v>
      </c>
      <c r="H1773" s="23" t="s">
        <v>5554</v>
      </c>
      <c r="I1773" s="23" t="s">
        <v>5555</v>
      </c>
      <c r="J1773" s="23" t="s">
        <v>5556</v>
      </c>
      <c r="K1773" s="22" t="s">
        <v>135</v>
      </c>
      <c r="L1773" s="22" t="n">
        <v>1</v>
      </c>
      <c r="M1773" s="22" t="s">
        <v>135</v>
      </c>
      <c r="N1773" s="24"/>
      <c r="O1773" s="23"/>
      <c r="P1773" s="23"/>
      <c r="Q1773" s="23" t="s">
        <v>136</v>
      </c>
      <c r="R1773" s="25" t="s">
        <v>18832</v>
      </c>
    </row>
    <row r="1774" customFormat="false" ht="35.05" hidden="false" customHeight="false" outlineLevel="0" collapsed="false">
      <c r="A1774" s="22" t="n">
        <v>1773</v>
      </c>
      <c r="B1774" s="22" t="n">
        <v>4</v>
      </c>
      <c r="C1774" s="22" t="n">
        <v>6915</v>
      </c>
      <c r="D1774" s="23" t="s">
        <v>1627</v>
      </c>
      <c r="E1774" s="22" t="s">
        <v>53</v>
      </c>
      <c r="F1774" s="23" t="s">
        <v>54</v>
      </c>
      <c r="G1774" s="22" t="s">
        <v>130</v>
      </c>
      <c r="H1774" s="23" t="s">
        <v>5557</v>
      </c>
      <c r="I1774" s="23" t="s">
        <v>5558</v>
      </c>
      <c r="J1774" s="23" t="s">
        <v>5559</v>
      </c>
      <c r="K1774" s="22" t="s">
        <v>135</v>
      </c>
      <c r="L1774" s="22" t="n">
        <v>1</v>
      </c>
      <c r="M1774" s="22" t="s">
        <v>135</v>
      </c>
      <c r="N1774" s="24"/>
      <c r="O1774" s="23"/>
      <c r="P1774" s="23"/>
      <c r="Q1774" s="23" t="s">
        <v>136</v>
      </c>
      <c r="R1774" s="25" t="s">
        <v>18832</v>
      </c>
    </row>
    <row r="1775" customFormat="false" ht="35.05" hidden="false" customHeight="false" outlineLevel="0" collapsed="false">
      <c r="A1775" s="22" t="n">
        <v>1774</v>
      </c>
      <c r="B1775" s="22" t="n">
        <v>4</v>
      </c>
      <c r="C1775" s="22" t="n">
        <v>6924</v>
      </c>
      <c r="D1775" s="23" t="s">
        <v>1627</v>
      </c>
      <c r="E1775" s="22" t="s">
        <v>76</v>
      </c>
      <c r="F1775" s="23" t="s">
        <v>78</v>
      </c>
      <c r="G1775" s="22" t="s">
        <v>130</v>
      </c>
      <c r="H1775" s="23" t="s">
        <v>5560</v>
      </c>
      <c r="I1775" s="23" t="s">
        <v>5561</v>
      </c>
      <c r="J1775" s="23" t="s">
        <v>5562</v>
      </c>
      <c r="K1775" s="22" t="s">
        <v>135</v>
      </c>
      <c r="L1775" s="22" t="n">
        <v>1</v>
      </c>
      <c r="M1775" s="22" t="s">
        <v>134</v>
      </c>
      <c r="N1775" s="24"/>
      <c r="O1775" s="23"/>
      <c r="P1775" s="23"/>
      <c r="Q1775" s="23" t="s">
        <v>136</v>
      </c>
      <c r="R1775" s="25" t="s">
        <v>18832</v>
      </c>
    </row>
    <row r="1776" customFormat="false" ht="35.05" hidden="false" customHeight="false" outlineLevel="0" collapsed="false">
      <c r="A1776" s="22" t="n">
        <v>1775</v>
      </c>
      <c r="B1776" s="22" t="n">
        <v>4</v>
      </c>
      <c r="C1776" s="22" t="n">
        <v>6924</v>
      </c>
      <c r="D1776" s="23" t="s">
        <v>1627</v>
      </c>
      <c r="E1776" s="22" t="s">
        <v>45</v>
      </c>
      <c r="F1776" s="23" t="s">
        <v>46</v>
      </c>
      <c r="G1776" s="22" t="s">
        <v>145</v>
      </c>
      <c r="H1776" s="23" t="s">
        <v>5563</v>
      </c>
      <c r="I1776" s="23" t="s">
        <v>5564</v>
      </c>
      <c r="J1776" s="23" t="s">
        <v>5565</v>
      </c>
      <c r="K1776" s="22" t="s">
        <v>135</v>
      </c>
      <c r="L1776" s="22" t="n">
        <v>1</v>
      </c>
      <c r="M1776" s="22" t="s">
        <v>135</v>
      </c>
      <c r="N1776" s="24"/>
      <c r="O1776" s="23"/>
      <c r="P1776" s="23"/>
      <c r="Q1776" s="23" t="s">
        <v>136</v>
      </c>
      <c r="R1776" s="25" t="s">
        <v>18832</v>
      </c>
    </row>
    <row r="1777" customFormat="false" ht="35.05" hidden="false" customHeight="false" outlineLevel="0" collapsed="false">
      <c r="A1777" s="22" t="n">
        <v>1776</v>
      </c>
      <c r="B1777" s="22" t="n">
        <v>4</v>
      </c>
      <c r="C1777" s="22" t="n">
        <v>6932</v>
      </c>
      <c r="D1777" s="23" t="s">
        <v>1627</v>
      </c>
      <c r="E1777" s="22" t="s">
        <v>59</v>
      </c>
      <c r="F1777" s="23" t="s">
        <v>60</v>
      </c>
      <c r="G1777" s="22" t="s">
        <v>130</v>
      </c>
      <c r="H1777" s="23" t="s">
        <v>5566</v>
      </c>
      <c r="I1777" s="23" t="s">
        <v>5567</v>
      </c>
      <c r="J1777" s="23" t="s">
        <v>5568</v>
      </c>
      <c r="K1777" s="22" t="s">
        <v>135</v>
      </c>
      <c r="L1777" s="22" t="n">
        <v>1</v>
      </c>
      <c r="M1777" s="22" t="s">
        <v>134</v>
      </c>
      <c r="N1777" s="24"/>
      <c r="O1777" s="23"/>
      <c r="P1777" s="23"/>
      <c r="Q1777" s="23" t="s">
        <v>136</v>
      </c>
      <c r="R1777" s="25" t="s">
        <v>18832</v>
      </c>
    </row>
    <row r="1778" customFormat="false" ht="35.05" hidden="false" customHeight="false" outlineLevel="0" collapsed="false">
      <c r="A1778" s="22" t="n">
        <v>1777</v>
      </c>
      <c r="B1778" s="22" t="n">
        <v>4</v>
      </c>
      <c r="C1778" s="22" t="n">
        <v>6934</v>
      </c>
      <c r="D1778" s="23" t="s">
        <v>1627</v>
      </c>
      <c r="E1778" s="22" t="s">
        <v>36</v>
      </c>
      <c r="F1778" s="23" t="s">
        <v>37</v>
      </c>
      <c r="G1778" s="22" t="s">
        <v>130</v>
      </c>
      <c r="H1778" s="23" t="s">
        <v>5569</v>
      </c>
      <c r="I1778" s="23" t="s">
        <v>5570</v>
      </c>
      <c r="J1778" s="23" t="s">
        <v>5571</v>
      </c>
      <c r="K1778" s="22" t="s">
        <v>134</v>
      </c>
      <c r="L1778" s="22" t="n">
        <v>4</v>
      </c>
      <c r="M1778" s="22" t="s">
        <v>135</v>
      </c>
      <c r="N1778" s="24"/>
      <c r="O1778" s="23"/>
      <c r="P1778" s="23"/>
      <c r="Q1778" s="23" t="s">
        <v>136</v>
      </c>
      <c r="R1778" s="25" t="s">
        <v>18832</v>
      </c>
    </row>
    <row r="1779" customFormat="false" ht="35.05" hidden="false" customHeight="false" outlineLevel="0" collapsed="false">
      <c r="A1779" s="22" t="n">
        <v>1778</v>
      </c>
      <c r="B1779" s="22" t="n">
        <v>4</v>
      </c>
      <c r="C1779" s="22" t="n">
        <v>6940</v>
      </c>
      <c r="D1779" s="23" t="s">
        <v>1627</v>
      </c>
      <c r="E1779" s="22" t="s">
        <v>55</v>
      </c>
      <c r="F1779" s="23" t="s">
        <v>56</v>
      </c>
      <c r="G1779" s="22" t="s">
        <v>130</v>
      </c>
      <c r="H1779" s="23" t="s">
        <v>5572</v>
      </c>
      <c r="I1779" s="23" t="s">
        <v>5573</v>
      </c>
      <c r="J1779" s="23" t="s">
        <v>5574</v>
      </c>
      <c r="K1779" s="22" t="s">
        <v>135</v>
      </c>
      <c r="L1779" s="22" t="n">
        <v>1</v>
      </c>
      <c r="M1779" s="22" t="s">
        <v>134</v>
      </c>
      <c r="N1779" s="24"/>
      <c r="O1779" s="23"/>
      <c r="P1779" s="23"/>
      <c r="Q1779" s="23" t="s">
        <v>136</v>
      </c>
      <c r="R1779" s="25" t="s">
        <v>18832</v>
      </c>
    </row>
    <row r="1780" customFormat="false" ht="35.05" hidden="false" customHeight="false" outlineLevel="0" collapsed="false">
      <c r="A1780" s="22" t="n">
        <v>1779</v>
      </c>
      <c r="B1780" s="22" t="n">
        <v>4</v>
      </c>
      <c r="C1780" s="22" t="n">
        <v>6942</v>
      </c>
      <c r="D1780" s="23" t="s">
        <v>1627</v>
      </c>
      <c r="E1780" s="22" t="s">
        <v>85</v>
      </c>
      <c r="F1780" s="23" t="s">
        <v>86</v>
      </c>
      <c r="G1780" s="22" t="s">
        <v>130</v>
      </c>
      <c r="H1780" s="23" t="s">
        <v>5575</v>
      </c>
      <c r="I1780" s="23" t="s">
        <v>5576</v>
      </c>
      <c r="J1780" s="23" t="s">
        <v>5577</v>
      </c>
      <c r="K1780" s="22" t="s">
        <v>135</v>
      </c>
      <c r="L1780" s="22" t="n">
        <v>1</v>
      </c>
      <c r="M1780" s="22" t="s">
        <v>135</v>
      </c>
      <c r="N1780" s="24"/>
      <c r="O1780" s="23"/>
      <c r="P1780" s="23"/>
      <c r="Q1780" s="23" t="s">
        <v>136</v>
      </c>
      <c r="R1780" s="25" t="s">
        <v>18832</v>
      </c>
    </row>
    <row r="1781" customFormat="false" ht="35.05" hidden="false" customHeight="false" outlineLevel="0" collapsed="false">
      <c r="A1781" s="22" t="n">
        <v>1780</v>
      </c>
      <c r="B1781" s="22" t="n">
        <v>4</v>
      </c>
      <c r="C1781" s="22" t="n">
        <v>6950</v>
      </c>
      <c r="D1781" s="23" t="s">
        <v>1627</v>
      </c>
      <c r="E1781" s="22" t="s">
        <v>89</v>
      </c>
      <c r="F1781" s="23" t="s">
        <v>90</v>
      </c>
      <c r="G1781" s="22" t="s">
        <v>130</v>
      </c>
      <c r="H1781" s="23" t="s">
        <v>5578</v>
      </c>
      <c r="I1781" s="23" t="s">
        <v>5579</v>
      </c>
      <c r="J1781" s="23" t="s">
        <v>5580</v>
      </c>
      <c r="K1781" s="22" t="s">
        <v>135</v>
      </c>
      <c r="L1781" s="22" t="n">
        <v>1</v>
      </c>
      <c r="M1781" s="22" t="s">
        <v>134</v>
      </c>
      <c r="N1781" s="24"/>
      <c r="O1781" s="23"/>
      <c r="P1781" s="23"/>
      <c r="Q1781" s="23" t="s">
        <v>136</v>
      </c>
      <c r="R1781" s="25" t="s">
        <v>18832</v>
      </c>
    </row>
    <row r="1782" customFormat="false" ht="35.05" hidden="false" customHeight="false" outlineLevel="0" collapsed="false">
      <c r="A1782" s="22" t="n">
        <v>1781</v>
      </c>
      <c r="B1782" s="22" t="n">
        <v>4</v>
      </c>
      <c r="C1782" s="22" t="n">
        <v>6954</v>
      </c>
      <c r="D1782" s="23" t="s">
        <v>1627</v>
      </c>
      <c r="E1782" s="22" t="s">
        <v>64</v>
      </c>
      <c r="F1782" s="23" t="s">
        <v>65</v>
      </c>
      <c r="G1782" s="22" t="s">
        <v>130</v>
      </c>
      <c r="H1782" s="23" t="s">
        <v>5581</v>
      </c>
      <c r="I1782" s="23" t="s">
        <v>5582</v>
      </c>
      <c r="J1782" s="23" t="s">
        <v>5583</v>
      </c>
      <c r="K1782" s="22" t="s">
        <v>135</v>
      </c>
      <c r="L1782" s="22" t="n">
        <v>1</v>
      </c>
      <c r="M1782" s="22" t="s">
        <v>135</v>
      </c>
      <c r="N1782" s="24"/>
      <c r="O1782" s="23"/>
      <c r="P1782" s="23"/>
      <c r="Q1782" s="23" t="s">
        <v>136</v>
      </c>
      <c r="R1782" s="25" t="s">
        <v>18832</v>
      </c>
    </row>
    <row r="1783" customFormat="false" ht="35.05" hidden="false" customHeight="false" outlineLevel="0" collapsed="false">
      <c r="A1783" s="22" t="n">
        <v>1782</v>
      </c>
      <c r="B1783" s="22" t="n">
        <v>4</v>
      </c>
      <c r="C1783" s="22" t="n">
        <v>6964</v>
      </c>
      <c r="D1783" s="23" t="s">
        <v>1627</v>
      </c>
      <c r="E1783" s="22" t="s">
        <v>79</v>
      </c>
      <c r="F1783" s="23" t="s">
        <v>80</v>
      </c>
      <c r="G1783" s="22" t="s">
        <v>141</v>
      </c>
      <c r="H1783" s="23" t="s">
        <v>5584</v>
      </c>
      <c r="I1783" s="23" t="s">
        <v>5585</v>
      </c>
      <c r="J1783" s="23" t="s">
        <v>5586</v>
      </c>
      <c r="K1783" s="22" t="s">
        <v>134</v>
      </c>
      <c r="L1783" s="22" t="n">
        <v>2</v>
      </c>
      <c r="M1783" s="22" t="s">
        <v>134</v>
      </c>
      <c r="N1783" s="24"/>
      <c r="O1783" s="23"/>
      <c r="P1783" s="23"/>
      <c r="Q1783" s="23" t="s">
        <v>136</v>
      </c>
      <c r="R1783" s="25" t="s">
        <v>18832</v>
      </c>
    </row>
    <row r="1784" customFormat="false" ht="35.05" hidden="false" customHeight="false" outlineLevel="0" collapsed="false">
      <c r="A1784" s="22" t="n">
        <v>1783</v>
      </c>
      <c r="B1784" s="22" t="n">
        <v>4</v>
      </c>
      <c r="C1784" s="22" t="n">
        <v>6972</v>
      </c>
      <c r="D1784" s="23" t="s">
        <v>1627</v>
      </c>
      <c r="E1784" s="22" t="s">
        <v>34</v>
      </c>
      <c r="F1784" s="23" t="s">
        <v>35</v>
      </c>
      <c r="G1784" s="22" t="s">
        <v>145</v>
      </c>
      <c r="H1784" s="23" t="s">
        <v>5587</v>
      </c>
      <c r="I1784" s="23" t="s">
        <v>5588</v>
      </c>
      <c r="J1784" s="23" t="s">
        <v>5589</v>
      </c>
      <c r="K1784" s="22" t="s">
        <v>135</v>
      </c>
      <c r="L1784" s="22" t="n">
        <v>1</v>
      </c>
      <c r="M1784" s="22" t="s">
        <v>135</v>
      </c>
      <c r="N1784" s="24"/>
      <c r="O1784" s="23"/>
      <c r="P1784" s="23"/>
      <c r="Q1784" s="23" t="s">
        <v>136</v>
      </c>
      <c r="R1784" s="25" t="s">
        <v>18832</v>
      </c>
    </row>
    <row r="1785" customFormat="false" ht="23.85" hidden="false" customHeight="false" outlineLevel="0" collapsed="false">
      <c r="A1785" s="22" t="n">
        <v>1784</v>
      </c>
      <c r="B1785" s="22" t="n">
        <v>4</v>
      </c>
      <c r="C1785" s="22" t="n">
        <v>6976</v>
      </c>
      <c r="D1785" s="23" t="s">
        <v>1627</v>
      </c>
      <c r="E1785" s="22" t="s">
        <v>74</v>
      </c>
      <c r="F1785" s="23" t="s">
        <v>75</v>
      </c>
      <c r="G1785" s="22" t="s">
        <v>130</v>
      </c>
      <c r="H1785" s="23" t="s">
        <v>5590</v>
      </c>
      <c r="I1785" s="23" t="s">
        <v>5591</v>
      </c>
      <c r="J1785" s="23" t="s">
        <v>5592</v>
      </c>
      <c r="K1785" s="22" t="s">
        <v>135</v>
      </c>
      <c r="L1785" s="22" t="n">
        <v>1</v>
      </c>
      <c r="M1785" s="22" t="s">
        <v>135</v>
      </c>
      <c r="N1785" s="24"/>
      <c r="O1785" s="23"/>
      <c r="P1785" s="23"/>
      <c r="Q1785" s="23" t="s">
        <v>136</v>
      </c>
      <c r="R1785" s="25" t="s">
        <v>18832</v>
      </c>
    </row>
    <row r="1786" customFormat="false" ht="35.05" hidden="false" customHeight="false" outlineLevel="0" collapsed="false">
      <c r="A1786" s="22" t="n">
        <v>1785</v>
      </c>
      <c r="B1786" s="22" t="n">
        <v>4</v>
      </c>
      <c r="C1786" s="22" t="n">
        <v>6989</v>
      </c>
      <c r="D1786" s="23" t="s">
        <v>1627</v>
      </c>
      <c r="E1786" s="22" t="s">
        <v>81</v>
      </c>
      <c r="F1786" s="23" t="s">
        <v>82</v>
      </c>
      <c r="G1786" s="22" t="s">
        <v>145</v>
      </c>
      <c r="H1786" s="23" t="s">
        <v>5593</v>
      </c>
      <c r="I1786" s="23" t="s">
        <v>5594</v>
      </c>
      <c r="J1786" s="23" t="s">
        <v>5595</v>
      </c>
      <c r="K1786" s="22" t="s">
        <v>135</v>
      </c>
      <c r="L1786" s="22" t="n">
        <v>1</v>
      </c>
      <c r="M1786" s="22" t="s">
        <v>135</v>
      </c>
      <c r="N1786" s="24"/>
      <c r="O1786" s="23"/>
      <c r="P1786" s="23"/>
      <c r="Q1786" s="23" t="s">
        <v>136</v>
      </c>
      <c r="R1786" s="25" t="s">
        <v>18832</v>
      </c>
    </row>
    <row r="1787" customFormat="false" ht="35.05" hidden="false" customHeight="false" outlineLevel="0" collapsed="false">
      <c r="A1787" s="22" t="n">
        <v>1786</v>
      </c>
      <c r="B1787" s="22" t="n">
        <v>4</v>
      </c>
      <c r="C1787" s="22" t="n">
        <v>6995</v>
      </c>
      <c r="D1787" s="23" t="s">
        <v>1627</v>
      </c>
      <c r="E1787" s="22" t="s">
        <v>85</v>
      </c>
      <c r="F1787" s="23" t="s">
        <v>86</v>
      </c>
      <c r="G1787" s="22" t="s">
        <v>130</v>
      </c>
      <c r="H1787" s="23" t="s">
        <v>5596</v>
      </c>
      <c r="I1787" s="23" t="s">
        <v>5597</v>
      </c>
      <c r="J1787" s="23" t="s">
        <v>5598</v>
      </c>
      <c r="K1787" s="22" t="s">
        <v>135</v>
      </c>
      <c r="L1787" s="22" t="n">
        <v>1</v>
      </c>
      <c r="M1787" s="22" t="s">
        <v>135</v>
      </c>
      <c r="N1787" s="24"/>
      <c r="O1787" s="23"/>
      <c r="P1787" s="23"/>
      <c r="Q1787" s="23" t="s">
        <v>136</v>
      </c>
      <c r="R1787" s="25" t="s">
        <v>18832</v>
      </c>
    </row>
    <row r="1788" customFormat="false" ht="35.05" hidden="false" customHeight="false" outlineLevel="0" collapsed="false">
      <c r="A1788" s="22" t="n">
        <v>1787</v>
      </c>
      <c r="B1788" s="22" t="n">
        <v>4</v>
      </c>
      <c r="C1788" s="22" t="n">
        <v>6999</v>
      </c>
      <c r="D1788" s="23" t="s">
        <v>1627</v>
      </c>
      <c r="E1788" s="22" t="s">
        <v>55</v>
      </c>
      <c r="F1788" s="23" t="s">
        <v>56</v>
      </c>
      <c r="G1788" s="22" t="s">
        <v>130</v>
      </c>
      <c r="H1788" s="23" t="s">
        <v>5599</v>
      </c>
      <c r="I1788" s="23" t="s">
        <v>5600</v>
      </c>
      <c r="J1788" s="23" t="s">
        <v>5601</v>
      </c>
      <c r="K1788" s="22" t="s">
        <v>135</v>
      </c>
      <c r="L1788" s="22" t="n">
        <v>1</v>
      </c>
      <c r="M1788" s="22" t="s">
        <v>134</v>
      </c>
      <c r="N1788" s="24"/>
      <c r="O1788" s="23"/>
      <c r="P1788" s="23"/>
      <c r="Q1788" s="23" t="s">
        <v>136</v>
      </c>
      <c r="R1788" s="25" t="s">
        <v>18832</v>
      </c>
    </row>
    <row r="1789" customFormat="false" ht="23.85" hidden="false" customHeight="false" outlineLevel="0" collapsed="false">
      <c r="A1789" s="22" t="n">
        <v>1788</v>
      </c>
      <c r="B1789" s="22" t="n">
        <v>4</v>
      </c>
      <c r="C1789" s="22" t="n">
        <v>7010</v>
      </c>
      <c r="D1789" s="23" t="s">
        <v>1627</v>
      </c>
      <c r="E1789" s="22" t="s">
        <v>34</v>
      </c>
      <c r="F1789" s="23" t="s">
        <v>35</v>
      </c>
      <c r="G1789" s="22" t="s">
        <v>145</v>
      </c>
      <c r="H1789" s="23" t="s">
        <v>5602</v>
      </c>
      <c r="I1789" s="23" t="s">
        <v>5603</v>
      </c>
      <c r="J1789" s="23" t="s">
        <v>5604</v>
      </c>
      <c r="K1789" s="22" t="s">
        <v>135</v>
      </c>
      <c r="L1789" s="22" t="n">
        <v>1</v>
      </c>
      <c r="M1789" s="22" t="s">
        <v>135</v>
      </c>
      <c r="N1789" s="24"/>
      <c r="O1789" s="23"/>
      <c r="P1789" s="23"/>
      <c r="Q1789" s="23" t="s">
        <v>136</v>
      </c>
      <c r="R1789" s="25" t="s">
        <v>18832</v>
      </c>
    </row>
    <row r="1790" customFormat="false" ht="35.05" hidden="false" customHeight="false" outlineLevel="0" collapsed="false">
      <c r="A1790" s="22" t="n">
        <v>1789</v>
      </c>
      <c r="B1790" s="22" t="n">
        <v>4</v>
      </c>
      <c r="C1790" s="22" t="n">
        <v>7014</v>
      </c>
      <c r="D1790" s="23" t="s">
        <v>1627</v>
      </c>
      <c r="E1790" s="22" t="s">
        <v>76</v>
      </c>
      <c r="F1790" s="23" t="s">
        <v>78</v>
      </c>
      <c r="G1790" s="22" t="s">
        <v>145</v>
      </c>
      <c r="H1790" s="23" t="s">
        <v>5605</v>
      </c>
      <c r="I1790" s="23" t="s">
        <v>5606</v>
      </c>
      <c r="J1790" s="23" t="s">
        <v>5607</v>
      </c>
      <c r="K1790" s="22" t="s">
        <v>135</v>
      </c>
      <c r="L1790" s="22" t="n">
        <v>1</v>
      </c>
      <c r="M1790" s="22" t="s">
        <v>134</v>
      </c>
      <c r="N1790" s="24"/>
      <c r="O1790" s="23"/>
      <c r="P1790" s="23"/>
      <c r="Q1790" s="23" t="s">
        <v>136</v>
      </c>
      <c r="R1790" s="25" t="s">
        <v>18832</v>
      </c>
    </row>
    <row r="1791" customFormat="false" ht="35.05" hidden="false" customHeight="false" outlineLevel="0" collapsed="false">
      <c r="A1791" s="22" t="n">
        <v>1790</v>
      </c>
      <c r="B1791" s="22" t="n">
        <v>4</v>
      </c>
      <c r="C1791" s="22" t="n">
        <v>7033</v>
      </c>
      <c r="D1791" s="23" t="s">
        <v>1627</v>
      </c>
      <c r="E1791" s="22" t="s">
        <v>81</v>
      </c>
      <c r="F1791" s="23" t="s">
        <v>82</v>
      </c>
      <c r="G1791" s="22" t="s">
        <v>130</v>
      </c>
      <c r="H1791" s="23" t="s">
        <v>5608</v>
      </c>
      <c r="I1791" s="23" t="s">
        <v>5609</v>
      </c>
      <c r="J1791" s="23" t="s">
        <v>5610</v>
      </c>
      <c r="K1791" s="22" t="s">
        <v>135</v>
      </c>
      <c r="L1791" s="22" t="n">
        <v>1</v>
      </c>
      <c r="M1791" s="22" t="s">
        <v>135</v>
      </c>
      <c r="N1791" s="24"/>
      <c r="O1791" s="23"/>
      <c r="P1791" s="23"/>
      <c r="Q1791" s="23" t="s">
        <v>136</v>
      </c>
      <c r="R1791" s="25" t="s">
        <v>18832</v>
      </c>
    </row>
    <row r="1792" customFormat="false" ht="46.25" hidden="false" customHeight="false" outlineLevel="0" collapsed="false">
      <c r="A1792" s="22" t="n">
        <v>1791</v>
      </c>
      <c r="B1792" s="22" t="n">
        <v>4</v>
      </c>
      <c r="C1792" s="22" t="n">
        <v>7153</v>
      </c>
      <c r="D1792" s="23" t="s">
        <v>1627</v>
      </c>
      <c r="E1792" s="22" t="s">
        <v>85</v>
      </c>
      <c r="F1792" s="23" t="s">
        <v>86</v>
      </c>
      <c r="G1792" s="22" t="s">
        <v>145</v>
      </c>
      <c r="H1792" s="23" t="s">
        <v>5611</v>
      </c>
      <c r="I1792" s="23" t="s">
        <v>5612</v>
      </c>
      <c r="J1792" s="23" t="s">
        <v>5613</v>
      </c>
      <c r="K1792" s="22" t="s">
        <v>135</v>
      </c>
      <c r="L1792" s="22" t="n">
        <v>1</v>
      </c>
      <c r="M1792" s="22" t="s">
        <v>134</v>
      </c>
      <c r="N1792" s="24" t="s">
        <v>108</v>
      </c>
      <c r="O1792" s="23" t="s">
        <v>5614</v>
      </c>
      <c r="P1792" s="23" t="s">
        <v>5615</v>
      </c>
      <c r="Q1792" s="23" t="s">
        <v>136</v>
      </c>
      <c r="R1792" s="25" t="s">
        <v>18832</v>
      </c>
    </row>
    <row r="1793" customFormat="false" ht="35.05" hidden="false" customHeight="false" outlineLevel="0" collapsed="false">
      <c r="A1793" s="22" t="n">
        <v>1792</v>
      </c>
      <c r="B1793" s="22" t="n">
        <v>4</v>
      </c>
      <c r="C1793" s="22" t="n">
        <v>7165</v>
      </c>
      <c r="D1793" s="23" t="s">
        <v>1627</v>
      </c>
      <c r="E1793" s="22" t="s">
        <v>85</v>
      </c>
      <c r="F1793" s="23" t="s">
        <v>86</v>
      </c>
      <c r="G1793" s="22" t="s">
        <v>145</v>
      </c>
      <c r="H1793" s="23" t="s">
        <v>5616</v>
      </c>
      <c r="I1793" s="23" t="s">
        <v>5617</v>
      </c>
      <c r="J1793" s="23" t="s">
        <v>5618</v>
      </c>
      <c r="K1793" s="22" t="s">
        <v>135</v>
      </c>
      <c r="L1793" s="22" t="n">
        <v>1</v>
      </c>
      <c r="M1793" s="22" t="s">
        <v>134</v>
      </c>
      <c r="N1793" s="24"/>
      <c r="O1793" s="23"/>
      <c r="P1793" s="23"/>
      <c r="Q1793" s="23" t="s">
        <v>136</v>
      </c>
      <c r="R1793" s="25" t="s">
        <v>18832</v>
      </c>
    </row>
    <row r="1794" customFormat="false" ht="35.05" hidden="false" customHeight="false" outlineLevel="0" collapsed="false">
      <c r="A1794" s="22" t="n">
        <v>1793</v>
      </c>
      <c r="B1794" s="22" t="n">
        <v>4</v>
      </c>
      <c r="C1794" s="22" t="n">
        <v>7210</v>
      </c>
      <c r="D1794" s="23" t="s">
        <v>1627</v>
      </c>
      <c r="E1794" s="22" t="s">
        <v>81</v>
      </c>
      <c r="F1794" s="23" t="s">
        <v>82</v>
      </c>
      <c r="G1794" s="22" t="s">
        <v>130</v>
      </c>
      <c r="H1794" s="23" t="s">
        <v>5619</v>
      </c>
      <c r="I1794" s="23" t="s">
        <v>5620</v>
      </c>
      <c r="J1794" s="23" t="s">
        <v>5621</v>
      </c>
      <c r="K1794" s="22" t="s">
        <v>135</v>
      </c>
      <c r="L1794" s="22" t="n">
        <v>1</v>
      </c>
      <c r="M1794" s="22" t="s">
        <v>135</v>
      </c>
      <c r="N1794" s="24"/>
      <c r="O1794" s="23"/>
      <c r="P1794" s="23"/>
      <c r="Q1794" s="23" t="s">
        <v>136</v>
      </c>
      <c r="R1794" s="25" t="s">
        <v>18832</v>
      </c>
    </row>
    <row r="1795" customFormat="false" ht="35.05" hidden="false" customHeight="false" outlineLevel="0" collapsed="false">
      <c r="A1795" s="22" t="n">
        <v>1794</v>
      </c>
      <c r="B1795" s="22" t="n">
        <v>4</v>
      </c>
      <c r="C1795" s="22" t="n">
        <v>7224</v>
      </c>
      <c r="D1795" s="23" t="s">
        <v>1627</v>
      </c>
      <c r="E1795" s="22" t="s">
        <v>20</v>
      </c>
      <c r="F1795" s="23" t="s">
        <v>21</v>
      </c>
      <c r="G1795" s="22" t="s">
        <v>130</v>
      </c>
      <c r="H1795" s="23" t="s">
        <v>5622</v>
      </c>
      <c r="I1795" s="23" t="s">
        <v>5623</v>
      </c>
      <c r="J1795" s="23" t="s">
        <v>5624</v>
      </c>
      <c r="K1795" s="22" t="s">
        <v>134</v>
      </c>
      <c r="L1795" s="22" t="n">
        <v>46</v>
      </c>
      <c r="M1795" s="22" t="s">
        <v>135</v>
      </c>
      <c r="N1795" s="24"/>
      <c r="O1795" s="23"/>
      <c r="P1795" s="23"/>
      <c r="Q1795" s="23" t="s">
        <v>136</v>
      </c>
      <c r="R1795" s="25" t="s">
        <v>18832</v>
      </c>
    </row>
    <row r="1796" customFormat="false" ht="46.25" hidden="false" customHeight="false" outlineLevel="0" collapsed="false">
      <c r="A1796" s="22" t="n">
        <v>1795</v>
      </c>
      <c r="B1796" s="22" t="n">
        <v>4</v>
      </c>
      <c r="C1796" s="22" t="n">
        <v>7265</v>
      </c>
      <c r="D1796" s="23" t="s">
        <v>1627</v>
      </c>
      <c r="E1796" s="22" t="s">
        <v>81</v>
      </c>
      <c r="F1796" s="23" t="s">
        <v>82</v>
      </c>
      <c r="G1796" s="22" t="s">
        <v>145</v>
      </c>
      <c r="H1796" s="23" t="s">
        <v>5625</v>
      </c>
      <c r="I1796" s="23" t="s">
        <v>5626</v>
      </c>
      <c r="J1796" s="23" t="s">
        <v>5627</v>
      </c>
      <c r="K1796" s="22" t="s">
        <v>135</v>
      </c>
      <c r="L1796" s="22" t="n">
        <v>1</v>
      </c>
      <c r="M1796" s="22" t="s">
        <v>134</v>
      </c>
      <c r="N1796" s="24" t="s">
        <v>106</v>
      </c>
      <c r="O1796" s="23" t="s">
        <v>5628</v>
      </c>
      <c r="P1796" s="23" t="s">
        <v>5629</v>
      </c>
      <c r="Q1796" s="23" t="s">
        <v>136</v>
      </c>
      <c r="R1796" s="25" t="s">
        <v>18832</v>
      </c>
    </row>
    <row r="1797" customFormat="false" ht="35.05" hidden="false" customHeight="false" outlineLevel="0" collapsed="false">
      <c r="A1797" s="22" t="n">
        <v>1796</v>
      </c>
      <c r="B1797" s="22" t="n">
        <v>4</v>
      </c>
      <c r="C1797" s="22" t="n">
        <v>7267</v>
      </c>
      <c r="D1797" s="23" t="s">
        <v>1627</v>
      </c>
      <c r="E1797" s="22" t="s">
        <v>59</v>
      </c>
      <c r="F1797" s="23" t="s">
        <v>60</v>
      </c>
      <c r="G1797" s="22" t="s">
        <v>130</v>
      </c>
      <c r="H1797" s="23" t="s">
        <v>5630</v>
      </c>
      <c r="I1797" s="23" t="s">
        <v>5631</v>
      </c>
      <c r="J1797" s="23" t="s">
        <v>5632</v>
      </c>
      <c r="K1797" s="22" t="s">
        <v>135</v>
      </c>
      <c r="L1797" s="22" t="n">
        <v>1</v>
      </c>
      <c r="M1797" s="22" t="s">
        <v>135</v>
      </c>
      <c r="N1797" s="24"/>
      <c r="O1797" s="23"/>
      <c r="P1797" s="23"/>
      <c r="Q1797" s="23" t="s">
        <v>136</v>
      </c>
      <c r="R1797" s="25" t="s">
        <v>18832</v>
      </c>
    </row>
    <row r="1798" customFormat="false" ht="35.05" hidden="false" customHeight="false" outlineLevel="0" collapsed="false">
      <c r="A1798" s="22" t="n">
        <v>1797</v>
      </c>
      <c r="B1798" s="22" t="n">
        <v>4</v>
      </c>
      <c r="C1798" s="22" t="n">
        <v>7275</v>
      </c>
      <c r="D1798" s="23" t="s">
        <v>1627</v>
      </c>
      <c r="E1798" s="22" t="s">
        <v>85</v>
      </c>
      <c r="F1798" s="23" t="s">
        <v>86</v>
      </c>
      <c r="G1798" s="22" t="s">
        <v>130</v>
      </c>
      <c r="H1798" s="23" t="s">
        <v>5633</v>
      </c>
      <c r="I1798" s="23" t="s">
        <v>5634</v>
      </c>
      <c r="J1798" s="23" t="s">
        <v>5635</v>
      </c>
      <c r="K1798" s="22" t="s">
        <v>135</v>
      </c>
      <c r="L1798" s="22" t="n">
        <v>1</v>
      </c>
      <c r="M1798" s="22" t="s">
        <v>135</v>
      </c>
      <c r="N1798" s="24"/>
      <c r="O1798" s="23"/>
      <c r="P1798" s="23"/>
      <c r="Q1798" s="23" t="s">
        <v>136</v>
      </c>
      <c r="R1798" s="25" t="s">
        <v>18832</v>
      </c>
    </row>
    <row r="1799" customFormat="false" ht="35.05" hidden="false" customHeight="false" outlineLevel="0" collapsed="false">
      <c r="A1799" s="22" t="n">
        <v>1798</v>
      </c>
      <c r="B1799" s="22" t="n">
        <v>4</v>
      </c>
      <c r="C1799" s="22" t="n">
        <v>7295</v>
      </c>
      <c r="D1799" s="23" t="s">
        <v>1627</v>
      </c>
      <c r="E1799" s="22" t="s">
        <v>76</v>
      </c>
      <c r="F1799" s="23" t="s">
        <v>78</v>
      </c>
      <c r="G1799" s="22" t="s">
        <v>130</v>
      </c>
      <c r="H1799" s="23" t="s">
        <v>5636</v>
      </c>
      <c r="I1799" s="23" t="s">
        <v>5637</v>
      </c>
      <c r="J1799" s="23" t="s">
        <v>5638</v>
      </c>
      <c r="K1799" s="22" t="s">
        <v>134</v>
      </c>
      <c r="L1799" s="22" t="n">
        <v>20</v>
      </c>
      <c r="M1799" s="22" t="s">
        <v>134</v>
      </c>
      <c r="N1799" s="24"/>
      <c r="O1799" s="23"/>
      <c r="P1799" s="23"/>
      <c r="Q1799" s="23" t="s">
        <v>136</v>
      </c>
      <c r="R1799" s="25" t="s">
        <v>18832</v>
      </c>
    </row>
    <row r="1800" customFormat="false" ht="35.05" hidden="false" customHeight="false" outlineLevel="0" collapsed="false">
      <c r="A1800" s="22" t="n">
        <v>1799</v>
      </c>
      <c r="B1800" s="22" t="n">
        <v>4</v>
      </c>
      <c r="C1800" s="22" t="n">
        <v>7343</v>
      </c>
      <c r="D1800" s="23" t="s">
        <v>1627</v>
      </c>
      <c r="E1800" s="22" t="s">
        <v>85</v>
      </c>
      <c r="F1800" s="23" t="s">
        <v>86</v>
      </c>
      <c r="G1800" s="22" t="s">
        <v>130</v>
      </c>
      <c r="H1800" s="23" t="s">
        <v>5639</v>
      </c>
      <c r="I1800" s="23" t="s">
        <v>5640</v>
      </c>
      <c r="J1800" s="23" t="s">
        <v>5641</v>
      </c>
      <c r="K1800" s="22" t="s">
        <v>135</v>
      </c>
      <c r="L1800" s="22" t="n">
        <v>1</v>
      </c>
      <c r="M1800" s="22" t="s">
        <v>135</v>
      </c>
      <c r="N1800" s="24"/>
      <c r="O1800" s="23"/>
      <c r="P1800" s="23"/>
      <c r="Q1800" s="23" t="s">
        <v>136</v>
      </c>
      <c r="R1800" s="25" t="s">
        <v>18832</v>
      </c>
    </row>
    <row r="1801" customFormat="false" ht="35.05" hidden="false" customHeight="false" outlineLevel="0" collapsed="false">
      <c r="A1801" s="22" t="n">
        <v>1800</v>
      </c>
      <c r="B1801" s="22" t="n">
        <v>4</v>
      </c>
      <c r="C1801" s="22" t="n">
        <v>7346</v>
      </c>
      <c r="D1801" s="23" t="s">
        <v>1627</v>
      </c>
      <c r="E1801" s="22" t="s">
        <v>51</v>
      </c>
      <c r="F1801" s="23" t="s">
        <v>52</v>
      </c>
      <c r="G1801" s="22" t="s">
        <v>130</v>
      </c>
      <c r="H1801" s="23" t="s">
        <v>5642</v>
      </c>
      <c r="I1801" s="23" t="s">
        <v>5643</v>
      </c>
      <c r="J1801" s="23" t="s">
        <v>5644</v>
      </c>
      <c r="K1801" s="22" t="s">
        <v>135</v>
      </c>
      <c r="L1801" s="22" t="n">
        <v>1</v>
      </c>
      <c r="M1801" s="22" t="s">
        <v>135</v>
      </c>
      <c r="N1801" s="24"/>
      <c r="O1801" s="23"/>
      <c r="P1801" s="23"/>
      <c r="Q1801" s="23" t="s">
        <v>136</v>
      </c>
      <c r="R1801" s="25" t="s">
        <v>18832</v>
      </c>
    </row>
    <row r="1802" customFormat="false" ht="35.05" hidden="false" customHeight="false" outlineLevel="0" collapsed="false">
      <c r="A1802" s="22" t="n">
        <v>1801</v>
      </c>
      <c r="B1802" s="22" t="n">
        <v>4</v>
      </c>
      <c r="C1802" s="22" t="n">
        <v>7353</v>
      </c>
      <c r="D1802" s="23" t="s">
        <v>1627</v>
      </c>
      <c r="E1802" s="22" t="s">
        <v>68</v>
      </c>
      <c r="F1802" s="23" t="s">
        <v>69</v>
      </c>
      <c r="G1802" s="22" t="s">
        <v>145</v>
      </c>
      <c r="H1802" s="23" t="s">
        <v>5645</v>
      </c>
      <c r="I1802" s="23" t="s">
        <v>5646</v>
      </c>
      <c r="J1802" s="23" t="s">
        <v>5647</v>
      </c>
      <c r="K1802" s="22" t="s">
        <v>135</v>
      </c>
      <c r="L1802" s="22" t="n">
        <v>1</v>
      </c>
      <c r="M1802" s="22" t="s">
        <v>135</v>
      </c>
      <c r="N1802" s="24"/>
      <c r="O1802" s="23"/>
      <c r="P1802" s="23"/>
      <c r="Q1802" s="23" t="s">
        <v>136</v>
      </c>
      <c r="R1802" s="25" t="s">
        <v>18832</v>
      </c>
    </row>
    <row r="1803" customFormat="false" ht="35.05" hidden="false" customHeight="false" outlineLevel="0" collapsed="false">
      <c r="A1803" s="22" t="n">
        <v>1802</v>
      </c>
      <c r="B1803" s="22" t="n">
        <v>4</v>
      </c>
      <c r="C1803" s="22" t="n">
        <v>7361</v>
      </c>
      <c r="D1803" s="23" t="s">
        <v>1676</v>
      </c>
      <c r="E1803" s="22" t="s">
        <v>47</v>
      </c>
      <c r="F1803" s="23" t="s">
        <v>48</v>
      </c>
      <c r="G1803" s="22" t="s">
        <v>130</v>
      </c>
      <c r="H1803" s="23" t="s">
        <v>5648</v>
      </c>
      <c r="I1803" s="23" t="s">
        <v>5649</v>
      </c>
      <c r="J1803" s="23" t="s">
        <v>5650</v>
      </c>
      <c r="K1803" s="22" t="s">
        <v>135</v>
      </c>
      <c r="L1803" s="22" t="n">
        <v>1</v>
      </c>
      <c r="M1803" s="22" t="s">
        <v>135</v>
      </c>
      <c r="N1803" s="24"/>
      <c r="O1803" s="23"/>
      <c r="P1803" s="23"/>
      <c r="Q1803" s="23" t="s">
        <v>136</v>
      </c>
      <c r="R1803" s="25" t="s">
        <v>18832</v>
      </c>
    </row>
    <row r="1804" customFormat="false" ht="35.05" hidden="false" customHeight="false" outlineLevel="0" collapsed="false">
      <c r="A1804" s="22" t="n">
        <v>1803</v>
      </c>
      <c r="B1804" s="22" t="n">
        <v>4</v>
      </c>
      <c r="C1804" s="22" t="n">
        <v>7369</v>
      </c>
      <c r="D1804" s="23" t="s">
        <v>1676</v>
      </c>
      <c r="E1804" s="22" t="s">
        <v>28</v>
      </c>
      <c r="F1804" s="23" t="s">
        <v>29</v>
      </c>
      <c r="G1804" s="22" t="s">
        <v>130</v>
      </c>
      <c r="H1804" s="23" t="s">
        <v>5651</v>
      </c>
      <c r="I1804" s="23" t="s">
        <v>5652</v>
      </c>
      <c r="J1804" s="23" t="s">
        <v>5653</v>
      </c>
      <c r="K1804" s="22" t="s">
        <v>134</v>
      </c>
      <c r="L1804" s="22" t="n">
        <v>8</v>
      </c>
      <c r="M1804" s="22" t="s">
        <v>135</v>
      </c>
      <c r="N1804" s="24"/>
      <c r="O1804" s="23"/>
      <c r="P1804" s="23"/>
      <c r="Q1804" s="23" t="s">
        <v>136</v>
      </c>
      <c r="R1804" s="25" t="s">
        <v>18832</v>
      </c>
    </row>
    <row r="1805" customFormat="false" ht="35.05" hidden="false" customHeight="false" outlineLevel="0" collapsed="false">
      <c r="A1805" s="22" t="n">
        <v>1804</v>
      </c>
      <c r="B1805" s="22" t="n">
        <v>4</v>
      </c>
      <c r="C1805" s="22" t="n">
        <v>7375</v>
      </c>
      <c r="D1805" s="23" t="s">
        <v>1676</v>
      </c>
      <c r="E1805" s="22" t="s">
        <v>81</v>
      </c>
      <c r="F1805" s="23" t="s">
        <v>82</v>
      </c>
      <c r="G1805" s="22" t="s">
        <v>130</v>
      </c>
      <c r="H1805" s="23" t="s">
        <v>5654</v>
      </c>
      <c r="I1805" s="23" t="s">
        <v>5655</v>
      </c>
      <c r="J1805" s="23" t="s">
        <v>5656</v>
      </c>
      <c r="K1805" s="22" t="s">
        <v>135</v>
      </c>
      <c r="L1805" s="22" t="n">
        <v>1</v>
      </c>
      <c r="M1805" s="22" t="s">
        <v>134</v>
      </c>
      <c r="N1805" s="24"/>
      <c r="O1805" s="23"/>
      <c r="P1805" s="23"/>
      <c r="Q1805" s="23" t="s">
        <v>136</v>
      </c>
      <c r="R1805" s="25" t="s">
        <v>18832</v>
      </c>
    </row>
    <row r="1806" customFormat="false" ht="35.05" hidden="false" customHeight="false" outlineLevel="0" collapsed="false">
      <c r="A1806" s="22" t="n">
        <v>1805</v>
      </c>
      <c r="B1806" s="22" t="n">
        <v>4</v>
      </c>
      <c r="C1806" s="22" t="n">
        <v>7375</v>
      </c>
      <c r="D1806" s="23" t="s">
        <v>1676</v>
      </c>
      <c r="E1806" s="22" t="s">
        <v>45</v>
      </c>
      <c r="F1806" s="23" t="s">
        <v>46</v>
      </c>
      <c r="G1806" s="22" t="s">
        <v>145</v>
      </c>
      <c r="H1806" s="23" t="s">
        <v>5657</v>
      </c>
      <c r="I1806" s="23" t="s">
        <v>5658</v>
      </c>
      <c r="J1806" s="23" t="s">
        <v>5659</v>
      </c>
      <c r="K1806" s="22" t="s">
        <v>135</v>
      </c>
      <c r="L1806" s="22" t="n">
        <v>1</v>
      </c>
      <c r="M1806" s="22" t="s">
        <v>135</v>
      </c>
      <c r="N1806" s="24"/>
      <c r="O1806" s="23"/>
      <c r="P1806" s="23"/>
      <c r="Q1806" s="23" t="s">
        <v>136</v>
      </c>
      <c r="R1806" s="25" t="s">
        <v>18832</v>
      </c>
    </row>
    <row r="1807" customFormat="false" ht="35.05" hidden="false" customHeight="false" outlineLevel="0" collapsed="false">
      <c r="A1807" s="22" t="n">
        <v>1806</v>
      </c>
      <c r="B1807" s="22" t="n">
        <v>4</v>
      </c>
      <c r="C1807" s="22" t="n">
        <v>7389</v>
      </c>
      <c r="D1807" s="23" t="s">
        <v>1676</v>
      </c>
      <c r="E1807" s="22" t="s">
        <v>32</v>
      </c>
      <c r="F1807" s="23" t="s">
        <v>33</v>
      </c>
      <c r="G1807" s="22" t="s">
        <v>130</v>
      </c>
      <c r="H1807" s="23" t="s">
        <v>5660</v>
      </c>
      <c r="I1807" s="23" t="s">
        <v>5661</v>
      </c>
      <c r="J1807" s="23" t="s">
        <v>5662</v>
      </c>
      <c r="K1807" s="22" t="s">
        <v>134</v>
      </c>
      <c r="L1807" s="22" t="n">
        <v>60</v>
      </c>
      <c r="M1807" s="22" t="s">
        <v>135</v>
      </c>
      <c r="N1807" s="24"/>
      <c r="O1807" s="23"/>
      <c r="P1807" s="23"/>
      <c r="Q1807" s="23" t="s">
        <v>136</v>
      </c>
      <c r="R1807" s="25" t="s">
        <v>18832</v>
      </c>
    </row>
    <row r="1808" customFormat="false" ht="35.05" hidden="false" customHeight="false" outlineLevel="0" collapsed="false">
      <c r="A1808" s="22" t="n">
        <v>1807</v>
      </c>
      <c r="B1808" s="22" t="n">
        <v>4</v>
      </c>
      <c r="C1808" s="22" t="n">
        <v>7402</v>
      </c>
      <c r="D1808" s="23" t="s">
        <v>1676</v>
      </c>
      <c r="E1808" s="22" t="s">
        <v>81</v>
      </c>
      <c r="F1808" s="23" t="s">
        <v>82</v>
      </c>
      <c r="G1808" s="22" t="s">
        <v>145</v>
      </c>
      <c r="H1808" s="23" t="s">
        <v>5663</v>
      </c>
      <c r="I1808" s="23" t="s">
        <v>5664</v>
      </c>
      <c r="J1808" s="23" t="s">
        <v>5665</v>
      </c>
      <c r="K1808" s="22" t="s">
        <v>135</v>
      </c>
      <c r="L1808" s="22" t="n">
        <v>1</v>
      </c>
      <c r="M1808" s="22" t="s">
        <v>134</v>
      </c>
      <c r="N1808" s="24" t="s">
        <v>106</v>
      </c>
      <c r="O1808" s="23" t="s">
        <v>5666</v>
      </c>
      <c r="P1808" s="23" t="s">
        <v>5667</v>
      </c>
      <c r="Q1808" s="23" t="s">
        <v>136</v>
      </c>
      <c r="R1808" s="25" t="s">
        <v>18832</v>
      </c>
    </row>
    <row r="1809" customFormat="false" ht="35.05" hidden="false" customHeight="false" outlineLevel="0" collapsed="false">
      <c r="A1809" s="22" t="n">
        <v>1808</v>
      </c>
      <c r="B1809" s="22" t="n">
        <v>4</v>
      </c>
      <c r="C1809" s="22" t="n">
        <v>7410</v>
      </c>
      <c r="D1809" s="23" t="s">
        <v>1676</v>
      </c>
      <c r="E1809" s="22" t="s">
        <v>81</v>
      </c>
      <c r="F1809" s="23" t="s">
        <v>82</v>
      </c>
      <c r="G1809" s="22" t="s">
        <v>130</v>
      </c>
      <c r="H1809" s="23" t="s">
        <v>5668</v>
      </c>
      <c r="I1809" s="23" t="s">
        <v>5669</v>
      </c>
      <c r="J1809" s="23" t="s">
        <v>5670</v>
      </c>
      <c r="K1809" s="22" t="s">
        <v>134</v>
      </c>
      <c r="L1809" s="22" t="n">
        <v>6</v>
      </c>
      <c r="M1809" s="22" t="s">
        <v>134</v>
      </c>
      <c r="N1809" s="24"/>
      <c r="O1809" s="23"/>
      <c r="P1809" s="23"/>
      <c r="Q1809" s="23" t="s">
        <v>136</v>
      </c>
      <c r="R1809" s="25" t="s">
        <v>18832</v>
      </c>
    </row>
    <row r="1810" customFormat="false" ht="35.05" hidden="false" customHeight="false" outlineLevel="0" collapsed="false">
      <c r="A1810" s="22" t="n">
        <v>1809</v>
      </c>
      <c r="B1810" s="22" t="n">
        <v>4</v>
      </c>
      <c r="C1810" s="22" t="n">
        <v>7422</v>
      </c>
      <c r="D1810" s="23" t="s">
        <v>1676</v>
      </c>
      <c r="E1810" s="22" t="s">
        <v>70</v>
      </c>
      <c r="F1810" s="23" t="s">
        <v>71</v>
      </c>
      <c r="G1810" s="22" t="s">
        <v>130</v>
      </c>
      <c r="H1810" s="23" t="s">
        <v>5671</v>
      </c>
      <c r="I1810" s="23" t="s">
        <v>5672</v>
      </c>
      <c r="J1810" s="23" t="s">
        <v>5673</v>
      </c>
      <c r="K1810" s="22" t="s">
        <v>135</v>
      </c>
      <c r="L1810" s="22" t="n">
        <v>1</v>
      </c>
      <c r="M1810" s="22" t="s">
        <v>135</v>
      </c>
      <c r="N1810" s="24"/>
      <c r="O1810" s="23"/>
      <c r="P1810" s="23"/>
      <c r="Q1810" s="23" t="s">
        <v>136</v>
      </c>
      <c r="R1810" s="25" t="s">
        <v>18832</v>
      </c>
    </row>
    <row r="1811" customFormat="false" ht="35.05" hidden="false" customHeight="false" outlineLevel="0" collapsed="false">
      <c r="A1811" s="22" t="n">
        <v>1810</v>
      </c>
      <c r="B1811" s="22" t="n">
        <v>4</v>
      </c>
      <c r="C1811" s="22" t="n">
        <v>7432</v>
      </c>
      <c r="D1811" s="23" t="s">
        <v>1676</v>
      </c>
      <c r="E1811" s="22" t="s">
        <v>81</v>
      </c>
      <c r="F1811" s="23" t="s">
        <v>82</v>
      </c>
      <c r="G1811" s="22" t="s">
        <v>145</v>
      </c>
      <c r="H1811" s="23" t="s">
        <v>5674</v>
      </c>
      <c r="I1811" s="23" t="s">
        <v>5675</v>
      </c>
      <c r="J1811" s="23" t="s">
        <v>5676</v>
      </c>
      <c r="K1811" s="22" t="s">
        <v>135</v>
      </c>
      <c r="L1811" s="22" t="n">
        <v>1</v>
      </c>
      <c r="M1811" s="22" t="s">
        <v>135</v>
      </c>
      <c r="N1811" s="24"/>
      <c r="O1811" s="23"/>
      <c r="P1811" s="23"/>
      <c r="Q1811" s="23" t="s">
        <v>136</v>
      </c>
      <c r="R1811" s="25" t="s">
        <v>18832</v>
      </c>
    </row>
    <row r="1812" customFormat="false" ht="35.05" hidden="false" customHeight="false" outlineLevel="0" collapsed="false">
      <c r="A1812" s="22" t="n">
        <v>1811</v>
      </c>
      <c r="B1812" s="22" t="n">
        <v>4</v>
      </c>
      <c r="C1812" s="22" t="n">
        <v>7442</v>
      </c>
      <c r="D1812" s="23" t="s">
        <v>1676</v>
      </c>
      <c r="E1812" s="22" t="s">
        <v>68</v>
      </c>
      <c r="F1812" s="23" t="s">
        <v>69</v>
      </c>
      <c r="G1812" s="22" t="s">
        <v>145</v>
      </c>
      <c r="H1812" s="23" t="s">
        <v>5677</v>
      </c>
      <c r="I1812" s="23" t="s">
        <v>5678</v>
      </c>
      <c r="J1812" s="23" t="s">
        <v>5679</v>
      </c>
      <c r="K1812" s="22" t="s">
        <v>135</v>
      </c>
      <c r="L1812" s="22" t="n">
        <v>1</v>
      </c>
      <c r="M1812" s="22" t="s">
        <v>135</v>
      </c>
      <c r="N1812" s="24"/>
      <c r="O1812" s="23"/>
      <c r="P1812" s="23"/>
      <c r="Q1812" s="23" t="s">
        <v>136</v>
      </c>
      <c r="R1812" s="25" t="s">
        <v>18832</v>
      </c>
    </row>
    <row r="1813" customFormat="false" ht="35.05" hidden="false" customHeight="false" outlineLevel="0" collapsed="false">
      <c r="A1813" s="22" t="n">
        <v>1812</v>
      </c>
      <c r="B1813" s="22" t="n">
        <v>4</v>
      </c>
      <c r="C1813" s="22" t="n">
        <v>7459</v>
      </c>
      <c r="D1813" s="23" t="s">
        <v>1676</v>
      </c>
      <c r="E1813" s="22" t="s">
        <v>34</v>
      </c>
      <c r="F1813" s="23" t="s">
        <v>35</v>
      </c>
      <c r="G1813" s="22" t="s">
        <v>130</v>
      </c>
      <c r="H1813" s="23" t="s">
        <v>5680</v>
      </c>
      <c r="I1813" s="23" t="s">
        <v>5681</v>
      </c>
      <c r="J1813" s="23" t="s">
        <v>5682</v>
      </c>
      <c r="K1813" s="22" t="s">
        <v>134</v>
      </c>
      <c r="L1813" s="22" t="n">
        <v>20</v>
      </c>
      <c r="M1813" s="22" t="s">
        <v>135</v>
      </c>
      <c r="N1813" s="24"/>
      <c r="O1813" s="23"/>
      <c r="P1813" s="23"/>
      <c r="Q1813" s="23" t="s">
        <v>136</v>
      </c>
      <c r="R1813" s="25" t="s">
        <v>18832</v>
      </c>
    </row>
    <row r="1814" customFormat="false" ht="46.25" hidden="false" customHeight="false" outlineLevel="0" collapsed="false">
      <c r="A1814" s="22" t="n">
        <v>1813</v>
      </c>
      <c r="B1814" s="22" t="n">
        <v>4</v>
      </c>
      <c r="C1814" s="22" t="n">
        <v>7471</v>
      </c>
      <c r="D1814" s="23" t="s">
        <v>1676</v>
      </c>
      <c r="E1814" s="22" t="s">
        <v>89</v>
      </c>
      <c r="F1814" s="23" t="s">
        <v>90</v>
      </c>
      <c r="G1814" s="22" t="s">
        <v>145</v>
      </c>
      <c r="H1814" s="23" t="s">
        <v>5683</v>
      </c>
      <c r="I1814" s="23" t="s">
        <v>5684</v>
      </c>
      <c r="J1814" s="23" t="s">
        <v>5685</v>
      </c>
      <c r="K1814" s="22" t="s">
        <v>135</v>
      </c>
      <c r="L1814" s="22" t="n">
        <v>1</v>
      </c>
      <c r="M1814" s="22" t="s">
        <v>134</v>
      </c>
      <c r="N1814" s="24" t="s">
        <v>108</v>
      </c>
      <c r="O1814" s="23" t="s">
        <v>5686</v>
      </c>
      <c r="P1814" s="23" t="s">
        <v>5687</v>
      </c>
      <c r="Q1814" s="23" t="s">
        <v>136</v>
      </c>
      <c r="R1814" s="25" t="s">
        <v>18832</v>
      </c>
    </row>
    <row r="1815" customFormat="false" ht="35.05" hidden="false" customHeight="false" outlineLevel="0" collapsed="false">
      <c r="A1815" s="22" t="n">
        <v>1814</v>
      </c>
      <c r="B1815" s="22" t="n">
        <v>4</v>
      </c>
      <c r="C1815" s="22" t="n">
        <v>7475</v>
      </c>
      <c r="D1815" s="23" t="s">
        <v>1676</v>
      </c>
      <c r="E1815" s="22" t="s">
        <v>87</v>
      </c>
      <c r="F1815" s="23" t="s">
        <v>88</v>
      </c>
      <c r="G1815" s="22" t="s">
        <v>130</v>
      </c>
      <c r="H1815" s="23" t="s">
        <v>5688</v>
      </c>
      <c r="I1815" s="23" t="s">
        <v>5689</v>
      </c>
      <c r="J1815" s="23" t="s">
        <v>5690</v>
      </c>
      <c r="K1815" s="22" t="s">
        <v>135</v>
      </c>
      <c r="L1815" s="22" t="n">
        <v>1</v>
      </c>
      <c r="M1815" s="22" t="s">
        <v>134</v>
      </c>
      <c r="N1815" s="24"/>
      <c r="O1815" s="23"/>
      <c r="P1815" s="23"/>
      <c r="Q1815" s="23" t="s">
        <v>136</v>
      </c>
      <c r="R1815" s="25" t="s">
        <v>18832</v>
      </c>
    </row>
    <row r="1816" customFormat="false" ht="35.05" hidden="false" customHeight="false" outlineLevel="0" collapsed="false">
      <c r="A1816" s="22" t="n">
        <v>1815</v>
      </c>
      <c r="B1816" s="22" t="n">
        <v>4</v>
      </c>
      <c r="C1816" s="22" t="n">
        <v>7485</v>
      </c>
      <c r="D1816" s="23" t="s">
        <v>1676</v>
      </c>
      <c r="E1816" s="22" t="s">
        <v>30</v>
      </c>
      <c r="F1816" s="23" t="s">
        <v>31</v>
      </c>
      <c r="G1816" s="22" t="s">
        <v>130</v>
      </c>
      <c r="H1816" s="23" t="s">
        <v>5691</v>
      </c>
      <c r="I1816" s="23" t="s">
        <v>5692</v>
      </c>
      <c r="J1816" s="23" t="s">
        <v>5693</v>
      </c>
      <c r="K1816" s="22" t="s">
        <v>134</v>
      </c>
      <c r="L1816" s="22" t="n">
        <v>40</v>
      </c>
      <c r="M1816" s="22" t="s">
        <v>135</v>
      </c>
      <c r="N1816" s="24"/>
      <c r="O1816" s="23"/>
      <c r="P1816" s="23"/>
      <c r="Q1816" s="23" t="s">
        <v>136</v>
      </c>
      <c r="R1816" s="25" t="s">
        <v>18832</v>
      </c>
    </row>
    <row r="1817" customFormat="false" ht="35.05" hidden="false" customHeight="false" outlineLevel="0" collapsed="false">
      <c r="A1817" s="22" t="n">
        <v>1816</v>
      </c>
      <c r="B1817" s="22" t="n">
        <v>4</v>
      </c>
      <c r="C1817" s="22" t="n">
        <v>7495</v>
      </c>
      <c r="D1817" s="23" t="s">
        <v>1676</v>
      </c>
      <c r="E1817" s="22" t="s">
        <v>85</v>
      </c>
      <c r="F1817" s="23" t="s">
        <v>86</v>
      </c>
      <c r="G1817" s="22" t="s">
        <v>145</v>
      </c>
      <c r="H1817" s="23" t="s">
        <v>5694</v>
      </c>
      <c r="I1817" s="23" t="s">
        <v>5695</v>
      </c>
      <c r="J1817" s="23" t="s">
        <v>5696</v>
      </c>
      <c r="K1817" s="22" t="s">
        <v>135</v>
      </c>
      <c r="L1817" s="22" t="n">
        <v>1</v>
      </c>
      <c r="M1817" s="22" t="s">
        <v>134</v>
      </c>
      <c r="N1817" s="24"/>
      <c r="O1817" s="23"/>
      <c r="P1817" s="23"/>
      <c r="Q1817" s="23" t="s">
        <v>136</v>
      </c>
      <c r="R1817" s="25" t="s">
        <v>18832</v>
      </c>
    </row>
    <row r="1818" customFormat="false" ht="35.05" hidden="false" customHeight="false" outlineLevel="0" collapsed="false">
      <c r="A1818" s="22" t="n">
        <v>1817</v>
      </c>
      <c r="B1818" s="22" t="n">
        <v>4</v>
      </c>
      <c r="C1818" s="22" t="n">
        <v>7499</v>
      </c>
      <c r="D1818" s="23" t="s">
        <v>1676</v>
      </c>
      <c r="E1818" s="22" t="s">
        <v>81</v>
      </c>
      <c r="F1818" s="23" t="s">
        <v>82</v>
      </c>
      <c r="G1818" s="22" t="s">
        <v>130</v>
      </c>
      <c r="H1818" s="23" t="s">
        <v>5697</v>
      </c>
      <c r="I1818" s="23" t="s">
        <v>5698</v>
      </c>
      <c r="J1818" s="23" t="s">
        <v>5699</v>
      </c>
      <c r="K1818" s="22" t="s">
        <v>135</v>
      </c>
      <c r="L1818" s="22" t="n">
        <v>1</v>
      </c>
      <c r="M1818" s="22" t="s">
        <v>134</v>
      </c>
      <c r="N1818" s="24"/>
      <c r="O1818" s="23"/>
      <c r="P1818" s="23"/>
      <c r="Q1818" s="23" t="s">
        <v>136</v>
      </c>
      <c r="R1818" s="25" t="s">
        <v>18832</v>
      </c>
    </row>
    <row r="1819" customFormat="false" ht="35.05" hidden="false" customHeight="false" outlineLevel="0" collapsed="false">
      <c r="A1819" s="22" t="n">
        <v>1818</v>
      </c>
      <c r="B1819" s="22" t="n">
        <v>4</v>
      </c>
      <c r="C1819" s="22" t="n">
        <v>7525</v>
      </c>
      <c r="D1819" s="23" t="s">
        <v>1676</v>
      </c>
      <c r="E1819" s="22" t="s">
        <v>79</v>
      </c>
      <c r="F1819" s="23" t="s">
        <v>80</v>
      </c>
      <c r="G1819" s="22" t="s">
        <v>145</v>
      </c>
      <c r="H1819" s="23" t="s">
        <v>5700</v>
      </c>
      <c r="I1819" s="23" t="s">
        <v>5701</v>
      </c>
      <c r="J1819" s="23" t="s">
        <v>5702</v>
      </c>
      <c r="K1819" s="22" t="s">
        <v>135</v>
      </c>
      <c r="L1819" s="22" t="n">
        <v>1</v>
      </c>
      <c r="M1819" s="22" t="s">
        <v>134</v>
      </c>
      <c r="N1819" s="24" t="s">
        <v>107</v>
      </c>
      <c r="O1819" s="23" t="s">
        <v>5703</v>
      </c>
      <c r="P1819" s="23" t="s">
        <v>5704</v>
      </c>
      <c r="Q1819" s="23" t="s">
        <v>136</v>
      </c>
      <c r="R1819" s="25" t="s">
        <v>18832</v>
      </c>
    </row>
    <row r="1820" customFormat="false" ht="46.25" hidden="false" customHeight="false" outlineLevel="0" collapsed="false">
      <c r="A1820" s="22" t="n">
        <v>1819</v>
      </c>
      <c r="B1820" s="22" t="n">
        <v>4</v>
      </c>
      <c r="C1820" s="22" t="n">
        <v>7525</v>
      </c>
      <c r="D1820" s="23" t="s">
        <v>1676</v>
      </c>
      <c r="E1820" s="22" t="s">
        <v>81</v>
      </c>
      <c r="F1820" s="23" t="s">
        <v>82</v>
      </c>
      <c r="G1820" s="22" t="s">
        <v>145</v>
      </c>
      <c r="H1820" s="23" t="s">
        <v>5705</v>
      </c>
      <c r="I1820" s="23" t="s">
        <v>5706</v>
      </c>
      <c r="J1820" s="23" t="s">
        <v>5707</v>
      </c>
      <c r="K1820" s="22" t="s">
        <v>135</v>
      </c>
      <c r="L1820" s="22" t="n">
        <v>1</v>
      </c>
      <c r="M1820" s="22" t="s">
        <v>134</v>
      </c>
      <c r="N1820" s="24" t="s">
        <v>106</v>
      </c>
      <c r="O1820" s="23" t="s">
        <v>5708</v>
      </c>
      <c r="P1820" s="23" t="s">
        <v>5709</v>
      </c>
      <c r="Q1820" s="23" t="s">
        <v>136</v>
      </c>
      <c r="R1820" s="25" t="s">
        <v>18832</v>
      </c>
    </row>
    <row r="1821" customFormat="false" ht="23.85" hidden="false" customHeight="false" outlineLevel="0" collapsed="false">
      <c r="A1821" s="22" t="n">
        <v>1820</v>
      </c>
      <c r="B1821" s="22" t="n">
        <v>4</v>
      </c>
      <c r="C1821" s="22" t="n">
        <v>7531</v>
      </c>
      <c r="D1821" s="23" t="s">
        <v>1676</v>
      </c>
      <c r="E1821" s="22" t="s">
        <v>74</v>
      </c>
      <c r="F1821" s="23" t="s">
        <v>75</v>
      </c>
      <c r="G1821" s="22" t="s">
        <v>130</v>
      </c>
      <c r="H1821" s="23" t="s">
        <v>5710</v>
      </c>
      <c r="I1821" s="23" t="s">
        <v>5711</v>
      </c>
      <c r="J1821" s="23" t="s">
        <v>5712</v>
      </c>
      <c r="K1821" s="22" t="s">
        <v>135</v>
      </c>
      <c r="L1821" s="22" t="n">
        <v>1</v>
      </c>
      <c r="M1821" s="22" t="s">
        <v>135</v>
      </c>
      <c r="N1821" s="24"/>
      <c r="O1821" s="23"/>
      <c r="P1821" s="23"/>
      <c r="Q1821" s="23" t="s">
        <v>136</v>
      </c>
      <c r="R1821" s="25" t="s">
        <v>18832</v>
      </c>
    </row>
    <row r="1822" customFormat="false" ht="35.05" hidden="false" customHeight="false" outlineLevel="0" collapsed="false">
      <c r="A1822" s="22" t="n">
        <v>1821</v>
      </c>
      <c r="B1822" s="22" t="n">
        <v>4</v>
      </c>
      <c r="C1822" s="22" t="n">
        <v>7535</v>
      </c>
      <c r="D1822" s="23" t="s">
        <v>1676</v>
      </c>
      <c r="E1822" s="22" t="s">
        <v>81</v>
      </c>
      <c r="F1822" s="23" t="s">
        <v>82</v>
      </c>
      <c r="G1822" s="22" t="s">
        <v>130</v>
      </c>
      <c r="H1822" s="23" t="s">
        <v>5713</v>
      </c>
      <c r="I1822" s="23" t="s">
        <v>5714</v>
      </c>
      <c r="J1822" s="23" t="s">
        <v>5715</v>
      </c>
      <c r="K1822" s="22" t="s">
        <v>135</v>
      </c>
      <c r="L1822" s="22" t="n">
        <v>1</v>
      </c>
      <c r="M1822" s="22" t="s">
        <v>135</v>
      </c>
      <c r="N1822" s="24"/>
      <c r="O1822" s="23"/>
      <c r="P1822" s="23"/>
      <c r="Q1822" s="23" t="s">
        <v>136</v>
      </c>
      <c r="R1822" s="25" t="s">
        <v>18832</v>
      </c>
    </row>
    <row r="1823" customFormat="false" ht="35.05" hidden="false" customHeight="false" outlineLevel="0" collapsed="false">
      <c r="A1823" s="22" t="n">
        <v>1822</v>
      </c>
      <c r="B1823" s="22" t="n">
        <v>4</v>
      </c>
      <c r="C1823" s="22" t="n">
        <v>7551</v>
      </c>
      <c r="D1823" s="23" t="s">
        <v>1676</v>
      </c>
      <c r="E1823" s="22" t="s">
        <v>64</v>
      </c>
      <c r="F1823" s="23" t="s">
        <v>65</v>
      </c>
      <c r="G1823" s="22" t="s">
        <v>130</v>
      </c>
      <c r="H1823" s="23" t="s">
        <v>5212</v>
      </c>
      <c r="I1823" s="23" t="s">
        <v>5716</v>
      </c>
      <c r="J1823" s="23" t="s">
        <v>5717</v>
      </c>
      <c r="K1823" s="22" t="s">
        <v>134</v>
      </c>
      <c r="L1823" s="22" t="n">
        <v>4</v>
      </c>
      <c r="M1823" s="22" t="s">
        <v>135</v>
      </c>
      <c r="N1823" s="24"/>
      <c r="O1823" s="23"/>
      <c r="P1823" s="23"/>
      <c r="Q1823" s="23" t="s">
        <v>136</v>
      </c>
      <c r="R1823" s="25" t="s">
        <v>18832</v>
      </c>
    </row>
    <row r="1824" customFormat="false" ht="35.05" hidden="false" customHeight="false" outlineLevel="0" collapsed="false">
      <c r="A1824" s="22" t="n">
        <v>1823</v>
      </c>
      <c r="B1824" s="22" t="n">
        <v>4</v>
      </c>
      <c r="C1824" s="22" t="n">
        <v>7595</v>
      </c>
      <c r="D1824" s="23" t="s">
        <v>1676</v>
      </c>
      <c r="E1824" s="22" t="s">
        <v>68</v>
      </c>
      <c r="F1824" s="23" t="s">
        <v>69</v>
      </c>
      <c r="G1824" s="22" t="s">
        <v>145</v>
      </c>
      <c r="H1824" s="23" t="s">
        <v>5718</v>
      </c>
      <c r="I1824" s="23" t="s">
        <v>5719</v>
      </c>
      <c r="J1824" s="23" t="s">
        <v>5720</v>
      </c>
      <c r="K1824" s="22" t="s">
        <v>135</v>
      </c>
      <c r="L1824" s="22" t="n">
        <v>1</v>
      </c>
      <c r="M1824" s="22" t="s">
        <v>135</v>
      </c>
      <c r="N1824" s="24"/>
      <c r="O1824" s="23"/>
      <c r="P1824" s="23"/>
      <c r="Q1824" s="23" t="s">
        <v>136</v>
      </c>
      <c r="R1824" s="25" t="s">
        <v>18832</v>
      </c>
    </row>
    <row r="1825" customFormat="false" ht="35.05" hidden="false" customHeight="false" outlineLevel="0" collapsed="false">
      <c r="A1825" s="22" t="n">
        <v>1824</v>
      </c>
      <c r="B1825" s="22" t="n">
        <v>4</v>
      </c>
      <c r="C1825" s="22" t="n">
        <v>7603</v>
      </c>
      <c r="D1825" s="23" t="s">
        <v>1730</v>
      </c>
      <c r="E1825" s="22" t="s">
        <v>47</v>
      </c>
      <c r="F1825" s="23" t="s">
        <v>48</v>
      </c>
      <c r="G1825" s="22" t="s">
        <v>130</v>
      </c>
      <c r="H1825" s="23" t="s">
        <v>5721</v>
      </c>
      <c r="I1825" s="23" t="s">
        <v>5722</v>
      </c>
      <c r="J1825" s="23" t="s">
        <v>5723</v>
      </c>
      <c r="K1825" s="22" t="s">
        <v>135</v>
      </c>
      <c r="L1825" s="22" t="n">
        <v>1</v>
      </c>
      <c r="M1825" s="22" t="s">
        <v>135</v>
      </c>
      <c r="N1825" s="24"/>
      <c r="O1825" s="23"/>
      <c r="P1825" s="23"/>
      <c r="Q1825" s="23" t="s">
        <v>136</v>
      </c>
      <c r="R1825" s="25" t="s">
        <v>18832</v>
      </c>
    </row>
    <row r="1826" customFormat="false" ht="35.05" hidden="false" customHeight="false" outlineLevel="0" collapsed="false">
      <c r="A1826" s="22" t="n">
        <v>1825</v>
      </c>
      <c r="B1826" s="22" t="n">
        <v>4</v>
      </c>
      <c r="C1826" s="22" t="n">
        <v>7613</v>
      </c>
      <c r="D1826" s="23" t="s">
        <v>1730</v>
      </c>
      <c r="E1826" s="22" t="s">
        <v>45</v>
      </c>
      <c r="F1826" s="23" t="s">
        <v>46</v>
      </c>
      <c r="G1826" s="22" t="s">
        <v>130</v>
      </c>
      <c r="H1826" s="23" t="s">
        <v>5724</v>
      </c>
      <c r="I1826" s="23" t="s">
        <v>5725</v>
      </c>
      <c r="J1826" s="23" t="s">
        <v>5726</v>
      </c>
      <c r="K1826" s="22" t="s">
        <v>135</v>
      </c>
      <c r="L1826" s="22" t="n">
        <v>1</v>
      </c>
      <c r="M1826" s="22" t="s">
        <v>135</v>
      </c>
      <c r="N1826" s="24"/>
      <c r="O1826" s="23"/>
      <c r="P1826" s="23"/>
      <c r="Q1826" s="23" t="s">
        <v>136</v>
      </c>
      <c r="R1826" s="25" t="s">
        <v>18832</v>
      </c>
    </row>
    <row r="1827" customFormat="false" ht="35.05" hidden="false" customHeight="false" outlineLevel="0" collapsed="false">
      <c r="A1827" s="22" t="n">
        <v>1826</v>
      </c>
      <c r="B1827" s="22" t="n">
        <v>4</v>
      </c>
      <c r="C1827" s="22" t="n">
        <v>7618</v>
      </c>
      <c r="D1827" s="23" t="s">
        <v>1730</v>
      </c>
      <c r="E1827" s="22" t="s">
        <v>74</v>
      </c>
      <c r="F1827" s="23" t="s">
        <v>75</v>
      </c>
      <c r="G1827" s="22" t="s">
        <v>145</v>
      </c>
      <c r="H1827" s="23" t="s">
        <v>5727</v>
      </c>
      <c r="I1827" s="23" t="s">
        <v>5728</v>
      </c>
      <c r="J1827" s="23" t="s">
        <v>5729</v>
      </c>
      <c r="K1827" s="22" t="s">
        <v>135</v>
      </c>
      <c r="L1827" s="22" t="n">
        <v>1</v>
      </c>
      <c r="M1827" s="22" t="s">
        <v>135</v>
      </c>
      <c r="N1827" s="24"/>
      <c r="O1827" s="23"/>
      <c r="P1827" s="23"/>
      <c r="Q1827" s="23" t="s">
        <v>136</v>
      </c>
      <c r="R1827" s="25" t="s">
        <v>18832</v>
      </c>
    </row>
    <row r="1828" customFormat="false" ht="35.05" hidden="false" customHeight="false" outlineLevel="0" collapsed="false">
      <c r="A1828" s="22" t="n">
        <v>1827</v>
      </c>
      <c r="B1828" s="22" t="n">
        <v>4</v>
      </c>
      <c r="C1828" s="22" t="n">
        <v>7625</v>
      </c>
      <c r="D1828" s="23" t="s">
        <v>1730</v>
      </c>
      <c r="E1828" s="22" t="s">
        <v>55</v>
      </c>
      <c r="F1828" s="23" t="s">
        <v>56</v>
      </c>
      <c r="G1828" s="22" t="s">
        <v>130</v>
      </c>
      <c r="H1828" s="23" t="s">
        <v>5730</v>
      </c>
      <c r="I1828" s="23" t="s">
        <v>5731</v>
      </c>
      <c r="J1828" s="23" t="s">
        <v>5732</v>
      </c>
      <c r="K1828" s="22" t="s">
        <v>135</v>
      </c>
      <c r="L1828" s="22" t="n">
        <v>1</v>
      </c>
      <c r="M1828" s="22" t="s">
        <v>134</v>
      </c>
      <c r="N1828" s="24"/>
      <c r="O1828" s="23"/>
      <c r="P1828" s="23"/>
      <c r="Q1828" s="23" t="s">
        <v>136</v>
      </c>
      <c r="R1828" s="25" t="s">
        <v>18832</v>
      </c>
    </row>
    <row r="1829" customFormat="false" ht="35.05" hidden="false" customHeight="false" outlineLevel="0" collapsed="false">
      <c r="A1829" s="22" t="n">
        <v>1828</v>
      </c>
      <c r="B1829" s="22" t="n">
        <v>4</v>
      </c>
      <c r="C1829" s="22" t="n">
        <v>7627</v>
      </c>
      <c r="D1829" s="23" t="s">
        <v>1730</v>
      </c>
      <c r="E1829" s="22" t="s">
        <v>17</v>
      </c>
      <c r="F1829" s="23" t="s">
        <v>19</v>
      </c>
      <c r="G1829" s="22" t="s">
        <v>130</v>
      </c>
      <c r="H1829" s="23" t="s">
        <v>5733</v>
      </c>
      <c r="I1829" s="23" t="s">
        <v>5734</v>
      </c>
      <c r="J1829" s="23" t="s">
        <v>5735</v>
      </c>
      <c r="K1829" s="22" t="s">
        <v>134</v>
      </c>
      <c r="L1829" s="22" t="n">
        <v>14</v>
      </c>
      <c r="M1829" s="22" t="s">
        <v>135</v>
      </c>
      <c r="N1829" s="24"/>
      <c r="O1829" s="23"/>
      <c r="P1829" s="23"/>
      <c r="Q1829" s="23" t="s">
        <v>136</v>
      </c>
      <c r="R1829" s="25" t="s">
        <v>18832</v>
      </c>
    </row>
    <row r="1830" customFormat="false" ht="46.25" hidden="false" customHeight="false" outlineLevel="0" collapsed="false">
      <c r="A1830" s="22" t="n">
        <v>1829</v>
      </c>
      <c r="B1830" s="22" t="n">
        <v>4</v>
      </c>
      <c r="C1830" s="22" t="n">
        <v>7627</v>
      </c>
      <c r="D1830" s="23" t="s">
        <v>1730</v>
      </c>
      <c r="E1830" s="22" t="s">
        <v>32</v>
      </c>
      <c r="F1830" s="23" t="s">
        <v>33</v>
      </c>
      <c r="G1830" s="22" t="s">
        <v>130</v>
      </c>
      <c r="H1830" s="23" t="s">
        <v>5736</v>
      </c>
      <c r="I1830" s="23" t="s">
        <v>5737</v>
      </c>
      <c r="J1830" s="23" t="s">
        <v>5738</v>
      </c>
      <c r="K1830" s="22" t="s">
        <v>134</v>
      </c>
      <c r="L1830" s="22" t="n">
        <v>30</v>
      </c>
      <c r="M1830" s="22" t="s">
        <v>135</v>
      </c>
      <c r="N1830" s="24"/>
      <c r="O1830" s="23"/>
      <c r="P1830" s="23"/>
      <c r="Q1830" s="23" t="s">
        <v>136</v>
      </c>
      <c r="R1830" s="25" t="s">
        <v>18832</v>
      </c>
    </row>
    <row r="1831" customFormat="false" ht="35.05" hidden="false" customHeight="false" outlineLevel="0" collapsed="false">
      <c r="A1831" s="22" t="n">
        <v>1830</v>
      </c>
      <c r="B1831" s="22" t="n">
        <v>4</v>
      </c>
      <c r="C1831" s="22" t="n">
        <v>7632</v>
      </c>
      <c r="D1831" s="23" t="s">
        <v>1730</v>
      </c>
      <c r="E1831" s="22" t="s">
        <v>59</v>
      </c>
      <c r="F1831" s="23" t="s">
        <v>60</v>
      </c>
      <c r="G1831" s="22" t="s">
        <v>130</v>
      </c>
      <c r="H1831" s="23" t="s">
        <v>5739</v>
      </c>
      <c r="I1831" s="23" t="s">
        <v>5740</v>
      </c>
      <c r="J1831" s="23" t="s">
        <v>5741</v>
      </c>
      <c r="K1831" s="22" t="s">
        <v>135</v>
      </c>
      <c r="L1831" s="22" t="n">
        <v>1</v>
      </c>
      <c r="M1831" s="22" t="s">
        <v>135</v>
      </c>
      <c r="N1831" s="24"/>
      <c r="O1831" s="23"/>
      <c r="P1831" s="23"/>
      <c r="Q1831" s="23" t="s">
        <v>136</v>
      </c>
      <c r="R1831" s="25" t="s">
        <v>18832</v>
      </c>
    </row>
    <row r="1832" customFormat="false" ht="35.05" hidden="false" customHeight="false" outlineLevel="0" collapsed="false">
      <c r="A1832" s="22" t="n">
        <v>1831</v>
      </c>
      <c r="B1832" s="22" t="n">
        <v>4</v>
      </c>
      <c r="C1832" s="22" t="n">
        <v>7719</v>
      </c>
      <c r="D1832" s="23" t="s">
        <v>1730</v>
      </c>
      <c r="E1832" s="22" t="s">
        <v>85</v>
      </c>
      <c r="F1832" s="23" t="s">
        <v>86</v>
      </c>
      <c r="G1832" s="22" t="s">
        <v>130</v>
      </c>
      <c r="H1832" s="23" t="s">
        <v>5742</v>
      </c>
      <c r="I1832" s="23" t="s">
        <v>5743</v>
      </c>
      <c r="J1832" s="23" t="s">
        <v>5744</v>
      </c>
      <c r="K1832" s="22" t="s">
        <v>135</v>
      </c>
      <c r="L1832" s="22" t="n">
        <v>1</v>
      </c>
      <c r="M1832" s="22" t="s">
        <v>135</v>
      </c>
      <c r="N1832" s="24"/>
      <c r="O1832" s="23"/>
      <c r="P1832" s="23"/>
      <c r="Q1832" s="23" t="s">
        <v>136</v>
      </c>
      <c r="R1832" s="25" t="s">
        <v>18832</v>
      </c>
    </row>
    <row r="1833" customFormat="false" ht="23.85" hidden="false" customHeight="false" outlineLevel="0" collapsed="false">
      <c r="A1833" s="22" t="n">
        <v>1832</v>
      </c>
      <c r="B1833" s="22" t="n">
        <v>4</v>
      </c>
      <c r="C1833" s="22" t="n">
        <v>7800</v>
      </c>
      <c r="D1833" s="23" t="s">
        <v>1730</v>
      </c>
      <c r="E1833" s="22" t="s">
        <v>85</v>
      </c>
      <c r="F1833" s="23" t="s">
        <v>86</v>
      </c>
      <c r="G1833" s="22" t="s">
        <v>130</v>
      </c>
      <c r="H1833" s="23" t="s">
        <v>5745</v>
      </c>
      <c r="I1833" s="23" t="s">
        <v>5746</v>
      </c>
      <c r="J1833" s="23" t="s">
        <v>5747</v>
      </c>
      <c r="K1833" s="22" t="s">
        <v>135</v>
      </c>
      <c r="L1833" s="22" t="n">
        <v>1</v>
      </c>
      <c r="M1833" s="22" t="s">
        <v>135</v>
      </c>
      <c r="N1833" s="24"/>
      <c r="O1833" s="23"/>
      <c r="P1833" s="23"/>
      <c r="Q1833" s="23" t="s">
        <v>136</v>
      </c>
      <c r="R1833" s="25" t="s">
        <v>18832</v>
      </c>
    </row>
    <row r="1834" customFormat="false" ht="35.05" hidden="false" customHeight="false" outlineLevel="0" collapsed="false">
      <c r="A1834" s="22" t="n">
        <v>1833</v>
      </c>
      <c r="B1834" s="22" t="n">
        <v>4</v>
      </c>
      <c r="C1834" s="22" t="n">
        <v>7808</v>
      </c>
      <c r="D1834" s="23" t="s">
        <v>1730</v>
      </c>
      <c r="E1834" s="22" t="s">
        <v>89</v>
      </c>
      <c r="F1834" s="23" t="s">
        <v>90</v>
      </c>
      <c r="G1834" s="22" t="s">
        <v>130</v>
      </c>
      <c r="H1834" s="23" t="s">
        <v>5748</v>
      </c>
      <c r="I1834" s="23" t="s">
        <v>5749</v>
      </c>
      <c r="J1834" s="23" t="s">
        <v>5750</v>
      </c>
      <c r="K1834" s="22" t="s">
        <v>135</v>
      </c>
      <c r="L1834" s="22" t="n">
        <v>1</v>
      </c>
      <c r="M1834" s="22" t="s">
        <v>135</v>
      </c>
      <c r="N1834" s="24"/>
      <c r="O1834" s="23"/>
      <c r="P1834" s="23"/>
      <c r="Q1834" s="23" t="s">
        <v>136</v>
      </c>
      <c r="R1834" s="25" t="s">
        <v>18832</v>
      </c>
    </row>
    <row r="1835" customFormat="false" ht="35.05" hidden="false" customHeight="false" outlineLevel="0" collapsed="false">
      <c r="A1835" s="22" t="n">
        <v>1834</v>
      </c>
      <c r="B1835" s="22" t="n">
        <v>4</v>
      </c>
      <c r="C1835" s="22" t="n">
        <v>7814</v>
      </c>
      <c r="D1835" s="23" t="s">
        <v>1730</v>
      </c>
      <c r="E1835" s="22" t="s">
        <v>68</v>
      </c>
      <c r="F1835" s="23" t="s">
        <v>69</v>
      </c>
      <c r="G1835" s="22" t="s">
        <v>130</v>
      </c>
      <c r="H1835" s="23" t="s">
        <v>5751</v>
      </c>
      <c r="I1835" s="23" t="s">
        <v>5752</v>
      </c>
      <c r="J1835" s="23" t="s">
        <v>5753</v>
      </c>
      <c r="K1835" s="22" t="s">
        <v>135</v>
      </c>
      <c r="L1835" s="22" t="n">
        <v>1</v>
      </c>
      <c r="M1835" s="22" t="s">
        <v>135</v>
      </c>
      <c r="N1835" s="24"/>
      <c r="O1835" s="23"/>
      <c r="P1835" s="23"/>
      <c r="Q1835" s="23" t="s">
        <v>136</v>
      </c>
      <c r="R1835" s="25" t="s">
        <v>18832</v>
      </c>
    </row>
    <row r="1836" customFormat="false" ht="46.25" hidden="false" customHeight="false" outlineLevel="0" collapsed="false">
      <c r="A1836" s="22" t="n">
        <v>1835</v>
      </c>
      <c r="B1836" s="22" t="n">
        <v>4</v>
      </c>
      <c r="C1836" s="22" t="n">
        <v>7836</v>
      </c>
      <c r="D1836" s="23" t="s">
        <v>1730</v>
      </c>
      <c r="E1836" s="22" t="s">
        <v>89</v>
      </c>
      <c r="F1836" s="23" t="s">
        <v>90</v>
      </c>
      <c r="G1836" s="22" t="s">
        <v>145</v>
      </c>
      <c r="H1836" s="23" t="s">
        <v>5754</v>
      </c>
      <c r="I1836" s="23" t="s">
        <v>5755</v>
      </c>
      <c r="J1836" s="23" t="s">
        <v>5756</v>
      </c>
      <c r="K1836" s="22" t="s">
        <v>135</v>
      </c>
      <c r="L1836" s="22" t="n">
        <v>1</v>
      </c>
      <c r="M1836" s="22" t="s">
        <v>135</v>
      </c>
      <c r="N1836" s="24"/>
      <c r="O1836" s="23"/>
      <c r="P1836" s="23"/>
      <c r="Q1836" s="23" t="s">
        <v>136</v>
      </c>
      <c r="R1836" s="25" t="s">
        <v>18832</v>
      </c>
    </row>
    <row r="1837" customFormat="false" ht="15" hidden="false" customHeight="false" outlineLevel="0" collapsed="false">
      <c r="A1837" s="22" t="n">
        <v>1836</v>
      </c>
      <c r="B1837" s="22" t="n">
        <v>4</v>
      </c>
      <c r="C1837" s="22" t="n">
        <v>7878</v>
      </c>
      <c r="D1837" s="23" t="s">
        <v>1730</v>
      </c>
      <c r="E1837" s="22" t="s">
        <v>34</v>
      </c>
      <c r="F1837" s="23" t="s">
        <v>35</v>
      </c>
      <c r="G1837" s="22" t="s">
        <v>145</v>
      </c>
      <c r="H1837" s="23" t="s">
        <v>5757</v>
      </c>
      <c r="I1837" s="23" t="s">
        <v>5758</v>
      </c>
      <c r="J1837" s="23" t="s">
        <v>5759</v>
      </c>
      <c r="K1837" s="22" t="s">
        <v>135</v>
      </c>
      <c r="L1837" s="22" t="n">
        <v>1</v>
      </c>
      <c r="M1837" s="22" t="s">
        <v>135</v>
      </c>
      <c r="N1837" s="24"/>
      <c r="O1837" s="23"/>
      <c r="P1837" s="23"/>
      <c r="Q1837" s="23" t="s">
        <v>136</v>
      </c>
      <c r="R1837" s="25" t="s">
        <v>18832</v>
      </c>
    </row>
    <row r="1838" customFormat="false" ht="35.05" hidden="false" customHeight="false" outlineLevel="0" collapsed="false">
      <c r="A1838" s="22" t="n">
        <v>1837</v>
      </c>
      <c r="B1838" s="22" t="n">
        <v>4</v>
      </c>
      <c r="C1838" s="22" t="n">
        <v>7882</v>
      </c>
      <c r="D1838" s="23" t="s">
        <v>1730</v>
      </c>
      <c r="E1838" s="22" t="s">
        <v>64</v>
      </c>
      <c r="F1838" s="23" t="s">
        <v>65</v>
      </c>
      <c r="G1838" s="22" t="s">
        <v>130</v>
      </c>
      <c r="H1838" s="23" t="s">
        <v>5212</v>
      </c>
      <c r="I1838" s="23" t="s">
        <v>5760</v>
      </c>
      <c r="J1838" s="23" t="s">
        <v>5761</v>
      </c>
      <c r="K1838" s="22" t="s">
        <v>134</v>
      </c>
      <c r="L1838" s="22" t="n">
        <v>4</v>
      </c>
      <c r="M1838" s="22" t="s">
        <v>135</v>
      </c>
      <c r="N1838" s="24"/>
      <c r="O1838" s="23"/>
      <c r="P1838" s="23"/>
      <c r="Q1838" s="23" t="s">
        <v>136</v>
      </c>
      <c r="R1838" s="25" t="s">
        <v>18832</v>
      </c>
    </row>
    <row r="1839" customFormat="false" ht="35.05" hidden="false" customHeight="false" outlineLevel="0" collapsed="false">
      <c r="A1839" s="22" t="n">
        <v>1838</v>
      </c>
      <c r="B1839" s="22" t="n">
        <v>4</v>
      </c>
      <c r="C1839" s="22" t="n">
        <v>7932</v>
      </c>
      <c r="D1839" s="23" t="s">
        <v>1730</v>
      </c>
      <c r="E1839" s="22" t="s">
        <v>70</v>
      </c>
      <c r="F1839" s="23" t="s">
        <v>71</v>
      </c>
      <c r="G1839" s="22" t="s">
        <v>130</v>
      </c>
      <c r="H1839" s="23" t="s">
        <v>5762</v>
      </c>
      <c r="I1839" s="23" t="s">
        <v>5763</v>
      </c>
      <c r="J1839" s="23" t="s">
        <v>5764</v>
      </c>
      <c r="K1839" s="22" t="s">
        <v>135</v>
      </c>
      <c r="L1839" s="22" t="n">
        <v>1</v>
      </c>
      <c r="M1839" s="22" t="s">
        <v>135</v>
      </c>
      <c r="N1839" s="24"/>
      <c r="O1839" s="23"/>
      <c r="P1839" s="23"/>
      <c r="Q1839" s="23" t="s">
        <v>136</v>
      </c>
      <c r="R1839" s="25" t="s">
        <v>18832</v>
      </c>
    </row>
    <row r="1840" customFormat="false" ht="35.05" hidden="false" customHeight="false" outlineLevel="0" collapsed="false">
      <c r="A1840" s="22" t="n">
        <v>1839</v>
      </c>
      <c r="B1840" s="22" t="n">
        <v>4</v>
      </c>
      <c r="C1840" s="22" t="n">
        <v>7940</v>
      </c>
      <c r="D1840" s="23" t="s">
        <v>1730</v>
      </c>
      <c r="E1840" s="22" t="s">
        <v>30</v>
      </c>
      <c r="F1840" s="23" t="s">
        <v>31</v>
      </c>
      <c r="G1840" s="22" t="s">
        <v>130</v>
      </c>
      <c r="H1840" s="23" t="s">
        <v>5765</v>
      </c>
      <c r="I1840" s="23" t="s">
        <v>5766</v>
      </c>
      <c r="J1840" s="23" t="s">
        <v>5767</v>
      </c>
      <c r="K1840" s="22" t="s">
        <v>134</v>
      </c>
      <c r="L1840" s="22" t="n">
        <v>40</v>
      </c>
      <c r="M1840" s="22" t="s">
        <v>135</v>
      </c>
      <c r="N1840" s="24"/>
      <c r="O1840" s="23"/>
      <c r="P1840" s="23"/>
      <c r="Q1840" s="23" t="s">
        <v>136</v>
      </c>
      <c r="R1840" s="25" t="s">
        <v>18832</v>
      </c>
    </row>
    <row r="1841" customFormat="false" ht="35.05" hidden="false" customHeight="false" outlineLevel="0" collapsed="false">
      <c r="A1841" s="22" t="n">
        <v>1840</v>
      </c>
      <c r="B1841" s="22" t="n">
        <v>4</v>
      </c>
      <c r="C1841" s="22" t="n">
        <v>7980</v>
      </c>
      <c r="D1841" s="23" t="s">
        <v>1730</v>
      </c>
      <c r="E1841" s="22" t="s">
        <v>85</v>
      </c>
      <c r="F1841" s="23" t="s">
        <v>86</v>
      </c>
      <c r="G1841" s="22" t="s">
        <v>145</v>
      </c>
      <c r="H1841" s="23" t="s">
        <v>5768</v>
      </c>
      <c r="I1841" s="23" t="s">
        <v>5769</v>
      </c>
      <c r="J1841" s="23" t="s">
        <v>5770</v>
      </c>
      <c r="K1841" s="22" t="s">
        <v>135</v>
      </c>
      <c r="L1841" s="22" t="n">
        <v>1</v>
      </c>
      <c r="M1841" s="22" t="s">
        <v>135</v>
      </c>
      <c r="N1841" s="24"/>
      <c r="O1841" s="23"/>
      <c r="P1841" s="23"/>
      <c r="Q1841" s="23" t="s">
        <v>136</v>
      </c>
      <c r="R1841" s="25" t="s">
        <v>18832</v>
      </c>
    </row>
    <row r="1842" customFormat="false" ht="35.05" hidden="false" customHeight="false" outlineLevel="0" collapsed="false">
      <c r="A1842" s="22" t="n">
        <v>1841</v>
      </c>
      <c r="B1842" s="22" t="n">
        <v>4</v>
      </c>
      <c r="C1842" s="22" t="n">
        <v>7999</v>
      </c>
      <c r="D1842" s="23" t="s">
        <v>1730</v>
      </c>
      <c r="E1842" s="22" t="s">
        <v>74</v>
      </c>
      <c r="F1842" s="23" t="s">
        <v>75</v>
      </c>
      <c r="G1842" s="22" t="s">
        <v>145</v>
      </c>
      <c r="H1842" s="23" t="s">
        <v>5771</v>
      </c>
      <c r="I1842" s="23" t="s">
        <v>5772</v>
      </c>
      <c r="J1842" s="23" t="s">
        <v>5773</v>
      </c>
      <c r="K1842" s="22" t="s">
        <v>134</v>
      </c>
      <c r="L1842" s="22" t="n">
        <v>8</v>
      </c>
      <c r="M1842" s="22" t="s">
        <v>135</v>
      </c>
      <c r="N1842" s="24"/>
      <c r="O1842" s="23"/>
      <c r="P1842" s="23"/>
      <c r="Q1842" s="23" t="s">
        <v>136</v>
      </c>
      <c r="R1842" s="25" t="s">
        <v>18832</v>
      </c>
    </row>
    <row r="1843" customFormat="false" ht="23.85" hidden="false" customHeight="false" outlineLevel="0" collapsed="false">
      <c r="A1843" s="22" t="n">
        <v>1842</v>
      </c>
      <c r="B1843" s="22" t="n">
        <v>4</v>
      </c>
      <c r="C1843" s="22" t="n">
        <v>8008</v>
      </c>
      <c r="D1843" s="23" t="s">
        <v>1730</v>
      </c>
      <c r="E1843" s="22" t="s">
        <v>85</v>
      </c>
      <c r="F1843" s="23" t="s">
        <v>86</v>
      </c>
      <c r="G1843" s="22" t="s">
        <v>130</v>
      </c>
      <c r="H1843" s="23" t="s">
        <v>5774</v>
      </c>
      <c r="I1843" s="23" t="s">
        <v>5775</v>
      </c>
      <c r="J1843" s="23" t="s">
        <v>5776</v>
      </c>
      <c r="K1843" s="22" t="s">
        <v>135</v>
      </c>
      <c r="L1843" s="22" t="n">
        <v>1</v>
      </c>
      <c r="M1843" s="22" t="s">
        <v>135</v>
      </c>
      <c r="N1843" s="24"/>
      <c r="O1843" s="23"/>
      <c r="P1843" s="23"/>
      <c r="Q1843" s="23" t="s">
        <v>136</v>
      </c>
      <c r="R1843" s="25" t="s">
        <v>18832</v>
      </c>
    </row>
    <row r="1844" customFormat="false" ht="23.85" hidden="false" customHeight="false" outlineLevel="0" collapsed="false">
      <c r="A1844" s="22" t="n">
        <v>1843</v>
      </c>
      <c r="B1844" s="22" t="n">
        <v>4</v>
      </c>
      <c r="C1844" s="22" t="n">
        <v>8057</v>
      </c>
      <c r="D1844" s="23" t="s">
        <v>1730</v>
      </c>
      <c r="E1844" s="22" t="s">
        <v>85</v>
      </c>
      <c r="F1844" s="23" t="s">
        <v>86</v>
      </c>
      <c r="G1844" s="22" t="s">
        <v>145</v>
      </c>
      <c r="H1844" s="23" t="s">
        <v>5777</v>
      </c>
      <c r="I1844" s="23" t="s">
        <v>5778</v>
      </c>
      <c r="J1844" s="23" t="s">
        <v>5779</v>
      </c>
      <c r="K1844" s="22" t="s">
        <v>135</v>
      </c>
      <c r="L1844" s="22" t="n">
        <v>1</v>
      </c>
      <c r="M1844" s="22" t="s">
        <v>135</v>
      </c>
      <c r="N1844" s="24"/>
      <c r="O1844" s="23"/>
      <c r="P1844" s="23"/>
      <c r="Q1844" s="23" t="s">
        <v>136</v>
      </c>
      <c r="R1844" s="25" t="s">
        <v>18832</v>
      </c>
    </row>
    <row r="1845" customFormat="false" ht="46.25" hidden="false" customHeight="false" outlineLevel="0" collapsed="false">
      <c r="A1845" s="22" t="n">
        <v>1844</v>
      </c>
      <c r="B1845" s="22" t="n">
        <v>4</v>
      </c>
      <c r="C1845" s="22" t="n">
        <v>8090</v>
      </c>
      <c r="D1845" s="23" t="s">
        <v>1730</v>
      </c>
      <c r="E1845" s="22" t="s">
        <v>81</v>
      </c>
      <c r="F1845" s="23" t="s">
        <v>82</v>
      </c>
      <c r="G1845" s="22" t="s">
        <v>145</v>
      </c>
      <c r="H1845" s="23" t="s">
        <v>5780</v>
      </c>
      <c r="I1845" s="23" t="s">
        <v>5781</v>
      </c>
      <c r="J1845" s="23" t="s">
        <v>5782</v>
      </c>
      <c r="K1845" s="22" t="s">
        <v>135</v>
      </c>
      <c r="L1845" s="22" t="n">
        <v>1</v>
      </c>
      <c r="M1845" s="22" t="s">
        <v>134</v>
      </c>
      <c r="N1845" s="24" t="s">
        <v>108</v>
      </c>
      <c r="O1845" s="23" t="s">
        <v>5783</v>
      </c>
      <c r="P1845" s="23" t="s">
        <v>5784</v>
      </c>
      <c r="Q1845" s="23" t="s">
        <v>136</v>
      </c>
      <c r="R1845" s="25" t="s">
        <v>18832</v>
      </c>
    </row>
    <row r="1846" customFormat="false" ht="35.05" hidden="false" customHeight="false" outlineLevel="0" collapsed="false">
      <c r="A1846" s="22" t="n">
        <v>1845</v>
      </c>
      <c r="B1846" s="22" t="n">
        <v>4</v>
      </c>
      <c r="C1846" s="22" t="n">
        <v>8122</v>
      </c>
      <c r="D1846" s="23" t="s">
        <v>1730</v>
      </c>
      <c r="E1846" s="22" t="s">
        <v>74</v>
      </c>
      <c r="F1846" s="23" t="s">
        <v>75</v>
      </c>
      <c r="G1846" s="22" t="s">
        <v>145</v>
      </c>
      <c r="H1846" s="23" t="s">
        <v>5785</v>
      </c>
      <c r="I1846" s="23" t="s">
        <v>5786</v>
      </c>
      <c r="J1846" s="23" t="s">
        <v>5787</v>
      </c>
      <c r="K1846" s="22" t="s">
        <v>135</v>
      </c>
      <c r="L1846" s="22" t="n">
        <v>1</v>
      </c>
      <c r="M1846" s="22" t="s">
        <v>135</v>
      </c>
      <c r="N1846" s="24"/>
      <c r="O1846" s="23"/>
      <c r="P1846" s="23"/>
      <c r="Q1846" s="23" t="s">
        <v>136</v>
      </c>
      <c r="R1846" s="25" t="s">
        <v>18832</v>
      </c>
    </row>
    <row r="1847" customFormat="false" ht="35.05" hidden="false" customHeight="false" outlineLevel="0" collapsed="false">
      <c r="A1847" s="22" t="n">
        <v>1846</v>
      </c>
      <c r="B1847" s="22" t="n">
        <v>4</v>
      </c>
      <c r="C1847" s="22" t="n">
        <v>8178</v>
      </c>
      <c r="D1847" s="23" t="s">
        <v>1730</v>
      </c>
      <c r="E1847" s="22" t="s">
        <v>85</v>
      </c>
      <c r="F1847" s="23" t="s">
        <v>86</v>
      </c>
      <c r="G1847" s="22" t="s">
        <v>130</v>
      </c>
      <c r="H1847" s="23" t="s">
        <v>5788</v>
      </c>
      <c r="I1847" s="23" t="s">
        <v>5789</v>
      </c>
      <c r="J1847" s="23" t="s">
        <v>5790</v>
      </c>
      <c r="K1847" s="22" t="s">
        <v>135</v>
      </c>
      <c r="L1847" s="22" t="n">
        <v>1</v>
      </c>
      <c r="M1847" s="22" t="s">
        <v>135</v>
      </c>
      <c r="N1847" s="24"/>
      <c r="O1847" s="23"/>
      <c r="P1847" s="23"/>
      <c r="Q1847" s="23" t="s">
        <v>136</v>
      </c>
      <c r="R1847" s="25" t="s">
        <v>18832</v>
      </c>
    </row>
    <row r="1848" customFormat="false" ht="35.05" hidden="false" customHeight="false" outlineLevel="0" collapsed="false">
      <c r="A1848" s="22" t="n">
        <v>1847</v>
      </c>
      <c r="B1848" s="22" t="n">
        <v>4</v>
      </c>
      <c r="C1848" s="22" t="n">
        <v>8215</v>
      </c>
      <c r="D1848" s="23" t="s">
        <v>1769</v>
      </c>
      <c r="E1848" s="22" t="s">
        <v>45</v>
      </c>
      <c r="F1848" s="23" t="s">
        <v>46</v>
      </c>
      <c r="G1848" s="22" t="s">
        <v>130</v>
      </c>
      <c r="H1848" s="23" t="s">
        <v>5791</v>
      </c>
      <c r="I1848" s="23" t="s">
        <v>5792</v>
      </c>
      <c r="J1848" s="23" t="s">
        <v>5793</v>
      </c>
      <c r="K1848" s="22" t="s">
        <v>135</v>
      </c>
      <c r="L1848" s="22" t="n">
        <v>1</v>
      </c>
      <c r="M1848" s="22" t="s">
        <v>135</v>
      </c>
      <c r="N1848" s="24"/>
      <c r="O1848" s="23"/>
      <c r="P1848" s="23"/>
      <c r="Q1848" s="23" t="s">
        <v>136</v>
      </c>
      <c r="R1848" s="25" t="s">
        <v>18832</v>
      </c>
    </row>
    <row r="1849" customFormat="false" ht="35.05" hidden="false" customHeight="false" outlineLevel="0" collapsed="false">
      <c r="A1849" s="22" t="n">
        <v>1848</v>
      </c>
      <c r="B1849" s="22" t="n">
        <v>4</v>
      </c>
      <c r="C1849" s="22" t="n">
        <v>8238</v>
      </c>
      <c r="D1849" s="23" t="s">
        <v>1769</v>
      </c>
      <c r="E1849" s="22" t="s">
        <v>85</v>
      </c>
      <c r="F1849" s="23" t="s">
        <v>86</v>
      </c>
      <c r="G1849" s="22" t="s">
        <v>130</v>
      </c>
      <c r="H1849" s="23" t="s">
        <v>5794</v>
      </c>
      <c r="I1849" s="23" t="s">
        <v>5795</v>
      </c>
      <c r="J1849" s="23" t="s">
        <v>5796</v>
      </c>
      <c r="K1849" s="22" t="s">
        <v>135</v>
      </c>
      <c r="L1849" s="22" t="n">
        <v>1</v>
      </c>
      <c r="M1849" s="22" t="s">
        <v>134</v>
      </c>
      <c r="N1849" s="24"/>
      <c r="O1849" s="23"/>
      <c r="P1849" s="23"/>
      <c r="Q1849" s="23" t="s">
        <v>136</v>
      </c>
      <c r="R1849" s="25" t="s">
        <v>18832</v>
      </c>
    </row>
    <row r="1850" customFormat="false" ht="35.05" hidden="false" customHeight="false" outlineLevel="0" collapsed="false">
      <c r="A1850" s="22" t="n">
        <v>1849</v>
      </c>
      <c r="B1850" s="22" t="n">
        <v>4</v>
      </c>
      <c r="C1850" s="22" t="n">
        <v>8242</v>
      </c>
      <c r="D1850" s="23" t="s">
        <v>1769</v>
      </c>
      <c r="E1850" s="22" t="s">
        <v>74</v>
      </c>
      <c r="F1850" s="23" t="s">
        <v>75</v>
      </c>
      <c r="G1850" s="22" t="s">
        <v>145</v>
      </c>
      <c r="H1850" s="23" t="s">
        <v>5797</v>
      </c>
      <c r="I1850" s="23" t="s">
        <v>5798</v>
      </c>
      <c r="J1850" s="23" t="s">
        <v>5799</v>
      </c>
      <c r="K1850" s="22" t="s">
        <v>134</v>
      </c>
      <c r="L1850" s="22" t="n">
        <v>70</v>
      </c>
      <c r="M1850" s="22" t="s">
        <v>135</v>
      </c>
      <c r="N1850" s="24"/>
      <c r="O1850" s="23"/>
      <c r="P1850" s="23"/>
      <c r="Q1850" s="23" t="s">
        <v>136</v>
      </c>
      <c r="R1850" s="25" t="s">
        <v>18832</v>
      </c>
    </row>
    <row r="1851" customFormat="false" ht="23.85" hidden="false" customHeight="false" outlineLevel="0" collapsed="false">
      <c r="A1851" s="22" t="n">
        <v>1850</v>
      </c>
      <c r="B1851" s="22" t="n">
        <v>4</v>
      </c>
      <c r="C1851" s="22" t="n">
        <v>8242</v>
      </c>
      <c r="D1851" s="23" t="s">
        <v>1769</v>
      </c>
      <c r="E1851" s="22" t="s">
        <v>85</v>
      </c>
      <c r="F1851" s="23" t="s">
        <v>86</v>
      </c>
      <c r="G1851" s="22" t="s">
        <v>130</v>
      </c>
      <c r="H1851" s="23" t="s">
        <v>5800</v>
      </c>
      <c r="I1851" s="23" t="s">
        <v>5801</v>
      </c>
      <c r="J1851" s="23" t="s">
        <v>5802</v>
      </c>
      <c r="K1851" s="22" t="s">
        <v>135</v>
      </c>
      <c r="L1851" s="22" t="n">
        <v>1</v>
      </c>
      <c r="M1851" s="22" t="s">
        <v>135</v>
      </c>
      <c r="N1851" s="24"/>
      <c r="O1851" s="23"/>
      <c r="P1851" s="23"/>
      <c r="Q1851" s="23" t="s">
        <v>136</v>
      </c>
      <c r="R1851" s="25" t="s">
        <v>18832</v>
      </c>
    </row>
    <row r="1852" customFormat="false" ht="23.85" hidden="false" customHeight="false" outlineLevel="0" collapsed="false">
      <c r="A1852" s="22" t="n">
        <v>1851</v>
      </c>
      <c r="B1852" s="22" t="n">
        <v>4</v>
      </c>
      <c r="C1852" s="22" t="n">
        <v>8252</v>
      </c>
      <c r="D1852" s="23" t="s">
        <v>1769</v>
      </c>
      <c r="E1852" s="22" t="s">
        <v>68</v>
      </c>
      <c r="F1852" s="23" t="s">
        <v>69</v>
      </c>
      <c r="G1852" s="22" t="s">
        <v>145</v>
      </c>
      <c r="H1852" s="23" t="s">
        <v>5803</v>
      </c>
      <c r="I1852" s="23" t="s">
        <v>5804</v>
      </c>
      <c r="J1852" s="23" t="s">
        <v>5805</v>
      </c>
      <c r="K1852" s="22" t="s">
        <v>135</v>
      </c>
      <c r="L1852" s="22" t="n">
        <v>1</v>
      </c>
      <c r="M1852" s="22" t="s">
        <v>135</v>
      </c>
      <c r="N1852" s="24"/>
      <c r="O1852" s="23"/>
      <c r="P1852" s="23"/>
      <c r="Q1852" s="23" t="s">
        <v>136</v>
      </c>
      <c r="R1852" s="25" t="s">
        <v>18832</v>
      </c>
    </row>
    <row r="1853" customFormat="false" ht="23.85" hidden="false" customHeight="false" outlineLevel="0" collapsed="false">
      <c r="A1853" s="22" t="n">
        <v>1852</v>
      </c>
      <c r="B1853" s="22" t="n">
        <v>4</v>
      </c>
      <c r="C1853" s="22" t="n">
        <v>8260</v>
      </c>
      <c r="D1853" s="23" t="s">
        <v>1769</v>
      </c>
      <c r="E1853" s="22" t="s">
        <v>68</v>
      </c>
      <c r="F1853" s="23" t="s">
        <v>69</v>
      </c>
      <c r="G1853" s="22" t="s">
        <v>145</v>
      </c>
      <c r="H1853" s="23" t="s">
        <v>5806</v>
      </c>
      <c r="I1853" s="23" t="s">
        <v>5807</v>
      </c>
      <c r="J1853" s="23" t="s">
        <v>5808</v>
      </c>
      <c r="K1853" s="22" t="s">
        <v>135</v>
      </c>
      <c r="L1853" s="22" t="n">
        <v>1</v>
      </c>
      <c r="M1853" s="22" t="s">
        <v>135</v>
      </c>
      <c r="N1853" s="24"/>
      <c r="O1853" s="23"/>
      <c r="P1853" s="23"/>
      <c r="Q1853" s="23" t="s">
        <v>136</v>
      </c>
      <c r="R1853" s="25" t="s">
        <v>18832</v>
      </c>
    </row>
    <row r="1854" customFormat="false" ht="35.05" hidden="false" customHeight="false" outlineLevel="0" collapsed="false">
      <c r="A1854" s="22" t="n">
        <v>1853</v>
      </c>
      <c r="B1854" s="22" t="n">
        <v>4</v>
      </c>
      <c r="C1854" s="22" t="n">
        <v>8269</v>
      </c>
      <c r="D1854" s="23" t="s">
        <v>1769</v>
      </c>
      <c r="E1854" s="22" t="s">
        <v>85</v>
      </c>
      <c r="F1854" s="23" t="s">
        <v>86</v>
      </c>
      <c r="G1854" s="22" t="s">
        <v>130</v>
      </c>
      <c r="H1854" s="23" t="s">
        <v>5809</v>
      </c>
      <c r="I1854" s="23" t="s">
        <v>5810</v>
      </c>
      <c r="J1854" s="23" t="s">
        <v>5811</v>
      </c>
      <c r="K1854" s="22" t="s">
        <v>135</v>
      </c>
      <c r="L1854" s="22" t="n">
        <v>1</v>
      </c>
      <c r="M1854" s="22" t="s">
        <v>135</v>
      </c>
      <c r="N1854" s="24"/>
      <c r="O1854" s="23"/>
      <c r="P1854" s="23"/>
      <c r="Q1854" s="23" t="s">
        <v>136</v>
      </c>
      <c r="R1854" s="25" t="s">
        <v>18832</v>
      </c>
    </row>
    <row r="1855" customFormat="false" ht="46.25" hidden="false" customHeight="false" outlineLevel="0" collapsed="false">
      <c r="A1855" s="22" t="n">
        <v>1854</v>
      </c>
      <c r="B1855" s="22" t="n">
        <v>4</v>
      </c>
      <c r="C1855" s="22" t="n">
        <v>8291</v>
      </c>
      <c r="D1855" s="23" t="s">
        <v>1769</v>
      </c>
      <c r="E1855" s="22" t="s">
        <v>20</v>
      </c>
      <c r="F1855" s="23" t="s">
        <v>21</v>
      </c>
      <c r="G1855" s="22" t="s">
        <v>130</v>
      </c>
      <c r="H1855" s="23" t="s">
        <v>5812</v>
      </c>
      <c r="I1855" s="23" t="s">
        <v>5813</v>
      </c>
      <c r="J1855" s="23" t="s">
        <v>5814</v>
      </c>
      <c r="K1855" s="22" t="s">
        <v>134</v>
      </c>
      <c r="L1855" s="22" t="n">
        <v>20</v>
      </c>
      <c r="M1855" s="22" t="s">
        <v>135</v>
      </c>
      <c r="N1855" s="24"/>
      <c r="O1855" s="23"/>
      <c r="P1855" s="23"/>
      <c r="Q1855" s="23" t="s">
        <v>136</v>
      </c>
      <c r="R1855" s="25" t="s">
        <v>18832</v>
      </c>
    </row>
    <row r="1856" customFormat="false" ht="23.85" hidden="false" customHeight="false" outlineLevel="0" collapsed="false">
      <c r="A1856" s="22" t="n">
        <v>1855</v>
      </c>
      <c r="B1856" s="22" t="n">
        <v>4</v>
      </c>
      <c r="C1856" s="22" t="n">
        <v>8324</v>
      </c>
      <c r="D1856" s="23" t="s">
        <v>1769</v>
      </c>
      <c r="E1856" s="22" t="s">
        <v>34</v>
      </c>
      <c r="F1856" s="23" t="s">
        <v>35</v>
      </c>
      <c r="G1856" s="22" t="s">
        <v>130</v>
      </c>
      <c r="H1856" s="23" t="s">
        <v>5815</v>
      </c>
      <c r="I1856" s="23" t="s">
        <v>5816</v>
      </c>
      <c r="J1856" s="23" t="s">
        <v>5817</v>
      </c>
      <c r="K1856" s="22" t="s">
        <v>134</v>
      </c>
      <c r="L1856" s="22" t="n">
        <v>15</v>
      </c>
      <c r="M1856" s="22" t="s">
        <v>135</v>
      </c>
      <c r="N1856" s="24"/>
      <c r="O1856" s="23"/>
      <c r="P1856" s="23"/>
      <c r="Q1856" s="23" t="s">
        <v>136</v>
      </c>
      <c r="R1856" s="25" t="s">
        <v>18832</v>
      </c>
    </row>
    <row r="1857" customFormat="false" ht="35.05" hidden="false" customHeight="false" outlineLevel="0" collapsed="false">
      <c r="A1857" s="22" t="n">
        <v>1856</v>
      </c>
      <c r="B1857" s="22" t="n">
        <v>4</v>
      </c>
      <c r="C1857" s="22" t="n">
        <v>8328</v>
      </c>
      <c r="D1857" s="23" t="s">
        <v>1769</v>
      </c>
      <c r="E1857" s="22" t="s">
        <v>34</v>
      </c>
      <c r="F1857" s="23" t="s">
        <v>35</v>
      </c>
      <c r="G1857" s="22" t="s">
        <v>145</v>
      </c>
      <c r="H1857" s="23" t="s">
        <v>5818</v>
      </c>
      <c r="I1857" s="23" t="s">
        <v>5819</v>
      </c>
      <c r="J1857" s="23" t="s">
        <v>5820</v>
      </c>
      <c r="K1857" s="22" t="s">
        <v>134</v>
      </c>
      <c r="L1857" s="22" t="n">
        <v>60</v>
      </c>
      <c r="M1857" s="22" t="s">
        <v>135</v>
      </c>
      <c r="N1857" s="24"/>
      <c r="O1857" s="23"/>
      <c r="P1857" s="23"/>
      <c r="Q1857" s="23" t="s">
        <v>136</v>
      </c>
      <c r="R1857" s="25" t="s">
        <v>18832</v>
      </c>
    </row>
    <row r="1858" customFormat="false" ht="35.05" hidden="false" customHeight="false" outlineLevel="0" collapsed="false">
      <c r="A1858" s="22" t="n">
        <v>1857</v>
      </c>
      <c r="B1858" s="22" t="n">
        <v>4</v>
      </c>
      <c r="C1858" s="22" t="n">
        <v>8401</v>
      </c>
      <c r="D1858" s="23" t="s">
        <v>1769</v>
      </c>
      <c r="E1858" s="22" t="s">
        <v>81</v>
      </c>
      <c r="F1858" s="23" t="s">
        <v>82</v>
      </c>
      <c r="G1858" s="22" t="s">
        <v>130</v>
      </c>
      <c r="H1858" s="23" t="s">
        <v>5821</v>
      </c>
      <c r="I1858" s="23" t="s">
        <v>5822</v>
      </c>
      <c r="J1858" s="23" t="s">
        <v>5823</v>
      </c>
      <c r="K1858" s="22" t="s">
        <v>135</v>
      </c>
      <c r="L1858" s="22" t="n">
        <v>1</v>
      </c>
      <c r="M1858" s="22" t="s">
        <v>135</v>
      </c>
      <c r="N1858" s="24"/>
      <c r="O1858" s="23"/>
      <c r="P1858" s="23"/>
      <c r="Q1858" s="23" t="s">
        <v>136</v>
      </c>
      <c r="R1858" s="25" t="s">
        <v>18832</v>
      </c>
    </row>
    <row r="1859" customFormat="false" ht="35.05" hidden="false" customHeight="false" outlineLevel="0" collapsed="false">
      <c r="A1859" s="22" t="n">
        <v>1858</v>
      </c>
      <c r="B1859" s="22" t="n">
        <v>4</v>
      </c>
      <c r="C1859" s="22" t="n">
        <v>8405</v>
      </c>
      <c r="D1859" s="23" t="s">
        <v>1769</v>
      </c>
      <c r="E1859" s="22" t="s">
        <v>85</v>
      </c>
      <c r="F1859" s="23" t="s">
        <v>86</v>
      </c>
      <c r="G1859" s="22" t="s">
        <v>130</v>
      </c>
      <c r="H1859" s="23" t="s">
        <v>5824</v>
      </c>
      <c r="I1859" s="23" t="s">
        <v>5825</v>
      </c>
      <c r="J1859" s="23" t="s">
        <v>5826</v>
      </c>
      <c r="K1859" s="22" t="s">
        <v>135</v>
      </c>
      <c r="L1859" s="22" t="n">
        <v>1</v>
      </c>
      <c r="M1859" s="22" t="s">
        <v>135</v>
      </c>
      <c r="N1859" s="24"/>
      <c r="O1859" s="23"/>
      <c r="P1859" s="23"/>
      <c r="Q1859" s="23" t="s">
        <v>136</v>
      </c>
      <c r="R1859" s="25" t="s">
        <v>18832</v>
      </c>
    </row>
    <row r="1860" customFormat="false" ht="35.05" hidden="false" customHeight="false" outlineLevel="0" collapsed="false">
      <c r="A1860" s="22" t="n">
        <v>1859</v>
      </c>
      <c r="B1860" s="22" t="n">
        <v>4</v>
      </c>
      <c r="C1860" s="22" t="n">
        <v>8500</v>
      </c>
      <c r="D1860" s="23" t="s">
        <v>1828</v>
      </c>
      <c r="E1860" s="22" t="s">
        <v>59</v>
      </c>
      <c r="F1860" s="23" t="s">
        <v>60</v>
      </c>
      <c r="G1860" s="22" t="s">
        <v>145</v>
      </c>
      <c r="H1860" s="23" t="s">
        <v>5827</v>
      </c>
      <c r="I1860" s="23" t="s">
        <v>5828</v>
      </c>
      <c r="J1860" s="23" t="s">
        <v>5829</v>
      </c>
      <c r="K1860" s="22" t="s">
        <v>135</v>
      </c>
      <c r="L1860" s="22" t="n">
        <v>1</v>
      </c>
      <c r="M1860" s="22" t="s">
        <v>135</v>
      </c>
      <c r="N1860" s="24"/>
      <c r="O1860" s="23"/>
      <c r="P1860" s="23"/>
      <c r="Q1860" s="23" t="s">
        <v>136</v>
      </c>
      <c r="R1860" s="25" t="s">
        <v>18832</v>
      </c>
    </row>
    <row r="1861" customFormat="false" ht="35.05" hidden="false" customHeight="false" outlineLevel="0" collapsed="false">
      <c r="A1861" s="22" t="n">
        <v>1860</v>
      </c>
      <c r="B1861" s="22" t="n">
        <v>4</v>
      </c>
      <c r="C1861" s="22" t="n">
        <v>8502</v>
      </c>
      <c r="D1861" s="23" t="s">
        <v>1828</v>
      </c>
      <c r="E1861" s="22" t="s">
        <v>47</v>
      </c>
      <c r="F1861" s="23" t="s">
        <v>48</v>
      </c>
      <c r="G1861" s="22" t="s">
        <v>145</v>
      </c>
      <c r="H1861" s="23" t="s">
        <v>5830</v>
      </c>
      <c r="I1861" s="23" t="s">
        <v>5831</v>
      </c>
      <c r="J1861" s="23" t="s">
        <v>5832</v>
      </c>
      <c r="K1861" s="22" t="s">
        <v>135</v>
      </c>
      <c r="L1861" s="22" t="n">
        <v>1</v>
      </c>
      <c r="M1861" s="22" t="s">
        <v>135</v>
      </c>
      <c r="N1861" s="24"/>
      <c r="O1861" s="23"/>
      <c r="P1861" s="23"/>
      <c r="Q1861" s="23" t="s">
        <v>136</v>
      </c>
      <c r="R1861" s="25" t="s">
        <v>18832</v>
      </c>
    </row>
    <row r="1862" customFormat="false" ht="35.05" hidden="false" customHeight="false" outlineLevel="0" collapsed="false">
      <c r="A1862" s="22" t="n">
        <v>1861</v>
      </c>
      <c r="B1862" s="22" t="n">
        <v>4</v>
      </c>
      <c r="C1862" s="22" t="n">
        <v>8508</v>
      </c>
      <c r="D1862" s="23" t="s">
        <v>1828</v>
      </c>
      <c r="E1862" s="22" t="s">
        <v>22</v>
      </c>
      <c r="F1862" s="23" t="s">
        <v>23</v>
      </c>
      <c r="G1862" s="22" t="s">
        <v>130</v>
      </c>
      <c r="H1862" s="23" t="s">
        <v>5833</v>
      </c>
      <c r="I1862" s="23" t="s">
        <v>5834</v>
      </c>
      <c r="J1862" s="23" t="s">
        <v>5835</v>
      </c>
      <c r="K1862" s="22" t="s">
        <v>134</v>
      </c>
      <c r="L1862" s="22" t="n">
        <v>9</v>
      </c>
      <c r="M1862" s="22" t="s">
        <v>135</v>
      </c>
      <c r="N1862" s="24"/>
      <c r="O1862" s="23"/>
      <c r="P1862" s="23"/>
      <c r="Q1862" s="23" t="s">
        <v>136</v>
      </c>
      <c r="R1862" s="25" t="s">
        <v>18832</v>
      </c>
    </row>
    <row r="1863" customFormat="false" ht="35.05" hidden="false" customHeight="false" outlineLevel="0" collapsed="false">
      <c r="A1863" s="22" t="n">
        <v>1862</v>
      </c>
      <c r="B1863" s="22" t="n">
        <v>4</v>
      </c>
      <c r="C1863" s="22" t="n">
        <v>8513</v>
      </c>
      <c r="D1863" s="23" t="s">
        <v>1828</v>
      </c>
      <c r="E1863" s="22" t="s">
        <v>68</v>
      </c>
      <c r="F1863" s="23" t="s">
        <v>69</v>
      </c>
      <c r="G1863" s="22" t="s">
        <v>145</v>
      </c>
      <c r="H1863" s="23" t="s">
        <v>5836</v>
      </c>
      <c r="I1863" s="23" t="s">
        <v>5837</v>
      </c>
      <c r="J1863" s="23" t="s">
        <v>5838</v>
      </c>
      <c r="K1863" s="22" t="s">
        <v>135</v>
      </c>
      <c r="L1863" s="22" t="n">
        <v>1</v>
      </c>
      <c r="M1863" s="22" t="s">
        <v>135</v>
      </c>
      <c r="N1863" s="24"/>
      <c r="O1863" s="23"/>
      <c r="P1863" s="23"/>
      <c r="Q1863" s="23" t="s">
        <v>136</v>
      </c>
      <c r="R1863" s="25" t="s">
        <v>18832</v>
      </c>
    </row>
    <row r="1864" customFormat="false" ht="35.05" hidden="false" customHeight="false" outlineLevel="0" collapsed="false">
      <c r="A1864" s="22" t="n">
        <v>1863</v>
      </c>
      <c r="B1864" s="22" t="n">
        <v>4</v>
      </c>
      <c r="C1864" s="22" t="n">
        <v>8519</v>
      </c>
      <c r="D1864" s="23" t="s">
        <v>1828</v>
      </c>
      <c r="E1864" s="22" t="s">
        <v>70</v>
      </c>
      <c r="F1864" s="23" t="s">
        <v>71</v>
      </c>
      <c r="G1864" s="22" t="s">
        <v>145</v>
      </c>
      <c r="H1864" s="23" t="s">
        <v>5839</v>
      </c>
      <c r="I1864" s="23" t="s">
        <v>5840</v>
      </c>
      <c r="J1864" s="23" t="s">
        <v>5841</v>
      </c>
      <c r="K1864" s="22" t="s">
        <v>135</v>
      </c>
      <c r="L1864" s="22" t="n">
        <v>1</v>
      </c>
      <c r="M1864" s="22" t="s">
        <v>135</v>
      </c>
      <c r="N1864" s="24"/>
      <c r="O1864" s="23"/>
      <c r="P1864" s="23"/>
      <c r="Q1864" s="23" t="s">
        <v>136</v>
      </c>
      <c r="R1864" s="25" t="s">
        <v>18832</v>
      </c>
    </row>
    <row r="1865" customFormat="false" ht="23.85" hidden="false" customHeight="false" outlineLevel="0" collapsed="false">
      <c r="A1865" s="22" t="n">
        <v>1864</v>
      </c>
      <c r="B1865" s="22" t="n">
        <v>4</v>
      </c>
      <c r="C1865" s="22" t="n">
        <v>8560</v>
      </c>
      <c r="D1865" s="23" t="s">
        <v>1828</v>
      </c>
      <c r="E1865" s="22" t="s">
        <v>34</v>
      </c>
      <c r="F1865" s="23" t="s">
        <v>35</v>
      </c>
      <c r="G1865" s="22" t="s">
        <v>145</v>
      </c>
      <c r="H1865" s="23" t="s">
        <v>5842</v>
      </c>
      <c r="I1865" s="23" t="s">
        <v>5843</v>
      </c>
      <c r="J1865" s="23" t="s">
        <v>5844</v>
      </c>
      <c r="K1865" s="22" t="s">
        <v>135</v>
      </c>
      <c r="L1865" s="22" t="n">
        <v>1</v>
      </c>
      <c r="M1865" s="22" t="s">
        <v>135</v>
      </c>
      <c r="N1865" s="24"/>
      <c r="O1865" s="23"/>
      <c r="P1865" s="23"/>
      <c r="Q1865" s="23" t="s">
        <v>136</v>
      </c>
      <c r="R1865" s="25" t="s">
        <v>18832</v>
      </c>
    </row>
    <row r="1866" customFormat="false" ht="35.05" hidden="false" customHeight="false" outlineLevel="0" collapsed="false">
      <c r="A1866" s="22" t="n">
        <v>1865</v>
      </c>
      <c r="B1866" s="22" t="n">
        <v>4</v>
      </c>
      <c r="C1866" s="22" t="n">
        <v>8568</v>
      </c>
      <c r="D1866" s="23" t="s">
        <v>1828</v>
      </c>
      <c r="E1866" s="22" t="s">
        <v>76</v>
      </c>
      <c r="F1866" s="23" t="s">
        <v>78</v>
      </c>
      <c r="G1866" s="22" t="s">
        <v>130</v>
      </c>
      <c r="H1866" s="23" t="s">
        <v>5845</v>
      </c>
      <c r="I1866" s="23" t="s">
        <v>5846</v>
      </c>
      <c r="J1866" s="23" t="s">
        <v>5847</v>
      </c>
      <c r="K1866" s="22" t="s">
        <v>134</v>
      </c>
      <c r="L1866" s="22" t="n">
        <v>12</v>
      </c>
      <c r="M1866" s="22" t="s">
        <v>135</v>
      </c>
      <c r="N1866" s="24"/>
      <c r="O1866" s="23"/>
      <c r="P1866" s="23"/>
      <c r="Q1866" s="23" t="s">
        <v>136</v>
      </c>
      <c r="R1866" s="25" t="s">
        <v>18832</v>
      </c>
    </row>
    <row r="1867" customFormat="false" ht="35.05" hidden="false" customHeight="false" outlineLevel="0" collapsed="false">
      <c r="A1867" s="22" t="n">
        <v>1866</v>
      </c>
      <c r="B1867" s="22" t="n">
        <v>4</v>
      </c>
      <c r="C1867" s="22" t="n">
        <v>8593</v>
      </c>
      <c r="D1867" s="23" t="s">
        <v>1828</v>
      </c>
      <c r="E1867" s="22" t="s">
        <v>81</v>
      </c>
      <c r="F1867" s="23" t="s">
        <v>82</v>
      </c>
      <c r="G1867" s="22" t="s">
        <v>130</v>
      </c>
      <c r="H1867" s="23" t="s">
        <v>5848</v>
      </c>
      <c r="I1867" s="23" t="s">
        <v>5849</v>
      </c>
      <c r="J1867" s="23" t="s">
        <v>5850</v>
      </c>
      <c r="K1867" s="22" t="s">
        <v>135</v>
      </c>
      <c r="L1867" s="22" t="n">
        <v>1</v>
      </c>
      <c r="M1867" s="22" t="s">
        <v>135</v>
      </c>
      <c r="N1867" s="24"/>
      <c r="O1867" s="23"/>
      <c r="P1867" s="23"/>
      <c r="Q1867" s="23" t="s">
        <v>136</v>
      </c>
      <c r="R1867" s="25" t="s">
        <v>18832</v>
      </c>
    </row>
    <row r="1868" customFormat="false" ht="23.85" hidden="false" customHeight="false" outlineLevel="0" collapsed="false">
      <c r="A1868" s="22" t="n">
        <v>1867</v>
      </c>
      <c r="B1868" s="22" t="n">
        <v>4</v>
      </c>
      <c r="C1868" s="22" t="n">
        <v>8604</v>
      </c>
      <c r="D1868" s="23" t="s">
        <v>1828</v>
      </c>
      <c r="E1868" s="22" t="s">
        <v>76</v>
      </c>
      <c r="F1868" s="23" t="s">
        <v>78</v>
      </c>
      <c r="G1868" s="22" t="s">
        <v>145</v>
      </c>
      <c r="H1868" s="23" t="s">
        <v>5851</v>
      </c>
      <c r="I1868" s="23" t="s">
        <v>5852</v>
      </c>
      <c r="J1868" s="23" t="s">
        <v>5853</v>
      </c>
      <c r="K1868" s="22" t="s">
        <v>135</v>
      </c>
      <c r="L1868" s="22" t="n">
        <v>1</v>
      </c>
      <c r="M1868" s="22" t="s">
        <v>134</v>
      </c>
      <c r="N1868" s="24"/>
      <c r="O1868" s="23"/>
      <c r="P1868" s="23"/>
      <c r="Q1868" s="23" t="s">
        <v>136</v>
      </c>
      <c r="R1868" s="25" t="s">
        <v>18832</v>
      </c>
    </row>
    <row r="1869" customFormat="false" ht="35.05" hidden="false" customHeight="false" outlineLevel="0" collapsed="false">
      <c r="A1869" s="22" t="n">
        <v>1868</v>
      </c>
      <c r="B1869" s="22" t="n">
        <v>4</v>
      </c>
      <c r="C1869" s="22" t="n">
        <v>8625</v>
      </c>
      <c r="D1869" s="23" t="s">
        <v>1828</v>
      </c>
      <c r="E1869" s="22" t="s">
        <v>81</v>
      </c>
      <c r="F1869" s="23" t="s">
        <v>82</v>
      </c>
      <c r="G1869" s="22" t="s">
        <v>130</v>
      </c>
      <c r="H1869" s="23" t="s">
        <v>5854</v>
      </c>
      <c r="I1869" s="23" t="s">
        <v>5855</v>
      </c>
      <c r="J1869" s="23" t="s">
        <v>5856</v>
      </c>
      <c r="K1869" s="22" t="s">
        <v>135</v>
      </c>
      <c r="L1869" s="22" t="n">
        <v>1</v>
      </c>
      <c r="M1869" s="22" t="s">
        <v>134</v>
      </c>
      <c r="N1869" s="24"/>
      <c r="O1869" s="23"/>
      <c r="P1869" s="23"/>
      <c r="Q1869" s="23" t="s">
        <v>136</v>
      </c>
      <c r="R1869" s="25" t="s">
        <v>18832</v>
      </c>
    </row>
    <row r="1870" customFormat="false" ht="35.05" hidden="false" customHeight="false" outlineLevel="0" collapsed="false">
      <c r="A1870" s="22" t="n">
        <v>1869</v>
      </c>
      <c r="B1870" s="22" t="n">
        <v>4</v>
      </c>
      <c r="C1870" s="22" t="n">
        <v>8640</v>
      </c>
      <c r="D1870" s="23" t="s">
        <v>1828</v>
      </c>
      <c r="E1870" s="22" t="s">
        <v>81</v>
      </c>
      <c r="F1870" s="23" t="s">
        <v>82</v>
      </c>
      <c r="G1870" s="22" t="s">
        <v>130</v>
      </c>
      <c r="H1870" s="23" t="s">
        <v>5857</v>
      </c>
      <c r="I1870" s="23" t="s">
        <v>5858</v>
      </c>
      <c r="J1870" s="23" t="s">
        <v>5859</v>
      </c>
      <c r="K1870" s="22" t="s">
        <v>135</v>
      </c>
      <c r="L1870" s="22" t="n">
        <v>1</v>
      </c>
      <c r="M1870" s="22" t="s">
        <v>135</v>
      </c>
      <c r="N1870" s="24"/>
      <c r="O1870" s="23"/>
      <c r="P1870" s="23"/>
      <c r="Q1870" s="23" t="s">
        <v>136</v>
      </c>
      <c r="R1870" s="25" t="s">
        <v>18832</v>
      </c>
    </row>
    <row r="1871" customFormat="false" ht="35.05" hidden="false" customHeight="false" outlineLevel="0" collapsed="false">
      <c r="A1871" s="22" t="n">
        <v>1870</v>
      </c>
      <c r="B1871" s="22" t="n">
        <v>4</v>
      </c>
      <c r="C1871" s="22" t="n">
        <v>8652</v>
      </c>
      <c r="D1871" s="23" t="s">
        <v>1828</v>
      </c>
      <c r="E1871" s="22" t="s">
        <v>68</v>
      </c>
      <c r="F1871" s="23" t="s">
        <v>69</v>
      </c>
      <c r="G1871" s="22" t="s">
        <v>145</v>
      </c>
      <c r="H1871" s="23" t="s">
        <v>5860</v>
      </c>
      <c r="I1871" s="23" t="s">
        <v>5861</v>
      </c>
      <c r="J1871" s="23" t="s">
        <v>5862</v>
      </c>
      <c r="K1871" s="22" t="s">
        <v>135</v>
      </c>
      <c r="L1871" s="22" t="n">
        <v>1</v>
      </c>
      <c r="M1871" s="22" t="s">
        <v>135</v>
      </c>
      <c r="N1871" s="24"/>
      <c r="O1871" s="23"/>
      <c r="P1871" s="23"/>
      <c r="Q1871" s="23" t="s">
        <v>136</v>
      </c>
      <c r="R1871" s="25" t="s">
        <v>18832</v>
      </c>
    </row>
    <row r="1872" customFormat="false" ht="35.05" hidden="false" customHeight="false" outlineLevel="0" collapsed="false">
      <c r="A1872" s="22" t="n">
        <v>1871</v>
      </c>
      <c r="B1872" s="22" t="n">
        <v>4</v>
      </c>
      <c r="C1872" s="22" t="n">
        <v>8698</v>
      </c>
      <c r="D1872" s="23" t="s">
        <v>1828</v>
      </c>
      <c r="E1872" s="22" t="s">
        <v>85</v>
      </c>
      <c r="F1872" s="23" t="s">
        <v>86</v>
      </c>
      <c r="G1872" s="22" t="s">
        <v>130</v>
      </c>
      <c r="H1872" s="23" t="s">
        <v>5863</v>
      </c>
      <c r="I1872" s="23" t="s">
        <v>5864</v>
      </c>
      <c r="J1872" s="23" t="s">
        <v>5865</v>
      </c>
      <c r="K1872" s="22" t="s">
        <v>135</v>
      </c>
      <c r="L1872" s="22" t="n">
        <v>1</v>
      </c>
      <c r="M1872" s="22" t="s">
        <v>135</v>
      </c>
      <c r="N1872" s="24"/>
      <c r="O1872" s="23"/>
      <c r="P1872" s="23"/>
      <c r="Q1872" s="23" t="s">
        <v>136</v>
      </c>
      <c r="R1872" s="25" t="s">
        <v>18832</v>
      </c>
    </row>
    <row r="1873" customFormat="false" ht="35.05" hidden="false" customHeight="false" outlineLevel="0" collapsed="false">
      <c r="A1873" s="22" t="n">
        <v>1872</v>
      </c>
      <c r="B1873" s="22" t="n">
        <v>4</v>
      </c>
      <c r="C1873" s="22" t="n">
        <v>8740</v>
      </c>
      <c r="D1873" s="23" t="s">
        <v>1828</v>
      </c>
      <c r="E1873" s="22" t="s">
        <v>85</v>
      </c>
      <c r="F1873" s="23" t="s">
        <v>86</v>
      </c>
      <c r="G1873" s="22" t="s">
        <v>145</v>
      </c>
      <c r="H1873" s="23" t="s">
        <v>5866</v>
      </c>
      <c r="I1873" s="23" t="s">
        <v>5867</v>
      </c>
      <c r="J1873" s="23" t="s">
        <v>5868</v>
      </c>
      <c r="K1873" s="22" t="s">
        <v>135</v>
      </c>
      <c r="L1873" s="22" t="n">
        <v>1</v>
      </c>
      <c r="M1873" s="22" t="s">
        <v>135</v>
      </c>
      <c r="N1873" s="24"/>
      <c r="O1873" s="23"/>
      <c r="P1873" s="23"/>
      <c r="Q1873" s="23" t="s">
        <v>136</v>
      </c>
      <c r="R1873" s="25" t="s">
        <v>18832</v>
      </c>
    </row>
    <row r="1874" customFormat="false" ht="35.05" hidden="false" customHeight="false" outlineLevel="0" collapsed="false">
      <c r="A1874" s="22" t="n">
        <v>1873</v>
      </c>
      <c r="B1874" s="22" t="n">
        <v>4</v>
      </c>
      <c r="C1874" s="22" t="n">
        <v>8761</v>
      </c>
      <c r="D1874" s="23" t="s">
        <v>1828</v>
      </c>
      <c r="E1874" s="22" t="s">
        <v>83</v>
      </c>
      <c r="F1874" s="23" t="s">
        <v>84</v>
      </c>
      <c r="G1874" s="22" t="s">
        <v>130</v>
      </c>
      <c r="H1874" s="23" t="s">
        <v>5869</v>
      </c>
      <c r="I1874" s="23" t="s">
        <v>5870</v>
      </c>
      <c r="J1874" s="23" t="s">
        <v>5871</v>
      </c>
      <c r="K1874" s="22" t="s">
        <v>135</v>
      </c>
      <c r="L1874" s="22" t="n">
        <v>1</v>
      </c>
      <c r="M1874" s="22" t="s">
        <v>134</v>
      </c>
      <c r="N1874" s="24"/>
      <c r="O1874" s="23"/>
      <c r="P1874" s="23"/>
      <c r="Q1874" s="23" t="s">
        <v>136</v>
      </c>
      <c r="R1874" s="25" t="s">
        <v>18832</v>
      </c>
    </row>
    <row r="1875" customFormat="false" ht="35.05" hidden="false" customHeight="false" outlineLevel="0" collapsed="false">
      <c r="A1875" s="22" t="n">
        <v>1874</v>
      </c>
      <c r="B1875" s="22" t="n">
        <v>4</v>
      </c>
      <c r="C1875" s="22" t="n">
        <v>8875</v>
      </c>
      <c r="D1875" s="23" t="s">
        <v>5872</v>
      </c>
      <c r="E1875" s="22" t="s">
        <v>85</v>
      </c>
      <c r="F1875" s="23" t="s">
        <v>86</v>
      </c>
      <c r="G1875" s="22" t="s">
        <v>145</v>
      </c>
      <c r="H1875" s="23" t="s">
        <v>5873</v>
      </c>
      <c r="I1875" s="23" t="s">
        <v>5874</v>
      </c>
      <c r="J1875" s="23" t="s">
        <v>5875</v>
      </c>
      <c r="K1875" s="22" t="s">
        <v>135</v>
      </c>
      <c r="L1875" s="22" t="n">
        <v>1</v>
      </c>
      <c r="M1875" s="22" t="s">
        <v>135</v>
      </c>
      <c r="N1875" s="24"/>
      <c r="O1875" s="23"/>
      <c r="P1875" s="23"/>
      <c r="Q1875" s="23" t="s">
        <v>136</v>
      </c>
      <c r="R1875" s="25" t="s">
        <v>18832</v>
      </c>
    </row>
    <row r="1876" customFormat="false" ht="23.85" hidden="false" customHeight="false" outlineLevel="0" collapsed="false">
      <c r="A1876" s="22" t="n">
        <v>1875</v>
      </c>
      <c r="B1876" s="22" t="n">
        <v>4</v>
      </c>
      <c r="C1876" s="22" t="n">
        <v>8881</v>
      </c>
      <c r="D1876" s="23" t="s">
        <v>5876</v>
      </c>
      <c r="E1876" s="22" t="s">
        <v>61</v>
      </c>
      <c r="F1876" s="23" t="s">
        <v>63</v>
      </c>
      <c r="G1876" s="22" t="s">
        <v>130</v>
      </c>
      <c r="H1876" s="23" t="s">
        <v>5877</v>
      </c>
      <c r="I1876" s="23" t="s">
        <v>5878</v>
      </c>
      <c r="J1876" s="23" t="s">
        <v>5879</v>
      </c>
      <c r="K1876" s="22" t="s">
        <v>134</v>
      </c>
      <c r="L1876" s="22" t="n">
        <v>20</v>
      </c>
      <c r="M1876" s="22" t="s">
        <v>135</v>
      </c>
      <c r="N1876" s="24"/>
      <c r="O1876" s="23"/>
      <c r="P1876" s="23"/>
      <c r="Q1876" s="23" t="s">
        <v>136</v>
      </c>
      <c r="R1876" s="25" t="s">
        <v>18832</v>
      </c>
    </row>
    <row r="1877" customFormat="false" ht="23.85" hidden="false" customHeight="false" outlineLevel="0" collapsed="false">
      <c r="A1877" s="22" t="n">
        <v>1876</v>
      </c>
      <c r="B1877" s="22" t="n">
        <v>4</v>
      </c>
      <c r="C1877" s="22" t="n">
        <v>8920</v>
      </c>
      <c r="D1877" s="23" t="s">
        <v>5876</v>
      </c>
      <c r="E1877" s="22" t="s">
        <v>68</v>
      </c>
      <c r="F1877" s="23" t="s">
        <v>69</v>
      </c>
      <c r="G1877" s="22" t="s">
        <v>145</v>
      </c>
      <c r="H1877" s="23" t="s">
        <v>5880</v>
      </c>
      <c r="I1877" s="23" t="s">
        <v>5881</v>
      </c>
      <c r="J1877" s="23" t="s">
        <v>5882</v>
      </c>
      <c r="K1877" s="22" t="s">
        <v>135</v>
      </c>
      <c r="L1877" s="22" t="n">
        <v>1</v>
      </c>
      <c r="M1877" s="22" t="s">
        <v>135</v>
      </c>
      <c r="N1877" s="24"/>
      <c r="O1877" s="23"/>
      <c r="P1877" s="23"/>
      <c r="Q1877" s="23" t="s">
        <v>136</v>
      </c>
      <c r="R1877" s="25" t="s">
        <v>18832</v>
      </c>
    </row>
    <row r="1878" customFormat="false" ht="46.25" hidden="false" customHeight="false" outlineLevel="0" collapsed="false">
      <c r="A1878" s="22" t="n">
        <v>1877</v>
      </c>
      <c r="B1878" s="22" t="n">
        <v>4</v>
      </c>
      <c r="C1878" s="22" t="n">
        <v>8954</v>
      </c>
      <c r="D1878" s="23" t="s">
        <v>5876</v>
      </c>
      <c r="E1878" s="22" t="s">
        <v>59</v>
      </c>
      <c r="F1878" s="23" t="s">
        <v>60</v>
      </c>
      <c r="G1878" s="22" t="s">
        <v>145</v>
      </c>
      <c r="H1878" s="23" t="s">
        <v>5883</v>
      </c>
      <c r="I1878" s="23" t="s">
        <v>5884</v>
      </c>
      <c r="J1878" s="23" t="s">
        <v>5885</v>
      </c>
      <c r="K1878" s="22" t="s">
        <v>135</v>
      </c>
      <c r="L1878" s="22" t="n">
        <v>1</v>
      </c>
      <c r="M1878" s="22" t="s">
        <v>135</v>
      </c>
      <c r="N1878" s="24"/>
      <c r="O1878" s="23"/>
      <c r="P1878" s="23"/>
      <c r="Q1878" s="23" t="s">
        <v>136</v>
      </c>
      <c r="R1878" s="25" t="s">
        <v>18832</v>
      </c>
    </row>
    <row r="1879" customFormat="false" ht="35.05" hidden="false" customHeight="false" outlineLevel="0" collapsed="false">
      <c r="A1879" s="22" t="n">
        <v>1878</v>
      </c>
      <c r="B1879" s="22" t="n">
        <v>4</v>
      </c>
      <c r="C1879" s="22" t="n">
        <v>8963</v>
      </c>
      <c r="D1879" s="23" t="s">
        <v>5876</v>
      </c>
      <c r="E1879" s="22" t="s">
        <v>74</v>
      </c>
      <c r="F1879" s="23" t="s">
        <v>75</v>
      </c>
      <c r="G1879" s="22" t="s">
        <v>145</v>
      </c>
      <c r="H1879" s="23" t="s">
        <v>5886</v>
      </c>
      <c r="I1879" s="23" t="s">
        <v>5887</v>
      </c>
      <c r="J1879" s="23" t="s">
        <v>5888</v>
      </c>
      <c r="K1879" s="22" t="s">
        <v>135</v>
      </c>
      <c r="L1879" s="22" t="n">
        <v>1</v>
      </c>
      <c r="M1879" s="22" t="s">
        <v>135</v>
      </c>
      <c r="N1879" s="24"/>
      <c r="O1879" s="23"/>
      <c r="P1879" s="23"/>
      <c r="Q1879" s="23" t="s">
        <v>136</v>
      </c>
      <c r="R1879" s="25" t="s">
        <v>18832</v>
      </c>
    </row>
    <row r="1880" customFormat="false" ht="35.05" hidden="false" customHeight="false" outlineLevel="0" collapsed="false">
      <c r="A1880" s="22" t="n">
        <v>1879</v>
      </c>
      <c r="B1880" s="22" t="n">
        <v>4</v>
      </c>
      <c r="C1880" s="22" t="n">
        <v>9022</v>
      </c>
      <c r="D1880" s="23" t="s">
        <v>5876</v>
      </c>
      <c r="E1880" s="22" t="s">
        <v>81</v>
      </c>
      <c r="F1880" s="23" t="s">
        <v>82</v>
      </c>
      <c r="G1880" s="22" t="s">
        <v>145</v>
      </c>
      <c r="H1880" s="23" t="s">
        <v>5889</v>
      </c>
      <c r="I1880" s="23" t="s">
        <v>5890</v>
      </c>
      <c r="J1880" s="23" t="s">
        <v>5891</v>
      </c>
      <c r="K1880" s="22" t="s">
        <v>135</v>
      </c>
      <c r="L1880" s="22" t="n">
        <v>1</v>
      </c>
      <c r="M1880" s="22" t="s">
        <v>135</v>
      </c>
      <c r="N1880" s="24"/>
      <c r="O1880" s="23"/>
      <c r="P1880" s="23"/>
      <c r="Q1880" s="23" t="s">
        <v>136</v>
      </c>
      <c r="R1880" s="25" t="s">
        <v>18832</v>
      </c>
    </row>
    <row r="1881" customFormat="false" ht="35.05" hidden="false" customHeight="false" outlineLevel="0" collapsed="false">
      <c r="A1881" s="22" t="n">
        <v>1880</v>
      </c>
      <c r="B1881" s="22" t="n">
        <v>4</v>
      </c>
      <c r="C1881" s="22" t="n">
        <v>9034</v>
      </c>
      <c r="D1881" s="23" t="s">
        <v>5876</v>
      </c>
      <c r="E1881" s="22" t="s">
        <v>68</v>
      </c>
      <c r="F1881" s="23" t="s">
        <v>69</v>
      </c>
      <c r="G1881" s="22" t="s">
        <v>145</v>
      </c>
      <c r="H1881" s="23" t="s">
        <v>5892</v>
      </c>
      <c r="I1881" s="23" t="s">
        <v>5893</v>
      </c>
      <c r="J1881" s="23" t="s">
        <v>5894</v>
      </c>
      <c r="K1881" s="22" t="s">
        <v>135</v>
      </c>
      <c r="L1881" s="22" t="n">
        <v>1</v>
      </c>
      <c r="M1881" s="22" t="s">
        <v>135</v>
      </c>
      <c r="N1881" s="24"/>
      <c r="O1881" s="23"/>
      <c r="P1881" s="23"/>
      <c r="Q1881" s="23" t="s">
        <v>136</v>
      </c>
      <c r="R1881" s="25" t="s">
        <v>18832</v>
      </c>
    </row>
    <row r="1882" customFormat="false" ht="35.05" hidden="false" customHeight="false" outlineLevel="0" collapsed="false">
      <c r="A1882" s="22" t="n">
        <v>1881</v>
      </c>
      <c r="B1882" s="22" t="n">
        <v>4</v>
      </c>
      <c r="C1882" s="22" t="n">
        <v>9054</v>
      </c>
      <c r="D1882" s="23" t="s">
        <v>5876</v>
      </c>
      <c r="E1882" s="22" t="s">
        <v>81</v>
      </c>
      <c r="F1882" s="23" t="s">
        <v>82</v>
      </c>
      <c r="G1882" s="22" t="s">
        <v>145</v>
      </c>
      <c r="H1882" s="23" t="s">
        <v>5895</v>
      </c>
      <c r="I1882" s="23" t="s">
        <v>5896</v>
      </c>
      <c r="J1882" s="23" t="s">
        <v>5897</v>
      </c>
      <c r="K1882" s="22" t="s">
        <v>135</v>
      </c>
      <c r="L1882" s="22" t="n">
        <v>1</v>
      </c>
      <c r="M1882" s="22" t="s">
        <v>135</v>
      </c>
      <c r="N1882" s="24"/>
      <c r="O1882" s="23"/>
      <c r="P1882" s="23"/>
      <c r="Q1882" s="23" t="s">
        <v>136</v>
      </c>
      <c r="R1882" s="25" t="s">
        <v>18832</v>
      </c>
    </row>
    <row r="1883" customFormat="false" ht="35.05" hidden="false" customHeight="false" outlineLevel="0" collapsed="false">
      <c r="A1883" s="22" t="n">
        <v>1882</v>
      </c>
      <c r="B1883" s="22" t="n">
        <v>4</v>
      </c>
      <c r="C1883" s="22" t="n">
        <v>9078</v>
      </c>
      <c r="D1883" s="23" t="s">
        <v>5876</v>
      </c>
      <c r="E1883" s="22" t="s">
        <v>81</v>
      </c>
      <c r="F1883" s="23" t="s">
        <v>82</v>
      </c>
      <c r="G1883" s="22" t="s">
        <v>130</v>
      </c>
      <c r="H1883" s="23" t="s">
        <v>5898</v>
      </c>
      <c r="I1883" s="23" t="s">
        <v>5899</v>
      </c>
      <c r="J1883" s="23" t="s">
        <v>5900</v>
      </c>
      <c r="K1883" s="22" t="s">
        <v>135</v>
      </c>
      <c r="L1883" s="22" t="n">
        <v>1</v>
      </c>
      <c r="M1883" s="22" t="s">
        <v>135</v>
      </c>
      <c r="N1883" s="24"/>
      <c r="O1883" s="23"/>
      <c r="P1883" s="23"/>
      <c r="Q1883" s="23" t="s">
        <v>136</v>
      </c>
      <c r="R1883" s="25" t="s">
        <v>18832</v>
      </c>
    </row>
    <row r="1884" customFormat="false" ht="35.05" hidden="false" customHeight="false" outlineLevel="0" collapsed="false">
      <c r="A1884" s="22" t="n">
        <v>1883</v>
      </c>
      <c r="B1884" s="22" t="n">
        <v>4</v>
      </c>
      <c r="C1884" s="22" t="n">
        <v>9082</v>
      </c>
      <c r="D1884" s="23" t="s">
        <v>5876</v>
      </c>
      <c r="E1884" s="22" t="s">
        <v>72</v>
      </c>
      <c r="F1884" s="23" t="s">
        <v>73</v>
      </c>
      <c r="G1884" s="22" t="s">
        <v>130</v>
      </c>
      <c r="H1884" s="23" t="s">
        <v>5901</v>
      </c>
      <c r="I1884" s="23" t="s">
        <v>5902</v>
      </c>
      <c r="J1884" s="23" t="s">
        <v>5903</v>
      </c>
      <c r="K1884" s="22" t="s">
        <v>135</v>
      </c>
      <c r="L1884" s="22" t="n">
        <v>1</v>
      </c>
      <c r="M1884" s="22" t="s">
        <v>134</v>
      </c>
      <c r="N1884" s="24"/>
      <c r="O1884" s="23"/>
      <c r="P1884" s="23"/>
      <c r="Q1884" s="23" t="s">
        <v>136</v>
      </c>
      <c r="R1884" s="25" t="s">
        <v>18832</v>
      </c>
    </row>
    <row r="1885" customFormat="false" ht="46.25" hidden="false" customHeight="false" outlineLevel="0" collapsed="false">
      <c r="A1885" s="22" t="n">
        <v>1884</v>
      </c>
      <c r="B1885" s="22" t="n">
        <v>4</v>
      </c>
      <c r="C1885" s="22" t="n">
        <v>9100</v>
      </c>
      <c r="D1885" s="23" t="s">
        <v>5876</v>
      </c>
      <c r="E1885" s="22" t="s">
        <v>79</v>
      </c>
      <c r="F1885" s="23" t="s">
        <v>80</v>
      </c>
      <c r="G1885" s="22" t="s">
        <v>130</v>
      </c>
      <c r="H1885" s="23" t="s">
        <v>5904</v>
      </c>
      <c r="I1885" s="23" t="s">
        <v>5905</v>
      </c>
      <c r="J1885" s="23" t="s">
        <v>5906</v>
      </c>
      <c r="K1885" s="22" t="s">
        <v>135</v>
      </c>
      <c r="L1885" s="22" t="n">
        <v>1</v>
      </c>
      <c r="M1885" s="22" t="s">
        <v>134</v>
      </c>
      <c r="N1885" s="24" t="s">
        <v>107</v>
      </c>
      <c r="O1885" s="23" t="s">
        <v>5907</v>
      </c>
      <c r="P1885" s="23" t="s">
        <v>5908</v>
      </c>
      <c r="Q1885" s="23" t="s">
        <v>136</v>
      </c>
      <c r="R1885" s="25" t="s">
        <v>18832</v>
      </c>
    </row>
    <row r="1886" customFormat="false" ht="46.25" hidden="false" customHeight="false" outlineLevel="0" collapsed="false">
      <c r="A1886" s="22" t="n">
        <v>1885</v>
      </c>
      <c r="B1886" s="22" t="n">
        <v>4</v>
      </c>
      <c r="C1886" s="22" t="n">
        <v>9108</v>
      </c>
      <c r="D1886" s="23" t="s">
        <v>5876</v>
      </c>
      <c r="E1886" s="22" t="s">
        <v>81</v>
      </c>
      <c r="F1886" s="23" t="s">
        <v>82</v>
      </c>
      <c r="G1886" s="22" t="s">
        <v>130</v>
      </c>
      <c r="H1886" s="23" t="s">
        <v>5909</v>
      </c>
      <c r="I1886" s="23" t="s">
        <v>5910</v>
      </c>
      <c r="J1886" s="23" t="s">
        <v>5911</v>
      </c>
      <c r="K1886" s="22" t="s">
        <v>135</v>
      </c>
      <c r="L1886" s="22" t="n">
        <v>1</v>
      </c>
      <c r="M1886" s="22" t="s">
        <v>134</v>
      </c>
      <c r="N1886" s="24" t="s">
        <v>108</v>
      </c>
      <c r="O1886" s="23" t="s">
        <v>5912</v>
      </c>
      <c r="P1886" s="23" t="s">
        <v>5913</v>
      </c>
      <c r="Q1886" s="23" t="s">
        <v>136</v>
      </c>
      <c r="R1886" s="25" t="s">
        <v>18832</v>
      </c>
    </row>
    <row r="1887" customFormat="false" ht="35.05" hidden="false" customHeight="false" outlineLevel="0" collapsed="false">
      <c r="A1887" s="22" t="n">
        <v>1886</v>
      </c>
      <c r="B1887" s="22" t="n">
        <v>4</v>
      </c>
      <c r="C1887" s="22" t="n">
        <v>9128</v>
      </c>
      <c r="D1887" s="23" t="s">
        <v>5876</v>
      </c>
      <c r="E1887" s="22" t="s">
        <v>81</v>
      </c>
      <c r="F1887" s="23" t="s">
        <v>82</v>
      </c>
      <c r="G1887" s="22" t="s">
        <v>130</v>
      </c>
      <c r="H1887" s="23" t="s">
        <v>5914</v>
      </c>
      <c r="I1887" s="23" t="s">
        <v>5915</v>
      </c>
      <c r="J1887" s="23" t="s">
        <v>5916</v>
      </c>
      <c r="K1887" s="22" t="s">
        <v>135</v>
      </c>
      <c r="L1887" s="22" t="n">
        <v>1</v>
      </c>
      <c r="M1887" s="22" t="s">
        <v>134</v>
      </c>
      <c r="N1887" s="24"/>
      <c r="O1887" s="23"/>
      <c r="P1887" s="23"/>
      <c r="Q1887" s="23" t="s">
        <v>136</v>
      </c>
      <c r="R1887" s="25" t="s">
        <v>18832</v>
      </c>
    </row>
    <row r="1888" customFormat="false" ht="35.05" hidden="false" customHeight="false" outlineLevel="0" collapsed="false">
      <c r="A1888" s="22" t="n">
        <v>1887</v>
      </c>
      <c r="B1888" s="22" t="n">
        <v>4</v>
      </c>
      <c r="C1888" s="22" t="n">
        <v>9192</v>
      </c>
      <c r="D1888" s="23" t="s">
        <v>5876</v>
      </c>
      <c r="E1888" s="22" t="s">
        <v>68</v>
      </c>
      <c r="F1888" s="23" t="s">
        <v>69</v>
      </c>
      <c r="G1888" s="22" t="s">
        <v>145</v>
      </c>
      <c r="H1888" s="23" t="s">
        <v>5917</v>
      </c>
      <c r="I1888" s="23" t="s">
        <v>5918</v>
      </c>
      <c r="J1888" s="23" t="s">
        <v>5919</v>
      </c>
      <c r="K1888" s="22" t="s">
        <v>135</v>
      </c>
      <c r="L1888" s="22" t="n">
        <v>1</v>
      </c>
      <c r="M1888" s="22" t="s">
        <v>135</v>
      </c>
      <c r="N1888" s="24"/>
      <c r="O1888" s="23"/>
      <c r="P1888" s="23"/>
      <c r="Q1888" s="23" t="s">
        <v>136</v>
      </c>
      <c r="R1888" s="25" t="s">
        <v>18832</v>
      </c>
    </row>
    <row r="1889" customFormat="false" ht="35.05" hidden="false" customHeight="false" outlineLevel="0" collapsed="false">
      <c r="A1889" s="22" t="n">
        <v>1888</v>
      </c>
      <c r="B1889" s="22" t="n">
        <v>4</v>
      </c>
      <c r="C1889" s="22" t="n">
        <v>9200</v>
      </c>
      <c r="D1889" s="23" t="s">
        <v>5920</v>
      </c>
      <c r="E1889" s="22" t="s">
        <v>85</v>
      </c>
      <c r="F1889" s="23" t="s">
        <v>86</v>
      </c>
      <c r="G1889" s="22" t="s">
        <v>130</v>
      </c>
      <c r="H1889" s="23" t="s">
        <v>5921</v>
      </c>
      <c r="I1889" s="23" t="s">
        <v>5922</v>
      </c>
      <c r="J1889" s="23" t="s">
        <v>5923</v>
      </c>
      <c r="K1889" s="22" t="s">
        <v>135</v>
      </c>
      <c r="L1889" s="22" t="n">
        <v>1</v>
      </c>
      <c r="M1889" s="22" t="s">
        <v>135</v>
      </c>
      <c r="N1889" s="24"/>
      <c r="O1889" s="23"/>
      <c r="P1889" s="23"/>
      <c r="Q1889" s="23" t="s">
        <v>149</v>
      </c>
      <c r="R1889" s="25" t="s">
        <v>18832</v>
      </c>
    </row>
    <row r="1890" customFormat="false" ht="35.05" hidden="false" customHeight="false" outlineLevel="0" collapsed="false">
      <c r="A1890" s="22" t="n">
        <v>1889</v>
      </c>
      <c r="B1890" s="22" t="n">
        <v>4</v>
      </c>
      <c r="C1890" s="22" t="n">
        <v>9202</v>
      </c>
      <c r="D1890" s="23" t="s">
        <v>5920</v>
      </c>
      <c r="E1890" s="22" t="s">
        <v>47</v>
      </c>
      <c r="F1890" s="23" t="s">
        <v>48</v>
      </c>
      <c r="G1890" s="22" t="s">
        <v>130</v>
      </c>
      <c r="H1890" s="23" t="s">
        <v>5924</v>
      </c>
      <c r="I1890" s="23" t="s">
        <v>5925</v>
      </c>
      <c r="J1890" s="23" t="s">
        <v>5926</v>
      </c>
      <c r="K1890" s="22" t="s">
        <v>135</v>
      </c>
      <c r="L1890" s="22" t="n">
        <v>1</v>
      </c>
      <c r="M1890" s="22" t="s">
        <v>135</v>
      </c>
      <c r="N1890" s="24"/>
      <c r="O1890" s="23"/>
      <c r="P1890" s="23"/>
      <c r="Q1890" s="23" t="s">
        <v>149</v>
      </c>
      <c r="R1890" s="25" t="s">
        <v>18832</v>
      </c>
    </row>
    <row r="1891" customFormat="false" ht="35.05" hidden="false" customHeight="false" outlineLevel="0" collapsed="false">
      <c r="A1891" s="22" t="n">
        <v>1890</v>
      </c>
      <c r="B1891" s="22" t="n">
        <v>4</v>
      </c>
      <c r="C1891" s="22" t="n">
        <v>9202</v>
      </c>
      <c r="D1891" s="23" t="s">
        <v>5920</v>
      </c>
      <c r="E1891" s="22" t="s">
        <v>47</v>
      </c>
      <c r="F1891" s="23" t="s">
        <v>48</v>
      </c>
      <c r="G1891" s="22" t="s">
        <v>130</v>
      </c>
      <c r="H1891" s="23" t="s">
        <v>5927</v>
      </c>
      <c r="I1891" s="23" t="s">
        <v>5928</v>
      </c>
      <c r="J1891" s="23" t="s">
        <v>5929</v>
      </c>
      <c r="K1891" s="22" t="s">
        <v>135</v>
      </c>
      <c r="L1891" s="22" t="n">
        <v>1</v>
      </c>
      <c r="M1891" s="22" t="s">
        <v>135</v>
      </c>
      <c r="N1891" s="24"/>
      <c r="O1891" s="23"/>
      <c r="P1891" s="23"/>
      <c r="Q1891" s="23" t="s">
        <v>136</v>
      </c>
      <c r="R1891" s="25" t="s">
        <v>18832</v>
      </c>
    </row>
    <row r="1892" customFormat="false" ht="15" hidden="false" customHeight="false" outlineLevel="0" collapsed="false">
      <c r="A1892" s="22" t="n">
        <v>1891</v>
      </c>
      <c r="B1892" s="22" t="n">
        <v>4</v>
      </c>
      <c r="C1892" s="22" t="n">
        <v>9211</v>
      </c>
      <c r="D1892" s="23" t="s">
        <v>5920</v>
      </c>
      <c r="E1892" s="22" t="s">
        <v>34</v>
      </c>
      <c r="F1892" s="23" t="s">
        <v>35</v>
      </c>
      <c r="G1892" s="22" t="s">
        <v>145</v>
      </c>
      <c r="H1892" s="23" t="s">
        <v>5930</v>
      </c>
      <c r="I1892" s="23" t="s">
        <v>5931</v>
      </c>
      <c r="J1892" s="23" t="s">
        <v>5932</v>
      </c>
      <c r="K1892" s="22" t="s">
        <v>135</v>
      </c>
      <c r="L1892" s="22" t="n">
        <v>1</v>
      </c>
      <c r="M1892" s="22" t="s">
        <v>135</v>
      </c>
      <c r="N1892" s="24"/>
      <c r="O1892" s="23"/>
      <c r="P1892" s="23"/>
      <c r="Q1892" s="23" t="s">
        <v>136</v>
      </c>
      <c r="R1892" s="25" t="s">
        <v>18832</v>
      </c>
    </row>
    <row r="1893" customFormat="false" ht="23.85" hidden="false" customHeight="false" outlineLevel="0" collapsed="false">
      <c r="A1893" s="22" t="n">
        <v>1892</v>
      </c>
      <c r="B1893" s="22" t="n">
        <v>4</v>
      </c>
      <c r="C1893" s="22" t="n">
        <v>9217</v>
      </c>
      <c r="D1893" s="23" t="s">
        <v>5920</v>
      </c>
      <c r="E1893" s="22" t="s">
        <v>34</v>
      </c>
      <c r="F1893" s="23" t="s">
        <v>35</v>
      </c>
      <c r="G1893" s="22" t="s">
        <v>130</v>
      </c>
      <c r="H1893" s="23" t="s">
        <v>5933</v>
      </c>
      <c r="I1893" s="23" t="s">
        <v>5934</v>
      </c>
      <c r="J1893" s="23" t="s">
        <v>5935</v>
      </c>
      <c r="K1893" s="22" t="s">
        <v>135</v>
      </c>
      <c r="L1893" s="22" t="n">
        <v>1</v>
      </c>
      <c r="M1893" s="22" t="s">
        <v>135</v>
      </c>
      <c r="N1893" s="24"/>
      <c r="O1893" s="23"/>
      <c r="P1893" s="23"/>
      <c r="Q1893" s="23" t="s">
        <v>136</v>
      </c>
      <c r="R1893" s="25" t="s">
        <v>18832</v>
      </c>
    </row>
    <row r="1894" customFormat="false" ht="35.05" hidden="false" customHeight="false" outlineLevel="0" collapsed="false">
      <c r="A1894" s="22" t="n">
        <v>1893</v>
      </c>
      <c r="B1894" s="22" t="n">
        <v>4</v>
      </c>
      <c r="C1894" s="22" t="n">
        <v>9224</v>
      </c>
      <c r="D1894" s="23" t="s">
        <v>5920</v>
      </c>
      <c r="E1894" s="22" t="s">
        <v>59</v>
      </c>
      <c r="F1894" s="23" t="s">
        <v>60</v>
      </c>
      <c r="G1894" s="22" t="s">
        <v>145</v>
      </c>
      <c r="H1894" s="23" t="s">
        <v>5936</v>
      </c>
      <c r="I1894" s="23" t="s">
        <v>5937</v>
      </c>
      <c r="J1894" s="23" t="s">
        <v>5938</v>
      </c>
      <c r="K1894" s="22" t="s">
        <v>135</v>
      </c>
      <c r="L1894" s="22" t="n">
        <v>1</v>
      </c>
      <c r="M1894" s="22" t="s">
        <v>135</v>
      </c>
      <c r="N1894" s="24"/>
      <c r="O1894" s="23"/>
      <c r="P1894" s="23"/>
      <c r="Q1894" s="23" t="s">
        <v>136</v>
      </c>
      <c r="R1894" s="25" t="s">
        <v>18832</v>
      </c>
    </row>
    <row r="1895" customFormat="false" ht="35.05" hidden="false" customHeight="false" outlineLevel="0" collapsed="false">
      <c r="A1895" s="22" t="n">
        <v>1894</v>
      </c>
      <c r="B1895" s="22" t="n">
        <v>4</v>
      </c>
      <c r="C1895" s="22" t="n">
        <v>9256</v>
      </c>
      <c r="D1895" s="23" t="s">
        <v>5920</v>
      </c>
      <c r="E1895" s="22" t="s">
        <v>64</v>
      </c>
      <c r="F1895" s="23" t="s">
        <v>65</v>
      </c>
      <c r="G1895" s="22" t="s">
        <v>130</v>
      </c>
      <c r="H1895" s="23" t="s">
        <v>5939</v>
      </c>
      <c r="I1895" s="23" t="s">
        <v>5940</v>
      </c>
      <c r="J1895" s="23" t="s">
        <v>5941</v>
      </c>
      <c r="K1895" s="22" t="s">
        <v>134</v>
      </c>
      <c r="L1895" s="22" t="n">
        <v>32</v>
      </c>
      <c r="M1895" s="22" t="s">
        <v>135</v>
      </c>
      <c r="N1895" s="24"/>
      <c r="O1895" s="23"/>
      <c r="P1895" s="23"/>
      <c r="Q1895" s="23" t="s">
        <v>136</v>
      </c>
      <c r="R1895" s="25" t="s">
        <v>18832</v>
      </c>
    </row>
    <row r="1896" customFormat="false" ht="35.05" hidden="false" customHeight="false" outlineLevel="0" collapsed="false">
      <c r="A1896" s="22" t="n">
        <v>1895</v>
      </c>
      <c r="B1896" s="22" t="n">
        <v>4</v>
      </c>
      <c r="C1896" s="22" t="n">
        <v>9258</v>
      </c>
      <c r="D1896" s="23" t="s">
        <v>5920</v>
      </c>
      <c r="E1896" s="22" t="s">
        <v>89</v>
      </c>
      <c r="F1896" s="23" t="s">
        <v>90</v>
      </c>
      <c r="G1896" s="22" t="s">
        <v>130</v>
      </c>
      <c r="H1896" s="23" t="s">
        <v>5942</v>
      </c>
      <c r="I1896" s="23" t="s">
        <v>5943</v>
      </c>
      <c r="J1896" s="23" t="s">
        <v>5944</v>
      </c>
      <c r="K1896" s="22" t="s">
        <v>135</v>
      </c>
      <c r="L1896" s="22" t="n">
        <v>1</v>
      </c>
      <c r="M1896" s="22" t="s">
        <v>135</v>
      </c>
      <c r="N1896" s="24"/>
      <c r="O1896" s="23"/>
      <c r="P1896" s="23"/>
      <c r="Q1896" s="23" t="s">
        <v>136</v>
      </c>
      <c r="R1896" s="25" t="s">
        <v>18832</v>
      </c>
    </row>
    <row r="1897" customFormat="false" ht="46.25" hidden="false" customHeight="false" outlineLevel="0" collapsed="false">
      <c r="A1897" s="22" t="n">
        <v>1896</v>
      </c>
      <c r="B1897" s="22" t="n">
        <v>4</v>
      </c>
      <c r="C1897" s="22" t="n">
        <v>9282</v>
      </c>
      <c r="D1897" s="23" t="s">
        <v>5920</v>
      </c>
      <c r="E1897" s="22" t="s">
        <v>79</v>
      </c>
      <c r="F1897" s="23" t="s">
        <v>80</v>
      </c>
      <c r="G1897" s="22" t="s">
        <v>145</v>
      </c>
      <c r="H1897" s="23" t="s">
        <v>5945</v>
      </c>
      <c r="I1897" s="23" t="s">
        <v>5946</v>
      </c>
      <c r="J1897" s="23" t="s">
        <v>5947</v>
      </c>
      <c r="K1897" s="22" t="s">
        <v>135</v>
      </c>
      <c r="L1897" s="22" t="n">
        <v>1</v>
      </c>
      <c r="M1897" s="22" t="s">
        <v>134</v>
      </c>
      <c r="N1897" s="24" t="s">
        <v>106</v>
      </c>
      <c r="O1897" s="23" t="s">
        <v>5948</v>
      </c>
      <c r="P1897" s="23" t="s">
        <v>1692</v>
      </c>
      <c r="Q1897" s="23" t="s">
        <v>136</v>
      </c>
      <c r="R1897" s="25" t="s">
        <v>18832</v>
      </c>
    </row>
    <row r="1898" customFormat="false" ht="35.05" hidden="false" customHeight="false" outlineLevel="0" collapsed="false">
      <c r="A1898" s="22" t="n">
        <v>1897</v>
      </c>
      <c r="B1898" s="22" t="n">
        <v>4</v>
      </c>
      <c r="C1898" s="22" t="n">
        <v>9398</v>
      </c>
      <c r="D1898" s="23" t="s">
        <v>5920</v>
      </c>
      <c r="E1898" s="22" t="s">
        <v>85</v>
      </c>
      <c r="F1898" s="23" t="s">
        <v>86</v>
      </c>
      <c r="G1898" s="22" t="s">
        <v>130</v>
      </c>
      <c r="H1898" s="23" t="s">
        <v>5949</v>
      </c>
      <c r="I1898" s="23" t="s">
        <v>5950</v>
      </c>
      <c r="J1898" s="23" t="s">
        <v>5951</v>
      </c>
      <c r="K1898" s="22" t="s">
        <v>135</v>
      </c>
      <c r="L1898" s="22" t="n">
        <v>1</v>
      </c>
      <c r="M1898" s="22" t="s">
        <v>135</v>
      </c>
      <c r="N1898" s="24"/>
      <c r="O1898" s="23"/>
      <c r="P1898" s="23"/>
      <c r="Q1898" s="23" t="s">
        <v>136</v>
      </c>
      <c r="R1898" s="25" t="s">
        <v>18832</v>
      </c>
    </row>
    <row r="1899" customFormat="false" ht="35.05" hidden="false" customHeight="false" outlineLevel="0" collapsed="false">
      <c r="A1899" s="22" t="n">
        <v>1898</v>
      </c>
      <c r="B1899" s="22" t="n">
        <v>4</v>
      </c>
      <c r="C1899" s="22" t="n">
        <v>9425</v>
      </c>
      <c r="D1899" s="23" t="s">
        <v>5920</v>
      </c>
      <c r="E1899" s="22" t="s">
        <v>85</v>
      </c>
      <c r="F1899" s="23" t="s">
        <v>86</v>
      </c>
      <c r="G1899" s="22" t="s">
        <v>130</v>
      </c>
      <c r="H1899" s="23" t="s">
        <v>5952</v>
      </c>
      <c r="I1899" s="23" t="s">
        <v>5953</v>
      </c>
      <c r="J1899" s="23" t="s">
        <v>5954</v>
      </c>
      <c r="K1899" s="22" t="s">
        <v>135</v>
      </c>
      <c r="L1899" s="22" t="n">
        <v>1</v>
      </c>
      <c r="M1899" s="22" t="s">
        <v>135</v>
      </c>
      <c r="N1899" s="24"/>
      <c r="O1899" s="23"/>
      <c r="P1899" s="23"/>
      <c r="Q1899" s="23" t="s">
        <v>136</v>
      </c>
      <c r="R1899" s="25" t="s">
        <v>18832</v>
      </c>
    </row>
    <row r="1900" customFormat="false" ht="35.05" hidden="false" customHeight="false" outlineLevel="0" collapsed="false">
      <c r="A1900" s="22" t="n">
        <v>1899</v>
      </c>
      <c r="B1900" s="22" t="n">
        <v>4</v>
      </c>
      <c r="C1900" s="22" t="n">
        <v>9458</v>
      </c>
      <c r="D1900" s="23" t="s">
        <v>5920</v>
      </c>
      <c r="E1900" s="22" t="s">
        <v>85</v>
      </c>
      <c r="F1900" s="23" t="s">
        <v>86</v>
      </c>
      <c r="G1900" s="22" t="s">
        <v>130</v>
      </c>
      <c r="H1900" s="23" t="s">
        <v>5955</v>
      </c>
      <c r="I1900" s="23" t="s">
        <v>5956</v>
      </c>
      <c r="J1900" s="23" t="s">
        <v>5957</v>
      </c>
      <c r="K1900" s="22" t="s">
        <v>135</v>
      </c>
      <c r="L1900" s="22" t="n">
        <v>1</v>
      </c>
      <c r="M1900" s="22" t="s">
        <v>135</v>
      </c>
      <c r="N1900" s="24"/>
      <c r="O1900" s="23"/>
      <c r="P1900" s="23"/>
      <c r="Q1900" s="23" t="s">
        <v>136</v>
      </c>
      <c r="R1900" s="25" t="s">
        <v>18832</v>
      </c>
    </row>
    <row r="1901" customFormat="false" ht="35.05" hidden="false" customHeight="false" outlineLevel="0" collapsed="false">
      <c r="A1901" s="22" t="n">
        <v>1900</v>
      </c>
      <c r="B1901" s="22" t="n">
        <v>4</v>
      </c>
      <c r="C1901" s="22" t="n">
        <v>9470</v>
      </c>
      <c r="D1901" s="23" t="s">
        <v>5920</v>
      </c>
      <c r="E1901" s="22" t="s">
        <v>87</v>
      </c>
      <c r="F1901" s="23" t="s">
        <v>88</v>
      </c>
      <c r="G1901" s="22" t="s">
        <v>145</v>
      </c>
      <c r="H1901" s="23" t="s">
        <v>5958</v>
      </c>
      <c r="I1901" s="23" t="s">
        <v>5959</v>
      </c>
      <c r="J1901" s="23" t="s">
        <v>5960</v>
      </c>
      <c r="K1901" s="22" t="s">
        <v>135</v>
      </c>
      <c r="L1901" s="22" t="n">
        <v>1</v>
      </c>
      <c r="M1901" s="22" t="s">
        <v>134</v>
      </c>
      <c r="N1901" s="24" t="s">
        <v>108</v>
      </c>
      <c r="O1901" s="23" t="s">
        <v>5961</v>
      </c>
      <c r="P1901" s="23" t="s">
        <v>1753</v>
      </c>
      <c r="Q1901" s="23" t="s">
        <v>136</v>
      </c>
      <c r="R1901" s="25" t="s">
        <v>18832</v>
      </c>
    </row>
    <row r="1902" customFormat="false" ht="46.25" hidden="false" customHeight="false" outlineLevel="0" collapsed="false">
      <c r="A1902" s="22" t="n">
        <v>1901</v>
      </c>
      <c r="B1902" s="22" t="n">
        <v>4</v>
      </c>
      <c r="C1902" s="22" t="n">
        <v>9484</v>
      </c>
      <c r="D1902" s="23" t="s">
        <v>5920</v>
      </c>
      <c r="E1902" s="22" t="s">
        <v>81</v>
      </c>
      <c r="F1902" s="23" t="s">
        <v>82</v>
      </c>
      <c r="G1902" s="22" t="s">
        <v>145</v>
      </c>
      <c r="H1902" s="23" t="s">
        <v>5962</v>
      </c>
      <c r="I1902" s="23" t="s">
        <v>5963</v>
      </c>
      <c r="J1902" s="23" t="s">
        <v>5964</v>
      </c>
      <c r="K1902" s="22" t="s">
        <v>135</v>
      </c>
      <c r="L1902" s="22" t="n">
        <v>1</v>
      </c>
      <c r="M1902" s="22" t="s">
        <v>135</v>
      </c>
      <c r="N1902" s="24" t="s">
        <v>106</v>
      </c>
      <c r="O1902" s="23" t="s">
        <v>5965</v>
      </c>
      <c r="P1902" s="23" t="s">
        <v>5966</v>
      </c>
      <c r="Q1902" s="23" t="s">
        <v>136</v>
      </c>
      <c r="R1902" s="25" t="s">
        <v>18832</v>
      </c>
    </row>
    <row r="1903" customFormat="false" ht="35.05" hidden="false" customHeight="false" outlineLevel="0" collapsed="false">
      <c r="A1903" s="22" t="n">
        <v>1902</v>
      </c>
      <c r="B1903" s="22" t="n">
        <v>4</v>
      </c>
      <c r="C1903" s="22" t="n">
        <v>9484</v>
      </c>
      <c r="D1903" s="23" t="s">
        <v>5920</v>
      </c>
      <c r="E1903" s="22" t="s">
        <v>79</v>
      </c>
      <c r="F1903" s="23" t="s">
        <v>80</v>
      </c>
      <c r="G1903" s="22" t="s">
        <v>130</v>
      </c>
      <c r="H1903" s="23" t="s">
        <v>5967</v>
      </c>
      <c r="I1903" s="23" t="s">
        <v>5968</v>
      </c>
      <c r="J1903" s="23" t="s">
        <v>5969</v>
      </c>
      <c r="K1903" s="22" t="s">
        <v>135</v>
      </c>
      <c r="L1903" s="22" t="n">
        <v>1</v>
      </c>
      <c r="M1903" s="22" t="s">
        <v>134</v>
      </c>
      <c r="N1903" s="24"/>
      <c r="O1903" s="23"/>
      <c r="P1903" s="23"/>
      <c r="Q1903" s="23" t="s">
        <v>136</v>
      </c>
      <c r="R1903" s="25" t="s">
        <v>18832</v>
      </c>
    </row>
    <row r="1904" customFormat="false" ht="35.05" hidden="false" customHeight="false" outlineLevel="0" collapsed="false">
      <c r="A1904" s="22" t="n">
        <v>1903</v>
      </c>
      <c r="B1904" s="22" t="n">
        <v>4</v>
      </c>
      <c r="C1904" s="22" t="n">
        <v>9560</v>
      </c>
      <c r="D1904" s="23" t="s">
        <v>5970</v>
      </c>
      <c r="E1904" s="22" t="s">
        <v>47</v>
      </c>
      <c r="F1904" s="23" t="s">
        <v>48</v>
      </c>
      <c r="G1904" s="22" t="s">
        <v>145</v>
      </c>
      <c r="H1904" s="23" t="s">
        <v>5971</v>
      </c>
      <c r="I1904" s="23" t="s">
        <v>5972</v>
      </c>
      <c r="J1904" s="23" t="s">
        <v>5973</v>
      </c>
      <c r="K1904" s="22" t="s">
        <v>135</v>
      </c>
      <c r="L1904" s="22" t="n">
        <v>1</v>
      </c>
      <c r="M1904" s="22" t="s">
        <v>135</v>
      </c>
      <c r="N1904" s="24"/>
      <c r="O1904" s="23"/>
      <c r="P1904" s="23"/>
      <c r="Q1904" s="23" t="s">
        <v>136</v>
      </c>
      <c r="R1904" s="25" t="s">
        <v>18832</v>
      </c>
    </row>
    <row r="1905" customFormat="false" ht="35.05" hidden="false" customHeight="false" outlineLevel="0" collapsed="false">
      <c r="A1905" s="22" t="n">
        <v>1904</v>
      </c>
      <c r="B1905" s="22" t="n">
        <v>4</v>
      </c>
      <c r="C1905" s="22" t="n">
        <v>9562</v>
      </c>
      <c r="D1905" s="23" t="s">
        <v>5970</v>
      </c>
      <c r="E1905" s="22" t="s">
        <v>24</v>
      </c>
      <c r="F1905" s="23" t="s">
        <v>25</v>
      </c>
      <c r="G1905" s="22" t="s">
        <v>130</v>
      </c>
      <c r="H1905" s="23" t="s">
        <v>5974</v>
      </c>
      <c r="I1905" s="23" t="s">
        <v>5975</v>
      </c>
      <c r="J1905" s="23" t="s">
        <v>5976</v>
      </c>
      <c r="K1905" s="22" t="s">
        <v>135</v>
      </c>
      <c r="L1905" s="22" t="n">
        <v>1</v>
      </c>
      <c r="M1905" s="22" t="s">
        <v>135</v>
      </c>
      <c r="N1905" s="24"/>
      <c r="O1905" s="23"/>
      <c r="P1905" s="23"/>
      <c r="Q1905" s="23" t="s">
        <v>136</v>
      </c>
      <c r="R1905" s="25" t="s">
        <v>18832</v>
      </c>
    </row>
    <row r="1906" customFormat="false" ht="35.05" hidden="false" customHeight="false" outlineLevel="0" collapsed="false">
      <c r="A1906" s="22" t="n">
        <v>1905</v>
      </c>
      <c r="B1906" s="22" t="n">
        <v>4</v>
      </c>
      <c r="C1906" s="22" t="n">
        <v>9581</v>
      </c>
      <c r="D1906" s="23" t="s">
        <v>5970</v>
      </c>
      <c r="E1906" s="22" t="s">
        <v>20</v>
      </c>
      <c r="F1906" s="23" t="s">
        <v>21</v>
      </c>
      <c r="G1906" s="22" t="s">
        <v>130</v>
      </c>
      <c r="H1906" s="23" t="s">
        <v>5977</v>
      </c>
      <c r="I1906" s="23" t="s">
        <v>5978</v>
      </c>
      <c r="J1906" s="23" t="s">
        <v>5979</v>
      </c>
      <c r="K1906" s="22" t="s">
        <v>134</v>
      </c>
      <c r="L1906" s="22" t="n">
        <v>10</v>
      </c>
      <c r="M1906" s="22" t="s">
        <v>135</v>
      </c>
      <c r="N1906" s="24"/>
      <c r="O1906" s="23"/>
      <c r="P1906" s="23"/>
      <c r="Q1906" s="23" t="s">
        <v>136</v>
      </c>
      <c r="R1906" s="25" t="s">
        <v>18832</v>
      </c>
    </row>
    <row r="1907" customFormat="false" ht="35.05" hidden="false" customHeight="false" outlineLevel="0" collapsed="false">
      <c r="A1907" s="22" t="n">
        <v>1906</v>
      </c>
      <c r="B1907" s="22" t="n">
        <v>4</v>
      </c>
      <c r="C1907" s="22" t="n">
        <v>9609</v>
      </c>
      <c r="D1907" s="23" t="s">
        <v>5970</v>
      </c>
      <c r="E1907" s="22" t="s">
        <v>85</v>
      </c>
      <c r="F1907" s="23" t="s">
        <v>86</v>
      </c>
      <c r="G1907" s="22" t="s">
        <v>130</v>
      </c>
      <c r="H1907" s="23" t="s">
        <v>5980</v>
      </c>
      <c r="I1907" s="23" t="s">
        <v>5981</v>
      </c>
      <c r="J1907" s="23" t="s">
        <v>5982</v>
      </c>
      <c r="K1907" s="22" t="s">
        <v>135</v>
      </c>
      <c r="L1907" s="22" t="n">
        <v>1</v>
      </c>
      <c r="M1907" s="22" t="s">
        <v>134</v>
      </c>
      <c r="N1907" s="24"/>
      <c r="O1907" s="23"/>
      <c r="P1907" s="23"/>
      <c r="Q1907" s="23" t="s">
        <v>136</v>
      </c>
      <c r="R1907" s="25" t="s">
        <v>18832</v>
      </c>
    </row>
    <row r="1908" customFormat="false" ht="23.85" hidden="false" customHeight="false" outlineLevel="0" collapsed="false">
      <c r="A1908" s="22" t="n">
        <v>1907</v>
      </c>
      <c r="B1908" s="22" t="n">
        <v>4</v>
      </c>
      <c r="C1908" s="22" t="n">
        <v>9613</v>
      </c>
      <c r="D1908" s="23" t="s">
        <v>5970</v>
      </c>
      <c r="E1908" s="22" t="s">
        <v>57</v>
      </c>
      <c r="F1908" s="23" t="s">
        <v>58</v>
      </c>
      <c r="G1908" s="22" t="s">
        <v>130</v>
      </c>
      <c r="H1908" s="23" t="s">
        <v>5983</v>
      </c>
      <c r="I1908" s="23" t="s">
        <v>5984</v>
      </c>
      <c r="J1908" s="23" t="s">
        <v>5985</v>
      </c>
      <c r="K1908" s="22" t="s">
        <v>135</v>
      </c>
      <c r="L1908" s="22" t="n">
        <v>1</v>
      </c>
      <c r="M1908" s="22" t="s">
        <v>134</v>
      </c>
      <c r="N1908" s="24"/>
      <c r="O1908" s="23"/>
      <c r="P1908" s="23"/>
      <c r="Q1908" s="23" t="s">
        <v>136</v>
      </c>
      <c r="R1908" s="25" t="s">
        <v>18832</v>
      </c>
    </row>
    <row r="1909" customFormat="false" ht="23.85" hidden="false" customHeight="false" outlineLevel="0" collapsed="false">
      <c r="A1909" s="22" t="n">
        <v>1908</v>
      </c>
      <c r="B1909" s="22" t="n">
        <v>4</v>
      </c>
      <c r="C1909" s="22" t="n">
        <v>9615</v>
      </c>
      <c r="D1909" s="23" t="s">
        <v>5970</v>
      </c>
      <c r="E1909" s="22" t="s">
        <v>83</v>
      </c>
      <c r="F1909" s="23" t="s">
        <v>84</v>
      </c>
      <c r="G1909" s="22" t="s">
        <v>130</v>
      </c>
      <c r="H1909" s="23" t="s">
        <v>5986</v>
      </c>
      <c r="I1909" s="23" t="s">
        <v>5987</v>
      </c>
      <c r="J1909" s="23" t="s">
        <v>5988</v>
      </c>
      <c r="K1909" s="22" t="s">
        <v>135</v>
      </c>
      <c r="L1909" s="22" t="n">
        <v>1</v>
      </c>
      <c r="M1909" s="22" t="s">
        <v>134</v>
      </c>
      <c r="N1909" s="24"/>
      <c r="O1909" s="23"/>
      <c r="P1909" s="23"/>
      <c r="Q1909" s="23" t="s">
        <v>136</v>
      </c>
      <c r="R1909" s="25" t="s">
        <v>18832</v>
      </c>
    </row>
    <row r="1910" customFormat="false" ht="35.05" hidden="false" customHeight="false" outlineLevel="0" collapsed="false">
      <c r="A1910" s="22" t="n">
        <v>1909</v>
      </c>
      <c r="B1910" s="22" t="n">
        <v>4</v>
      </c>
      <c r="C1910" s="22" t="n">
        <v>9621</v>
      </c>
      <c r="D1910" s="23" t="s">
        <v>5970</v>
      </c>
      <c r="E1910" s="22" t="s">
        <v>85</v>
      </c>
      <c r="F1910" s="23" t="s">
        <v>86</v>
      </c>
      <c r="G1910" s="22" t="s">
        <v>145</v>
      </c>
      <c r="H1910" s="23" t="s">
        <v>5989</v>
      </c>
      <c r="I1910" s="23" t="s">
        <v>5990</v>
      </c>
      <c r="J1910" s="23" t="s">
        <v>5991</v>
      </c>
      <c r="K1910" s="22" t="s">
        <v>135</v>
      </c>
      <c r="L1910" s="22" t="n">
        <v>1</v>
      </c>
      <c r="M1910" s="22" t="s">
        <v>135</v>
      </c>
      <c r="N1910" s="24"/>
      <c r="O1910" s="23"/>
      <c r="P1910" s="23"/>
      <c r="Q1910" s="23" t="s">
        <v>136</v>
      </c>
      <c r="R1910" s="25" t="s">
        <v>18832</v>
      </c>
    </row>
    <row r="1911" customFormat="false" ht="15" hidden="false" customHeight="false" outlineLevel="0" collapsed="false">
      <c r="A1911" s="22" t="n">
        <v>1910</v>
      </c>
      <c r="B1911" s="22" t="n">
        <v>4</v>
      </c>
      <c r="C1911" s="22" t="n">
        <v>9625</v>
      </c>
      <c r="D1911" s="23" t="s">
        <v>5970</v>
      </c>
      <c r="E1911" s="22" t="s">
        <v>34</v>
      </c>
      <c r="F1911" s="23" t="s">
        <v>35</v>
      </c>
      <c r="G1911" s="22" t="s">
        <v>130</v>
      </c>
      <c r="H1911" s="23" t="s">
        <v>5992</v>
      </c>
      <c r="I1911" s="23" t="s">
        <v>5993</v>
      </c>
      <c r="J1911" s="23" t="s">
        <v>5994</v>
      </c>
      <c r="K1911" s="22" t="s">
        <v>135</v>
      </c>
      <c r="L1911" s="22" t="n">
        <v>1</v>
      </c>
      <c r="M1911" s="22" t="s">
        <v>135</v>
      </c>
      <c r="N1911" s="24"/>
      <c r="O1911" s="23"/>
      <c r="P1911" s="23"/>
      <c r="Q1911" s="23" t="s">
        <v>136</v>
      </c>
      <c r="R1911" s="25" t="s">
        <v>18832</v>
      </c>
    </row>
    <row r="1912" customFormat="false" ht="35.05" hidden="false" customHeight="false" outlineLevel="0" collapsed="false">
      <c r="A1912" s="22" t="n">
        <v>1911</v>
      </c>
      <c r="B1912" s="22" t="n">
        <v>4</v>
      </c>
      <c r="C1912" s="22" t="n">
        <v>9648</v>
      </c>
      <c r="D1912" s="23" t="s">
        <v>5970</v>
      </c>
      <c r="E1912" s="22" t="s">
        <v>87</v>
      </c>
      <c r="F1912" s="23" t="s">
        <v>88</v>
      </c>
      <c r="G1912" s="22" t="s">
        <v>130</v>
      </c>
      <c r="H1912" s="23" t="s">
        <v>5995</v>
      </c>
      <c r="I1912" s="23" t="s">
        <v>5996</v>
      </c>
      <c r="J1912" s="23" t="s">
        <v>5997</v>
      </c>
      <c r="K1912" s="22" t="s">
        <v>135</v>
      </c>
      <c r="L1912" s="22" t="n">
        <v>1</v>
      </c>
      <c r="M1912" s="22" t="s">
        <v>135</v>
      </c>
      <c r="N1912" s="24"/>
      <c r="O1912" s="23"/>
      <c r="P1912" s="23"/>
      <c r="Q1912" s="23" t="s">
        <v>136</v>
      </c>
      <c r="R1912" s="25" t="s">
        <v>18832</v>
      </c>
    </row>
    <row r="1913" customFormat="false" ht="35.05" hidden="false" customHeight="false" outlineLevel="0" collapsed="false">
      <c r="A1913" s="22" t="n">
        <v>1912</v>
      </c>
      <c r="B1913" s="22" t="n">
        <v>4</v>
      </c>
      <c r="C1913" s="22" t="n">
        <v>9650</v>
      </c>
      <c r="D1913" s="23" t="s">
        <v>5970</v>
      </c>
      <c r="E1913" s="22" t="s">
        <v>34</v>
      </c>
      <c r="F1913" s="23" t="s">
        <v>35</v>
      </c>
      <c r="G1913" s="22" t="s">
        <v>130</v>
      </c>
      <c r="H1913" s="23" t="s">
        <v>5998</v>
      </c>
      <c r="I1913" s="23" t="s">
        <v>5999</v>
      </c>
      <c r="J1913" s="23" t="s">
        <v>6000</v>
      </c>
      <c r="K1913" s="22" t="s">
        <v>135</v>
      </c>
      <c r="L1913" s="22" t="n">
        <v>1</v>
      </c>
      <c r="M1913" s="22" t="s">
        <v>135</v>
      </c>
      <c r="N1913" s="24"/>
      <c r="O1913" s="23"/>
      <c r="P1913" s="23"/>
      <c r="Q1913" s="23" t="s">
        <v>136</v>
      </c>
      <c r="R1913" s="25" t="s">
        <v>18832</v>
      </c>
    </row>
    <row r="1914" customFormat="false" ht="23.85" hidden="false" customHeight="false" outlineLevel="0" collapsed="false">
      <c r="A1914" s="22" t="n">
        <v>1913</v>
      </c>
      <c r="B1914" s="22" t="n">
        <v>4</v>
      </c>
      <c r="C1914" s="22" t="n">
        <v>9665</v>
      </c>
      <c r="D1914" s="23" t="s">
        <v>5970</v>
      </c>
      <c r="E1914" s="22" t="s">
        <v>17</v>
      </c>
      <c r="F1914" s="23" t="s">
        <v>19</v>
      </c>
      <c r="G1914" s="22" t="s">
        <v>130</v>
      </c>
      <c r="H1914" s="23" t="s">
        <v>6001</v>
      </c>
      <c r="I1914" s="23" t="s">
        <v>6002</v>
      </c>
      <c r="J1914" s="23" t="s">
        <v>6003</v>
      </c>
      <c r="K1914" s="22" t="s">
        <v>134</v>
      </c>
      <c r="L1914" s="22" t="n">
        <v>9</v>
      </c>
      <c r="M1914" s="22" t="s">
        <v>135</v>
      </c>
      <c r="N1914" s="24"/>
      <c r="O1914" s="23"/>
      <c r="P1914" s="23"/>
      <c r="Q1914" s="23" t="s">
        <v>136</v>
      </c>
      <c r="R1914" s="25" t="s">
        <v>18832</v>
      </c>
    </row>
    <row r="1915" customFormat="false" ht="23.85" hidden="false" customHeight="false" outlineLevel="0" collapsed="false">
      <c r="A1915" s="22" t="n">
        <v>1914</v>
      </c>
      <c r="B1915" s="22" t="n">
        <v>4</v>
      </c>
      <c r="C1915" s="22" t="n">
        <v>9724</v>
      </c>
      <c r="D1915" s="23" t="s">
        <v>5970</v>
      </c>
      <c r="E1915" s="22" t="s">
        <v>68</v>
      </c>
      <c r="F1915" s="23" t="s">
        <v>69</v>
      </c>
      <c r="G1915" s="22" t="s">
        <v>145</v>
      </c>
      <c r="H1915" s="23" t="s">
        <v>6004</v>
      </c>
      <c r="I1915" s="23" t="s">
        <v>6005</v>
      </c>
      <c r="J1915" s="23" t="s">
        <v>6006</v>
      </c>
      <c r="K1915" s="22" t="s">
        <v>135</v>
      </c>
      <c r="L1915" s="22" t="n">
        <v>1</v>
      </c>
      <c r="M1915" s="22" t="s">
        <v>135</v>
      </c>
      <c r="N1915" s="24"/>
      <c r="O1915" s="23"/>
      <c r="P1915" s="23"/>
      <c r="Q1915" s="23" t="s">
        <v>136</v>
      </c>
      <c r="R1915" s="25" t="s">
        <v>18832</v>
      </c>
    </row>
    <row r="1916" customFormat="false" ht="35.05" hidden="false" customHeight="false" outlineLevel="0" collapsed="false">
      <c r="A1916" s="22" t="n">
        <v>1915</v>
      </c>
      <c r="B1916" s="22" t="n">
        <v>4</v>
      </c>
      <c r="C1916" s="22" t="n">
        <v>9739</v>
      </c>
      <c r="D1916" s="23" t="s">
        <v>5970</v>
      </c>
      <c r="E1916" s="22" t="s">
        <v>55</v>
      </c>
      <c r="F1916" s="23" t="s">
        <v>56</v>
      </c>
      <c r="G1916" s="22" t="s">
        <v>145</v>
      </c>
      <c r="H1916" s="23" t="s">
        <v>6007</v>
      </c>
      <c r="I1916" s="23" t="s">
        <v>6008</v>
      </c>
      <c r="J1916" s="23" t="s">
        <v>6009</v>
      </c>
      <c r="K1916" s="22" t="s">
        <v>135</v>
      </c>
      <c r="L1916" s="22" t="n">
        <v>1</v>
      </c>
      <c r="M1916" s="22" t="s">
        <v>134</v>
      </c>
      <c r="N1916" s="24"/>
      <c r="O1916" s="23"/>
      <c r="P1916" s="23"/>
      <c r="Q1916" s="23" t="s">
        <v>136</v>
      </c>
      <c r="R1916" s="25" t="s">
        <v>18832</v>
      </c>
    </row>
    <row r="1917" customFormat="false" ht="35.05" hidden="false" customHeight="false" outlineLevel="0" collapsed="false">
      <c r="A1917" s="22" t="n">
        <v>1916</v>
      </c>
      <c r="B1917" s="22" t="n">
        <v>5</v>
      </c>
      <c r="C1917" s="22" t="n">
        <v>24</v>
      </c>
      <c r="D1917" s="23" t="s">
        <v>6010</v>
      </c>
      <c r="E1917" s="22" t="s">
        <v>40</v>
      </c>
      <c r="F1917" s="23" t="s">
        <v>41</v>
      </c>
      <c r="G1917" s="22" t="s">
        <v>130</v>
      </c>
      <c r="H1917" s="23" t="s">
        <v>6011</v>
      </c>
      <c r="I1917" s="23" t="s">
        <v>6012</v>
      </c>
      <c r="J1917" s="23" t="s">
        <v>6013</v>
      </c>
      <c r="K1917" s="22" t="s">
        <v>135</v>
      </c>
      <c r="L1917" s="22" t="n">
        <v>1</v>
      </c>
      <c r="M1917" s="22" t="s">
        <v>135</v>
      </c>
      <c r="N1917" s="24"/>
      <c r="O1917" s="23"/>
      <c r="P1917" s="23"/>
      <c r="Q1917" s="23" t="s">
        <v>136</v>
      </c>
      <c r="R1917" s="25" t="s">
        <v>18832</v>
      </c>
    </row>
    <row r="1918" customFormat="false" ht="35.05" hidden="false" customHeight="false" outlineLevel="0" collapsed="false">
      <c r="A1918" s="22" t="n">
        <v>1917</v>
      </c>
      <c r="B1918" s="22" t="n">
        <v>5</v>
      </c>
      <c r="C1918" s="22" t="n">
        <v>91</v>
      </c>
      <c r="D1918" s="23" t="s">
        <v>6014</v>
      </c>
      <c r="E1918" s="22" t="s">
        <v>61</v>
      </c>
      <c r="F1918" s="23" t="s">
        <v>63</v>
      </c>
      <c r="G1918" s="22" t="s">
        <v>130</v>
      </c>
      <c r="H1918" s="23" t="s">
        <v>6015</v>
      </c>
      <c r="I1918" s="23" t="s">
        <v>6016</v>
      </c>
      <c r="J1918" s="23" t="s">
        <v>6017</v>
      </c>
      <c r="K1918" s="22" t="s">
        <v>135</v>
      </c>
      <c r="L1918" s="22" t="n">
        <v>1</v>
      </c>
      <c r="M1918" s="22" t="s">
        <v>135</v>
      </c>
      <c r="N1918" s="24"/>
      <c r="O1918" s="23"/>
      <c r="P1918" s="23"/>
      <c r="Q1918" s="23" t="s">
        <v>136</v>
      </c>
      <c r="R1918" s="25" t="s">
        <v>18832</v>
      </c>
    </row>
    <row r="1919" customFormat="false" ht="35.05" hidden="false" customHeight="false" outlineLevel="0" collapsed="false">
      <c r="A1919" s="22" t="n">
        <v>1918</v>
      </c>
      <c r="B1919" s="22" t="n">
        <v>5</v>
      </c>
      <c r="C1919" s="22" t="n">
        <v>97</v>
      </c>
      <c r="D1919" s="23" t="s">
        <v>6014</v>
      </c>
      <c r="E1919" s="22" t="s">
        <v>59</v>
      </c>
      <c r="F1919" s="23" t="s">
        <v>60</v>
      </c>
      <c r="G1919" s="22" t="s">
        <v>145</v>
      </c>
      <c r="H1919" s="23" t="s">
        <v>6018</v>
      </c>
      <c r="I1919" s="23" t="s">
        <v>6019</v>
      </c>
      <c r="J1919" s="23" t="s">
        <v>6020</v>
      </c>
      <c r="K1919" s="22" t="s">
        <v>135</v>
      </c>
      <c r="L1919" s="22" t="n">
        <v>1</v>
      </c>
      <c r="M1919" s="22" t="s">
        <v>135</v>
      </c>
      <c r="N1919" s="24"/>
      <c r="O1919" s="23"/>
      <c r="P1919" s="23"/>
      <c r="Q1919" s="23" t="s">
        <v>136</v>
      </c>
      <c r="R1919" s="25" t="s">
        <v>18832</v>
      </c>
    </row>
    <row r="1920" customFormat="false" ht="35.05" hidden="false" customHeight="false" outlineLevel="0" collapsed="false">
      <c r="A1920" s="22" t="n">
        <v>1919</v>
      </c>
      <c r="B1920" s="22" t="n">
        <v>5</v>
      </c>
      <c r="C1920" s="22" t="n">
        <v>97</v>
      </c>
      <c r="D1920" s="23" t="s">
        <v>6014</v>
      </c>
      <c r="E1920" s="22" t="s">
        <v>85</v>
      </c>
      <c r="F1920" s="23" t="s">
        <v>86</v>
      </c>
      <c r="G1920" s="22" t="s">
        <v>141</v>
      </c>
      <c r="H1920" s="23" t="s">
        <v>6021</v>
      </c>
      <c r="I1920" s="23" t="s">
        <v>6022</v>
      </c>
      <c r="J1920" s="23" t="s">
        <v>6023</v>
      </c>
      <c r="K1920" s="22" t="s">
        <v>135</v>
      </c>
      <c r="L1920" s="22" t="n">
        <v>1</v>
      </c>
      <c r="M1920" s="22" t="s">
        <v>135</v>
      </c>
      <c r="N1920" s="24"/>
      <c r="O1920" s="23"/>
      <c r="P1920" s="23"/>
      <c r="Q1920" s="23" t="s">
        <v>136</v>
      </c>
      <c r="R1920" s="25" t="s">
        <v>18832</v>
      </c>
    </row>
    <row r="1921" customFormat="false" ht="35.05" hidden="false" customHeight="false" outlineLevel="0" collapsed="false">
      <c r="A1921" s="22" t="n">
        <v>1920</v>
      </c>
      <c r="B1921" s="22" t="n">
        <v>5</v>
      </c>
      <c r="C1921" s="22" t="n">
        <v>101</v>
      </c>
      <c r="D1921" s="23" t="s">
        <v>6014</v>
      </c>
      <c r="E1921" s="22" t="s">
        <v>47</v>
      </c>
      <c r="F1921" s="23" t="s">
        <v>48</v>
      </c>
      <c r="G1921" s="22" t="s">
        <v>130</v>
      </c>
      <c r="H1921" s="23" t="s">
        <v>6024</v>
      </c>
      <c r="I1921" s="23" t="s">
        <v>6025</v>
      </c>
      <c r="J1921" s="23" t="s">
        <v>6026</v>
      </c>
      <c r="K1921" s="22" t="s">
        <v>135</v>
      </c>
      <c r="L1921" s="22" t="n">
        <v>1</v>
      </c>
      <c r="M1921" s="22" t="s">
        <v>135</v>
      </c>
      <c r="N1921" s="24"/>
      <c r="O1921" s="23"/>
      <c r="P1921" s="23"/>
      <c r="Q1921" s="23" t="s">
        <v>136</v>
      </c>
      <c r="R1921" s="25" t="s">
        <v>18832</v>
      </c>
    </row>
    <row r="1922" customFormat="false" ht="35.05" hidden="false" customHeight="false" outlineLevel="0" collapsed="false">
      <c r="A1922" s="22" t="n">
        <v>1921</v>
      </c>
      <c r="B1922" s="22" t="n">
        <v>5</v>
      </c>
      <c r="C1922" s="22" t="n">
        <v>106</v>
      </c>
      <c r="D1922" s="23" t="s">
        <v>6014</v>
      </c>
      <c r="E1922" s="22" t="s">
        <v>85</v>
      </c>
      <c r="F1922" s="23" t="s">
        <v>86</v>
      </c>
      <c r="G1922" s="22" t="s">
        <v>145</v>
      </c>
      <c r="H1922" s="23" t="s">
        <v>6027</v>
      </c>
      <c r="I1922" s="23" t="s">
        <v>6028</v>
      </c>
      <c r="J1922" s="23" t="s">
        <v>6029</v>
      </c>
      <c r="K1922" s="22" t="s">
        <v>135</v>
      </c>
      <c r="L1922" s="22" t="n">
        <v>1</v>
      </c>
      <c r="M1922" s="22" t="s">
        <v>135</v>
      </c>
      <c r="N1922" s="24"/>
      <c r="O1922" s="23"/>
      <c r="P1922" s="23"/>
      <c r="Q1922" s="23" t="s">
        <v>149</v>
      </c>
      <c r="R1922" s="25" t="s">
        <v>18832</v>
      </c>
    </row>
    <row r="1923" customFormat="false" ht="35.05" hidden="false" customHeight="false" outlineLevel="0" collapsed="false">
      <c r="A1923" s="22" t="n">
        <v>1922</v>
      </c>
      <c r="B1923" s="22" t="n">
        <v>5</v>
      </c>
      <c r="C1923" s="22" t="n">
        <v>106</v>
      </c>
      <c r="D1923" s="23" t="s">
        <v>6014</v>
      </c>
      <c r="E1923" s="22" t="s">
        <v>85</v>
      </c>
      <c r="F1923" s="23" t="s">
        <v>86</v>
      </c>
      <c r="G1923" s="22" t="s">
        <v>145</v>
      </c>
      <c r="H1923" s="23" t="s">
        <v>6030</v>
      </c>
      <c r="I1923" s="23" t="s">
        <v>6031</v>
      </c>
      <c r="J1923" s="23" t="s">
        <v>6032</v>
      </c>
      <c r="K1923" s="22" t="s">
        <v>135</v>
      </c>
      <c r="L1923" s="22" t="n">
        <v>1</v>
      </c>
      <c r="M1923" s="22" t="s">
        <v>135</v>
      </c>
      <c r="N1923" s="24"/>
      <c r="O1923" s="23"/>
      <c r="P1923" s="23"/>
      <c r="Q1923" s="23" t="s">
        <v>136</v>
      </c>
      <c r="R1923" s="25" t="s">
        <v>18832</v>
      </c>
    </row>
    <row r="1924" customFormat="false" ht="35.05" hidden="false" customHeight="false" outlineLevel="0" collapsed="false">
      <c r="A1924" s="22" t="n">
        <v>1923</v>
      </c>
      <c r="B1924" s="22" t="n">
        <v>5</v>
      </c>
      <c r="C1924" s="22" t="n">
        <v>106</v>
      </c>
      <c r="D1924" s="23" t="s">
        <v>6014</v>
      </c>
      <c r="E1924" s="22" t="s">
        <v>34</v>
      </c>
      <c r="F1924" s="23" t="s">
        <v>35</v>
      </c>
      <c r="G1924" s="22" t="s">
        <v>130</v>
      </c>
      <c r="H1924" s="23" t="s">
        <v>6033</v>
      </c>
      <c r="I1924" s="23" t="s">
        <v>6034</v>
      </c>
      <c r="J1924" s="23" t="s">
        <v>6035</v>
      </c>
      <c r="K1924" s="22" t="s">
        <v>135</v>
      </c>
      <c r="L1924" s="22" t="n">
        <v>1</v>
      </c>
      <c r="M1924" s="22" t="s">
        <v>135</v>
      </c>
      <c r="N1924" s="24"/>
      <c r="O1924" s="23"/>
      <c r="P1924" s="23"/>
      <c r="Q1924" s="23" t="s">
        <v>136</v>
      </c>
      <c r="R1924" s="25" t="s">
        <v>18832</v>
      </c>
    </row>
    <row r="1925" customFormat="false" ht="35.05" hidden="false" customHeight="false" outlineLevel="0" collapsed="false">
      <c r="A1925" s="22" t="n">
        <v>1924</v>
      </c>
      <c r="B1925" s="22" t="n">
        <v>5</v>
      </c>
      <c r="C1925" s="22" t="n">
        <v>108</v>
      </c>
      <c r="D1925" s="23" t="s">
        <v>6014</v>
      </c>
      <c r="E1925" s="22" t="s">
        <v>55</v>
      </c>
      <c r="F1925" s="23" t="s">
        <v>56</v>
      </c>
      <c r="G1925" s="22" t="s">
        <v>130</v>
      </c>
      <c r="H1925" s="23" t="s">
        <v>6036</v>
      </c>
      <c r="I1925" s="23" t="s">
        <v>6037</v>
      </c>
      <c r="J1925" s="23" t="s">
        <v>6038</v>
      </c>
      <c r="K1925" s="22" t="s">
        <v>135</v>
      </c>
      <c r="L1925" s="22" t="n">
        <v>1</v>
      </c>
      <c r="M1925" s="22" t="s">
        <v>134</v>
      </c>
      <c r="N1925" s="24"/>
      <c r="O1925" s="23"/>
      <c r="P1925" s="23"/>
      <c r="Q1925" s="23" t="s">
        <v>136</v>
      </c>
      <c r="R1925" s="25" t="s">
        <v>18832</v>
      </c>
    </row>
    <row r="1926" customFormat="false" ht="35.05" hidden="false" customHeight="false" outlineLevel="0" collapsed="false">
      <c r="A1926" s="22" t="n">
        <v>1925</v>
      </c>
      <c r="B1926" s="22" t="n">
        <v>5</v>
      </c>
      <c r="C1926" s="22" t="n">
        <v>108</v>
      </c>
      <c r="D1926" s="23" t="s">
        <v>6014</v>
      </c>
      <c r="E1926" s="22" t="s">
        <v>17</v>
      </c>
      <c r="F1926" s="23" t="s">
        <v>19</v>
      </c>
      <c r="G1926" s="22" t="s">
        <v>130</v>
      </c>
      <c r="H1926" s="23" t="s">
        <v>6039</v>
      </c>
      <c r="I1926" s="23" t="s">
        <v>6040</v>
      </c>
      <c r="J1926" s="23" t="s">
        <v>6041</v>
      </c>
      <c r="K1926" s="22" t="s">
        <v>135</v>
      </c>
      <c r="L1926" s="22" t="n">
        <v>1</v>
      </c>
      <c r="M1926" s="22" t="s">
        <v>135</v>
      </c>
      <c r="N1926" s="24"/>
      <c r="O1926" s="23"/>
      <c r="P1926" s="23"/>
      <c r="Q1926" s="23" t="s">
        <v>136</v>
      </c>
      <c r="R1926" s="25" t="s">
        <v>18832</v>
      </c>
    </row>
    <row r="1927" customFormat="false" ht="35.05" hidden="false" customHeight="false" outlineLevel="0" collapsed="false">
      <c r="A1927" s="22" t="n">
        <v>1926</v>
      </c>
      <c r="B1927" s="22" t="n">
        <v>5</v>
      </c>
      <c r="C1927" s="22" t="n">
        <v>110</v>
      </c>
      <c r="D1927" s="23" t="s">
        <v>6014</v>
      </c>
      <c r="E1927" s="22" t="s">
        <v>28</v>
      </c>
      <c r="F1927" s="23" t="s">
        <v>29</v>
      </c>
      <c r="G1927" s="22" t="s">
        <v>130</v>
      </c>
      <c r="H1927" s="23" t="s">
        <v>6042</v>
      </c>
      <c r="I1927" s="23" t="s">
        <v>6043</v>
      </c>
      <c r="J1927" s="23" t="s">
        <v>6044</v>
      </c>
      <c r="K1927" s="22" t="s">
        <v>135</v>
      </c>
      <c r="L1927" s="22" t="n">
        <v>1</v>
      </c>
      <c r="M1927" s="22" t="s">
        <v>135</v>
      </c>
      <c r="N1927" s="24"/>
      <c r="O1927" s="23"/>
      <c r="P1927" s="23"/>
      <c r="Q1927" s="23" t="s">
        <v>136</v>
      </c>
      <c r="R1927" s="25" t="s">
        <v>18832</v>
      </c>
    </row>
    <row r="1928" customFormat="false" ht="35.05" hidden="false" customHeight="false" outlineLevel="0" collapsed="false">
      <c r="A1928" s="22" t="n">
        <v>1927</v>
      </c>
      <c r="B1928" s="22" t="n">
        <v>5</v>
      </c>
      <c r="C1928" s="22" t="n">
        <v>116</v>
      </c>
      <c r="D1928" s="23" t="s">
        <v>6014</v>
      </c>
      <c r="E1928" s="22" t="s">
        <v>45</v>
      </c>
      <c r="F1928" s="23" t="s">
        <v>46</v>
      </c>
      <c r="G1928" s="22" t="s">
        <v>130</v>
      </c>
      <c r="H1928" s="23" t="s">
        <v>6045</v>
      </c>
      <c r="I1928" s="23" t="s">
        <v>6046</v>
      </c>
      <c r="J1928" s="23" t="s">
        <v>6047</v>
      </c>
      <c r="K1928" s="22" t="s">
        <v>135</v>
      </c>
      <c r="L1928" s="22" t="n">
        <v>1</v>
      </c>
      <c r="M1928" s="22" t="s">
        <v>135</v>
      </c>
      <c r="N1928" s="24"/>
      <c r="O1928" s="23"/>
      <c r="P1928" s="23"/>
      <c r="Q1928" s="23" t="s">
        <v>136</v>
      </c>
      <c r="R1928" s="25" t="s">
        <v>18832</v>
      </c>
    </row>
    <row r="1929" customFormat="false" ht="35.05" hidden="false" customHeight="false" outlineLevel="0" collapsed="false">
      <c r="A1929" s="22" t="n">
        <v>1928</v>
      </c>
      <c r="B1929" s="22" t="n">
        <v>5</v>
      </c>
      <c r="C1929" s="22" t="n">
        <v>120</v>
      </c>
      <c r="D1929" s="23" t="s">
        <v>6014</v>
      </c>
      <c r="E1929" s="22" t="s">
        <v>74</v>
      </c>
      <c r="F1929" s="23" t="s">
        <v>75</v>
      </c>
      <c r="G1929" s="22" t="s">
        <v>145</v>
      </c>
      <c r="H1929" s="23" t="s">
        <v>6048</v>
      </c>
      <c r="I1929" s="23" t="s">
        <v>6049</v>
      </c>
      <c r="J1929" s="23" t="s">
        <v>6050</v>
      </c>
      <c r="K1929" s="22" t="s">
        <v>135</v>
      </c>
      <c r="L1929" s="22" t="n">
        <v>1</v>
      </c>
      <c r="M1929" s="22" t="s">
        <v>135</v>
      </c>
      <c r="N1929" s="24"/>
      <c r="O1929" s="23"/>
      <c r="P1929" s="23"/>
      <c r="Q1929" s="23" t="s">
        <v>136</v>
      </c>
      <c r="R1929" s="25" t="s">
        <v>18832</v>
      </c>
    </row>
    <row r="1930" customFormat="false" ht="35.05" hidden="false" customHeight="false" outlineLevel="0" collapsed="false">
      <c r="A1930" s="22" t="n">
        <v>1929</v>
      </c>
      <c r="B1930" s="22" t="n">
        <v>5</v>
      </c>
      <c r="C1930" s="22" t="n">
        <v>126</v>
      </c>
      <c r="D1930" s="23" t="s">
        <v>6014</v>
      </c>
      <c r="E1930" s="22" t="s">
        <v>76</v>
      </c>
      <c r="F1930" s="23" t="s">
        <v>78</v>
      </c>
      <c r="G1930" s="22" t="s">
        <v>130</v>
      </c>
      <c r="H1930" s="23" t="s">
        <v>6051</v>
      </c>
      <c r="I1930" s="23" t="s">
        <v>6052</v>
      </c>
      <c r="J1930" s="23" t="s">
        <v>6053</v>
      </c>
      <c r="K1930" s="22" t="s">
        <v>135</v>
      </c>
      <c r="L1930" s="22" t="n">
        <v>1</v>
      </c>
      <c r="M1930" s="22" t="s">
        <v>134</v>
      </c>
      <c r="N1930" s="24"/>
      <c r="O1930" s="23"/>
      <c r="P1930" s="23"/>
      <c r="Q1930" s="23" t="s">
        <v>136</v>
      </c>
      <c r="R1930" s="25" t="s">
        <v>18832</v>
      </c>
    </row>
    <row r="1931" customFormat="false" ht="46.25" hidden="false" customHeight="false" outlineLevel="0" collapsed="false">
      <c r="A1931" s="22" t="n">
        <v>1930</v>
      </c>
      <c r="B1931" s="22" t="n">
        <v>5</v>
      </c>
      <c r="C1931" s="22" t="n">
        <v>130</v>
      </c>
      <c r="D1931" s="23" t="s">
        <v>6014</v>
      </c>
      <c r="E1931" s="22" t="s">
        <v>85</v>
      </c>
      <c r="F1931" s="23" t="s">
        <v>86</v>
      </c>
      <c r="G1931" s="22" t="s">
        <v>145</v>
      </c>
      <c r="H1931" s="23" t="s">
        <v>6054</v>
      </c>
      <c r="I1931" s="23" t="s">
        <v>6055</v>
      </c>
      <c r="J1931" s="23" t="s">
        <v>6056</v>
      </c>
      <c r="K1931" s="22" t="s">
        <v>135</v>
      </c>
      <c r="L1931" s="22" t="n">
        <v>1</v>
      </c>
      <c r="M1931" s="22" t="s">
        <v>135</v>
      </c>
      <c r="N1931" s="24"/>
      <c r="O1931" s="23"/>
      <c r="P1931" s="23"/>
      <c r="Q1931" s="23" t="s">
        <v>136</v>
      </c>
      <c r="R1931" s="25" t="s">
        <v>18832</v>
      </c>
    </row>
    <row r="1932" customFormat="false" ht="35.05" hidden="false" customHeight="false" outlineLevel="0" collapsed="false">
      <c r="A1932" s="22" t="n">
        <v>1931</v>
      </c>
      <c r="B1932" s="22" t="n">
        <v>5</v>
      </c>
      <c r="C1932" s="22" t="n">
        <v>131</v>
      </c>
      <c r="D1932" s="23" t="s">
        <v>6014</v>
      </c>
      <c r="E1932" s="22" t="s">
        <v>81</v>
      </c>
      <c r="F1932" s="23" t="s">
        <v>82</v>
      </c>
      <c r="G1932" s="22" t="s">
        <v>145</v>
      </c>
      <c r="H1932" s="23" t="s">
        <v>6057</v>
      </c>
      <c r="I1932" s="23" t="s">
        <v>6058</v>
      </c>
      <c r="J1932" s="23" t="s">
        <v>6059</v>
      </c>
      <c r="K1932" s="22" t="s">
        <v>135</v>
      </c>
      <c r="L1932" s="22" t="n">
        <v>1</v>
      </c>
      <c r="M1932" s="22" t="s">
        <v>135</v>
      </c>
      <c r="N1932" s="24"/>
      <c r="O1932" s="23"/>
      <c r="P1932" s="23"/>
      <c r="Q1932" s="23" t="s">
        <v>136</v>
      </c>
      <c r="R1932" s="25" t="s">
        <v>18832</v>
      </c>
    </row>
    <row r="1933" customFormat="false" ht="35.05" hidden="false" customHeight="false" outlineLevel="0" collapsed="false">
      <c r="A1933" s="22" t="n">
        <v>1932</v>
      </c>
      <c r="B1933" s="22" t="n">
        <v>5</v>
      </c>
      <c r="C1933" s="22" t="n">
        <v>132</v>
      </c>
      <c r="D1933" s="23" t="s">
        <v>6014</v>
      </c>
      <c r="E1933" s="22" t="s">
        <v>34</v>
      </c>
      <c r="F1933" s="23" t="s">
        <v>35</v>
      </c>
      <c r="G1933" s="22" t="s">
        <v>130</v>
      </c>
      <c r="H1933" s="23" t="s">
        <v>6060</v>
      </c>
      <c r="I1933" s="23" t="s">
        <v>6061</v>
      </c>
      <c r="J1933" s="23" t="s">
        <v>6062</v>
      </c>
      <c r="K1933" s="22" t="s">
        <v>135</v>
      </c>
      <c r="L1933" s="22" t="n">
        <v>1</v>
      </c>
      <c r="M1933" s="22" t="s">
        <v>135</v>
      </c>
      <c r="N1933" s="24"/>
      <c r="O1933" s="23"/>
      <c r="P1933" s="23"/>
      <c r="Q1933" s="23" t="s">
        <v>136</v>
      </c>
      <c r="R1933" s="25" t="s">
        <v>18832</v>
      </c>
    </row>
    <row r="1934" customFormat="false" ht="46.25" hidden="false" customHeight="false" outlineLevel="0" collapsed="false">
      <c r="A1934" s="22" t="n">
        <v>1933</v>
      </c>
      <c r="B1934" s="22" t="n">
        <v>5</v>
      </c>
      <c r="C1934" s="22" t="n">
        <v>148</v>
      </c>
      <c r="D1934" s="23" t="s">
        <v>6014</v>
      </c>
      <c r="E1934" s="22" t="s">
        <v>20</v>
      </c>
      <c r="F1934" s="23" t="s">
        <v>21</v>
      </c>
      <c r="G1934" s="22" t="s">
        <v>130</v>
      </c>
      <c r="H1934" s="23" t="s">
        <v>6063</v>
      </c>
      <c r="I1934" s="23" t="s">
        <v>6064</v>
      </c>
      <c r="J1934" s="23" t="s">
        <v>6065</v>
      </c>
      <c r="K1934" s="22" t="s">
        <v>134</v>
      </c>
      <c r="L1934" s="22" t="n">
        <v>15</v>
      </c>
      <c r="M1934" s="22" t="s">
        <v>135</v>
      </c>
      <c r="N1934" s="24"/>
      <c r="O1934" s="23"/>
      <c r="P1934" s="23"/>
      <c r="Q1934" s="23" t="s">
        <v>136</v>
      </c>
      <c r="R1934" s="25" t="s">
        <v>18832</v>
      </c>
    </row>
    <row r="1935" customFormat="false" ht="35.05" hidden="false" customHeight="false" outlineLevel="0" collapsed="false">
      <c r="A1935" s="22" t="n">
        <v>1934</v>
      </c>
      <c r="B1935" s="22" t="n">
        <v>5</v>
      </c>
      <c r="C1935" s="22" t="n">
        <v>150</v>
      </c>
      <c r="D1935" s="23" t="s">
        <v>6014</v>
      </c>
      <c r="E1935" s="22" t="s">
        <v>34</v>
      </c>
      <c r="F1935" s="23" t="s">
        <v>35</v>
      </c>
      <c r="G1935" s="22" t="s">
        <v>130</v>
      </c>
      <c r="H1935" s="23" t="s">
        <v>6066</v>
      </c>
      <c r="I1935" s="23" t="s">
        <v>6067</v>
      </c>
      <c r="J1935" s="23" t="s">
        <v>6068</v>
      </c>
      <c r="K1935" s="22" t="s">
        <v>135</v>
      </c>
      <c r="L1935" s="22" t="n">
        <v>1</v>
      </c>
      <c r="M1935" s="22" t="s">
        <v>135</v>
      </c>
      <c r="N1935" s="24"/>
      <c r="O1935" s="23"/>
      <c r="P1935" s="23"/>
      <c r="Q1935" s="23" t="s">
        <v>136</v>
      </c>
      <c r="R1935" s="25" t="s">
        <v>18832</v>
      </c>
    </row>
    <row r="1936" customFormat="false" ht="35.05" hidden="false" customHeight="false" outlineLevel="0" collapsed="false">
      <c r="A1936" s="22" t="n">
        <v>1935</v>
      </c>
      <c r="B1936" s="22" t="n">
        <v>5</v>
      </c>
      <c r="C1936" s="22" t="n">
        <v>152</v>
      </c>
      <c r="D1936" s="23" t="s">
        <v>6014</v>
      </c>
      <c r="E1936" s="22" t="s">
        <v>81</v>
      </c>
      <c r="F1936" s="23" t="s">
        <v>82</v>
      </c>
      <c r="G1936" s="22" t="s">
        <v>130</v>
      </c>
      <c r="H1936" s="23" t="s">
        <v>6069</v>
      </c>
      <c r="I1936" s="23" t="s">
        <v>6070</v>
      </c>
      <c r="J1936" s="23" t="s">
        <v>6071</v>
      </c>
      <c r="K1936" s="22" t="s">
        <v>135</v>
      </c>
      <c r="L1936" s="22" t="n">
        <v>1</v>
      </c>
      <c r="M1936" s="22" t="s">
        <v>134</v>
      </c>
      <c r="N1936" s="24"/>
      <c r="O1936" s="23"/>
      <c r="P1936" s="23"/>
      <c r="Q1936" s="23" t="s">
        <v>136</v>
      </c>
      <c r="R1936" s="25" t="s">
        <v>18832</v>
      </c>
    </row>
    <row r="1937" customFormat="false" ht="35.05" hidden="false" customHeight="false" outlineLevel="0" collapsed="false">
      <c r="A1937" s="22" t="n">
        <v>1936</v>
      </c>
      <c r="B1937" s="22" t="n">
        <v>5</v>
      </c>
      <c r="C1937" s="22" t="n">
        <v>159</v>
      </c>
      <c r="D1937" s="23" t="s">
        <v>6014</v>
      </c>
      <c r="E1937" s="22" t="s">
        <v>24</v>
      </c>
      <c r="F1937" s="23" t="s">
        <v>25</v>
      </c>
      <c r="G1937" s="22" t="s">
        <v>130</v>
      </c>
      <c r="H1937" s="23" t="s">
        <v>6072</v>
      </c>
      <c r="I1937" s="23" t="s">
        <v>6073</v>
      </c>
      <c r="J1937" s="23" t="s">
        <v>6074</v>
      </c>
      <c r="K1937" s="22" t="s">
        <v>134</v>
      </c>
      <c r="L1937" s="22" t="n">
        <v>3</v>
      </c>
      <c r="M1937" s="22" t="s">
        <v>135</v>
      </c>
      <c r="N1937" s="24"/>
      <c r="O1937" s="23"/>
      <c r="P1937" s="23"/>
      <c r="Q1937" s="23" t="s">
        <v>136</v>
      </c>
      <c r="R1937" s="25" t="s">
        <v>18832</v>
      </c>
    </row>
    <row r="1938" customFormat="false" ht="23.85" hidden="false" customHeight="false" outlineLevel="0" collapsed="false">
      <c r="A1938" s="22" t="n">
        <v>1937</v>
      </c>
      <c r="B1938" s="22" t="n">
        <v>5</v>
      </c>
      <c r="C1938" s="22" t="n">
        <v>165</v>
      </c>
      <c r="D1938" s="23" t="s">
        <v>6014</v>
      </c>
      <c r="E1938" s="22" t="s">
        <v>34</v>
      </c>
      <c r="F1938" s="23" t="s">
        <v>35</v>
      </c>
      <c r="G1938" s="22" t="s">
        <v>145</v>
      </c>
      <c r="H1938" s="23" t="s">
        <v>6075</v>
      </c>
      <c r="I1938" s="23" t="s">
        <v>6076</v>
      </c>
      <c r="J1938" s="23" t="s">
        <v>6077</v>
      </c>
      <c r="K1938" s="22" t="s">
        <v>135</v>
      </c>
      <c r="L1938" s="22" t="n">
        <v>1</v>
      </c>
      <c r="M1938" s="22" t="s">
        <v>135</v>
      </c>
      <c r="N1938" s="24"/>
      <c r="O1938" s="23"/>
      <c r="P1938" s="23"/>
      <c r="Q1938" s="23" t="s">
        <v>136</v>
      </c>
      <c r="R1938" s="25" t="s">
        <v>18832</v>
      </c>
    </row>
    <row r="1939" customFormat="false" ht="35.05" hidden="false" customHeight="false" outlineLevel="0" collapsed="false">
      <c r="A1939" s="22" t="n">
        <v>1938</v>
      </c>
      <c r="B1939" s="22" t="n">
        <v>5</v>
      </c>
      <c r="C1939" s="22" t="n">
        <v>169</v>
      </c>
      <c r="D1939" s="23" t="s">
        <v>6014</v>
      </c>
      <c r="E1939" s="22" t="s">
        <v>81</v>
      </c>
      <c r="F1939" s="23" t="s">
        <v>82</v>
      </c>
      <c r="G1939" s="22" t="s">
        <v>145</v>
      </c>
      <c r="H1939" s="23" t="s">
        <v>6078</v>
      </c>
      <c r="I1939" s="23" t="s">
        <v>6079</v>
      </c>
      <c r="J1939" s="23" t="s">
        <v>6080</v>
      </c>
      <c r="K1939" s="22" t="s">
        <v>135</v>
      </c>
      <c r="L1939" s="22" t="n">
        <v>1</v>
      </c>
      <c r="M1939" s="22" t="s">
        <v>135</v>
      </c>
      <c r="N1939" s="24"/>
      <c r="O1939" s="23"/>
      <c r="P1939" s="23"/>
      <c r="Q1939" s="23" t="s">
        <v>136</v>
      </c>
      <c r="R1939" s="25" t="s">
        <v>18832</v>
      </c>
    </row>
    <row r="1940" customFormat="false" ht="35.05" hidden="false" customHeight="false" outlineLevel="0" collapsed="false">
      <c r="A1940" s="22" t="n">
        <v>1939</v>
      </c>
      <c r="B1940" s="22" t="n">
        <v>5</v>
      </c>
      <c r="C1940" s="22" t="n">
        <v>171</v>
      </c>
      <c r="D1940" s="23" t="s">
        <v>6014</v>
      </c>
      <c r="E1940" s="22" t="s">
        <v>32</v>
      </c>
      <c r="F1940" s="23" t="s">
        <v>33</v>
      </c>
      <c r="G1940" s="22" t="s">
        <v>130</v>
      </c>
      <c r="H1940" s="23" t="s">
        <v>6081</v>
      </c>
      <c r="I1940" s="23" t="s">
        <v>6082</v>
      </c>
      <c r="J1940" s="23" t="s">
        <v>6083</v>
      </c>
      <c r="K1940" s="22" t="s">
        <v>134</v>
      </c>
      <c r="L1940" s="22" t="n">
        <v>12</v>
      </c>
      <c r="M1940" s="22" t="s">
        <v>135</v>
      </c>
      <c r="N1940" s="24"/>
      <c r="O1940" s="23"/>
      <c r="P1940" s="23"/>
      <c r="Q1940" s="23" t="s">
        <v>136</v>
      </c>
      <c r="R1940" s="25" t="s">
        <v>18832</v>
      </c>
    </row>
    <row r="1941" customFormat="false" ht="23.85" hidden="false" customHeight="false" outlineLevel="0" collapsed="false">
      <c r="A1941" s="22" t="n">
        <v>1940</v>
      </c>
      <c r="B1941" s="22" t="n">
        <v>5</v>
      </c>
      <c r="C1941" s="22" t="n">
        <v>180</v>
      </c>
      <c r="D1941" s="23" t="s">
        <v>6014</v>
      </c>
      <c r="E1941" s="22" t="s">
        <v>76</v>
      </c>
      <c r="F1941" s="23" t="s">
        <v>78</v>
      </c>
      <c r="G1941" s="22" t="s">
        <v>130</v>
      </c>
      <c r="H1941" s="23" t="s">
        <v>6084</v>
      </c>
      <c r="I1941" s="23" t="s">
        <v>6085</v>
      </c>
      <c r="J1941" s="23" t="s">
        <v>6086</v>
      </c>
      <c r="K1941" s="22" t="s">
        <v>135</v>
      </c>
      <c r="L1941" s="22" t="n">
        <v>1</v>
      </c>
      <c r="M1941" s="22" t="s">
        <v>134</v>
      </c>
      <c r="N1941" s="24"/>
      <c r="O1941" s="23"/>
      <c r="P1941" s="23"/>
      <c r="Q1941" s="23" t="s">
        <v>136</v>
      </c>
      <c r="R1941" s="25" t="s">
        <v>18832</v>
      </c>
    </row>
    <row r="1942" customFormat="false" ht="35.05" hidden="false" customHeight="false" outlineLevel="0" collapsed="false">
      <c r="A1942" s="22" t="n">
        <v>1941</v>
      </c>
      <c r="B1942" s="22" t="n">
        <v>5</v>
      </c>
      <c r="C1942" s="22" t="n">
        <v>184</v>
      </c>
      <c r="D1942" s="23" t="s">
        <v>6014</v>
      </c>
      <c r="E1942" s="22" t="s">
        <v>34</v>
      </c>
      <c r="F1942" s="23" t="s">
        <v>35</v>
      </c>
      <c r="G1942" s="22" t="s">
        <v>130</v>
      </c>
      <c r="H1942" s="23" t="s">
        <v>6087</v>
      </c>
      <c r="I1942" s="23" t="s">
        <v>6088</v>
      </c>
      <c r="J1942" s="23" t="s">
        <v>6089</v>
      </c>
      <c r="K1942" s="22" t="s">
        <v>134</v>
      </c>
      <c r="L1942" s="22" t="n">
        <v>15</v>
      </c>
      <c r="M1942" s="22" t="s">
        <v>135</v>
      </c>
      <c r="N1942" s="24"/>
      <c r="O1942" s="23"/>
      <c r="P1942" s="23"/>
      <c r="Q1942" s="23" t="s">
        <v>136</v>
      </c>
      <c r="R1942" s="25" t="s">
        <v>18832</v>
      </c>
    </row>
    <row r="1943" customFormat="false" ht="35.05" hidden="false" customHeight="false" outlineLevel="0" collapsed="false">
      <c r="A1943" s="22" t="n">
        <v>1942</v>
      </c>
      <c r="B1943" s="22" t="n">
        <v>5</v>
      </c>
      <c r="C1943" s="22" t="n">
        <v>184</v>
      </c>
      <c r="D1943" s="23" t="s">
        <v>6014</v>
      </c>
      <c r="E1943" s="22" t="s">
        <v>81</v>
      </c>
      <c r="F1943" s="23" t="s">
        <v>82</v>
      </c>
      <c r="G1943" s="22" t="s">
        <v>141</v>
      </c>
      <c r="H1943" s="23" t="s">
        <v>6090</v>
      </c>
      <c r="I1943" s="23" t="s">
        <v>6091</v>
      </c>
      <c r="J1943" s="23" t="s">
        <v>6092</v>
      </c>
      <c r="K1943" s="22" t="s">
        <v>135</v>
      </c>
      <c r="L1943" s="22" t="n">
        <v>1</v>
      </c>
      <c r="M1943" s="22" t="s">
        <v>135</v>
      </c>
      <c r="N1943" s="24"/>
      <c r="O1943" s="23"/>
      <c r="P1943" s="23"/>
      <c r="Q1943" s="23" t="s">
        <v>136</v>
      </c>
      <c r="R1943" s="25" t="s">
        <v>18832</v>
      </c>
    </row>
    <row r="1944" customFormat="false" ht="35.05" hidden="false" customHeight="false" outlineLevel="0" collapsed="false">
      <c r="A1944" s="22" t="n">
        <v>1943</v>
      </c>
      <c r="B1944" s="22" t="n">
        <v>5</v>
      </c>
      <c r="C1944" s="22" t="n">
        <v>189</v>
      </c>
      <c r="D1944" s="23" t="s">
        <v>6014</v>
      </c>
      <c r="E1944" s="22" t="s">
        <v>72</v>
      </c>
      <c r="F1944" s="23" t="s">
        <v>73</v>
      </c>
      <c r="G1944" s="22" t="s">
        <v>130</v>
      </c>
      <c r="H1944" s="23" t="s">
        <v>6093</v>
      </c>
      <c r="I1944" s="23" t="s">
        <v>6094</v>
      </c>
      <c r="J1944" s="23" t="s">
        <v>6095</v>
      </c>
      <c r="K1944" s="22" t="s">
        <v>135</v>
      </c>
      <c r="L1944" s="22" t="n">
        <v>1</v>
      </c>
      <c r="M1944" s="22" t="s">
        <v>135</v>
      </c>
      <c r="N1944" s="24"/>
      <c r="O1944" s="23"/>
      <c r="P1944" s="23"/>
      <c r="Q1944" s="23" t="s">
        <v>136</v>
      </c>
      <c r="R1944" s="25" t="s">
        <v>18832</v>
      </c>
    </row>
    <row r="1945" customFormat="false" ht="35.05" hidden="false" customHeight="false" outlineLevel="0" collapsed="false">
      <c r="A1945" s="22" t="n">
        <v>1944</v>
      </c>
      <c r="B1945" s="22" t="n">
        <v>5</v>
      </c>
      <c r="C1945" s="22" t="n">
        <v>194</v>
      </c>
      <c r="D1945" s="23" t="s">
        <v>6014</v>
      </c>
      <c r="E1945" s="22" t="s">
        <v>17</v>
      </c>
      <c r="F1945" s="23" t="s">
        <v>19</v>
      </c>
      <c r="G1945" s="22" t="s">
        <v>130</v>
      </c>
      <c r="H1945" s="23" t="s">
        <v>6096</v>
      </c>
      <c r="I1945" s="23" t="s">
        <v>6097</v>
      </c>
      <c r="J1945" s="23" t="s">
        <v>6098</v>
      </c>
      <c r="K1945" s="22" t="s">
        <v>134</v>
      </c>
      <c r="L1945" s="22" t="n">
        <v>10</v>
      </c>
      <c r="M1945" s="22" t="s">
        <v>135</v>
      </c>
      <c r="N1945" s="24"/>
      <c r="O1945" s="23"/>
      <c r="P1945" s="23"/>
      <c r="Q1945" s="23" t="s">
        <v>136</v>
      </c>
      <c r="R1945" s="25" t="s">
        <v>18832</v>
      </c>
    </row>
    <row r="1946" customFormat="false" ht="35.05" hidden="false" customHeight="false" outlineLevel="0" collapsed="false">
      <c r="A1946" s="22" t="n">
        <v>1945</v>
      </c>
      <c r="B1946" s="22" t="n">
        <v>5</v>
      </c>
      <c r="C1946" s="22" t="n">
        <v>196</v>
      </c>
      <c r="D1946" s="23" t="s">
        <v>6014</v>
      </c>
      <c r="E1946" s="22" t="s">
        <v>76</v>
      </c>
      <c r="F1946" s="23" t="s">
        <v>78</v>
      </c>
      <c r="G1946" s="22" t="s">
        <v>130</v>
      </c>
      <c r="H1946" s="23" t="s">
        <v>6099</v>
      </c>
      <c r="I1946" s="23" t="s">
        <v>6100</v>
      </c>
      <c r="J1946" s="23" t="s">
        <v>6101</v>
      </c>
      <c r="K1946" s="22" t="s">
        <v>135</v>
      </c>
      <c r="L1946" s="22" t="n">
        <v>1</v>
      </c>
      <c r="M1946" s="22" t="s">
        <v>134</v>
      </c>
      <c r="N1946" s="24"/>
      <c r="O1946" s="23"/>
      <c r="P1946" s="23"/>
      <c r="Q1946" s="23" t="s">
        <v>136</v>
      </c>
      <c r="R1946" s="25" t="s">
        <v>18832</v>
      </c>
    </row>
    <row r="1947" customFormat="false" ht="35.05" hidden="false" customHeight="false" outlineLevel="0" collapsed="false">
      <c r="A1947" s="22" t="n">
        <v>1946</v>
      </c>
      <c r="B1947" s="22" t="n">
        <v>5</v>
      </c>
      <c r="C1947" s="22" t="n">
        <v>198</v>
      </c>
      <c r="D1947" s="23" t="s">
        <v>6014</v>
      </c>
      <c r="E1947" s="22" t="s">
        <v>53</v>
      </c>
      <c r="F1947" s="23" t="s">
        <v>54</v>
      </c>
      <c r="G1947" s="22" t="s">
        <v>130</v>
      </c>
      <c r="H1947" s="23" t="s">
        <v>6102</v>
      </c>
      <c r="I1947" s="23" t="s">
        <v>6103</v>
      </c>
      <c r="J1947" s="23" t="s">
        <v>6104</v>
      </c>
      <c r="K1947" s="22" t="s">
        <v>135</v>
      </c>
      <c r="L1947" s="22" t="n">
        <v>1</v>
      </c>
      <c r="M1947" s="22" t="s">
        <v>135</v>
      </c>
      <c r="N1947" s="24"/>
      <c r="O1947" s="23"/>
      <c r="P1947" s="23"/>
      <c r="Q1947" s="23" t="s">
        <v>136</v>
      </c>
      <c r="R1947" s="25" t="s">
        <v>18832</v>
      </c>
    </row>
    <row r="1948" customFormat="false" ht="35.05" hidden="false" customHeight="false" outlineLevel="0" collapsed="false">
      <c r="A1948" s="22" t="n">
        <v>1947</v>
      </c>
      <c r="B1948" s="22" t="n">
        <v>5</v>
      </c>
      <c r="C1948" s="22" t="n">
        <v>201</v>
      </c>
      <c r="D1948" s="23" t="s">
        <v>6014</v>
      </c>
      <c r="E1948" s="22" t="s">
        <v>76</v>
      </c>
      <c r="F1948" s="23" t="s">
        <v>78</v>
      </c>
      <c r="G1948" s="22" t="s">
        <v>130</v>
      </c>
      <c r="H1948" s="23" t="s">
        <v>6105</v>
      </c>
      <c r="I1948" s="23" t="s">
        <v>6106</v>
      </c>
      <c r="J1948" s="23" t="s">
        <v>6107</v>
      </c>
      <c r="K1948" s="22" t="s">
        <v>135</v>
      </c>
      <c r="L1948" s="22" t="n">
        <v>1</v>
      </c>
      <c r="M1948" s="22" t="s">
        <v>134</v>
      </c>
      <c r="N1948" s="24"/>
      <c r="O1948" s="23"/>
      <c r="P1948" s="23"/>
      <c r="Q1948" s="23" t="s">
        <v>136</v>
      </c>
      <c r="R1948" s="25" t="s">
        <v>18832</v>
      </c>
    </row>
    <row r="1949" customFormat="false" ht="35.05" hidden="false" customHeight="false" outlineLevel="0" collapsed="false">
      <c r="A1949" s="22" t="n">
        <v>1948</v>
      </c>
      <c r="B1949" s="22" t="n">
        <v>5</v>
      </c>
      <c r="C1949" s="22" t="n">
        <v>226</v>
      </c>
      <c r="D1949" s="23" t="s">
        <v>6014</v>
      </c>
      <c r="E1949" s="22" t="s">
        <v>55</v>
      </c>
      <c r="F1949" s="23" t="s">
        <v>56</v>
      </c>
      <c r="G1949" s="22" t="s">
        <v>130</v>
      </c>
      <c r="H1949" s="23" t="s">
        <v>6108</v>
      </c>
      <c r="I1949" s="23" t="s">
        <v>6109</v>
      </c>
      <c r="J1949" s="23" t="s">
        <v>6110</v>
      </c>
      <c r="K1949" s="22" t="s">
        <v>135</v>
      </c>
      <c r="L1949" s="22" t="n">
        <v>1</v>
      </c>
      <c r="M1949" s="22" t="s">
        <v>135</v>
      </c>
      <c r="N1949" s="24"/>
      <c r="O1949" s="23"/>
      <c r="P1949" s="23"/>
      <c r="Q1949" s="23" t="s">
        <v>136</v>
      </c>
      <c r="R1949" s="25" t="s">
        <v>18832</v>
      </c>
    </row>
    <row r="1950" customFormat="false" ht="35.05" hidden="false" customHeight="false" outlineLevel="0" collapsed="false">
      <c r="A1950" s="22" t="n">
        <v>1949</v>
      </c>
      <c r="B1950" s="22" t="n">
        <v>5</v>
      </c>
      <c r="C1950" s="22" t="n">
        <v>228</v>
      </c>
      <c r="D1950" s="23" t="s">
        <v>6014</v>
      </c>
      <c r="E1950" s="22" t="s">
        <v>51</v>
      </c>
      <c r="F1950" s="23" t="s">
        <v>52</v>
      </c>
      <c r="G1950" s="22" t="s">
        <v>130</v>
      </c>
      <c r="H1950" s="23" t="s">
        <v>6111</v>
      </c>
      <c r="I1950" s="23" t="s">
        <v>6112</v>
      </c>
      <c r="J1950" s="23" t="s">
        <v>6113</v>
      </c>
      <c r="K1950" s="22" t="s">
        <v>135</v>
      </c>
      <c r="L1950" s="22" t="n">
        <v>1</v>
      </c>
      <c r="M1950" s="22" t="s">
        <v>135</v>
      </c>
      <c r="N1950" s="24"/>
      <c r="O1950" s="23"/>
      <c r="P1950" s="23"/>
      <c r="Q1950" s="23" t="s">
        <v>136</v>
      </c>
      <c r="R1950" s="25" t="s">
        <v>18832</v>
      </c>
    </row>
    <row r="1951" customFormat="false" ht="35.05" hidden="false" customHeight="false" outlineLevel="0" collapsed="false">
      <c r="A1951" s="22" t="n">
        <v>1950</v>
      </c>
      <c r="B1951" s="22" t="n">
        <v>5</v>
      </c>
      <c r="C1951" s="22" t="n">
        <v>232</v>
      </c>
      <c r="D1951" s="23" t="s">
        <v>6014</v>
      </c>
      <c r="E1951" s="22" t="s">
        <v>85</v>
      </c>
      <c r="F1951" s="23" t="s">
        <v>86</v>
      </c>
      <c r="G1951" s="22" t="s">
        <v>145</v>
      </c>
      <c r="H1951" s="23" t="s">
        <v>6114</v>
      </c>
      <c r="I1951" s="23" t="s">
        <v>6115</v>
      </c>
      <c r="J1951" s="23" t="s">
        <v>6116</v>
      </c>
      <c r="K1951" s="22" t="s">
        <v>135</v>
      </c>
      <c r="L1951" s="22" t="n">
        <v>1</v>
      </c>
      <c r="M1951" s="22" t="s">
        <v>135</v>
      </c>
      <c r="N1951" s="24"/>
      <c r="O1951" s="23"/>
      <c r="P1951" s="23"/>
      <c r="Q1951" s="23" t="s">
        <v>136</v>
      </c>
      <c r="R1951" s="25" t="s">
        <v>18832</v>
      </c>
    </row>
    <row r="1952" customFormat="false" ht="46.25" hidden="false" customHeight="false" outlineLevel="0" collapsed="false">
      <c r="A1952" s="22" t="n">
        <v>1951</v>
      </c>
      <c r="B1952" s="22" t="n">
        <v>5</v>
      </c>
      <c r="C1952" s="22" t="n">
        <v>237</v>
      </c>
      <c r="D1952" s="23" t="s">
        <v>6014</v>
      </c>
      <c r="E1952" s="22" t="s">
        <v>72</v>
      </c>
      <c r="F1952" s="23" t="s">
        <v>73</v>
      </c>
      <c r="G1952" s="22" t="s">
        <v>130</v>
      </c>
      <c r="H1952" s="23" t="s">
        <v>6117</v>
      </c>
      <c r="I1952" s="23" t="s">
        <v>6118</v>
      </c>
      <c r="J1952" s="23" t="s">
        <v>6119</v>
      </c>
      <c r="K1952" s="22" t="s">
        <v>135</v>
      </c>
      <c r="L1952" s="22" t="n">
        <v>1</v>
      </c>
      <c r="M1952" s="22" t="s">
        <v>135</v>
      </c>
      <c r="N1952" s="24"/>
      <c r="O1952" s="23"/>
      <c r="P1952" s="23"/>
      <c r="Q1952" s="23" t="s">
        <v>136</v>
      </c>
      <c r="R1952" s="25" t="s">
        <v>18832</v>
      </c>
    </row>
    <row r="1953" customFormat="false" ht="35.05" hidden="false" customHeight="false" outlineLevel="0" collapsed="false">
      <c r="A1953" s="22" t="n">
        <v>1952</v>
      </c>
      <c r="B1953" s="22" t="n">
        <v>5</v>
      </c>
      <c r="C1953" s="22" t="n">
        <v>253</v>
      </c>
      <c r="D1953" s="23" t="s">
        <v>6014</v>
      </c>
      <c r="E1953" s="22" t="s">
        <v>64</v>
      </c>
      <c r="F1953" s="23" t="s">
        <v>65</v>
      </c>
      <c r="G1953" s="22" t="s">
        <v>130</v>
      </c>
      <c r="H1953" s="23" t="s">
        <v>6120</v>
      </c>
      <c r="I1953" s="23" t="s">
        <v>6121</v>
      </c>
      <c r="J1953" s="23" t="s">
        <v>6122</v>
      </c>
      <c r="K1953" s="22" t="s">
        <v>135</v>
      </c>
      <c r="L1953" s="22" t="n">
        <v>1</v>
      </c>
      <c r="M1953" s="22" t="s">
        <v>135</v>
      </c>
      <c r="N1953" s="24"/>
      <c r="O1953" s="23"/>
      <c r="P1953" s="23"/>
      <c r="Q1953" s="23" t="s">
        <v>136</v>
      </c>
      <c r="R1953" s="25" t="s">
        <v>18832</v>
      </c>
    </row>
    <row r="1954" customFormat="false" ht="35.05" hidden="false" customHeight="false" outlineLevel="0" collapsed="false">
      <c r="A1954" s="22" t="n">
        <v>1953</v>
      </c>
      <c r="B1954" s="22" t="n">
        <v>5</v>
      </c>
      <c r="C1954" s="22" t="n">
        <v>263</v>
      </c>
      <c r="D1954" s="23" t="s">
        <v>6014</v>
      </c>
      <c r="E1954" s="22" t="s">
        <v>70</v>
      </c>
      <c r="F1954" s="23" t="s">
        <v>71</v>
      </c>
      <c r="G1954" s="22" t="s">
        <v>130</v>
      </c>
      <c r="H1954" s="23" t="s">
        <v>3405</v>
      </c>
      <c r="I1954" s="23" t="s">
        <v>6123</v>
      </c>
      <c r="J1954" s="23" t="s">
        <v>6124</v>
      </c>
      <c r="K1954" s="22" t="s">
        <v>135</v>
      </c>
      <c r="L1954" s="22" t="n">
        <v>1</v>
      </c>
      <c r="M1954" s="22" t="s">
        <v>135</v>
      </c>
      <c r="N1954" s="24"/>
      <c r="O1954" s="23"/>
      <c r="P1954" s="23"/>
      <c r="Q1954" s="23" t="s">
        <v>136</v>
      </c>
      <c r="R1954" s="25" t="s">
        <v>18832</v>
      </c>
    </row>
    <row r="1955" customFormat="false" ht="35.05" hidden="false" customHeight="false" outlineLevel="0" collapsed="false">
      <c r="A1955" s="22" t="n">
        <v>1954</v>
      </c>
      <c r="B1955" s="22" t="n">
        <v>5</v>
      </c>
      <c r="C1955" s="22" t="n">
        <v>300</v>
      </c>
      <c r="D1955" s="23" t="s">
        <v>6014</v>
      </c>
      <c r="E1955" s="22" t="s">
        <v>68</v>
      </c>
      <c r="F1955" s="23" t="s">
        <v>69</v>
      </c>
      <c r="G1955" s="22" t="s">
        <v>141</v>
      </c>
      <c r="H1955" s="23" t="s">
        <v>6125</v>
      </c>
      <c r="I1955" s="23" t="s">
        <v>6126</v>
      </c>
      <c r="J1955" s="23" t="s">
        <v>6127</v>
      </c>
      <c r="K1955" s="22" t="s">
        <v>134</v>
      </c>
      <c r="L1955" s="22" t="n">
        <v>7</v>
      </c>
      <c r="M1955" s="22" t="s">
        <v>135</v>
      </c>
      <c r="N1955" s="24"/>
      <c r="O1955" s="23"/>
      <c r="P1955" s="23"/>
      <c r="Q1955" s="23" t="s">
        <v>136</v>
      </c>
      <c r="R1955" s="25" t="s">
        <v>18832</v>
      </c>
    </row>
    <row r="1956" customFormat="false" ht="35.05" hidden="false" customHeight="false" outlineLevel="0" collapsed="false">
      <c r="A1956" s="22" t="n">
        <v>1955</v>
      </c>
      <c r="B1956" s="22" t="n">
        <v>5</v>
      </c>
      <c r="C1956" s="22" t="n">
        <v>304</v>
      </c>
      <c r="D1956" s="23" t="s">
        <v>6014</v>
      </c>
      <c r="E1956" s="22" t="s">
        <v>34</v>
      </c>
      <c r="F1956" s="23" t="s">
        <v>35</v>
      </c>
      <c r="G1956" s="22" t="s">
        <v>141</v>
      </c>
      <c r="H1956" s="23" t="s">
        <v>6128</v>
      </c>
      <c r="I1956" s="23" t="s">
        <v>6129</v>
      </c>
      <c r="J1956" s="23" t="s">
        <v>6130</v>
      </c>
      <c r="K1956" s="22" t="s">
        <v>134</v>
      </c>
      <c r="L1956" s="22" t="n">
        <v>41</v>
      </c>
      <c r="M1956" s="22" t="s">
        <v>135</v>
      </c>
      <c r="N1956" s="24"/>
      <c r="O1956" s="23"/>
      <c r="P1956" s="23"/>
      <c r="Q1956" s="23" t="s">
        <v>136</v>
      </c>
      <c r="R1956" s="25" t="s">
        <v>18832</v>
      </c>
    </row>
    <row r="1957" customFormat="false" ht="46.25" hidden="false" customHeight="false" outlineLevel="0" collapsed="false">
      <c r="A1957" s="22" t="n">
        <v>1956</v>
      </c>
      <c r="B1957" s="22" t="n">
        <v>5</v>
      </c>
      <c r="C1957" s="22" t="n">
        <v>330</v>
      </c>
      <c r="D1957" s="23" t="s">
        <v>6014</v>
      </c>
      <c r="E1957" s="22" t="s">
        <v>34</v>
      </c>
      <c r="F1957" s="23" t="s">
        <v>35</v>
      </c>
      <c r="G1957" s="22" t="s">
        <v>145</v>
      </c>
      <c r="H1957" s="23" t="s">
        <v>6131</v>
      </c>
      <c r="I1957" s="23" t="s">
        <v>6132</v>
      </c>
      <c r="J1957" s="23" t="s">
        <v>6133</v>
      </c>
      <c r="K1957" s="22" t="s">
        <v>134</v>
      </c>
      <c r="L1957" s="22" t="n">
        <v>8</v>
      </c>
      <c r="M1957" s="22" t="s">
        <v>135</v>
      </c>
      <c r="N1957" s="24"/>
      <c r="O1957" s="23"/>
      <c r="P1957" s="23"/>
      <c r="Q1957" s="23" t="s">
        <v>136</v>
      </c>
      <c r="R1957" s="25" t="s">
        <v>18832</v>
      </c>
    </row>
    <row r="1958" customFormat="false" ht="35.05" hidden="false" customHeight="false" outlineLevel="0" collapsed="false">
      <c r="A1958" s="22" t="n">
        <v>1957</v>
      </c>
      <c r="B1958" s="22" t="n">
        <v>5</v>
      </c>
      <c r="C1958" s="22" t="n">
        <v>356</v>
      </c>
      <c r="D1958" s="23" t="s">
        <v>6014</v>
      </c>
      <c r="E1958" s="22" t="s">
        <v>74</v>
      </c>
      <c r="F1958" s="23" t="s">
        <v>75</v>
      </c>
      <c r="G1958" s="22" t="s">
        <v>145</v>
      </c>
      <c r="H1958" s="23" t="s">
        <v>6134</v>
      </c>
      <c r="I1958" s="23" t="s">
        <v>6135</v>
      </c>
      <c r="J1958" s="23" t="s">
        <v>6136</v>
      </c>
      <c r="K1958" s="22" t="s">
        <v>134</v>
      </c>
      <c r="L1958" s="22" t="n">
        <v>13</v>
      </c>
      <c r="M1958" s="22" t="s">
        <v>135</v>
      </c>
      <c r="N1958" s="24"/>
      <c r="O1958" s="23"/>
      <c r="P1958" s="23"/>
      <c r="Q1958" s="23" t="s">
        <v>136</v>
      </c>
      <c r="R1958" s="25" t="s">
        <v>18832</v>
      </c>
    </row>
    <row r="1959" customFormat="false" ht="35.05" hidden="false" customHeight="false" outlineLevel="0" collapsed="false">
      <c r="A1959" s="22" t="n">
        <v>1958</v>
      </c>
      <c r="B1959" s="22" t="n">
        <v>5</v>
      </c>
      <c r="C1959" s="22" t="n">
        <v>379</v>
      </c>
      <c r="D1959" s="23" t="s">
        <v>6014</v>
      </c>
      <c r="E1959" s="22" t="s">
        <v>85</v>
      </c>
      <c r="F1959" s="23" t="s">
        <v>86</v>
      </c>
      <c r="G1959" s="22" t="s">
        <v>130</v>
      </c>
      <c r="H1959" s="23" t="s">
        <v>6137</v>
      </c>
      <c r="I1959" s="23" t="s">
        <v>6138</v>
      </c>
      <c r="J1959" s="23" t="s">
        <v>6139</v>
      </c>
      <c r="K1959" s="22" t="s">
        <v>135</v>
      </c>
      <c r="L1959" s="22" t="n">
        <v>1</v>
      </c>
      <c r="M1959" s="22" t="s">
        <v>135</v>
      </c>
      <c r="N1959" s="24"/>
      <c r="O1959" s="23"/>
      <c r="P1959" s="23"/>
      <c r="Q1959" s="23" t="s">
        <v>136</v>
      </c>
      <c r="R1959" s="25" t="s">
        <v>18832</v>
      </c>
    </row>
    <row r="1960" customFormat="false" ht="35.05" hidden="false" customHeight="false" outlineLevel="0" collapsed="false">
      <c r="A1960" s="22" t="n">
        <v>1959</v>
      </c>
      <c r="B1960" s="22" t="n">
        <v>5</v>
      </c>
      <c r="C1960" s="22" t="n">
        <v>407</v>
      </c>
      <c r="D1960" s="23" t="s">
        <v>6014</v>
      </c>
      <c r="E1960" s="22" t="s">
        <v>81</v>
      </c>
      <c r="F1960" s="23" t="s">
        <v>82</v>
      </c>
      <c r="G1960" s="22" t="s">
        <v>141</v>
      </c>
      <c r="H1960" s="23" t="s">
        <v>6140</v>
      </c>
      <c r="I1960" s="23" t="s">
        <v>6141</v>
      </c>
      <c r="J1960" s="23" t="s">
        <v>6142</v>
      </c>
      <c r="K1960" s="22" t="s">
        <v>135</v>
      </c>
      <c r="L1960" s="22" t="n">
        <v>1</v>
      </c>
      <c r="M1960" s="22" t="s">
        <v>134</v>
      </c>
      <c r="N1960" s="24"/>
      <c r="O1960" s="23"/>
      <c r="P1960" s="23"/>
      <c r="Q1960" s="23" t="s">
        <v>136</v>
      </c>
      <c r="R1960" s="25" t="s">
        <v>18832</v>
      </c>
    </row>
    <row r="1961" customFormat="false" ht="35.05" hidden="false" customHeight="false" outlineLevel="0" collapsed="false">
      <c r="A1961" s="22" t="n">
        <v>1960</v>
      </c>
      <c r="B1961" s="22" t="n">
        <v>5</v>
      </c>
      <c r="C1961" s="22" t="n">
        <v>476</v>
      </c>
      <c r="D1961" s="23" t="s">
        <v>6014</v>
      </c>
      <c r="E1961" s="22" t="s">
        <v>85</v>
      </c>
      <c r="F1961" s="23" t="s">
        <v>86</v>
      </c>
      <c r="G1961" s="22" t="s">
        <v>145</v>
      </c>
      <c r="H1961" s="23" t="s">
        <v>6143</v>
      </c>
      <c r="I1961" s="23" t="s">
        <v>6144</v>
      </c>
      <c r="J1961" s="23" t="s">
        <v>6145</v>
      </c>
      <c r="K1961" s="22" t="s">
        <v>135</v>
      </c>
      <c r="L1961" s="22" t="n">
        <v>1</v>
      </c>
      <c r="M1961" s="22" t="s">
        <v>135</v>
      </c>
      <c r="N1961" s="24"/>
      <c r="O1961" s="23"/>
      <c r="P1961" s="23"/>
      <c r="Q1961" s="23" t="s">
        <v>136</v>
      </c>
      <c r="R1961" s="25" t="s">
        <v>18832</v>
      </c>
    </row>
    <row r="1962" customFormat="false" ht="35.05" hidden="false" customHeight="false" outlineLevel="0" collapsed="false">
      <c r="A1962" s="22" t="n">
        <v>1961</v>
      </c>
      <c r="B1962" s="22" t="n">
        <v>5</v>
      </c>
      <c r="C1962" s="22" t="n">
        <v>492</v>
      </c>
      <c r="D1962" s="23" t="s">
        <v>6014</v>
      </c>
      <c r="E1962" s="22" t="s">
        <v>30</v>
      </c>
      <c r="F1962" s="23" t="s">
        <v>31</v>
      </c>
      <c r="G1962" s="22" t="s">
        <v>130</v>
      </c>
      <c r="H1962" s="23" t="s">
        <v>6146</v>
      </c>
      <c r="I1962" s="23" t="s">
        <v>6147</v>
      </c>
      <c r="J1962" s="23" t="s">
        <v>6148</v>
      </c>
      <c r="K1962" s="22" t="s">
        <v>134</v>
      </c>
      <c r="L1962" s="22" t="n">
        <v>30</v>
      </c>
      <c r="M1962" s="22" t="s">
        <v>135</v>
      </c>
      <c r="N1962" s="24"/>
      <c r="O1962" s="23"/>
      <c r="P1962" s="23"/>
      <c r="Q1962" s="23" t="s">
        <v>136</v>
      </c>
      <c r="R1962" s="25" t="s">
        <v>18832</v>
      </c>
    </row>
    <row r="1963" customFormat="false" ht="23.85" hidden="false" customHeight="false" outlineLevel="0" collapsed="false">
      <c r="A1963" s="22" t="n">
        <v>1962</v>
      </c>
      <c r="B1963" s="22" t="n">
        <v>5</v>
      </c>
      <c r="C1963" s="22" t="n">
        <v>508</v>
      </c>
      <c r="D1963" s="23" t="s">
        <v>6014</v>
      </c>
      <c r="E1963" s="22" t="s">
        <v>81</v>
      </c>
      <c r="F1963" s="23" t="s">
        <v>82</v>
      </c>
      <c r="G1963" s="22" t="s">
        <v>141</v>
      </c>
      <c r="H1963" s="23" t="s">
        <v>6149</v>
      </c>
      <c r="I1963" s="23" t="s">
        <v>6150</v>
      </c>
      <c r="J1963" s="23" t="s">
        <v>6151</v>
      </c>
      <c r="K1963" s="22" t="s">
        <v>135</v>
      </c>
      <c r="L1963" s="22" t="n">
        <v>1</v>
      </c>
      <c r="M1963" s="22" t="s">
        <v>134</v>
      </c>
      <c r="N1963" s="24"/>
      <c r="O1963" s="23"/>
      <c r="P1963" s="23"/>
      <c r="Q1963" s="23" t="s">
        <v>136</v>
      </c>
      <c r="R1963" s="25" t="s">
        <v>18832</v>
      </c>
    </row>
    <row r="1964" customFormat="false" ht="23.85" hidden="false" customHeight="false" outlineLevel="0" collapsed="false">
      <c r="A1964" s="22" t="n">
        <v>1963</v>
      </c>
      <c r="B1964" s="22" t="n">
        <v>5</v>
      </c>
      <c r="C1964" s="22" t="n">
        <v>530</v>
      </c>
      <c r="D1964" s="23" t="s">
        <v>6014</v>
      </c>
      <c r="E1964" s="22" t="s">
        <v>81</v>
      </c>
      <c r="F1964" s="23" t="s">
        <v>82</v>
      </c>
      <c r="G1964" s="22" t="s">
        <v>141</v>
      </c>
      <c r="H1964" s="23" t="s">
        <v>6152</v>
      </c>
      <c r="I1964" s="23" t="s">
        <v>6153</v>
      </c>
      <c r="J1964" s="23" t="s">
        <v>6154</v>
      </c>
      <c r="K1964" s="22" t="s">
        <v>135</v>
      </c>
      <c r="L1964" s="22" t="n">
        <v>1</v>
      </c>
      <c r="M1964" s="22" t="s">
        <v>134</v>
      </c>
      <c r="N1964" s="24"/>
      <c r="O1964" s="23"/>
      <c r="P1964" s="23"/>
      <c r="Q1964" s="23" t="s">
        <v>136</v>
      </c>
      <c r="R1964" s="25" t="s">
        <v>18832</v>
      </c>
    </row>
    <row r="1965" customFormat="false" ht="35.05" hidden="false" customHeight="false" outlineLevel="0" collapsed="false">
      <c r="A1965" s="22" t="n">
        <v>1964</v>
      </c>
      <c r="B1965" s="22" t="n">
        <v>5</v>
      </c>
      <c r="C1965" s="22" t="n">
        <v>553</v>
      </c>
      <c r="D1965" s="23" t="s">
        <v>6014</v>
      </c>
      <c r="E1965" s="22" t="s">
        <v>83</v>
      </c>
      <c r="F1965" s="23" t="s">
        <v>84</v>
      </c>
      <c r="G1965" s="22" t="s">
        <v>130</v>
      </c>
      <c r="H1965" s="23" t="s">
        <v>6155</v>
      </c>
      <c r="I1965" s="23" t="s">
        <v>6156</v>
      </c>
      <c r="J1965" s="23" t="s">
        <v>6157</v>
      </c>
      <c r="K1965" s="22" t="s">
        <v>135</v>
      </c>
      <c r="L1965" s="22" t="n">
        <v>1</v>
      </c>
      <c r="M1965" s="22" t="s">
        <v>134</v>
      </c>
      <c r="N1965" s="24"/>
      <c r="O1965" s="23"/>
      <c r="P1965" s="23"/>
      <c r="Q1965" s="23" t="s">
        <v>136</v>
      </c>
      <c r="R1965" s="25" t="s">
        <v>18832</v>
      </c>
    </row>
    <row r="1966" customFormat="false" ht="35.05" hidden="false" customHeight="false" outlineLevel="0" collapsed="false">
      <c r="A1966" s="22" t="n">
        <v>1965</v>
      </c>
      <c r="B1966" s="22" t="n">
        <v>5</v>
      </c>
      <c r="C1966" s="22" t="n">
        <v>581</v>
      </c>
      <c r="D1966" s="23" t="s">
        <v>6014</v>
      </c>
      <c r="E1966" s="22" t="s">
        <v>81</v>
      </c>
      <c r="F1966" s="23" t="s">
        <v>82</v>
      </c>
      <c r="G1966" s="22" t="s">
        <v>145</v>
      </c>
      <c r="H1966" s="23" t="s">
        <v>6158</v>
      </c>
      <c r="I1966" s="23" t="s">
        <v>6159</v>
      </c>
      <c r="J1966" s="23" t="s">
        <v>6160</v>
      </c>
      <c r="K1966" s="22" t="s">
        <v>135</v>
      </c>
      <c r="L1966" s="22" t="n">
        <v>1</v>
      </c>
      <c r="M1966" s="22" t="s">
        <v>135</v>
      </c>
      <c r="N1966" s="24"/>
      <c r="O1966" s="23"/>
      <c r="P1966" s="23"/>
      <c r="Q1966" s="23" t="s">
        <v>136</v>
      </c>
      <c r="R1966" s="25" t="s">
        <v>18832</v>
      </c>
    </row>
    <row r="1967" customFormat="false" ht="35.05" hidden="false" customHeight="false" outlineLevel="0" collapsed="false">
      <c r="A1967" s="22" t="n">
        <v>1966</v>
      </c>
      <c r="B1967" s="22" t="n">
        <v>5</v>
      </c>
      <c r="C1967" s="22" t="n">
        <v>674</v>
      </c>
      <c r="D1967" s="23" t="s">
        <v>6014</v>
      </c>
      <c r="E1967" s="22" t="s">
        <v>81</v>
      </c>
      <c r="F1967" s="23" t="s">
        <v>82</v>
      </c>
      <c r="G1967" s="22" t="s">
        <v>145</v>
      </c>
      <c r="H1967" s="23" t="s">
        <v>6161</v>
      </c>
      <c r="I1967" s="23" t="s">
        <v>6162</v>
      </c>
      <c r="J1967" s="23" t="s">
        <v>6163</v>
      </c>
      <c r="K1967" s="22" t="s">
        <v>135</v>
      </c>
      <c r="L1967" s="22" t="n">
        <v>1</v>
      </c>
      <c r="M1967" s="22" t="s">
        <v>135</v>
      </c>
      <c r="N1967" s="24"/>
      <c r="O1967" s="23"/>
      <c r="P1967" s="23"/>
      <c r="Q1967" s="23" t="s">
        <v>136</v>
      </c>
      <c r="R1967" s="25" t="s">
        <v>18832</v>
      </c>
    </row>
    <row r="1968" customFormat="false" ht="23.85" hidden="false" customHeight="false" outlineLevel="0" collapsed="false">
      <c r="A1968" s="22" t="n">
        <v>1967</v>
      </c>
      <c r="B1968" s="22" t="n">
        <v>5</v>
      </c>
      <c r="C1968" s="22" t="n">
        <v>687</v>
      </c>
      <c r="D1968" s="23" t="s">
        <v>6014</v>
      </c>
      <c r="E1968" s="22" t="s">
        <v>34</v>
      </c>
      <c r="F1968" s="23" t="s">
        <v>35</v>
      </c>
      <c r="G1968" s="22" t="s">
        <v>130</v>
      </c>
      <c r="H1968" s="23" t="s">
        <v>6164</v>
      </c>
      <c r="I1968" s="23" t="s">
        <v>6165</v>
      </c>
      <c r="J1968" s="23" t="s">
        <v>6166</v>
      </c>
      <c r="K1968" s="22" t="s">
        <v>135</v>
      </c>
      <c r="L1968" s="22" t="n">
        <v>1</v>
      </c>
      <c r="M1968" s="22" t="s">
        <v>135</v>
      </c>
      <c r="N1968" s="24"/>
      <c r="O1968" s="23"/>
      <c r="P1968" s="23"/>
      <c r="Q1968" s="23" t="s">
        <v>136</v>
      </c>
      <c r="R1968" s="25" t="s">
        <v>18832</v>
      </c>
    </row>
    <row r="1969" customFormat="false" ht="35.05" hidden="false" customHeight="false" outlineLevel="0" collapsed="false">
      <c r="A1969" s="22" t="n">
        <v>1968</v>
      </c>
      <c r="B1969" s="22" t="n">
        <v>5</v>
      </c>
      <c r="C1969" s="22" t="n">
        <v>708</v>
      </c>
      <c r="D1969" s="23" t="s">
        <v>6014</v>
      </c>
      <c r="E1969" s="22" t="s">
        <v>81</v>
      </c>
      <c r="F1969" s="23" t="s">
        <v>82</v>
      </c>
      <c r="G1969" s="22" t="s">
        <v>145</v>
      </c>
      <c r="H1969" s="23" t="s">
        <v>6167</v>
      </c>
      <c r="I1969" s="23" t="s">
        <v>6168</v>
      </c>
      <c r="J1969" s="23" t="s">
        <v>6169</v>
      </c>
      <c r="K1969" s="22" t="s">
        <v>135</v>
      </c>
      <c r="L1969" s="22" t="n">
        <v>1</v>
      </c>
      <c r="M1969" s="22" t="s">
        <v>135</v>
      </c>
      <c r="N1969" s="24"/>
      <c r="O1969" s="23"/>
      <c r="P1969" s="23"/>
      <c r="Q1969" s="23" t="s">
        <v>136</v>
      </c>
      <c r="R1969" s="25" t="s">
        <v>18832</v>
      </c>
    </row>
    <row r="1970" customFormat="false" ht="46.25" hidden="false" customHeight="false" outlineLevel="0" collapsed="false">
      <c r="A1970" s="22" t="n">
        <v>1969</v>
      </c>
      <c r="B1970" s="22" t="n">
        <v>5</v>
      </c>
      <c r="C1970" s="22" t="n">
        <v>738</v>
      </c>
      <c r="D1970" s="23" t="s">
        <v>6014</v>
      </c>
      <c r="E1970" s="22" t="s">
        <v>81</v>
      </c>
      <c r="F1970" s="23" t="s">
        <v>82</v>
      </c>
      <c r="G1970" s="22" t="s">
        <v>141</v>
      </c>
      <c r="H1970" s="23" t="s">
        <v>6170</v>
      </c>
      <c r="I1970" s="23" t="s">
        <v>6171</v>
      </c>
      <c r="J1970" s="23" t="s">
        <v>6172</v>
      </c>
      <c r="K1970" s="22" t="s">
        <v>135</v>
      </c>
      <c r="L1970" s="22" t="n">
        <v>1</v>
      </c>
      <c r="M1970" s="22" t="s">
        <v>135</v>
      </c>
      <c r="N1970" s="24"/>
      <c r="O1970" s="23"/>
      <c r="P1970" s="23"/>
      <c r="Q1970" s="23" t="s">
        <v>136</v>
      </c>
      <c r="R1970" s="25" t="s">
        <v>18832</v>
      </c>
    </row>
    <row r="1971" customFormat="false" ht="35.05" hidden="false" customHeight="false" outlineLevel="0" collapsed="false">
      <c r="A1971" s="22" t="n">
        <v>1970</v>
      </c>
      <c r="B1971" s="22" t="n">
        <v>5</v>
      </c>
      <c r="C1971" s="22" t="n">
        <v>766</v>
      </c>
      <c r="D1971" s="23" t="s">
        <v>6014</v>
      </c>
      <c r="E1971" s="22" t="s">
        <v>79</v>
      </c>
      <c r="F1971" s="23" t="s">
        <v>80</v>
      </c>
      <c r="G1971" s="22" t="s">
        <v>130</v>
      </c>
      <c r="H1971" s="23" t="s">
        <v>6173</v>
      </c>
      <c r="I1971" s="23" t="s">
        <v>6174</v>
      </c>
      <c r="J1971" s="23" t="s">
        <v>6175</v>
      </c>
      <c r="K1971" s="22" t="s">
        <v>135</v>
      </c>
      <c r="L1971" s="22" t="n">
        <v>1</v>
      </c>
      <c r="M1971" s="22" t="s">
        <v>134</v>
      </c>
      <c r="N1971" s="24"/>
      <c r="O1971" s="23"/>
      <c r="P1971" s="23"/>
      <c r="Q1971" s="23" t="s">
        <v>136</v>
      </c>
      <c r="R1971" s="25" t="s">
        <v>18832</v>
      </c>
    </row>
    <row r="1972" customFormat="false" ht="35.05" hidden="false" customHeight="false" outlineLevel="0" collapsed="false">
      <c r="A1972" s="22" t="n">
        <v>1971</v>
      </c>
      <c r="B1972" s="22" t="n">
        <v>5</v>
      </c>
      <c r="C1972" s="22" t="n">
        <v>795</v>
      </c>
      <c r="D1972" s="23" t="s">
        <v>6014</v>
      </c>
      <c r="E1972" s="22" t="s">
        <v>76</v>
      </c>
      <c r="F1972" s="23" t="s">
        <v>78</v>
      </c>
      <c r="G1972" s="22" t="s">
        <v>130</v>
      </c>
      <c r="H1972" s="23" t="s">
        <v>6176</v>
      </c>
      <c r="I1972" s="23" t="s">
        <v>6177</v>
      </c>
      <c r="J1972" s="23" t="s">
        <v>6178</v>
      </c>
      <c r="K1972" s="22" t="s">
        <v>135</v>
      </c>
      <c r="L1972" s="22" t="n">
        <v>1</v>
      </c>
      <c r="M1972" s="22" t="s">
        <v>134</v>
      </c>
      <c r="N1972" s="24"/>
      <c r="O1972" s="23"/>
      <c r="P1972" s="23"/>
      <c r="Q1972" s="23" t="s">
        <v>136</v>
      </c>
      <c r="R1972" s="25" t="s">
        <v>18832</v>
      </c>
    </row>
    <row r="1973" customFormat="false" ht="35.05" hidden="false" customHeight="false" outlineLevel="0" collapsed="false">
      <c r="A1973" s="22" t="n">
        <v>1972</v>
      </c>
      <c r="B1973" s="22" t="n">
        <v>5</v>
      </c>
      <c r="C1973" s="22" t="n">
        <v>815</v>
      </c>
      <c r="D1973" s="23" t="s">
        <v>6014</v>
      </c>
      <c r="E1973" s="22" t="s">
        <v>81</v>
      </c>
      <c r="F1973" s="23" t="s">
        <v>82</v>
      </c>
      <c r="G1973" s="22" t="s">
        <v>130</v>
      </c>
      <c r="H1973" s="23" t="s">
        <v>6179</v>
      </c>
      <c r="I1973" s="23" t="s">
        <v>6180</v>
      </c>
      <c r="J1973" s="23" t="s">
        <v>6181</v>
      </c>
      <c r="K1973" s="22" t="s">
        <v>135</v>
      </c>
      <c r="L1973" s="22" t="n">
        <v>1</v>
      </c>
      <c r="M1973" s="22" t="s">
        <v>134</v>
      </c>
      <c r="N1973" s="24"/>
      <c r="O1973" s="23"/>
      <c r="P1973" s="23"/>
      <c r="Q1973" s="23" t="s">
        <v>136</v>
      </c>
      <c r="R1973" s="25" t="s">
        <v>18832</v>
      </c>
    </row>
    <row r="1974" customFormat="false" ht="35.05" hidden="false" customHeight="false" outlineLevel="0" collapsed="false">
      <c r="A1974" s="22" t="n">
        <v>1973</v>
      </c>
      <c r="B1974" s="22" t="n">
        <v>5</v>
      </c>
      <c r="C1974" s="22" t="n">
        <v>830</v>
      </c>
      <c r="D1974" s="23" t="s">
        <v>6014</v>
      </c>
      <c r="E1974" s="22" t="s">
        <v>34</v>
      </c>
      <c r="F1974" s="23" t="s">
        <v>35</v>
      </c>
      <c r="G1974" s="22" t="s">
        <v>130</v>
      </c>
      <c r="H1974" s="23" t="s">
        <v>6182</v>
      </c>
      <c r="I1974" s="23" t="s">
        <v>6183</v>
      </c>
      <c r="J1974" s="23" t="s">
        <v>6184</v>
      </c>
      <c r="K1974" s="22" t="s">
        <v>135</v>
      </c>
      <c r="L1974" s="22" t="n">
        <v>1</v>
      </c>
      <c r="M1974" s="22" t="s">
        <v>135</v>
      </c>
      <c r="N1974" s="24"/>
      <c r="O1974" s="23"/>
      <c r="P1974" s="23"/>
      <c r="Q1974" s="23" t="s">
        <v>136</v>
      </c>
      <c r="R1974" s="25" t="s">
        <v>18832</v>
      </c>
    </row>
    <row r="1975" customFormat="false" ht="35.05" hidden="false" customHeight="false" outlineLevel="0" collapsed="false">
      <c r="A1975" s="22" t="n">
        <v>1974</v>
      </c>
      <c r="B1975" s="22" t="n">
        <v>5</v>
      </c>
      <c r="C1975" s="22" t="n">
        <v>836</v>
      </c>
      <c r="D1975" s="23" t="s">
        <v>6014</v>
      </c>
      <c r="E1975" s="22" t="s">
        <v>83</v>
      </c>
      <c r="F1975" s="23" t="s">
        <v>84</v>
      </c>
      <c r="G1975" s="22" t="s">
        <v>130</v>
      </c>
      <c r="H1975" s="23" t="s">
        <v>6185</v>
      </c>
      <c r="I1975" s="23" t="s">
        <v>6186</v>
      </c>
      <c r="J1975" s="23" t="s">
        <v>6187</v>
      </c>
      <c r="K1975" s="22" t="s">
        <v>135</v>
      </c>
      <c r="L1975" s="22" t="n">
        <v>1</v>
      </c>
      <c r="M1975" s="22" t="s">
        <v>134</v>
      </c>
      <c r="N1975" s="24"/>
      <c r="O1975" s="23"/>
      <c r="P1975" s="23"/>
      <c r="Q1975" s="23" t="s">
        <v>136</v>
      </c>
      <c r="R1975" s="25" t="s">
        <v>18832</v>
      </c>
    </row>
    <row r="1976" customFormat="false" ht="35.05" hidden="false" customHeight="false" outlineLevel="0" collapsed="false">
      <c r="A1976" s="22" t="n">
        <v>1975</v>
      </c>
      <c r="B1976" s="22" t="n">
        <v>5</v>
      </c>
      <c r="C1976" s="22" t="n">
        <v>844</v>
      </c>
      <c r="D1976" s="23" t="s">
        <v>6014</v>
      </c>
      <c r="E1976" s="22" t="s">
        <v>53</v>
      </c>
      <c r="F1976" s="23" t="s">
        <v>54</v>
      </c>
      <c r="G1976" s="22" t="s">
        <v>130</v>
      </c>
      <c r="H1976" s="23" t="s">
        <v>4785</v>
      </c>
      <c r="I1976" s="23" t="s">
        <v>6188</v>
      </c>
      <c r="J1976" s="23" t="s">
        <v>6189</v>
      </c>
      <c r="K1976" s="22" t="s">
        <v>135</v>
      </c>
      <c r="L1976" s="22" t="n">
        <v>1</v>
      </c>
      <c r="M1976" s="22" t="s">
        <v>135</v>
      </c>
      <c r="N1976" s="24"/>
      <c r="O1976" s="23"/>
      <c r="P1976" s="23"/>
      <c r="Q1976" s="23" t="s">
        <v>136</v>
      </c>
      <c r="R1976" s="25" t="s">
        <v>18832</v>
      </c>
    </row>
    <row r="1977" customFormat="false" ht="46.25" hidden="false" customHeight="false" outlineLevel="0" collapsed="false">
      <c r="A1977" s="22" t="n">
        <v>1976</v>
      </c>
      <c r="B1977" s="22" t="n">
        <v>5</v>
      </c>
      <c r="C1977" s="22" t="n">
        <v>858</v>
      </c>
      <c r="D1977" s="23" t="s">
        <v>6014</v>
      </c>
      <c r="E1977" s="22" t="s">
        <v>81</v>
      </c>
      <c r="F1977" s="23" t="s">
        <v>82</v>
      </c>
      <c r="G1977" s="22" t="s">
        <v>130</v>
      </c>
      <c r="H1977" s="23" t="s">
        <v>6190</v>
      </c>
      <c r="I1977" s="23" t="s">
        <v>6191</v>
      </c>
      <c r="J1977" s="23" t="s">
        <v>6192</v>
      </c>
      <c r="K1977" s="22" t="s">
        <v>135</v>
      </c>
      <c r="L1977" s="22" t="n">
        <v>1</v>
      </c>
      <c r="M1977" s="22" t="s">
        <v>134</v>
      </c>
      <c r="N1977" s="24"/>
      <c r="O1977" s="23"/>
      <c r="P1977" s="23"/>
      <c r="Q1977" s="23" t="s">
        <v>136</v>
      </c>
      <c r="R1977" s="25" t="s">
        <v>18832</v>
      </c>
    </row>
    <row r="1978" customFormat="false" ht="35.05" hidden="false" customHeight="false" outlineLevel="0" collapsed="false">
      <c r="A1978" s="22" t="n">
        <v>1977</v>
      </c>
      <c r="B1978" s="22" t="n">
        <v>5</v>
      </c>
      <c r="C1978" s="22" t="n">
        <v>894</v>
      </c>
      <c r="D1978" s="23" t="s">
        <v>6014</v>
      </c>
      <c r="E1978" s="22" t="s">
        <v>55</v>
      </c>
      <c r="F1978" s="23" t="s">
        <v>56</v>
      </c>
      <c r="G1978" s="22" t="s">
        <v>130</v>
      </c>
      <c r="H1978" s="23" t="s">
        <v>6193</v>
      </c>
      <c r="I1978" s="23" t="s">
        <v>6194</v>
      </c>
      <c r="J1978" s="23" t="s">
        <v>6195</v>
      </c>
      <c r="K1978" s="22" t="s">
        <v>135</v>
      </c>
      <c r="L1978" s="22" t="n">
        <v>1</v>
      </c>
      <c r="M1978" s="22" t="s">
        <v>135</v>
      </c>
      <c r="N1978" s="24"/>
      <c r="O1978" s="23"/>
      <c r="P1978" s="23"/>
      <c r="Q1978" s="23" t="s">
        <v>136</v>
      </c>
      <c r="R1978" s="25" t="s">
        <v>18832</v>
      </c>
    </row>
    <row r="1979" customFormat="false" ht="35.05" hidden="false" customHeight="false" outlineLevel="0" collapsed="false">
      <c r="A1979" s="22" t="n">
        <v>1978</v>
      </c>
      <c r="B1979" s="22" t="n">
        <v>5</v>
      </c>
      <c r="C1979" s="22" t="n">
        <v>911</v>
      </c>
      <c r="D1979" s="23" t="s">
        <v>6014</v>
      </c>
      <c r="E1979" s="22" t="s">
        <v>83</v>
      </c>
      <c r="F1979" s="23" t="s">
        <v>84</v>
      </c>
      <c r="G1979" s="22" t="s">
        <v>145</v>
      </c>
      <c r="H1979" s="23" t="s">
        <v>6196</v>
      </c>
      <c r="I1979" s="23" t="s">
        <v>6197</v>
      </c>
      <c r="J1979" s="23" t="s">
        <v>6198</v>
      </c>
      <c r="K1979" s="22" t="s">
        <v>135</v>
      </c>
      <c r="L1979" s="22" t="n">
        <v>1</v>
      </c>
      <c r="M1979" s="22" t="s">
        <v>134</v>
      </c>
      <c r="N1979" s="24"/>
      <c r="O1979" s="23"/>
      <c r="P1979" s="23"/>
      <c r="Q1979" s="23" t="s">
        <v>136</v>
      </c>
      <c r="R1979" s="25" t="s">
        <v>18832</v>
      </c>
    </row>
    <row r="1980" customFormat="false" ht="35.05" hidden="false" customHeight="false" outlineLevel="0" collapsed="false">
      <c r="A1980" s="22" t="n">
        <v>1979</v>
      </c>
      <c r="B1980" s="22" t="n">
        <v>5</v>
      </c>
      <c r="C1980" s="22" t="n">
        <v>924</v>
      </c>
      <c r="D1980" s="23" t="s">
        <v>6014</v>
      </c>
      <c r="E1980" s="22" t="s">
        <v>66</v>
      </c>
      <c r="F1980" s="23" t="s">
        <v>67</v>
      </c>
      <c r="G1980" s="22" t="s">
        <v>141</v>
      </c>
      <c r="H1980" s="23" t="s">
        <v>6199</v>
      </c>
      <c r="I1980" s="23" t="s">
        <v>6200</v>
      </c>
      <c r="J1980" s="23" t="s">
        <v>6201</v>
      </c>
      <c r="K1980" s="22" t="s">
        <v>135</v>
      </c>
      <c r="L1980" s="22" t="n">
        <v>1</v>
      </c>
      <c r="M1980" s="22" t="s">
        <v>135</v>
      </c>
      <c r="N1980" s="24"/>
      <c r="O1980" s="23"/>
      <c r="P1980" s="23"/>
      <c r="Q1980" s="23" t="s">
        <v>136</v>
      </c>
      <c r="R1980" s="25" t="s">
        <v>18832</v>
      </c>
    </row>
    <row r="1981" customFormat="false" ht="35.05" hidden="false" customHeight="false" outlineLevel="0" collapsed="false">
      <c r="A1981" s="22" t="n">
        <v>1980</v>
      </c>
      <c r="B1981" s="22" t="n">
        <v>5</v>
      </c>
      <c r="C1981" s="22" t="n">
        <v>934</v>
      </c>
      <c r="D1981" s="23" t="s">
        <v>6014</v>
      </c>
      <c r="E1981" s="22" t="s">
        <v>81</v>
      </c>
      <c r="F1981" s="23" t="s">
        <v>82</v>
      </c>
      <c r="G1981" s="22" t="s">
        <v>141</v>
      </c>
      <c r="H1981" s="23" t="s">
        <v>6202</v>
      </c>
      <c r="I1981" s="23" t="s">
        <v>6203</v>
      </c>
      <c r="J1981" s="23" t="s">
        <v>6204</v>
      </c>
      <c r="K1981" s="22" t="s">
        <v>135</v>
      </c>
      <c r="L1981" s="22" t="n">
        <v>1</v>
      </c>
      <c r="M1981" s="22" t="s">
        <v>134</v>
      </c>
      <c r="N1981" s="24"/>
      <c r="O1981" s="23"/>
      <c r="P1981" s="23"/>
      <c r="Q1981" s="23" t="s">
        <v>136</v>
      </c>
      <c r="R1981" s="25" t="s">
        <v>18832</v>
      </c>
    </row>
    <row r="1982" customFormat="false" ht="35.05" hidden="false" customHeight="false" outlineLevel="0" collapsed="false">
      <c r="A1982" s="22" t="n">
        <v>1981</v>
      </c>
      <c r="B1982" s="22" t="n">
        <v>5</v>
      </c>
      <c r="C1982" s="22" t="n">
        <v>956</v>
      </c>
      <c r="D1982" s="23" t="s">
        <v>6014</v>
      </c>
      <c r="E1982" s="22" t="s">
        <v>85</v>
      </c>
      <c r="F1982" s="23" t="s">
        <v>86</v>
      </c>
      <c r="G1982" s="22" t="s">
        <v>145</v>
      </c>
      <c r="H1982" s="23" t="s">
        <v>6205</v>
      </c>
      <c r="I1982" s="23" t="s">
        <v>6206</v>
      </c>
      <c r="J1982" s="23" t="s">
        <v>6207</v>
      </c>
      <c r="K1982" s="22" t="s">
        <v>135</v>
      </c>
      <c r="L1982" s="22" t="n">
        <v>1</v>
      </c>
      <c r="M1982" s="22" t="s">
        <v>135</v>
      </c>
      <c r="N1982" s="24"/>
      <c r="O1982" s="23"/>
      <c r="P1982" s="23"/>
      <c r="Q1982" s="23" t="s">
        <v>136</v>
      </c>
      <c r="R1982" s="25" t="s">
        <v>18832</v>
      </c>
    </row>
    <row r="1983" customFormat="false" ht="35.05" hidden="false" customHeight="false" outlineLevel="0" collapsed="false">
      <c r="A1983" s="22" t="n">
        <v>1982</v>
      </c>
      <c r="B1983" s="22" t="n">
        <v>5</v>
      </c>
      <c r="C1983" s="22" t="n">
        <v>1000</v>
      </c>
      <c r="D1983" s="23" t="s">
        <v>6014</v>
      </c>
      <c r="E1983" s="22" t="s">
        <v>30</v>
      </c>
      <c r="F1983" s="23" t="s">
        <v>31</v>
      </c>
      <c r="G1983" s="22" t="s">
        <v>130</v>
      </c>
      <c r="H1983" s="23" t="s">
        <v>6208</v>
      </c>
      <c r="I1983" s="23" t="s">
        <v>6209</v>
      </c>
      <c r="J1983" s="23" t="s">
        <v>6210</v>
      </c>
      <c r="K1983" s="22" t="s">
        <v>134</v>
      </c>
      <c r="L1983" s="22" t="n">
        <v>30</v>
      </c>
      <c r="M1983" s="22" t="s">
        <v>135</v>
      </c>
      <c r="N1983" s="24"/>
      <c r="O1983" s="23"/>
      <c r="P1983" s="23"/>
      <c r="Q1983" s="23" t="s">
        <v>136</v>
      </c>
      <c r="R1983" s="25" t="s">
        <v>18832</v>
      </c>
    </row>
    <row r="1984" customFormat="false" ht="35.05" hidden="false" customHeight="false" outlineLevel="0" collapsed="false">
      <c r="A1984" s="22" t="n">
        <v>1983</v>
      </c>
      <c r="B1984" s="22" t="n">
        <v>5</v>
      </c>
      <c r="C1984" s="22" t="n">
        <v>1004</v>
      </c>
      <c r="D1984" s="23" t="s">
        <v>6014</v>
      </c>
      <c r="E1984" s="22" t="s">
        <v>81</v>
      </c>
      <c r="F1984" s="23" t="s">
        <v>82</v>
      </c>
      <c r="G1984" s="22" t="s">
        <v>130</v>
      </c>
      <c r="H1984" s="23" t="s">
        <v>6211</v>
      </c>
      <c r="I1984" s="23" t="s">
        <v>6212</v>
      </c>
      <c r="J1984" s="23" t="s">
        <v>6213</v>
      </c>
      <c r="K1984" s="22" t="s">
        <v>135</v>
      </c>
      <c r="L1984" s="22" t="n">
        <v>1</v>
      </c>
      <c r="M1984" s="22" t="s">
        <v>134</v>
      </c>
      <c r="N1984" s="24"/>
      <c r="O1984" s="23"/>
      <c r="P1984" s="23"/>
      <c r="Q1984" s="23" t="s">
        <v>136</v>
      </c>
      <c r="R1984" s="25" t="s">
        <v>18832</v>
      </c>
    </row>
    <row r="1985" customFormat="false" ht="35.05" hidden="false" customHeight="false" outlineLevel="0" collapsed="false">
      <c r="A1985" s="22" t="n">
        <v>1984</v>
      </c>
      <c r="B1985" s="22" t="n">
        <v>5</v>
      </c>
      <c r="C1985" s="22" t="n">
        <v>1011</v>
      </c>
      <c r="D1985" s="23" t="s">
        <v>6014</v>
      </c>
      <c r="E1985" s="22" t="s">
        <v>22</v>
      </c>
      <c r="F1985" s="23" t="s">
        <v>23</v>
      </c>
      <c r="G1985" s="22" t="s">
        <v>130</v>
      </c>
      <c r="H1985" s="23" t="s">
        <v>6214</v>
      </c>
      <c r="I1985" s="23" t="s">
        <v>6215</v>
      </c>
      <c r="J1985" s="23" t="s">
        <v>6216</v>
      </c>
      <c r="K1985" s="22" t="s">
        <v>134</v>
      </c>
      <c r="L1985" s="22" t="n">
        <v>10</v>
      </c>
      <c r="M1985" s="22" t="s">
        <v>135</v>
      </c>
      <c r="N1985" s="24"/>
      <c r="O1985" s="23"/>
      <c r="P1985" s="23"/>
      <c r="Q1985" s="23" t="s">
        <v>136</v>
      </c>
      <c r="R1985" s="25" t="s">
        <v>18832</v>
      </c>
    </row>
    <row r="1986" customFormat="false" ht="23.85" hidden="false" customHeight="false" outlineLevel="0" collapsed="false">
      <c r="A1986" s="22" t="n">
        <v>1985</v>
      </c>
      <c r="B1986" s="22" t="n">
        <v>5</v>
      </c>
      <c r="C1986" s="22" t="n">
        <v>1060</v>
      </c>
      <c r="D1986" s="23" t="s">
        <v>6014</v>
      </c>
      <c r="E1986" s="22" t="s">
        <v>34</v>
      </c>
      <c r="F1986" s="23" t="s">
        <v>35</v>
      </c>
      <c r="G1986" s="22" t="s">
        <v>145</v>
      </c>
      <c r="H1986" s="23" t="s">
        <v>6217</v>
      </c>
      <c r="I1986" s="23" t="s">
        <v>6218</v>
      </c>
      <c r="J1986" s="23" t="s">
        <v>6219</v>
      </c>
      <c r="K1986" s="22" t="s">
        <v>135</v>
      </c>
      <c r="L1986" s="22" t="n">
        <v>1</v>
      </c>
      <c r="M1986" s="22" t="s">
        <v>135</v>
      </c>
      <c r="N1986" s="24"/>
      <c r="O1986" s="23"/>
      <c r="P1986" s="23"/>
      <c r="Q1986" s="23" t="s">
        <v>136</v>
      </c>
      <c r="R1986" s="25" t="s">
        <v>18832</v>
      </c>
    </row>
    <row r="1987" customFormat="false" ht="35.05" hidden="false" customHeight="false" outlineLevel="0" collapsed="false">
      <c r="A1987" s="22" t="n">
        <v>1986</v>
      </c>
      <c r="B1987" s="22" t="n">
        <v>5</v>
      </c>
      <c r="C1987" s="22" t="n">
        <v>1113</v>
      </c>
      <c r="D1987" s="23" t="s">
        <v>6014</v>
      </c>
      <c r="E1987" s="22" t="s">
        <v>74</v>
      </c>
      <c r="F1987" s="23" t="s">
        <v>75</v>
      </c>
      <c r="G1987" s="22" t="s">
        <v>141</v>
      </c>
      <c r="H1987" s="23" t="s">
        <v>6220</v>
      </c>
      <c r="I1987" s="23" t="s">
        <v>6221</v>
      </c>
      <c r="J1987" s="23" t="s">
        <v>6222</v>
      </c>
      <c r="K1987" s="22" t="s">
        <v>135</v>
      </c>
      <c r="L1987" s="22" t="n">
        <v>1</v>
      </c>
      <c r="M1987" s="22" t="s">
        <v>135</v>
      </c>
      <c r="N1987" s="24"/>
      <c r="O1987" s="23"/>
      <c r="P1987" s="23"/>
      <c r="Q1987" s="23" t="s">
        <v>136</v>
      </c>
      <c r="R1987" s="25" t="s">
        <v>18832</v>
      </c>
    </row>
    <row r="1988" customFormat="false" ht="35.05" hidden="false" customHeight="false" outlineLevel="0" collapsed="false">
      <c r="A1988" s="22" t="n">
        <v>1987</v>
      </c>
      <c r="B1988" s="22" t="n">
        <v>5</v>
      </c>
      <c r="C1988" s="22" t="n">
        <v>1148</v>
      </c>
      <c r="D1988" s="23" t="s">
        <v>6014</v>
      </c>
      <c r="E1988" s="22" t="s">
        <v>81</v>
      </c>
      <c r="F1988" s="23" t="s">
        <v>82</v>
      </c>
      <c r="G1988" s="22" t="s">
        <v>145</v>
      </c>
      <c r="H1988" s="23" t="s">
        <v>6223</v>
      </c>
      <c r="I1988" s="23" t="s">
        <v>6224</v>
      </c>
      <c r="J1988" s="23" t="s">
        <v>6225</v>
      </c>
      <c r="K1988" s="22" t="s">
        <v>135</v>
      </c>
      <c r="L1988" s="22" t="n">
        <v>1</v>
      </c>
      <c r="M1988" s="22" t="s">
        <v>135</v>
      </c>
      <c r="N1988" s="24"/>
      <c r="O1988" s="23"/>
      <c r="P1988" s="23"/>
      <c r="Q1988" s="23" t="s">
        <v>136</v>
      </c>
      <c r="R1988" s="25" t="s">
        <v>18832</v>
      </c>
    </row>
    <row r="1989" customFormat="false" ht="46.25" hidden="false" customHeight="false" outlineLevel="0" collapsed="false">
      <c r="A1989" s="22" t="n">
        <v>1988</v>
      </c>
      <c r="B1989" s="22" t="n">
        <v>5</v>
      </c>
      <c r="C1989" s="22" t="n">
        <v>1171</v>
      </c>
      <c r="D1989" s="23" t="s">
        <v>6014</v>
      </c>
      <c r="E1989" s="22" t="s">
        <v>81</v>
      </c>
      <c r="F1989" s="23" t="s">
        <v>82</v>
      </c>
      <c r="G1989" s="22" t="s">
        <v>145</v>
      </c>
      <c r="H1989" s="23" t="s">
        <v>6226</v>
      </c>
      <c r="I1989" s="23" t="s">
        <v>6227</v>
      </c>
      <c r="J1989" s="23" t="s">
        <v>6228</v>
      </c>
      <c r="K1989" s="22" t="s">
        <v>135</v>
      </c>
      <c r="L1989" s="22" t="n">
        <v>1</v>
      </c>
      <c r="M1989" s="22" t="s">
        <v>135</v>
      </c>
      <c r="N1989" s="24"/>
      <c r="O1989" s="23"/>
      <c r="P1989" s="23"/>
      <c r="Q1989" s="23" t="s">
        <v>136</v>
      </c>
      <c r="R1989" s="25" t="s">
        <v>18832</v>
      </c>
    </row>
    <row r="1990" customFormat="false" ht="35.05" hidden="false" customHeight="false" outlineLevel="0" collapsed="false">
      <c r="A1990" s="22" t="n">
        <v>1989</v>
      </c>
      <c r="B1990" s="22" t="n">
        <v>5</v>
      </c>
      <c r="C1990" s="22" t="n">
        <v>1185</v>
      </c>
      <c r="D1990" s="23" t="s">
        <v>6014</v>
      </c>
      <c r="E1990" s="22" t="s">
        <v>81</v>
      </c>
      <c r="F1990" s="23" t="s">
        <v>82</v>
      </c>
      <c r="G1990" s="22" t="s">
        <v>145</v>
      </c>
      <c r="H1990" s="23" t="s">
        <v>6229</v>
      </c>
      <c r="I1990" s="23" t="s">
        <v>6230</v>
      </c>
      <c r="J1990" s="23" t="s">
        <v>6231</v>
      </c>
      <c r="K1990" s="22" t="s">
        <v>135</v>
      </c>
      <c r="L1990" s="22" t="n">
        <v>1</v>
      </c>
      <c r="M1990" s="22" t="s">
        <v>135</v>
      </c>
      <c r="N1990" s="24"/>
      <c r="O1990" s="23"/>
      <c r="P1990" s="23"/>
      <c r="Q1990" s="23" t="s">
        <v>136</v>
      </c>
      <c r="R1990" s="25" t="s">
        <v>18832</v>
      </c>
    </row>
    <row r="1991" customFormat="false" ht="23.85" hidden="false" customHeight="false" outlineLevel="0" collapsed="false">
      <c r="A1991" s="22" t="n">
        <v>1990</v>
      </c>
      <c r="B1991" s="22" t="n">
        <v>5</v>
      </c>
      <c r="C1991" s="22" t="n">
        <v>1206</v>
      </c>
      <c r="D1991" s="23" t="s">
        <v>6014</v>
      </c>
      <c r="E1991" s="22" t="s">
        <v>74</v>
      </c>
      <c r="F1991" s="23" t="s">
        <v>75</v>
      </c>
      <c r="G1991" s="22" t="s">
        <v>130</v>
      </c>
      <c r="H1991" s="23" t="s">
        <v>6232</v>
      </c>
      <c r="I1991" s="23" t="s">
        <v>6233</v>
      </c>
      <c r="J1991" s="23" t="s">
        <v>6234</v>
      </c>
      <c r="K1991" s="22" t="s">
        <v>135</v>
      </c>
      <c r="L1991" s="22" t="n">
        <v>1</v>
      </c>
      <c r="M1991" s="22" t="s">
        <v>135</v>
      </c>
      <c r="N1991" s="24"/>
      <c r="O1991" s="23"/>
      <c r="P1991" s="23"/>
      <c r="Q1991" s="23" t="s">
        <v>136</v>
      </c>
      <c r="R1991" s="25" t="s">
        <v>18832</v>
      </c>
    </row>
    <row r="1992" customFormat="false" ht="35.05" hidden="false" customHeight="false" outlineLevel="0" collapsed="false">
      <c r="A1992" s="22" t="n">
        <v>1991</v>
      </c>
      <c r="B1992" s="22" t="n">
        <v>5</v>
      </c>
      <c r="C1992" s="22" t="n">
        <v>1211</v>
      </c>
      <c r="D1992" s="23" t="s">
        <v>6014</v>
      </c>
      <c r="E1992" s="22" t="s">
        <v>32</v>
      </c>
      <c r="F1992" s="23" t="s">
        <v>33</v>
      </c>
      <c r="G1992" s="22" t="s">
        <v>141</v>
      </c>
      <c r="H1992" s="23" t="s">
        <v>6235</v>
      </c>
      <c r="I1992" s="23" t="s">
        <v>6236</v>
      </c>
      <c r="J1992" s="23" t="s">
        <v>6237</v>
      </c>
      <c r="K1992" s="22" t="s">
        <v>135</v>
      </c>
      <c r="L1992" s="22" t="n">
        <v>1</v>
      </c>
      <c r="M1992" s="22" t="s">
        <v>135</v>
      </c>
      <c r="N1992" s="24"/>
      <c r="O1992" s="23"/>
      <c r="P1992" s="23"/>
      <c r="Q1992" s="23" t="s">
        <v>136</v>
      </c>
      <c r="R1992" s="25" t="s">
        <v>18832</v>
      </c>
    </row>
    <row r="1993" customFormat="false" ht="35.05" hidden="false" customHeight="false" outlineLevel="0" collapsed="false">
      <c r="A1993" s="22" t="n">
        <v>1992</v>
      </c>
      <c r="B1993" s="22" t="n">
        <v>5</v>
      </c>
      <c r="C1993" s="22" t="n">
        <v>1217</v>
      </c>
      <c r="D1993" s="23" t="s">
        <v>6014</v>
      </c>
      <c r="E1993" s="22" t="s">
        <v>59</v>
      </c>
      <c r="F1993" s="23" t="s">
        <v>60</v>
      </c>
      <c r="G1993" s="22" t="s">
        <v>130</v>
      </c>
      <c r="H1993" s="23" t="s">
        <v>3777</v>
      </c>
      <c r="I1993" s="23" t="s">
        <v>6238</v>
      </c>
      <c r="J1993" s="23" t="s">
        <v>6239</v>
      </c>
      <c r="K1993" s="22" t="s">
        <v>135</v>
      </c>
      <c r="L1993" s="22" t="n">
        <v>1</v>
      </c>
      <c r="M1993" s="22" t="s">
        <v>135</v>
      </c>
      <c r="N1993" s="24"/>
      <c r="O1993" s="23"/>
      <c r="P1993" s="23"/>
      <c r="Q1993" s="23" t="s">
        <v>136</v>
      </c>
      <c r="R1993" s="25" t="s">
        <v>18832</v>
      </c>
    </row>
    <row r="1994" customFormat="false" ht="23.85" hidden="false" customHeight="false" outlineLevel="0" collapsed="false">
      <c r="A1994" s="22" t="n">
        <v>1993</v>
      </c>
      <c r="B1994" s="22" t="n">
        <v>5</v>
      </c>
      <c r="C1994" s="22" t="n">
        <v>1225</v>
      </c>
      <c r="D1994" s="23" t="s">
        <v>6014</v>
      </c>
      <c r="E1994" s="22" t="s">
        <v>34</v>
      </c>
      <c r="F1994" s="23" t="s">
        <v>35</v>
      </c>
      <c r="G1994" s="22" t="s">
        <v>130</v>
      </c>
      <c r="H1994" s="23" t="s">
        <v>6240</v>
      </c>
      <c r="I1994" s="23" t="s">
        <v>6241</v>
      </c>
      <c r="J1994" s="23" t="s">
        <v>6242</v>
      </c>
      <c r="K1994" s="22" t="s">
        <v>135</v>
      </c>
      <c r="L1994" s="22" t="n">
        <v>1</v>
      </c>
      <c r="M1994" s="22" t="s">
        <v>135</v>
      </c>
      <c r="N1994" s="24"/>
      <c r="O1994" s="23"/>
      <c r="P1994" s="23"/>
      <c r="Q1994" s="23" t="s">
        <v>136</v>
      </c>
      <c r="R1994" s="25" t="s">
        <v>18832</v>
      </c>
    </row>
    <row r="1995" customFormat="false" ht="35.05" hidden="false" customHeight="false" outlineLevel="0" collapsed="false">
      <c r="A1995" s="22" t="n">
        <v>1994</v>
      </c>
      <c r="B1995" s="22" t="n">
        <v>5</v>
      </c>
      <c r="C1995" s="22" t="n">
        <v>1235</v>
      </c>
      <c r="D1995" s="23" t="s">
        <v>6014</v>
      </c>
      <c r="E1995" s="22" t="s">
        <v>89</v>
      </c>
      <c r="F1995" s="23" t="s">
        <v>90</v>
      </c>
      <c r="G1995" s="22" t="s">
        <v>130</v>
      </c>
      <c r="H1995" s="23" t="s">
        <v>6243</v>
      </c>
      <c r="I1995" s="23" t="s">
        <v>6244</v>
      </c>
      <c r="J1995" s="23" t="s">
        <v>6245</v>
      </c>
      <c r="K1995" s="22" t="s">
        <v>135</v>
      </c>
      <c r="L1995" s="22" t="n">
        <v>1</v>
      </c>
      <c r="M1995" s="22" t="s">
        <v>134</v>
      </c>
      <c r="N1995" s="24"/>
      <c r="O1995" s="23"/>
      <c r="P1995" s="23"/>
      <c r="Q1995" s="23" t="s">
        <v>136</v>
      </c>
      <c r="R1995" s="25" t="s">
        <v>18832</v>
      </c>
    </row>
    <row r="1996" customFormat="false" ht="23.85" hidden="false" customHeight="false" outlineLevel="0" collapsed="false">
      <c r="A1996" s="22" t="n">
        <v>1995</v>
      </c>
      <c r="B1996" s="22" t="n">
        <v>5</v>
      </c>
      <c r="C1996" s="22" t="n">
        <v>1395</v>
      </c>
      <c r="D1996" s="23" t="s">
        <v>6014</v>
      </c>
      <c r="E1996" s="22" t="s">
        <v>34</v>
      </c>
      <c r="F1996" s="23" t="s">
        <v>35</v>
      </c>
      <c r="G1996" s="22" t="s">
        <v>130</v>
      </c>
      <c r="H1996" s="23" t="s">
        <v>6246</v>
      </c>
      <c r="I1996" s="23" t="s">
        <v>6247</v>
      </c>
      <c r="J1996" s="23" t="s">
        <v>6248</v>
      </c>
      <c r="K1996" s="22" t="s">
        <v>135</v>
      </c>
      <c r="L1996" s="22" t="n">
        <v>1</v>
      </c>
      <c r="M1996" s="22" t="s">
        <v>135</v>
      </c>
      <c r="N1996" s="24"/>
      <c r="O1996" s="23"/>
      <c r="P1996" s="23"/>
      <c r="Q1996" s="23" t="s">
        <v>136</v>
      </c>
      <c r="R1996" s="25" t="s">
        <v>18832</v>
      </c>
    </row>
    <row r="1997" customFormat="false" ht="23.85" hidden="false" customHeight="false" outlineLevel="0" collapsed="false">
      <c r="A1997" s="22" t="n">
        <v>1996</v>
      </c>
      <c r="B1997" s="22" t="n">
        <v>5</v>
      </c>
      <c r="C1997" s="22" t="n">
        <v>1426</v>
      </c>
      <c r="D1997" s="23" t="s">
        <v>6014</v>
      </c>
      <c r="E1997" s="22" t="s">
        <v>79</v>
      </c>
      <c r="F1997" s="23" t="s">
        <v>80</v>
      </c>
      <c r="G1997" s="22" t="s">
        <v>141</v>
      </c>
      <c r="H1997" s="23" t="s">
        <v>6249</v>
      </c>
      <c r="I1997" s="23" t="s">
        <v>6250</v>
      </c>
      <c r="J1997" s="23" t="s">
        <v>6251</v>
      </c>
      <c r="K1997" s="22" t="s">
        <v>135</v>
      </c>
      <c r="L1997" s="22" t="n">
        <v>1</v>
      </c>
      <c r="M1997" s="22" t="s">
        <v>135</v>
      </c>
      <c r="N1997" s="24"/>
      <c r="O1997" s="23"/>
      <c r="P1997" s="23"/>
      <c r="Q1997" s="23" t="s">
        <v>136</v>
      </c>
      <c r="R1997" s="25" t="s">
        <v>18832</v>
      </c>
    </row>
    <row r="1998" customFormat="false" ht="46.25" hidden="false" customHeight="false" outlineLevel="0" collapsed="false">
      <c r="A1998" s="22" t="n">
        <v>1997</v>
      </c>
      <c r="B1998" s="22" t="n">
        <v>5</v>
      </c>
      <c r="C1998" s="22" t="n">
        <v>1512</v>
      </c>
      <c r="D1998" s="23" t="s">
        <v>6014</v>
      </c>
      <c r="E1998" s="22" t="s">
        <v>87</v>
      </c>
      <c r="F1998" s="23" t="s">
        <v>88</v>
      </c>
      <c r="G1998" s="22" t="s">
        <v>145</v>
      </c>
      <c r="H1998" s="23" t="s">
        <v>6252</v>
      </c>
      <c r="I1998" s="23" t="s">
        <v>6253</v>
      </c>
      <c r="J1998" s="23" t="s">
        <v>6254</v>
      </c>
      <c r="K1998" s="22" t="s">
        <v>135</v>
      </c>
      <c r="L1998" s="22" t="n">
        <v>1</v>
      </c>
      <c r="M1998" s="22" t="s">
        <v>134</v>
      </c>
      <c r="N1998" s="24" t="s">
        <v>108</v>
      </c>
      <c r="O1998" s="23" t="s">
        <v>6255</v>
      </c>
      <c r="P1998" s="23" t="s">
        <v>6256</v>
      </c>
      <c r="Q1998" s="23" t="s">
        <v>136</v>
      </c>
      <c r="R1998" s="25" t="s">
        <v>18832</v>
      </c>
    </row>
    <row r="1999" customFormat="false" ht="46.25" hidden="false" customHeight="false" outlineLevel="0" collapsed="false">
      <c r="A1999" s="22" t="n">
        <v>1998</v>
      </c>
      <c r="B1999" s="22" t="n">
        <v>5</v>
      </c>
      <c r="C1999" s="22" t="n">
        <v>1525</v>
      </c>
      <c r="D1999" s="23" t="s">
        <v>6014</v>
      </c>
      <c r="E1999" s="22" t="s">
        <v>70</v>
      </c>
      <c r="F1999" s="23" t="s">
        <v>71</v>
      </c>
      <c r="G1999" s="22" t="s">
        <v>130</v>
      </c>
      <c r="H1999" s="23" t="s">
        <v>6257</v>
      </c>
      <c r="I1999" s="23" t="s">
        <v>6258</v>
      </c>
      <c r="J1999" s="23" t="s">
        <v>6259</v>
      </c>
      <c r="K1999" s="22" t="s">
        <v>135</v>
      </c>
      <c r="L1999" s="22" t="n">
        <v>1</v>
      </c>
      <c r="M1999" s="22" t="s">
        <v>135</v>
      </c>
      <c r="N1999" s="24"/>
      <c r="O1999" s="23"/>
      <c r="P1999" s="23"/>
      <c r="Q1999" s="23" t="s">
        <v>136</v>
      </c>
      <c r="R1999" s="25" t="s">
        <v>18832</v>
      </c>
    </row>
    <row r="2000" customFormat="false" ht="35.05" hidden="false" customHeight="false" outlineLevel="0" collapsed="false">
      <c r="A2000" s="22" t="n">
        <v>1999</v>
      </c>
      <c r="B2000" s="22" t="n">
        <v>5</v>
      </c>
      <c r="C2000" s="22" t="n">
        <v>1534</v>
      </c>
      <c r="D2000" s="23" t="s">
        <v>6014</v>
      </c>
      <c r="E2000" s="22" t="s">
        <v>76</v>
      </c>
      <c r="F2000" s="23" t="s">
        <v>78</v>
      </c>
      <c r="G2000" s="22" t="s">
        <v>130</v>
      </c>
      <c r="H2000" s="23" t="s">
        <v>6260</v>
      </c>
      <c r="I2000" s="23" t="s">
        <v>6261</v>
      </c>
      <c r="J2000" s="23" t="s">
        <v>6262</v>
      </c>
      <c r="K2000" s="22" t="s">
        <v>135</v>
      </c>
      <c r="L2000" s="22" t="n">
        <v>1</v>
      </c>
      <c r="M2000" s="22" t="s">
        <v>134</v>
      </c>
      <c r="N2000" s="24"/>
      <c r="O2000" s="23"/>
      <c r="P2000" s="23"/>
      <c r="Q2000" s="23" t="s">
        <v>136</v>
      </c>
      <c r="R2000" s="25" t="s">
        <v>18832</v>
      </c>
    </row>
    <row r="2001" customFormat="false" ht="23.85" hidden="false" customHeight="false" outlineLevel="0" collapsed="false">
      <c r="A2001" s="22" t="n">
        <v>2000</v>
      </c>
      <c r="B2001" s="22" t="n">
        <v>5</v>
      </c>
      <c r="C2001" s="22" t="n">
        <v>1539</v>
      </c>
      <c r="D2001" s="23" t="s">
        <v>6014</v>
      </c>
      <c r="E2001" s="22" t="s">
        <v>81</v>
      </c>
      <c r="F2001" s="23" t="s">
        <v>82</v>
      </c>
      <c r="G2001" s="22" t="s">
        <v>130</v>
      </c>
      <c r="H2001" s="23" t="s">
        <v>6263</v>
      </c>
      <c r="I2001" s="23" t="s">
        <v>6264</v>
      </c>
      <c r="J2001" s="23" t="s">
        <v>6265</v>
      </c>
      <c r="K2001" s="22" t="s">
        <v>135</v>
      </c>
      <c r="L2001" s="22" t="n">
        <v>1</v>
      </c>
      <c r="M2001" s="22" t="s">
        <v>135</v>
      </c>
      <c r="N2001" s="24"/>
      <c r="O2001" s="23"/>
      <c r="P2001" s="23"/>
      <c r="Q2001" s="23" t="s">
        <v>136</v>
      </c>
      <c r="R2001" s="25" t="s">
        <v>18832</v>
      </c>
    </row>
    <row r="2002" customFormat="false" ht="23.85" hidden="false" customHeight="false" outlineLevel="0" collapsed="false">
      <c r="A2002" s="22" t="n">
        <v>2001</v>
      </c>
      <c r="B2002" s="22" t="n">
        <v>5</v>
      </c>
      <c r="C2002" s="22" t="n">
        <v>1557</v>
      </c>
      <c r="D2002" s="23" t="s">
        <v>6014</v>
      </c>
      <c r="E2002" s="22" t="s">
        <v>85</v>
      </c>
      <c r="F2002" s="23" t="s">
        <v>86</v>
      </c>
      <c r="G2002" s="22" t="s">
        <v>130</v>
      </c>
      <c r="H2002" s="23" t="s">
        <v>6266</v>
      </c>
      <c r="I2002" s="23" t="s">
        <v>6267</v>
      </c>
      <c r="J2002" s="23" t="s">
        <v>6268</v>
      </c>
      <c r="K2002" s="22" t="s">
        <v>135</v>
      </c>
      <c r="L2002" s="22" t="n">
        <v>1</v>
      </c>
      <c r="M2002" s="22" t="s">
        <v>135</v>
      </c>
      <c r="N2002" s="24"/>
      <c r="O2002" s="23"/>
      <c r="P2002" s="23"/>
      <c r="Q2002" s="23" t="s">
        <v>136</v>
      </c>
      <c r="R2002" s="25" t="s">
        <v>18832</v>
      </c>
    </row>
    <row r="2003" customFormat="false" ht="35.05" hidden="false" customHeight="false" outlineLevel="0" collapsed="false">
      <c r="A2003" s="22" t="n">
        <v>2002</v>
      </c>
      <c r="B2003" s="22" t="n">
        <v>5</v>
      </c>
      <c r="C2003" s="22" t="n">
        <v>1572</v>
      </c>
      <c r="D2003" s="23" t="s">
        <v>6014</v>
      </c>
      <c r="E2003" s="22" t="s">
        <v>85</v>
      </c>
      <c r="F2003" s="23" t="s">
        <v>86</v>
      </c>
      <c r="G2003" s="22" t="s">
        <v>130</v>
      </c>
      <c r="H2003" s="23" t="s">
        <v>6269</v>
      </c>
      <c r="I2003" s="23" t="s">
        <v>6270</v>
      </c>
      <c r="J2003" s="23" t="s">
        <v>6271</v>
      </c>
      <c r="K2003" s="22" t="s">
        <v>135</v>
      </c>
      <c r="L2003" s="22" t="n">
        <v>1</v>
      </c>
      <c r="M2003" s="22" t="s">
        <v>134</v>
      </c>
      <c r="N2003" s="24"/>
      <c r="O2003" s="23"/>
      <c r="P2003" s="23"/>
      <c r="Q2003" s="23" t="s">
        <v>136</v>
      </c>
      <c r="R2003" s="25" t="s">
        <v>18832</v>
      </c>
    </row>
    <row r="2004" customFormat="false" ht="35.05" hidden="false" customHeight="false" outlineLevel="0" collapsed="false">
      <c r="A2004" s="22" t="n">
        <v>2003</v>
      </c>
      <c r="B2004" s="22" t="n">
        <v>5</v>
      </c>
      <c r="C2004" s="22" t="n">
        <v>1587</v>
      </c>
      <c r="D2004" s="23" t="s">
        <v>6014</v>
      </c>
      <c r="E2004" s="22" t="s">
        <v>68</v>
      </c>
      <c r="F2004" s="23" t="s">
        <v>69</v>
      </c>
      <c r="G2004" s="22" t="s">
        <v>145</v>
      </c>
      <c r="H2004" s="23" t="s">
        <v>6272</v>
      </c>
      <c r="I2004" s="23" t="s">
        <v>6273</v>
      </c>
      <c r="J2004" s="23" t="s">
        <v>6274</v>
      </c>
      <c r="K2004" s="22" t="s">
        <v>134</v>
      </c>
      <c r="L2004" s="22" t="n">
        <v>5</v>
      </c>
      <c r="M2004" s="22" t="s">
        <v>135</v>
      </c>
      <c r="N2004" s="24"/>
      <c r="O2004" s="23"/>
      <c r="P2004" s="23"/>
      <c r="Q2004" s="23" t="s">
        <v>136</v>
      </c>
      <c r="R2004" s="25" t="s">
        <v>18832</v>
      </c>
    </row>
    <row r="2005" customFormat="false" ht="23.85" hidden="false" customHeight="false" outlineLevel="0" collapsed="false">
      <c r="A2005" s="22" t="n">
        <v>2004</v>
      </c>
      <c r="B2005" s="22" t="n">
        <v>5</v>
      </c>
      <c r="C2005" s="22" t="n">
        <v>1652</v>
      </c>
      <c r="D2005" s="23" t="s">
        <v>6014</v>
      </c>
      <c r="E2005" s="22" t="s">
        <v>34</v>
      </c>
      <c r="F2005" s="23" t="s">
        <v>35</v>
      </c>
      <c r="G2005" s="22" t="s">
        <v>141</v>
      </c>
      <c r="H2005" s="23" t="s">
        <v>6275</v>
      </c>
      <c r="I2005" s="23" t="s">
        <v>6276</v>
      </c>
      <c r="J2005" s="23" t="s">
        <v>6277</v>
      </c>
      <c r="K2005" s="22" t="s">
        <v>135</v>
      </c>
      <c r="L2005" s="22" t="n">
        <v>1</v>
      </c>
      <c r="M2005" s="22" t="s">
        <v>135</v>
      </c>
      <c r="N2005" s="24"/>
      <c r="O2005" s="23"/>
      <c r="P2005" s="23"/>
      <c r="Q2005" s="23" t="s">
        <v>136</v>
      </c>
      <c r="R2005" s="25" t="s">
        <v>18832</v>
      </c>
    </row>
    <row r="2006" customFormat="false" ht="35.05" hidden="false" customHeight="false" outlineLevel="0" collapsed="false">
      <c r="A2006" s="22" t="n">
        <v>2005</v>
      </c>
      <c r="B2006" s="22" t="n">
        <v>5</v>
      </c>
      <c r="C2006" s="22" t="n">
        <v>1757</v>
      </c>
      <c r="D2006" s="23" t="s">
        <v>6014</v>
      </c>
      <c r="E2006" s="22" t="s">
        <v>45</v>
      </c>
      <c r="F2006" s="23" t="s">
        <v>46</v>
      </c>
      <c r="G2006" s="22" t="s">
        <v>145</v>
      </c>
      <c r="H2006" s="23" t="s">
        <v>6278</v>
      </c>
      <c r="I2006" s="23" t="s">
        <v>6279</v>
      </c>
      <c r="J2006" s="23" t="s">
        <v>6280</v>
      </c>
      <c r="K2006" s="22" t="s">
        <v>135</v>
      </c>
      <c r="L2006" s="22" t="n">
        <v>1</v>
      </c>
      <c r="M2006" s="22" t="s">
        <v>135</v>
      </c>
      <c r="N2006" s="24"/>
      <c r="O2006" s="23"/>
      <c r="P2006" s="23"/>
      <c r="Q2006" s="23" t="s">
        <v>136</v>
      </c>
      <c r="R2006" s="25" t="s">
        <v>18832</v>
      </c>
    </row>
    <row r="2007" customFormat="false" ht="46.25" hidden="false" customHeight="false" outlineLevel="0" collapsed="false">
      <c r="A2007" s="22" t="n">
        <v>2006</v>
      </c>
      <c r="B2007" s="22" t="n">
        <v>5</v>
      </c>
      <c r="C2007" s="22" t="n">
        <v>1780</v>
      </c>
      <c r="D2007" s="23" t="s">
        <v>1031</v>
      </c>
      <c r="E2007" s="22" t="s">
        <v>45</v>
      </c>
      <c r="F2007" s="23" t="s">
        <v>46</v>
      </c>
      <c r="G2007" s="22" t="s">
        <v>145</v>
      </c>
      <c r="H2007" s="23" t="s">
        <v>6281</v>
      </c>
      <c r="I2007" s="23" t="s">
        <v>6282</v>
      </c>
      <c r="J2007" s="23" t="s">
        <v>6283</v>
      </c>
      <c r="K2007" s="22" t="s">
        <v>135</v>
      </c>
      <c r="L2007" s="22" t="n">
        <v>1</v>
      </c>
      <c r="M2007" s="22" t="s">
        <v>135</v>
      </c>
      <c r="N2007" s="24"/>
      <c r="O2007" s="23"/>
      <c r="P2007" s="23"/>
      <c r="Q2007" s="23" t="s">
        <v>136</v>
      </c>
      <c r="R2007" s="25" t="s">
        <v>18832</v>
      </c>
    </row>
    <row r="2008" customFormat="false" ht="35.05" hidden="false" customHeight="false" outlineLevel="0" collapsed="false">
      <c r="A2008" s="22" t="n">
        <v>2007</v>
      </c>
      <c r="B2008" s="22" t="n">
        <v>5</v>
      </c>
      <c r="C2008" s="22" t="n">
        <v>1780</v>
      </c>
      <c r="D2008" s="23" t="s">
        <v>1031</v>
      </c>
      <c r="E2008" s="22" t="s">
        <v>55</v>
      </c>
      <c r="F2008" s="23" t="s">
        <v>56</v>
      </c>
      <c r="G2008" s="22" t="s">
        <v>130</v>
      </c>
      <c r="H2008" s="23" t="s">
        <v>6284</v>
      </c>
      <c r="I2008" s="23" t="s">
        <v>6285</v>
      </c>
      <c r="J2008" s="23" t="s">
        <v>6286</v>
      </c>
      <c r="K2008" s="22" t="s">
        <v>135</v>
      </c>
      <c r="L2008" s="22" t="n">
        <v>1</v>
      </c>
      <c r="M2008" s="22" t="s">
        <v>134</v>
      </c>
      <c r="N2008" s="24"/>
      <c r="O2008" s="23"/>
      <c r="P2008" s="23"/>
      <c r="Q2008" s="23" t="s">
        <v>136</v>
      </c>
      <c r="R2008" s="25" t="s">
        <v>18832</v>
      </c>
    </row>
    <row r="2009" customFormat="false" ht="35.05" hidden="false" customHeight="false" outlineLevel="0" collapsed="false">
      <c r="A2009" s="22" t="n">
        <v>2008</v>
      </c>
      <c r="B2009" s="22" t="n">
        <v>5</v>
      </c>
      <c r="C2009" s="22" t="n">
        <v>1780</v>
      </c>
      <c r="D2009" s="23" t="s">
        <v>1031</v>
      </c>
      <c r="E2009" s="22" t="s">
        <v>28</v>
      </c>
      <c r="F2009" s="23" t="s">
        <v>29</v>
      </c>
      <c r="G2009" s="22" t="s">
        <v>130</v>
      </c>
      <c r="H2009" s="23" t="s">
        <v>6287</v>
      </c>
      <c r="I2009" s="23" t="s">
        <v>6288</v>
      </c>
      <c r="J2009" s="23" t="s">
        <v>6289</v>
      </c>
      <c r="K2009" s="22" t="s">
        <v>134</v>
      </c>
      <c r="L2009" s="22" t="n">
        <v>3</v>
      </c>
      <c r="M2009" s="22" t="s">
        <v>135</v>
      </c>
      <c r="N2009" s="24"/>
      <c r="O2009" s="23"/>
      <c r="P2009" s="23"/>
      <c r="Q2009" s="23" t="s">
        <v>136</v>
      </c>
      <c r="R2009" s="25" t="s">
        <v>18832</v>
      </c>
    </row>
    <row r="2010" customFormat="false" ht="35.05" hidden="false" customHeight="false" outlineLevel="0" collapsed="false">
      <c r="A2010" s="22" t="n">
        <v>2009</v>
      </c>
      <c r="B2010" s="22" t="n">
        <v>5</v>
      </c>
      <c r="C2010" s="22" t="n">
        <v>1784</v>
      </c>
      <c r="D2010" s="23" t="s">
        <v>1031</v>
      </c>
      <c r="E2010" s="22" t="s">
        <v>74</v>
      </c>
      <c r="F2010" s="23" t="s">
        <v>75</v>
      </c>
      <c r="G2010" s="22" t="s">
        <v>130</v>
      </c>
      <c r="H2010" s="23" t="s">
        <v>6290</v>
      </c>
      <c r="I2010" s="23" t="s">
        <v>6291</v>
      </c>
      <c r="J2010" s="23" t="s">
        <v>6292</v>
      </c>
      <c r="K2010" s="22" t="s">
        <v>134</v>
      </c>
      <c r="L2010" s="22" t="n">
        <v>5</v>
      </c>
      <c r="M2010" s="22" t="s">
        <v>135</v>
      </c>
      <c r="N2010" s="24"/>
      <c r="O2010" s="23"/>
      <c r="P2010" s="23"/>
      <c r="Q2010" s="23" t="s">
        <v>136</v>
      </c>
      <c r="R2010" s="25" t="s">
        <v>18832</v>
      </c>
    </row>
    <row r="2011" customFormat="false" ht="35.05" hidden="false" customHeight="false" outlineLevel="0" collapsed="false">
      <c r="A2011" s="22" t="n">
        <v>2010</v>
      </c>
      <c r="B2011" s="22" t="n">
        <v>5</v>
      </c>
      <c r="C2011" s="22" t="n">
        <v>1788</v>
      </c>
      <c r="D2011" s="23" t="s">
        <v>1031</v>
      </c>
      <c r="E2011" s="22" t="s">
        <v>81</v>
      </c>
      <c r="F2011" s="23" t="s">
        <v>82</v>
      </c>
      <c r="G2011" s="22" t="s">
        <v>130</v>
      </c>
      <c r="H2011" s="23" t="s">
        <v>6293</v>
      </c>
      <c r="I2011" s="23" t="s">
        <v>6294</v>
      </c>
      <c r="J2011" s="23" t="s">
        <v>6295</v>
      </c>
      <c r="K2011" s="22" t="s">
        <v>135</v>
      </c>
      <c r="L2011" s="22" t="n">
        <v>1</v>
      </c>
      <c r="M2011" s="22" t="s">
        <v>135</v>
      </c>
      <c r="N2011" s="24"/>
      <c r="O2011" s="23"/>
      <c r="P2011" s="23"/>
      <c r="Q2011" s="23" t="s">
        <v>136</v>
      </c>
      <c r="R2011" s="25" t="s">
        <v>18832</v>
      </c>
    </row>
    <row r="2012" customFormat="false" ht="35.05" hidden="false" customHeight="false" outlineLevel="0" collapsed="false">
      <c r="A2012" s="22" t="n">
        <v>2011</v>
      </c>
      <c r="B2012" s="22" t="n">
        <v>5</v>
      </c>
      <c r="C2012" s="22" t="n">
        <v>1790</v>
      </c>
      <c r="D2012" s="23" t="s">
        <v>1031</v>
      </c>
      <c r="E2012" s="22" t="s">
        <v>32</v>
      </c>
      <c r="F2012" s="23" t="s">
        <v>33</v>
      </c>
      <c r="G2012" s="22" t="s">
        <v>130</v>
      </c>
      <c r="H2012" s="23" t="s">
        <v>6296</v>
      </c>
      <c r="I2012" s="23" t="s">
        <v>6297</v>
      </c>
      <c r="J2012" s="23" t="s">
        <v>6298</v>
      </c>
      <c r="K2012" s="22" t="s">
        <v>134</v>
      </c>
      <c r="L2012" s="22" t="n">
        <v>8</v>
      </c>
      <c r="M2012" s="22" t="s">
        <v>135</v>
      </c>
      <c r="N2012" s="24"/>
      <c r="O2012" s="23"/>
      <c r="P2012" s="23"/>
      <c r="Q2012" s="23" t="s">
        <v>136</v>
      </c>
      <c r="R2012" s="25" t="s">
        <v>18832</v>
      </c>
    </row>
    <row r="2013" customFormat="false" ht="35.05" hidden="false" customHeight="false" outlineLevel="0" collapsed="false">
      <c r="A2013" s="22" t="n">
        <v>2012</v>
      </c>
      <c r="B2013" s="22" t="n">
        <v>5</v>
      </c>
      <c r="C2013" s="22" t="n">
        <v>1794</v>
      </c>
      <c r="D2013" s="23" t="s">
        <v>1031</v>
      </c>
      <c r="E2013" s="22" t="s">
        <v>64</v>
      </c>
      <c r="F2013" s="23" t="s">
        <v>65</v>
      </c>
      <c r="G2013" s="22" t="s">
        <v>130</v>
      </c>
      <c r="H2013" s="23" t="s">
        <v>6299</v>
      </c>
      <c r="I2013" s="23" t="s">
        <v>6300</v>
      </c>
      <c r="J2013" s="23" t="s">
        <v>6301</v>
      </c>
      <c r="K2013" s="22" t="s">
        <v>135</v>
      </c>
      <c r="L2013" s="22" t="n">
        <v>1</v>
      </c>
      <c r="M2013" s="22" t="s">
        <v>135</v>
      </c>
      <c r="N2013" s="24"/>
      <c r="O2013" s="23"/>
      <c r="P2013" s="23"/>
      <c r="Q2013" s="23" t="s">
        <v>136</v>
      </c>
      <c r="R2013" s="25" t="s">
        <v>18832</v>
      </c>
    </row>
    <row r="2014" customFormat="false" ht="35.05" hidden="false" customHeight="false" outlineLevel="0" collapsed="false">
      <c r="A2014" s="22" t="n">
        <v>2013</v>
      </c>
      <c r="B2014" s="22" t="n">
        <v>5</v>
      </c>
      <c r="C2014" s="22" t="n">
        <v>1808</v>
      </c>
      <c r="D2014" s="23" t="s">
        <v>1031</v>
      </c>
      <c r="E2014" s="22" t="s">
        <v>17</v>
      </c>
      <c r="F2014" s="23" t="s">
        <v>19</v>
      </c>
      <c r="G2014" s="22" t="s">
        <v>130</v>
      </c>
      <c r="H2014" s="23" t="s">
        <v>6302</v>
      </c>
      <c r="I2014" s="23" t="s">
        <v>6303</v>
      </c>
      <c r="J2014" s="23" t="s">
        <v>6304</v>
      </c>
      <c r="K2014" s="22" t="s">
        <v>135</v>
      </c>
      <c r="L2014" s="22" t="n">
        <v>1</v>
      </c>
      <c r="M2014" s="22" t="s">
        <v>135</v>
      </c>
      <c r="N2014" s="24"/>
      <c r="O2014" s="23"/>
      <c r="P2014" s="23"/>
      <c r="Q2014" s="23" t="s">
        <v>136</v>
      </c>
      <c r="R2014" s="25" t="s">
        <v>18832</v>
      </c>
    </row>
    <row r="2015" customFormat="false" ht="23.85" hidden="false" customHeight="false" outlineLevel="0" collapsed="false">
      <c r="A2015" s="22" t="n">
        <v>2014</v>
      </c>
      <c r="B2015" s="22" t="n">
        <v>5</v>
      </c>
      <c r="C2015" s="22" t="n">
        <v>1898</v>
      </c>
      <c r="D2015" s="23" t="s">
        <v>1031</v>
      </c>
      <c r="E2015" s="22" t="s">
        <v>34</v>
      </c>
      <c r="F2015" s="23" t="s">
        <v>35</v>
      </c>
      <c r="G2015" s="22" t="s">
        <v>141</v>
      </c>
      <c r="H2015" s="23" t="s">
        <v>6305</v>
      </c>
      <c r="I2015" s="23" t="s">
        <v>6306</v>
      </c>
      <c r="J2015" s="23" t="s">
        <v>6307</v>
      </c>
      <c r="K2015" s="22" t="s">
        <v>134</v>
      </c>
      <c r="L2015" s="22" t="n">
        <v>3</v>
      </c>
      <c r="M2015" s="22" t="s">
        <v>135</v>
      </c>
      <c r="N2015" s="24"/>
      <c r="O2015" s="23"/>
      <c r="P2015" s="23"/>
      <c r="Q2015" s="23" t="s">
        <v>136</v>
      </c>
      <c r="R2015" s="25" t="s">
        <v>18832</v>
      </c>
    </row>
    <row r="2016" customFormat="false" ht="23.85" hidden="false" customHeight="false" outlineLevel="0" collapsed="false">
      <c r="A2016" s="22" t="n">
        <v>2015</v>
      </c>
      <c r="B2016" s="22" t="n">
        <v>5</v>
      </c>
      <c r="C2016" s="22" t="n">
        <v>1952</v>
      </c>
      <c r="D2016" s="23" t="s">
        <v>1031</v>
      </c>
      <c r="E2016" s="22" t="s">
        <v>34</v>
      </c>
      <c r="F2016" s="23" t="s">
        <v>35</v>
      </c>
      <c r="G2016" s="22" t="s">
        <v>130</v>
      </c>
      <c r="H2016" s="23" t="s">
        <v>6308</v>
      </c>
      <c r="I2016" s="23" t="s">
        <v>6309</v>
      </c>
      <c r="J2016" s="23" t="s">
        <v>6310</v>
      </c>
      <c r="K2016" s="22" t="s">
        <v>135</v>
      </c>
      <c r="L2016" s="22" t="n">
        <v>1</v>
      </c>
      <c r="M2016" s="22" t="s">
        <v>135</v>
      </c>
      <c r="N2016" s="24"/>
      <c r="O2016" s="23"/>
      <c r="P2016" s="23"/>
      <c r="Q2016" s="23" t="s">
        <v>136</v>
      </c>
      <c r="R2016" s="25" t="s">
        <v>18832</v>
      </c>
    </row>
    <row r="2017" customFormat="false" ht="35.05" hidden="false" customHeight="false" outlineLevel="0" collapsed="false">
      <c r="A2017" s="22" t="n">
        <v>2016</v>
      </c>
      <c r="B2017" s="22" t="n">
        <v>5</v>
      </c>
      <c r="C2017" s="22" t="n">
        <v>1965</v>
      </c>
      <c r="D2017" s="23" t="s">
        <v>1031</v>
      </c>
      <c r="E2017" s="22" t="s">
        <v>81</v>
      </c>
      <c r="F2017" s="23" t="s">
        <v>82</v>
      </c>
      <c r="G2017" s="22" t="s">
        <v>145</v>
      </c>
      <c r="H2017" s="23" t="s">
        <v>6311</v>
      </c>
      <c r="I2017" s="23" t="s">
        <v>6312</v>
      </c>
      <c r="J2017" s="23" t="s">
        <v>6313</v>
      </c>
      <c r="K2017" s="22" t="s">
        <v>135</v>
      </c>
      <c r="L2017" s="22" t="n">
        <v>1</v>
      </c>
      <c r="M2017" s="22" t="s">
        <v>135</v>
      </c>
      <c r="N2017" s="24"/>
      <c r="O2017" s="23"/>
      <c r="P2017" s="23"/>
      <c r="Q2017" s="23" t="s">
        <v>136</v>
      </c>
      <c r="R2017" s="25" t="s">
        <v>18832</v>
      </c>
    </row>
    <row r="2018" customFormat="false" ht="35.05" hidden="false" customHeight="false" outlineLevel="0" collapsed="false">
      <c r="A2018" s="22" t="n">
        <v>2017</v>
      </c>
      <c r="B2018" s="22" t="n">
        <v>5</v>
      </c>
      <c r="C2018" s="22" t="n">
        <v>2004</v>
      </c>
      <c r="D2018" s="23" t="s">
        <v>1031</v>
      </c>
      <c r="E2018" s="22" t="s">
        <v>76</v>
      </c>
      <c r="F2018" s="23" t="s">
        <v>78</v>
      </c>
      <c r="G2018" s="22" t="s">
        <v>130</v>
      </c>
      <c r="H2018" s="23" t="s">
        <v>6314</v>
      </c>
      <c r="I2018" s="23" t="s">
        <v>6315</v>
      </c>
      <c r="J2018" s="23" t="s">
        <v>6316</v>
      </c>
      <c r="K2018" s="22" t="s">
        <v>135</v>
      </c>
      <c r="L2018" s="22" t="n">
        <v>1</v>
      </c>
      <c r="M2018" s="22" t="s">
        <v>134</v>
      </c>
      <c r="N2018" s="24"/>
      <c r="O2018" s="23"/>
      <c r="P2018" s="23"/>
      <c r="Q2018" s="23" t="s">
        <v>136</v>
      </c>
      <c r="R2018" s="25" t="s">
        <v>18832</v>
      </c>
    </row>
    <row r="2019" customFormat="false" ht="35.05" hidden="false" customHeight="false" outlineLevel="0" collapsed="false">
      <c r="A2019" s="22" t="n">
        <v>2018</v>
      </c>
      <c r="B2019" s="22" t="n">
        <v>5</v>
      </c>
      <c r="C2019" s="22" t="n">
        <v>2096</v>
      </c>
      <c r="D2019" s="23" t="s">
        <v>1031</v>
      </c>
      <c r="E2019" s="22" t="s">
        <v>85</v>
      </c>
      <c r="F2019" s="23" t="s">
        <v>86</v>
      </c>
      <c r="G2019" s="22" t="s">
        <v>130</v>
      </c>
      <c r="H2019" s="23" t="s">
        <v>6317</v>
      </c>
      <c r="I2019" s="23" t="s">
        <v>6318</v>
      </c>
      <c r="J2019" s="23" t="s">
        <v>6319</v>
      </c>
      <c r="K2019" s="22" t="s">
        <v>135</v>
      </c>
      <c r="L2019" s="22" t="n">
        <v>1</v>
      </c>
      <c r="M2019" s="22" t="s">
        <v>135</v>
      </c>
      <c r="N2019" s="24"/>
      <c r="O2019" s="23"/>
      <c r="P2019" s="23"/>
      <c r="Q2019" s="23" t="s">
        <v>136</v>
      </c>
      <c r="R2019" s="25" t="s">
        <v>18832</v>
      </c>
    </row>
    <row r="2020" customFormat="false" ht="35.05" hidden="false" customHeight="false" outlineLevel="0" collapsed="false">
      <c r="A2020" s="22" t="n">
        <v>2019</v>
      </c>
      <c r="B2020" s="22" t="n">
        <v>5</v>
      </c>
      <c r="C2020" s="22" t="n">
        <v>2104</v>
      </c>
      <c r="D2020" s="23" t="s">
        <v>1031</v>
      </c>
      <c r="E2020" s="22" t="s">
        <v>81</v>
      </c>
      <c r="F2020" s="23" t="s">
        <v>82</v>
      </c>
      <c r="G2020" s="22" t="s">
        <v>145</v>
      </c>
      <c r="H2020" s="23" t="s">
        <v>6320</v>
      </c>
      <c r="I2020" s="23" t="s">
        <v>6321</v>
      </c>
      <c r="J2020" s="23" t="s">
        <v>6322</v>
      </c>
      <c r="K2020" s="22" t="s">
        <v>135</v>
      </c>
      <c r="L2020" s="22" t="n">
        <v>1</v>
      </c>
      <c r="M2020" s="22" t="s">
        <v>135</v>
      </c>
      <c r="N2020" s="24"/>
      <c r="O2020" s="23"/>
      <c r="P2020" s="23"/>
      <c r="Q2020" s="23" t="s">
        <v>136</v>
      </c>
      <c r="R2020" s="25" t="s">
        <v>18832</v>
      </c>
    </row>
    <row r="2021" customFormat="false" ht="35.05" hidden="false" customHeight="false" outlineLevel="0" collapsed="false">
      <c r="A2021" s="22" t="n">
        <v>2020</v>
      </c>
      <c r="B2021" s="22" t="n">
        <v>5</v>
      </c>
      <c r="C2021" s="22" t="n">
        <v>2114</v>
      </c>
      <c r="D2021" s="23" t="s">
        <v>1031</v>
      </c>
      <c r="E2021" s="22" t="s">
        <v>79</v>
      </c>
      <c r="F2021" s="23" t="s">
        <v>80</v>
      </c>
      <c r="G2021" s="22" t="s">
        <v>130</v>
      </c>
      <c r="H2021" s="23" t="s">
        <v>6323</v>
      </c>
      <c r="I2021" s="23" t="s">
        <v>6324</v>
      </c>
      <c r="J2021" s="23" t="s">
        <v>6325</v>
      </c>
      <c r="K2021" s="22" t="s">
        <v>135</v>
      </c>
      <c r="L2021" s="22" t="n">
        <v>1</v>
      </c>
      <c r="M2021" s="22" t="s">
        <v>134</v>
      </c>
      <c r="N2021" s="24"/>
      <c r="O2021" s="23"/>
      <c r="P2021" s="23"/>
      <c r="Q2021" s="23" t="s">
        <v>136</v>
      </c>
      <c r="R2021" s="25" t="s">
        <v>18832</v>
      </c>
    </row>
    <row r="2022" customFormat="false" ht="35.05" hidden="false" customHeight="false" outlineLevel="0" collapsed="false">
      <c r="A2022" s="22" t="n">
        <v>2021</v>
      </c>
      <c r="B2022" s="22" t="n">
        <v>5</v>
      </c>
      <c r="C2022" s="22" t="n">
        <v>2131</v>
      </c>
      <c r="D2022" s="23" t="s">
        <v>1031</v>
      </c>
      <c r="E2022" s="22" t="s">
        <v>81</v>
      </c>
      <c r="F2022" s="23" t="s">
        <v>82</v>
      </c>
      <c r="G2022" s="22" t="s">
        <v>130</v>
      </c>
      <c r="H2022" s="23" t="s">
        <v>6326</v>
      </c>
      <c r="I2022" s="23" t="s">
        <v>6327</v>
      </c>
      <c r="J2022" s="23" t="s">
        <v>6328</v>
      </c>
      <c r="K2022" s="22" t="s">
        <v>135</v>
      </c>
      <c r="L2022" s="22" t="n">
        <v>1</v>
      </c>
      <c r="M2022" s="22" t="s">
        <v>134</v>
      </c>
      <c r="N2022" s="24"/>
      <c r="O2022" s="23"/>
      <c r="P2022" s="23"/>
      <c r="Q2022" s="23" t="s">
        <v>136</v>
      </c>
      <c r="R2022" s="25" t="s">
        <v>18832</v>
      </c>
    </row>
    <row r="2023" customFormat="false" ht="35.05" hidden="false" customHeight="false" outlineLevel="0" collapsed="false">
      <c r="A2023" s="22" t="n">
        <v>2022</v>
      </c>
      <c r="B2023" s="22" t="n">
        <v>5</v>
      </c>
      <c r="C2023" s="22" t="n">
        <v>2133</v>
      </c>
      <c r="D2023" s="23" t="s">
        <v>1031</v>
      </c>
      <c r="E2023" s="22" t="s">
        <v>34</v>
      </c>
      <c r="F2023" s="23" t="s">
        <v>35</v>
      </c>
      <c r="G2023" s="22" t="s">
        <v>145</v>
      </c>
      <c r="H2023" s="23" t="s">
        <v>6329</v>
      </c>
      <c r="I2023" s="23" t="s">
        <v>6330</v>
      </c>
      <c r="J2023" s="23" t="s">
        <v>6331</v>
      </c>
      <c r="K2023" s="22" t="s">
        <v>135</v>
      </c>
      <c r="L2023" s="22" t="n">
        <v>1</v>
      </c>
      <c r="M2023" s="22" t="s">
        <v>134</v>
      </c>
      <c r="N2023" s="24"/>
      <c r="O2023" s="23"/>
      <c r="P2023" s="23"/>
      <c r="Q2023" s="23" t="s">
        <v>136</v>
      </c>
      <c r="R2023" s="25" t="s">
        <v>18832</v>
      </c>
    </row>
    <row r="2024" customFormat="false" ht="23.85" hidden="false" customHeight="false" outlineLevel="0" collapsed="false">
      <c r="A2024" s="22" t="n">
        <v>2023</v>
      </c>
      <c r="B2024" s="22" t="n">
        <v>5</v>
      </c>
      <c r="C2024" s="22" t="n">
        <v>2186</v>
      </c>
      <c r="D2024" s="23" t="s">
        <v>1031</v>
      </c>
      <c r="E2024" s="22" t="s">
        <v>34</v>
      </c>
      <c r="F2024" s="23" t="s">
        <v>35</v>
      </c>
      <c r="G2024" s="22" t="s">
        <v>141</v>
      </c>
      <c r="H2024" s="23" t="s">
        <v>6332</v>
      </c>
      <c r="I2024" s="23" t="s">
        <v>6333</v>
      </c>
      <c r="J2024" s="23" t="s">
        <v>6334</v>
      </c>
      <c r="K2024" s="22" t="s">
        <v>135</v>
      </c>
      <c r="L2024" s="22" t="n">
        <v>1</v>
      </c>
      <c r="M2024" s="22" t="s">
        <v>135</v>
      </c>
      <c r="N2024" s="24"/>
      <c r="O2024" s="23"/>
      <c r="P2024" s="23"/>
      <c r="Q2024" s="23" t="s">
        <v>136</v>
      </c>
      <c r="R2024" s="25" t="s">
        <v>18832</v>
      </c>
    </row>
    <row r="2025" customFormat="false" ht="35.05" hidden="false" customHeight="false" outlineLevel="0" collapsed="false">
      <c r="A2025" s="22" t="n">
        <v>2024</v>
      </c>
      <c r="B2025" s="22" t="n">
        <v>5</v>
      </c>
      <c r="C2025" s="22" t="n">
        <v>2194</v>
      </c>
      <c r="D2025" s="23" t="s">
        <v>1031</v>
      </c>
      <c r="E2025" s="22" t="s">
        <v>85</v>
      </c>
      <c r="F2025" s="23" t="s">
        <v>86</v>
      </c>
      <c r="G2025" s="22" t="s">
        <v>130</v>
      </c>
      <c r="H2025" s="23" t="s">
        <v>6335</v>
      </c>
      <c r="I2025" s="23" t="s">
        <v>6336</v>
      </c>
      <c r="J2025" s="23" t="s">
        <v>6337</v>
      </c>
      <c r="K2025" s="22" t="s">
        <v>135</v>
      </c>
      <c r="L2025" s="22" t="n">
        <v>1</v>
      </c>
      <c r="M2025" s="22" t="s">
        <v>135</v>
      </c>
      <c r="N2025" s="24"/>
      <c r="O2025" s="23"/>
      <c r="P2025" s="23"/>
      <c r="Q2025" s="23" t="s">
        <v>136</v>
      </c>
      <c r="R2025" s="25" t="s">
        <v>18832</v>
      </c>
    </row>
    <row r="2026" customFormat="false" ht="35.05" hidden="false" customHeight="false" outlineLevel="0" collapsed="false">
      <c r="A2026" s="22" t="n">
        <v>2025</v>
      </c>
      <c r="B2026" s="22" t="n">
        <v>5</v>
      </c>
      <c r="C2026" s="22" t="n">
        <v>2198</v>
      </c>
      <c r="D2026" s="23" t="s">
        <v>1031</v>
      </c>
      <c r="E2026" s="22" t="s">
        <v>55</v>
      </c>
      <c r="F2026" s="23" t="s">
        <v>56</v>
      </c>
      <c r="G2026" s="22" t="s">
        <v>130</v>
      </c>
      <c r="H2026" s="23" t="s">
        <v>6338</v>
      </c>
      <c r="I2026" s="23" t="s">
        <v>6339</v>
      </c>
      <c r="J2026" s="23" t="s">
        <v>6340</v>
      </c>
      <c r="K2026" s="22" t="s">
        <v>134</v>
      </c>
      <c r="L2026" s="22" t="n">
        <v>3</v>
      </c>
      <c r="M2026" s="22" t="s">
        <v>135</v>
      </c>
      <c r="N2026" s="24"/>
      <c r="O2026" s="23"/>
      <c r="P2026" s="23"/>
      <c r="Q2026" s="23" t="s">
        <v>136</v>
      </c>
      <c r="R2026" s="25" t="s">
        <v>18832</v>
      </c>
    </row>
    <row r="2027" customFormat="false" ht="35.05" hidden="false" customHeight="false" outlineLevel="0" collapsed="false">
      <c r="A2027" s="22" t="n">
        <v>2026</v>
      </c>
      <c r="B2027" s="22" t="n">
        <v>5</v>
      </c>
      <c r="C2027" s="22" t="n">
        <v>2221</v>
      </c>
      <c r="D2027" s="23" t="s">
        <v>1122</v>
      </c>
      <c r="E2027" s="22" t="s">
        <v>45</v>
      </c>
      <c r="F2027" s="23" t="s">
        <v>46</v>
      </c>
      <c r="G2027" s="22" t="s">
        <v>145</v>
      </c>
      <c r="H2027" s="23" t="s">
        <v>6341</v>
      </c>
      <c r="I2027" s="23" t="s">
        <v>6342</v>
      </c>
      <c r="J2027" s="23" t="s">
        <v>6343</v>
      </c>
      <c r="K2027" s="22" t="s">
        <v>135</v>
      </c>
      <c r="L2027" s="22" t="n">
        <v>1</v>
      </c>
      <c r="M2027" s="22" t="s">
        <v>135</v>
      </c>
      <c r="N2027" s="24"/>
      <c r="O2027" s="23"/>
      <c r="P2027" s="23"/>
      <c r="Q2027" s="23" t="s">
        <v>136</v>
      </c>
      <c r="R2027" s="25" t="s">
        <v>18832</v>
      </c>
    </row>
    <row r="2028" customFormat="false" ht="35.05" hidden="false" customHeight="false" outlineLevel="0" collapsed="false">
      <c r="A2028" s="22" t="n">
        <v>2027</v>
      </c>
      <c r="B2028" s="22" t="n">
        <v>5</v>
      </c>
      <c r="C2028" s="22" t="n">
        <v>2221</v>
      </c>
      <c r="D2028" s="23" t="s">
        <v>1122</v>
      </c>
      <c r="E2028" s="22" t="s">
        <v>28</v>
      </c>
      <c r="F2028" s="23" t="s">
        <v>29</v>
      </c>
      <c r="G2028" s="22" t="s">
        <v>130</v>
      </c>
      <c r="H2028" s="23" t="s">
        <v>6344</v>
      </c>
      <c r="I2028" s="23" t="s">
        <v>6345</v>
      </c>
      <c r="J2028" s="23" t="s">
        <v>6346</v>
      </c>
      <c r="K2028" s="22" t="s">
        <v>135</v>
      </c>
      <c r="L2028" s="22" t="n">
        <v>1</v>
      </c>
      <c r="M2028" s="22" t="s">
        <v>135</v>
      </c>
      <c r="N2028" s="24"/>
      <c r="O2028" s="23"/>
      <c r="P2028" s="23"/>
      <c r="Q2028" s="23" t="s">
        <v>136</v>
      </c>
      <c r="R2028" s="25" t="s">
        <v>18832</v>
      </c>
    </row>
    <row r="2029" customFormat="false" ht="35.05" hidden="false" customHeight="false" outlineLevel="0" collapsed="false">
      <c r="A2029" s="22" t="n">
        <v>2028</v>
      </c>
      <c r="B2029" s="22" t="n">
        <v>5</v>
      </c>
      <c r="C2029" s="22" t="n">
        <v>2230</v>
      </c>
      <c r="D2029" s="23" t="s">
        <v>1122</v>
      </c>
      <c r="E2029" s="22" t="s">
        <v>64</v>
      </c>
      <c r="F2029" s="23" t="s">
        <v>65</v>
      </c>
      <c r="G2029" s="22" t="s">
        <v>145</v>
      </c>
      <c r="H2029" s="23" t="s">
        <v>6347</v>
      </c>
      <c r="I2029" s="23" t="s">
        <v>6348</v>
      </c>
      <c r="J2029" s="23" t="s">
        <v>6349</v>
      </c>
      <c r="K2029" s="22" t="s">
        <v>135</v>
      </c>
      <c r="L2029" s="22" t="n">
        <v>1</v>
      </c>
      <c r="M2029" s="22" t="s">
        <v>135</v>
      </c>
      <c r="N2029" s="24"/>
      <c r="O2029" s="23"/>
      <c r="P2029" s="23"/>
      <c r="Q2029" s="23" t="s">
        <v>136</v>
      </c>
      <c r="R2029" s="25" t="s">
        <v>18832</v>
      </c>
    </row>
    <row r="2030" customFormat="false" ht="35.05" hidden="false" customHeight="false" outlineLevel="0" collapsed="false">
      <c r="A2030" s="22" t="n">
        <v>2029</v>
      </c>
      <c r="B2030" s="22" t="n">
        <v>5</v>
      </c>
      <c r="C2030" s="22" t="n">
        <v>2244</v>
      </c>
      <c r="D2030" s="23" t="s">
        <v>1122</v>
      </c>
      <c r="E2030" s="22" t="s">
        <v>34</v>
      </c>
      <c r="F2030" s="23" t="s">
        <v>35</v>
      </c>
      <c r="G2030" s="22" t="s">
        <v>145</v>
      </c>
      <c r="H2030" s="23" t="s">
        <v>6350</v>
      </c>
      <c r="I2030" s="23" t="s">
        <v>6351</v>
      </c>
      <c r="J2030" s="23" t="s">
        <v>6352</v>
      </c>
      <c r="K2030" s="22" t="s">
        <v>134</v>
      </c>
      <c r="L2030" s="22" t="n">
        <v>130</v>
      </c>
      <c r="M2030" s="22" t="s">
        <v>135</v>
      </c>
      <c r="N2030" s="24"/>
      <c r="O2030" s="23"/>
      <c r="P2030" s="23"/>
      <c r="Q2030" s="23" t="s">
        <v>136</v>
      </c>
      <c r="R2030" s="25" t="s">
        <v>18832</v>
      </c>
    </row>
    <row r="2031" customFormat="false" ht="35.05" hidden="false" customHeight="false" outlineLevel="0" collapsed="false">
      <c r="A2031" s="22" t="n">
        <v>2030</v>
      </c>
      <c r="B2031" s="22" t="n">
        <v>5</v>
      </c>
      <c r="C2031" s="22" t="n">
        <v>2244</v>
      </c>
      <c r="D2031" s="23" t="s">
        <v>1122</v>
      </c>
      <c r="E2031" s="22" t="s">
        <v>81</v>
      </c>
      <c r="F2031" s="23" t="s">
        <v>82</v>
      </c>
      <c r="G2031" s="22" t="s">
        <v>130</v>
      </c>
      <c r="H2031" s="23" t="s">
        <v>6353</v>
      </c>
      <c r="I2031" s="23" t="s">
        <v>6354</v>
      </c>
      <c r="J2031" s="23" t="s">
        <v>6355</v>
      </c>
      <c r="K2031" s="22" t="s">
        <v>135</v>
      </c>
      <c r="L2031" s="22" t="n">
        <v>1</v>
      </c>
      <c r="M2031" s="22" t="s">
        <v>134</v>
      </c>
      <c r="N2031" s="24"/>
      <c r="O2031" s="23"/>
      <c r="P2031" s="23"/>
      <c r="Q2031" s="23" t="s">
        <v>136</v>
      </c>
      <c r="R2031" s="25" t="s">
        <v>18832</v>
      </c>
    </row>
    <row r="2032" customFormat="false" ht="35.05" hidden="false" customHeight="false" outlineLevel="0" collapsed="false">
      <c r="A2032" s="22" t="n">
        <v>2031</v>
      </c>
      <c r="B2032" s="22" t="n">
        <v>5</v>
      </c>
      <c r="C2032" s="22" t="n">
        <v>2253</v>
      </c>
      <c r="D2032" s="23" t="s">
        <v>1122</v>
      </c>
      <c r="E2032" s="22" t="s">
        <v>20</v>
      </c>
      <c r="F2032" s="23" t="s">
        <v>21</v>
      </c>
      <c r="G2032" s="22" t="s">
        <v>130</v>
      </c>
      <c r="H2032" s="23" t="s">
        <v>6356</v>
      </c>
      <c r="I2032" s="23" t="s">
        <v>6357</v>
      </c>
      <c r="J2032" s="23" t="s">
        <v>6358</v>
      </c>
      <c r="K2032" s="22" t="s">
        <v>134</v>
      </c>
      <c r="L2032" s="22" t="n">
        <v>60</v>
      </c>
      <c r="M2032" s="22" t="s">
        <v>135</v>
      </c>
      <c r="N2032" s="24"/>
      <c r="O2032" s="23"/>
      <c r="P2032" s="23"/>
      <c r="Q2032" s="23" t="s">
        <v>136</v>
      </c>
      <c r="R2032" s="25" t="s">
        <v>18832</v>
      </c>
    </row>
    <row r="2033" customFormat="false" ht="46.25" hidden="false" customHeight="false" outlineLevel="0" collapsed="false">
      <c r="A2033" s="22" t="n">
        <v>2032</v>
      </c>
      <c r="B2033" s="22" t="n">
        <v>5</v>
      </c>
      <c r="C2033" s="22" t="n">
        <v>2279</v>
      </c>
      <c r="D2033" s="23" t="s">
        <v>1122</v>
      </c>
      <c r="E2033" s="22" t="s">
        <v>81</v>
      </c>
      <c r="F2033" s="23" t="s">
        <v>82</v>
      </c>
      <c r="G2033" s="22" t="s">
        <v>145</v>
      </c>
      <c r="H2033" s="23" t="s">
        <v>6359</v>
      </c>
      <c r="I2033" s="23" t="s">
        <v>6360</v>
      </c>
      <c r="J2033" s="23" t="s">
        <v>6361</v>
      </c>
      <c r="K2033" s="22" t="s">
        <v>134</v>
      </c>
      <c r="L2033" s="22" t="n">
        <v>4</v>
      </c>
      <c r="M2033" s="22" t="s">
        <v>134</v>
      </c>
      <c r="N2033" s="24" t="s">
        <v>106</v>
      </c>
      <c r="O2033" s="23" t="s">
        <v>6362</v>
      </c>
      <c r="P2033" s="23" t="s">
        <v>5709</v>
      </c>
      <c r="Q2033" s="23" t="s">
        <v>136</v>
      </c>
      <c r="R2033" s="25" t="s">
        <v>18832</v>
      </c>
    </row>
    <row r="2034" customFormat="false" ht="23.85" hidden="false" customHeight="false" outlineLevel="0" collapsed="false">
      <c r="A2034" s="22" t="n">
        <v>2033</v>
      </c>
      <c r="B2034" s="22" t="n">
        <v>5</v>
      </c>
      <c r="C2034" s="22" t="n">
        <v>2281</v>
      </c>
      <c r="D2034" s="23" t="s">
        <v>1122</v>
      </c>
      <c r="E2034" s="22" t="s">
        <v>34</v>
      </c>
      <c r="F2034" s="23" t="s">
        <v>35</v>
      </c>
      <c r="G2034" s="22" t="s">
        <v>145</v>
      </c>
      <c r="H2034" s="23" t="s">
        <v>6363</v>
      </c>
      <c r="I2034" s="23" t="s">
        <v>6364</v>
      </c>
      <c r="J2034" s="23" t="s">
        <v>6365</v>
      </c>
      <c r="K2034" s="22" t="s">
        <v>135</v>
      </c>
      <c r="L2034" s="22" t="n">
        <v>1</v>
      </c>
      <c r="M2034" s="22" t="s">
        <v>135</v>
      </c>
      <c r="N2034" s="24"/>
      <c r="O2034" s="23"/>
      <c r="P2034" s="23"/>
      <c r="Q2034" s="23" t="s">
        <v>136</v>
      </c>
      <c r="R2034" s="25" t="s">
        <v>18832</v>
      </c>
    </row>
    <row r="2035" customFormat="false" ht="35.05" hidden="false" customHeight="false" outlineLevel="0" collapsed="false">
      <c r="A2035" s="22" t="n">
        <v>2034</v>
      </c>
      <c r="B2035" s="22" t="n">
        <v>5</v>
      </c>
      <c r="C2035" s="22" t="n">
        <v>2281</v>
      </c>
      <c r="D2035" s="23" t="s">
        <v>1122</v>
      </c>
      <c r="E2035" s="22" t="s">
        <v>34</v>
      </c>
      <c r="F2035" s="23" t="s">
        <v>35</v>
      </c>
      <c r="G2035" s="22" t="s">
        <v>130</v>
      </c>
      <c r="H2035" s="23" t="s">
        <v>6366</v>
      </c>
      <c r="I2035" s="23" t="s">
        <v>6367</v>
      </c>
      <c r="J2035" s="23" t="s">
        <v>6368</v>
      </c>
      <c r="K2035" s="22" t="s">
        <v>134</v>
      </c>
      <c r="L2035" s="22" t="n">
        <v>55</v>
      </c>
      <c r="M2035" s="22" t="s">
        <v>135</v>
      </c>
      <c r="N2035" s="24"/>
      <c r="O2035" s="23"/>
      <c r="P2035" s="23"/>
      <c r="Q2035" s="23" t="s">
        <v>136</v>
      </c>
      <c r="R2035" s="25" t="s">
        <v>18832</v>
      </c>
    </row>
    <row r="2036" customFormat="false" ht="35.05" hidden="false" customHeight="false" outlineLevel="0" collapsed="false">
      <c r="A2036" s="22" t="n">
        <v>2035</v>
      </c>
      <c r="B2036" s="22" t="n">
        <v>5</v>
      </c>
      <c r="C2036" s="22" t="n">
        <v>2283</v>
      </c>
      <c r="D2036" s="23" t="s">
        <v>1122</v>
      </c>
      <c r="E2036" s="22" t="s">
        <v>85</v>
      </c>
      <c r="F2036" s="23" t="s">
        <v>86</v>
      </c>
      <c r="G2036" s="22" t="s">
        <v>130</v>
      </c>
      <c r="H2036" s="23" t="s">
        <v>6369</v>
      </c>
      <c r="I2036" s="23" t="s">
        <v>6370</v>
      </c>
      <c r="J2036" s="23" t="s">
        <v>6371</v>
      </c>
      <c r="K2036" s="22" t="s">
        <v>135</v>
      </c>
      <c r="L2036" s="22" t="n">
        <v>1</v>
      </c>
      <c r="M2036" s="22" t="s">
        <v>135</v>
      </c>
      <c r="N2036" s="24"/>
      <c r="O2036" s="23"/>
      <c r="P2036" s="23"/>
      <c r="Q2036" s="23" t="s">
        <v>136</v>
      </c>
      <c r="R2036" s="25" t="s">
        <v>18832</v>
      </c>
    </row>
    <row r="2037" customFormat="false" ht="57.45" hidden="false" customHeight="false" outlineLevel="0" collapsed="false">
      <c r="A2037" s="22" t="n">
        <v>2036</v>
      </c>
      <c r="B2037" s="22" t="n">
        <v>5</v>
      </c>
      <c r="C2037" s="22" t="n">
        <v>2297</v>
      </c>
      <c r="D2037" s="23" t="s">
        <v>1122</v>
      </c>
      <c r="E2037" s="22" t="s">
        <v>81</v>
      </c>
      <c r="F2037" s="23" t="s">
        <v>82</v>
      </c>
      <c r="G2037" s="22" t="s">
        <v>145</v>
      </c>
      <c r="H2037" s="23" t="s">
        <v>6372</v>
      </c>
      <c r="I2037" s="23" t="s">
        <v>6373</v>
      </c>
      <c r="J2037" s="23" t="s">
        <v>6374</v>
      </c>
      <c r="K2037" s="22" t="s">
        <v>135</v>
      </c>
      <c r="L2037" s="22" t="n">
        <v>1</v>
      </c>
      <c r="M2037" s="22" t="s">
        <v>134</v>
      </c>
      <c r="N2037" s="24" t="s">
        <v>106</v>
      </c>
      <c r="O2037" s="23" t="s">
        <v>6375</v>
      </c>
      <c r="P2037" s="23" t="s">
        <v>5704</v>
      </c>
      <c r="Q2037" s="23" t="s">
        <v>136</v>
      </c>
      <c r="R2037" s="25" t="s">
        <v>18832</v>
      </c>
    </row>
    <row r="2038" customFormat="false" ht="46.25" hidden="false" customHeight="false" outlineLevel="0" collapsed="false">
      <c r="A2038" s="22" t="n">
        <v>2037</v>
      </c>
      <c r="B2038" s="22" t="n">
        <v>5</v>
      </c>
      <c r="C2038" s="22" t="n">
        <v>2320</v>
      </c>
      <c r="D2038" s="23" t="s">
        <v>1122</v>
      </c>
      <c r="E2038" s="22" t="s">
        <v>81</v>
      </c>
      <c r="F2038" s="23" t="s">
        <v>82</v>
      </c>
      <c r="G2038" s="22" t="s">
        <v>145</v>
      </c>
      <c r="H2038" s="23" t="s">
        <v>6376</v>
      </c>
      <c r="I2038" s="23" t="s">
        <v>6377</v>
      </c>
      <c r="J2038" s="23" t="s">
        <v>6378</v>
      </c>
      <c r="K2038" s="22" t="s">
        <v>135</v>
      </c>
      <c r="L2038" s="22" t="n">
        <v>1</v>
      </c>
      <c r="M2038" s="22" t="s">
        <v>135</v>
      </c>
      <c r="N2038" s="24"/>
      <c r="O2038" s="23"/>
      <c r="P2038" s="23"/>
      <c r="Q2038" s="23" t="s">
        <v>136</v>
      </c>
      <c r="R2038" s="25" t="s">
        <v>18832</v>
      </c>
    </row>
    <row r="2039" customFormat="false" ht="35.05" hidden="false" customHeight="false" outlineLevel="0" collapsed="false">
      <c r="A2039" s="22" t="n">
        <v>2038</v>
      </c>
      <c r="B2039" s="22" t="n">
        <v>5</v>
      </c>
      <c r="C2039" s="22" t="n">
        <v>2322</v>
      </c>
      <c r="D2039" s="23" t="s">
        <v>1122</v>
      </c>
      <c r="E2039" s="22" t="s">
        <v>81</v>
      </c>
      <c r="F2039" s="23" t="s">
        <v>82</v>
      </c>
      <c r="G2039" s="22" t="s">
        <v>130</v>
      </c>
      <c r="H2039" s="23" t="s">
        <v>6379</v>
      </c>
      <c r="I2039" s="23" t="s">
        <v>6380</v>
      </c>
      <c r="J2039" s="23" t="s">
        <v>6381</v>
      </c>
      <c r="K2039" s="22" t="s">
        <v>135</v>
      </c>
      <c r="L2039" s="22" t="n">
        <v>1</v>
      </c>
      <c r="M2039" s="22" t="s">
        <v>134</v>
      </c>
      <c r="N2039" s="24"/>
      <c r="O2039" s="23"/>
      <c r="P2039" s="23"/>
      <c r="Q2039" s="23" t="s">
        <v>136</v>
      </c>
      <c r="R2039" s="25" t="s">
        <v>18832</v>
      </c>
    </row>
    <row r="2040" customFormat="false" ht="35.05" hidden="false" customHeight="false" outlineLevel="0" collapsed="false">
      <c r="A2040" s="22" t="n">
        <v>2039</v>
      </c>
      <c r="B2040" s="22" t="n">
        <v>5</v>
      </c>
      <c r="C2040" s="22" t="n">
        <v>2327</v>
      </c>
      <c r="D2040" s="23" t="s">
        <v>1122</v>
      </c>
      <c r="E2040" s="22" t="s">
        <v>72</v>
      </c>
      <c r="F2040" s="23" t="s">
        <v>73</v>
      </c>
      <c r="G2040" s="22" t="s">
        <v>130</v>
      </c>
      <c r="H2040" s="23" t="s">
        <v>6382</v>
      </c>
      <c r="I2040" s="23" t="s">
        <v>6383</v>
      </c>
      <c r="J2040" s="23" t="s">
        <v>6384</v>
      </c>
      <c r="K2040" s="22" t="s">
        <v>135</v>
      </c>
      <c r="L2040" s="22" t="n">
        <v>1</v>
      </c>
      <c r="M2040" s="22" t="s">
        <v>135</v>
      </c>
      <c r="N2040" s="24"/>
      <c r="O2040" s="23"/>
      <c r="P2040" s="23"/>
      <c r="Q2040" s="23" t="s">
        <v>136</v>
      </c>
      <c r="R2040" s="25" t="s">
        <v>18832</v>
      </c>
    </row>
    <row r="2041" customFormat="false" ht="35.05" hidden="false" customHeight="false" outlineLevel="0" collapsed="false">
      <c r="A2041" s="22" t="n">
        <v>2040</v>
      </c>
      <c r="B2041" s="22" t="n">
        <v>5</v>
      </c>
      <c r="C2041" s="22" t="n">
        <v>2329</v>
      </c>
      <c r="D2041" s="23" t="s">
        <v>1122</v>
      </c>
      <c r="E2041" s="22" t="s">
        <v>34</v>
      </c>
      <c r="F2041" s="23" t="s">
        <v>35</v>
      </c>
      <c r="G2041" s="22" t="s">
        <v>145</v>
      </c>
      <c r="H2041" s="23" t="s">
        <v>6385</v>
      </c>
      <c r="I2041" s="23" t="s">
        <v>6386</v>
      </c>
      <c r="J2041" s="23" t="s">
        <v>6387</v>
      </c>
      <c r="K2041" s="22" t="s">
        <v>134</v>
      </c>
      <c r="L2041" s="22" t="n">
        <v>20</v>
      </c>
      <c r="M2041" s="22" t="s">
        <v>135</v>
      </c>
      <c r="N2041" s="24"/>
      <c r="O2041" s="23"/>
      <c r="P2041" s="23"/>
      <c r="Q2041" s="23" t="s">
        <v>136</v>
      </c>
      <c r="R2041" s="25" t="s">
        <v>18832</v>
      </c>
    </row>
    <row r="2042" customFormat="false" ht="35.05" hidden="false" customHeight="false" outlineLevel="0" collapsed="false">
      <c r="A2042" s="22" t="n">
        <v>2041</v>
      </c>
      <c r="B2042" s="22" t="n">
        <v>5</v>
      </c>
      <c r="C2042" s="22" t="n">
        <v>2331</v>
      </c>
      <c r="D2042" s="23" t="s">
        <v>1122</v>
      </c>
      <c r="E2042" s="22" t="s">
        <v>81</v>
      </c>
      <c r="F2042" s="23" t="s">
        <v>82</v>
      </c>
      <c r="G2042" s="22" t="s">
        <v>130</v>
      </c>
      <c r="H2042" s="23" t="s">
        <v>6388</v>
      </c>
      <c r="I2042" s="23" t="s">
        <v>6389</v>
      </c>
      <c r="J2042" s="23" t="s">
        <v>6390</v>
      </c>
      <c r="K2042" s="22" t="s">
        <v>135</v>
      </c>
      <c r="L2042" s="22" t="n">
        <v>1</v>
      </c>
      <c r="M2042" s="22" t="s">
        <v>134</v>
      </c>
      <c r="N2042" s="24"/>
      <c r="O2042" s="23"/>
      <c r="P2042" s="23"/>
      <c r="Q2042" s="23" t="s">
        <v>136</v>
      </c>
      <c r="R2042" s="25" t="s">
        <v>18832</v>
      </c>
    </row>
    <row r="2043" customFormat="false" ht="46.25" hidden="false" customHeight="false" outlineLevel="0" collapsed="false">
      <c r="A2043" s="22" t="n">
        <v>2042</v>
      </c>
      <c r="B2043" s="22" t="n">
        <v>5</v>
      </c>
      <c r="C2043" s="22" t="n">
        <v>2341</v>
      </c>
      <c r="D2043" s="23" t="s">
        <v>1122</v>
      </c>
      <c r="E2043" s="22" t="s">
        <v>85</v>
      </c>
      <c r="F2043" s="23" t="s">
        <v>86</v>
      </c>
      <c r="G2043" s="22" t="s">
        <v>145</v>
      </c>
      <c r="H2043" s="23" t="s">
        <v>6391</v>
      </c>
      <c r="I2043" s="23" t="s">
        <v>6392</v>
      </c>
      <c r="J2043" s="23" t="s">
        <v>6393</v>
      </c>
      <c r="K2043" s="22" t="s">
        <v>135</v>
      </c>
      <c r="L2043" s="22" t="n">
        <v>1</v>
      </c>
      <c r="M2043" s="22" t="s">
        <v>134</v>
      </c>
      <c r="N2043" s="24"/>
      <c r="O2043" s="23"/>
      <c r="P2043" s="23"/>
      <c r="Q2043" s="23" t="s">
        <v>136</v>
      </c>
      <c r="R2043" s="25" t="s">
        <v>18832</v>
      </c>
    </row>
    <row r="2044" customFormat="false" ht="46.25" hidden="false" customHeight="false" outlineLevel="0" collapsed="false">
      <c r="A2044" s="22" t="n">
        <v>2043</v>
      </c>
      <c r="B2044" s="22" t="n">
        <v>5</v>
      </c>
      <c r="C2044" s="22" t="n">
        <v>2356</v>
      </c>
      <c r="D2044" s="23" t="s">
        <v>1122</v>
      </c>
      <c r="E2044" s="22" t="s">
        <v>79</v>
      </c>
      <c r="F2044" s="23" t="s">
        <v>80</v>
      </c>
      <c r="G2044" s="22" t="s">
        <v>145</v>
      </c>
      <c r="H2044" s="23" t="s">
        <v>6394</v>
      </c>
      <c r="I2044" s="23" t="s">
        <v>6395</v>
      </c>
      <c r="J2044" s="23" t="s">
        <v>6396</v>
      </c>
      <c r="K2044" s="22" t="s">
        <v>135</v>
      </c>
      <c r="L2044" s="22" t="n">
        <v>1</v>
      </c>
      <c r="M2044" s="22" t="s">
        <v>134</v>
      </c>
      <c r="N2044" s="24" t="s">
        <v>107</v>
      </c>
      <c r="O2044" s="23" t="s">
        <v>6397</v>
      </c>
      <c r="P2044" s="23" t="s">
        <v>6398</v>
      </c>
      <c r="Q2044" s="23" t="s">
        <v>136</v>
      </c>
      <c r="R2044" s="25" t="s">
        <v>18832</v>
      </c>
    </row>
    <row r="2045" customFormat="false" ht="35.05" hidden="false" customHeight="false" outlineLevel="0" collapsed="false">
      <c r="A2045" s="22" t="n">
        <v>2044</v>
      </c>
      <c r="B2045" s="22" t="n">
        <v>5</v>
      </c>
      <c r="C2045" s="22" t="n">
        <v>2358</v>
      </c>
      <c r="D2045" s="23" t="s">
        <v>1122</v>
      </c>
      <c r="E2045" s="22" t="s">
        <v>85</v>
      </c>
      <c r="F2045" s="23" t="s">
        <v>86</v>
      </c>
      <c r="G2045" s="22" t="s">
        <v>145</v>
      </c>
      <c r="H2045" s="23" t="s">
        <v>6399</v>
      </c>
      <c r="I2045" s="23" t="s">
        <v>6400</v>
      </c>
      <c r="J2045" s="23" t="s">
        <v>6401</v>
      </c>
      <c r="K2045" s="22" t="s">
        <v>135</v>
      </c>
      <c r="L2045" s="22" t="n">
        <v>1</v>
      </c>
      <c r="M2045" s="22" t="s">
        <v>135</v>
      </c>
      <c r="N2045" s="24"/>
      <c r="O2045" s="23"/>
      <c r="P2045" s="23"/>
      <c r="Q2045" s="23" t="s">
        <v>136</v>
      </c>
      <c r="R2045" s="25" t="s">
        <v>18832</v>
      </c>
    </row>
    <row r="2046" customFormat="false" ht="35.05" hidden="false" customHeight="false" outlineLevel="0" collapsed="false">
      <c r="A2046" s="22" t="n">
        <v>2045</v>
      </c>
      <c r="B2046" s="22" t="n">
        <v>5</v>
      </c>
      <c r="C2046" s="22" t="n">
        <v>2360</v>
      </c>
      <c r="D2046" s="23" t="s">
        <v>1122</v>
      </c>
      <c r="E2046" s="22" t="s">
        <v>87</v>
      </c>
      <c r="F2046" s="23" t="s">
        <v>88</v>
      </c>
      <c r="G2046" s="22" t="s">
        <v>145</v>
      </c>
      <c r="H2046" s="23" t="s">
        <v>6402</v>
      </c>
      <c r="I2046" s="23" t="s">
        <v>6403</v>
      </c>
      <c r="J2046" s="23" t="s">
        <v>6404</v>
      </c>
      <c r="K2046" s="22" t="s">
        <v>135</v>
      </c>
      <c r="L2046" s="22" t="n">
        <v>1</v>
      </c>
      <c r="M2046" s="22" t="s">
        <v>135</v>
      </c>
      <c r="N2046" s="24"/>
      <c r="O2046" s="23"/>
      <c r="P2046" s="23"/>
      <c r="Q2046" s="23" t="s">
        <v>136</v>
      </c>
      <c r="R2046" s="25" t="s">
        <v>18832</v>
      </c>
    </row>
    <row r="2047" customFormat="false" ht="57.45" hidden="false" customHeight="false" outlineLevel="0" collapsed="false">
      <c r="A2047" s="22" t="n">
        <v>2046</v>
      </c>
      <c r="B2047" s="22" t="n">
        <v>5</v>
      </c>
      <c r="C2047" s="22" t="n">
        <v>2368</v>
      </c>
      <c r="D2047" s="23" t="s">
        <v>1122</v>
      </c>
      <c r="E2047" s="22" t="s">
        <v>79</v>
      </c>
      <c r="F2047" s="23" t="s">
        <v>80</v>
      </c>
      <c r="G2047" s="22" t="s">
        <v>145</v>
      </c>
      <c r="H2047" s="23" t="s">
        <v>6405</v>
      </c>
      <c r="I2047" s="23" t="s">
        <v>6406</v>
      </c>
      <c r="J2047" s="23" t="s">
        <v>6407</v>
      </c>
      <c r="K2047" s="22" t="s">
        <v>135</v>
      </c>
      <c r="L2047" s="22" t="n">
        <v>1</v>
      </c>
      <c r="M2047" s="22" t="s">
        <v>134</v>
      </c>
      <c r="N2047" s="24" t="s">
        <v>107</v>
      </c>
      <c r="O2047" s="23" t="s">
        <v>6408</v>
      </c>
      <c r="P2047" s="23" t="s">
        <v>6409</v>
      </c>
      <c r="Q2047" s="23" t="s">
        <v>136</v>
      </c>
      <c r="R2047" s="25" t="s">
        <v>18832</v>
      </c>
    </row>
    <row r="2048" customFormat="false" ht="35.05" hidden="false" customHeight="false" outlineLevel="0" collapsed="false">
      <c r="A2048" s="22" t="n">
        <v>2047</v>
      </c>
      <c r="B2048" s="22" t="n">
        <v>5</v>
      </c>
      <c r="C2048" s="22" t="n">
        <v>2370</v>
      </c>
      <c r="D2048" s="23" t="s">
        <v>1122</v>
      </c>
      <c r="E2048" s="22" t="s">
        <v>34</v>
      </c>
      <c r="F2048" s="23" t="s">
        <v>35</v>
      </c>
      <c r="G2048" s="22" t="s">
        <v>130</v>
      </c>
      <c r="H2048" s="23" t="s">
        <v>6410</v>
      </c>
      <c r="I2048" s="23" t="s">
        <v>6411</v>
      </c>
      <c r="J2048" s="23" t="s">
        <v>6412</v>
      </c>
      <c r="K2048" s="22" t="s">
        <v>134</v>
      </c>
      <c r="L2048" s="22" t="n">
        <v>15</v>
      </c>
      <c r="M2048" s="22" t="s">
        <v>135</v>
      </c>
      <c r="N2048" s="24"/>
      <c r="O2048" s="23"/>
      <c r="P2048" s="23"/>
      <c r="Q2048" s="23" t="s">
        <v>136</v>
      </c>
      <c r="R2048" s="25" t="s">
        <v>18832</v>
      </c>
    </row>
    <row r="2049" customFormat="false" ht="35.05" hidden="false" customHeight="false" outlineLevel="0" collapsed="false">
      <c r="A2049" s="22" t="n">
        <v>2048</v>
      </c>
      <c r="B2049" s="22" t="n">
        <v>5</v>
      </c>
      <c r="C2049" s="22" t="n">
        <v>2385</v>
      </c>
      <c r="D2049" s="23" t="s">
        <v>1122</v>
      </c>
      <c r="E2049" s="22" t="s">
        <v>81</v>
      </c>
      <c r="F2049" s="23" t="s">
        <v>82</v>
      </c>
      <c r="G2049" s="22" t="s">
        <v>145</v>
      </c>
      <c r="H2049" s="23" t="s">
        <v>6413</v>
      </c>
      <c r="I2049" s="23" t="s">
        <v>6414</v>
      </c>
      <c r="J2049" s="23" t="s">
        <v>6415</v>
      </c>
      <c r="K2049" s="22" t="s">
        <v>135</v>
      </c>
      <c r="L2049" s="22" t="n">
        <v>1</v>
      </c>
      <c r="M2049" s="22" t="s">
        <v>135</v>
      </c>
      <c r="N2049" s="24"/>
      <c r="O2049" s="23"/>
      <c r="P2049" s="23"/>
      <c r="Q2049" s="23" t="s">
        <v>136</v>
      </c>
      <c r="R2049" s="25" t="s">
        <v>18832</v>
      </c>
    </row>
    <row r="2050" customFormat="false" ht="35.05" hidden="false" customHeight="false" outlineLevel="0" collapsed="false">
      <c r="A2050" s="22" t="n">
        <v>2049</v>
      </c>
      <c r="B2050" s="22" t="n">
        <v>5</v>
      </c>
      <c r="C2050" s="22" t="n">
        <v>2395</v>
      </c>
      <c r="D2050" s="23" t="s">
        <v>1122</v>
      </c>
      <c r="E2050" s="22" t="s">
        <v>47</v>
      </c>
      <c r="F2050" s="23" t="s">
        <v>48</v>
      </c>
      <c r="G2050" s="22" t="s">
        <v>130</v>
      </c>
      <c r="H2050" s="23" t="s">
        <v>6416</v>
      </c>
      <c r="I2050" s="23" t="s">
        <v>6417</v>
      </c>
      <c r="J2050" s="23" t="s">
        <v>6418</v>
      </c>
      <c r="K2050" s="22" t="s">
        <v>135</v>
      </c>
      <c r="L2050" s="22" t="n">
        <v>1</v>
      </c>
      <c r="M2050" s="22" t="s">
        <v>135</v>
      </c>
      <c r="N2050" s="24"/>
      <c r="O2050" s="23"/>
      <c r="P2050" s="23"/>
      <c r="Q2050" s="23" t="s">
        <v>136</v>
      </c>
      <c r="R2050" s="25" t="s">
        <v>18832</v>
      </c>
    </row>
    <row r="2051" customFormat="false" ht="35.05" hidden="false" customHeight="false" outlineLevel="0" collapsed="false">
      <c r="A2051" s="22" t="n">
        <v>2050</v>
      </c>
      <c r="B2051" s="22" t="n">
        <v>5</v>
      </c>
      <c r="C2051" s="22" t="n">
        <v>2410</v>
      </c>
      <c r="D2051" s="23" t="s">
        <v>1122</v>
      </c>
      <c r="E2051" s="22" t="s">
        <v>83</v>
      </c>
      <c r="F2051" s="23" t="s">
        <v>84</v>
      </c>
      <c r="G2051" s="22" t="s">
        <v>145</v>
      </c>
      <c r="H2051" s="23" t="s">
        <v>6419</v>
      </c>
      <c r="I2051" s="23" t="s">
        <v>6420</v>
      </c>
      <c r="J2051" s="23" t="s">
        <v>6421</v>
      </c>
      <c r="K2051" s="22" t="s">
        <v>135</v>
      </c>
      <c r="L2051" s="22" t="n">
        <v>1</v>
      </c>
      <c r="M2051" s="22" t="s">
        <v>134</v>
      </c>
      <c r="N2051" s="24"/>
      <c r="O2051" s="23"/>
      <c r="P2051" s="23"/>
      <c r="Q2051" s="23" t="s">
        <v>136</v>
      </c>
      <c r="R2051" s="25" t="s">
        <v>18832</v>
      </c>
    </row>
    <row r="2052" customFormat="false" ht="35.05" hidden="false" customHeight="false" outlineLevel="0" collapsed="false">
      <c r="A2052" s="22" t="n">
        <v>2051</v>
      </c>
      <c r="B2052" s="22" t="n">
        <v>5</v>
      </c>
      <c r="C2052" s="22" t="n">
        <v>2415</v>
      </c>
      <c r="D2052" s="23" t="s">
        <v>1122</v>
      </c>
      <c r="E2052" s="22" t="s">
        <v>30</v>
      </c>
      <c r="F2052" s="23" t="s">
        <v>31</v>
      </c>
      <c r="G2052" s="22" t="s">
        <v>130</v>
      </c>
      <c r="H2052" s="23" t="s">
        <v>6422</v>
      </c>
      <c r="I2052" s="23" t="s">
        <v>6423</v>
      </c>
      <c r="J2052" s="23" t="s">
        <v>6424</v>
      </c>
      <c r="K2052" s="22" t="s">
        <v>135</v>
      </c>
      <c r="L2052" s="22" t="n">
        <v>1</v>
      </c>
      <c r="M2052" s="22" t="s">
        <v>135</v>
      </c>
      <c r="N2052" s="24"/>
      <c r="O2052" s="23"/>
      <c r="P2052" s="23"/>
      <c r="Q2052" s="23" t="s">
        <v>136</v>
      </c>
      <c r="R2052" s="25" t="s">
        <v>18832</v>
      </c>
    </row>
    <row r="2053" customFormat="false" ht="35.05" hidden="false" customHeight="false" outlineLevel="0" collapsed="false">
      <c r="A2053" s="22" t="n">
        <v>2052</v>
      </c>
      <c r="B2053" s="22" t="n">
        <v>5</v>
      </c>
      <c r="C2053" s="22" t="n">
        <v>2419</v>
      </c>
      <c r="D2053" s="23" t="s">
        <v>1122</v>
      </c>
      <c r="E2053" s="22" t="s">
        <v>85</v>
      </c>
      <c r="F2053" s="23" t="s">
        <v>86</v>
      </c>
      <c r="G2053" s="22" t="s">
        <v>130</v>
      </c>
      <c r="H2053" s="23" t="s">
        <v>6425</v>
      </c>
      <c r="I2053" s="23" t="s">
        <v>6426</v>
      </c>
      <c r="J2053" s="23" t="s">
        <v>6427</v>
      </c>
      <c r="K2053" s="22" t="s">
        <v>135</v>
      </c>
      <c r="L2053" s="22" t="n">
        <v>1</v>
      </c>
      <c r="M2053" s="22" t="s">
        <v>134</v>
      </c>
      <c r="N2053" s="24"/>
      <c r="O2053" s="23"/>
      <c r="P2053" s="23"/>
      <c r="Q2053" s="23" t="s">
        <v>136</v>
      </c>
      <c r="R2053" s="25" t="s">
        <v>18832</v>
      </c>
    </row>
    <row r="2054" customFormat="false" ht="35.05" hidden="false" customHeight="false" outlineLevel="0" collapsed="false">
      <c r="A2054" s="22" t="n">
        <v>2053</v>
      </c>
      <c r="B2054" s="22" t="n">
        <v>5</v>
      </c>
      <c r="C2054" s="22" t="n">
        <v>2434</v>
      </c>
      <c r="D2054" s="23" t="s">
        <v>1122</v>
      </c>
      <c r="E2054" s="22" t="s">
        <v>79</v>
      </c>
      <c r="F2054" s="23" t="s">
        <v>80</v>
      </c>
      <c r="G2054" s="22" t="s">
        <v>130</v>
      </c>
      <c r="H2054" s="23" t="s">
        <v>6428</v>
      </c>
      <c r="I2054" s="23" t="s">
        <v>6429</v>
      </c>
      <c r="J2054" s="23" t="s">
        <v>6430</v>
      </c>
      <c r="K2054" s="22" t="s">
        <v>134</v>
      </c>
      <c r="L2054" s="22" t="n">
        <v>5</v>
      </c>
      <c r="M2054" s="22" t="s">
        <v>134</v>
      </c>
      <c r="N2054" s="24"/>
      <c r="O2054" s="23"/>
      <c r="P2054" s="23"/>
      <c r="Q2054" s="23" t="s">
        <v>136</v>
      </c>
      <c r="R2054" s="25" t="s">
        <v>18832</v>
      </c>
    </row>
    <row r="2055" customFormat="false" ht="46.25" hidden="false" customHeight="false" outlineLevel="0" collapsed="false">
      <c r="A2055" s="22" t="n">
        <v>2054</v>
      </c>
      <c r="B2055" s="22" t="n">
        <v>5</v>
      </c>
      <c r="C2055" s="22" t="n">
        <v>2440</v>
      </c>
      <c r="D2055" s="23" t="s">
        <v>1122</v>
      </c>
      <c r="E2055" s="22" t="s">
        <v>81</v>
      </c>
      <c r="F2055" s="23" t="s">
        <v>82</v>
      </c>
      <c r="G2055" s="22" t="s">
        <v>145</v>
      </c>
      <c r="H2055" s="23" t="s">
        <v>6431</v>
      </c>
      <c r="I2055" s="23" t="s">
        <v>6432</v>
      </c>
      <c r="J2055" s="23" t="s">
        <v>6433</v>
      </c>
      <c r="K2055" s="22" t="s">
        <v>135</v>
      </c>
      <c r="L2055" s="22" t="n">
        <v>1</v>
      </c>
      <c r="M2055" s="22" t="s">
        <v>134</v>
      </c>
      <c r="N2055" s="24" t="s">
        <v>106</v>
      </c>
      <c r="O2055" s="23" t="s">
        <v>6434</v>
      </c>
      <c r="P2055" s="23" t="s">
        <v>6435</v>
      </c>
      <c r="Q2055" s="23" t="s">
        <v>136</v>
      </c>
      <c r="R2055" s="25" t="s">
        <v>18832</v>
      </c>
    </row>
    <row r="2056" customFormat="false" ht="35.05" hidden="false" customHeight="false" outlineLevel="0" collapsed="false">
      <c r="A2056" s="22" t="n">
        <v>2055</v>
      </c>
      <c r="B2056" s="22" t="n">
        <v>5</v>
      </c>
      <c r="C2056" s="22" t="n">
        <v>2485</v>
      </c>
      <c r="D2056" s="23" t="s">
        <v>1122</v>
      </c>
      <c r="E2056" s="22" t="s">
        <v>81</v>
      </c>
      <c r="F2056" s="23" t="s">
        <v>82</v>
      </c>
      <c r="G2056" s="22" t="s">
        <v>130</v>
      </c>
      <c r="H2056" s="23" t="s">
        <v>6436</v>
      </c>
      <c r="I2056" s="23" t="s">
        <v>6437</v>
      </c>
      <c r="J2056" s="23" t="s">
        <v>6438</v>
      </c>
      <c r="K2056" s="22" t="s">
        <v>135</v>
      </c>
      <c r="L2056" s="22" t="n">
        <v>1</v>
      </c>
      <c r="M2056" s="22" t="s">
        <v>135</v>
      </c>
      <c r="N2056" s="24"/>
      <c r="O2056" s="23"/>
      <c r="P2056" s="23"/>
      <c r="Q2056" s="23" t="s">
        <v>136</v>
      </c>
      <c r="R2056" s="25" t="s">
        <v>18832</v>
      </c>
    </row>
    <row r="2057" customFormat="false" ht="35.05" hidden="false" customHeight="false" outlineLevel="0" collapsed="false">
      <c r="A2057" s="22" t="n">
        <v>2056</v>
      </c>
      <c r="B2057" s="22" t="n">
        <v>5</v>
      </c>
      <c r="C2057" s="22" t="n">
        <v>2495</v>
      </c>
      <c r="D2057" s="23" t="s">
        <v>1122</v>
      </c>
      <c r="E2057" s="22" t="s">
        <v>83</v>
      </c>
      <c r="F2057" s="23" t="s">
        <v>84</v>
      </c>
      <c r="G2057" s="22" t="s">
        <v>141</v>
      </c>
      <c r="H2057" s="23" t="s">
        <v>6439</v>
      </c>
      <c r="I2057" s="23" t="s">
        <v>6440</v>
      </c>
      <c r="J2057" s="23" t="s">
        <v>6441</v>
      </c>
      <c r="K2057" s="22" t="s">
        <v>135</v>
      </c>
      <c r="L2057" s="22" t="n">
        <v>1</v>
      </c>
      <c r="M2057" s="22" t="s">
        <v>134</v>
      </c>
      <c r="N2057" s="24"/>
      <c r="O2057" s="23"/>
      <c r="P2057" s="23"/>
      <c r="Q2057" s="23" t="s">
        <v>136</v>
      </c>
      <c r="R2057" s="25" t="s">
        <v>18832</v>
      </c>
    </row>
    <row r="2058" customFormat="false" ht="35.05" hidden="false" customHeight="false" outlineLevel="0" collapsed="false">
      <c r="A2058" s="22" t="n">
        <v>2057</v>
      </c>
      <c r="B2058" s="22" t="n">
        <v>5</v>
      </c>
      <c r="C2058" s="22" t="n">
        <v>2499</v>
      </c>
      <c r="D2058" s="23" t="s">
        <v>1122</v>
      </c>
      <c r="E2058" s="22" t="s">
        <v>81</v>
      </c>
      <c r="F2058" s="23" t="s">
        <v>82</v>
      </c>
      <c r="G2058" s="22" t="s">
        <v>130</v>
      </c>
      <c r="H2058" s="23" t="s">
        <v>6442</v>
      </c>
      <c r="I2058" s="23" t="s">
        <v>6443</v>
      </c>
      <c r="J2058" s="23" t="s">
        <v>6444</v>
      </c>
      <c r="K2058" s="22" t="s">
        <v>135</v>
      </c>
      <c r="L2058" s="22" t="n">
        <v>1</v>
      </c>
      <c r="M2058" s="22" t="s">
        <v>134</v>
      </c>
      <c r="N2058" s="24"/>
      <c r="O2058" s="23"/>
      <c r="P2058" s="23"/>
      <c r="Q2058" s="23" t="s">
        <v>136</v>
      </c>
      <c r="R2058" s="25" t="s">
        <v>18832</v>
      </c>
    </row>
    <row r="2059" customFormat="false" ht="35.05" hidden="false" customHeight="false" outlineLevel="0" collapsed="false">
      <c r="A2059" s="22" t="n">
        <v>2058</v>
      </c>
      <c r="B2059" s="22" t="n">
        <v>5</v>
      </c>
      <c r="C2059" s="22" t="n">
        <v>2525</v>
      </c>
      <c r="D2059" s="23" t="s">
        <v>1122</v>
      </c>
      <c r="E2059" s="22" t="s">
        <v>20</v>
      </c>
      <c r="F2059" s="23" t="s">
        <v>21</v>
      </c>
      <c r="G2059" s="22" t="s">
        <v>145</v>
      </c>
      <c r="H2059" s="23" t="s">
        <v>6445</v>
      </c>
      <c r="I2059" s="23" t="s">
        <v>6446</v>
      </c>
      <c r="J2059" s="23" t="s">
        <v>6447</v>
      </c>
      <c r="K2059" s="22" t="s">
        <v>134</v>
      </c>
      <c r="L2059" s="22" t="n">
        <v>40</v>
      </c>
      <c r="M2059" s="22" t="s">
        <v>135</v>
      </c>
      <c r="N2059" s="24"/>
      <c r="O2059" s="23"/>
      <c r="P2059" s="23"/>
      <c r="Q2059" s="23" t="s">
        <v>136</v>
      </c>
      <c r="R2059" s="25" t="s">
        <v>18832</v>
      </c>
    </row>
    <row r="2060" customFormat="false" ht="23.85" hidden="false" customHeight="false" outlineLevel="0" collapsed="false">
      <c r="A2060" s="22" t="n">
        <v>2059</v>
      </c>
      <c r="B2060" s="22" t="n">
        <v>5</v>
      </c>
      <c r="C2060" s="22" t="n">
        <v>2550</v>
      </c>
      <c r="D2060" s="23" t="s">
        <v>1122</v>
      </c>
      <c r="E2060" s="22" t="s">
        <v>81</v>
      </c>
      <c r="F2060" s="23" t="s">
        <v>82</v>
      </c>
      <c r="G2060" s="22" t="s">
        <v>130</v>
      </c>
      <c r="H2060" s="23" t="s">
        <v>6448</v>
      </c>
      <c r="I2060" s="23" t="s">
        <v>6449</v>
      </c>
      <c r="J2060" s="23" t="s">
        <v>6450</v>
      </c>
      <c r="K2060" s="22" t="s">
        <v>135</v>
      </c>
      <c r="L2060" s="22" t="n">
        <v>1</v>
      </c>
      <c r="M2060" s="22" t="s">
        <v>135</v>
      </c>
      <c r="N2060" s="24"/>
      <c r="O2060" s="23"/>
      <c r="P2060" s="23"/>
      <c r="Q2060" s="23" t="s">
        <v>136</v>
      </c>
      <c r="R2060" s="25" t="s">
        <v>18832</v>
      </c>
    </row>
    <row r="2061" customFormat="false" ht="35.05" hidden="false" customHeight="false" outlineLevel="0" collapsed="false">
      <c r="A2061" s="22" t="n">
        <v>2060</v>
      </c>
      <c r="B2061" s="22" t="n">
        <v>5</v>
      </c>
      <c r="C2061" s="22" t="n">
        <v>2581</v>
      </c>
      <c r="D2061" s="23" t="s">
        <v>1122</v>
      </c>
      <c r="E2061" s="22" t="s">
        <v>85</v>
      </c>
      <c r="F2061" s="23" t="s">
        <v>86</v>
      </c>
      <c r="G2061" s="22" t="s">
        <v>130</v>
      </c>
      <c r="H2061" s="23" t="s">
        <v>6451</v>
      </c>
      <c r="I2061" s="23" t="s">
        <v>6452</v>
      </c>
      <c r="J2061" s="23" t="s">
        <v>6453</v>
      </c>
      <c r="K2061" s="22" t="s">
        <v>135</v>
      </c>
      <c r="L2061" s="22" t="n">
        <v>1</v>
      </c>
      <c r="M2061" s="22" t="s">
        <v>135</v>
      </c>
      <c r="N2061" s="24"/>
      <c r="O2061" s="23"/>
      <c r="P2061" s="23"/>
      <c r="Q2061" s="23" t="s">
        <v>136</v>
      </c>
      <c r="R2061" s="25" t="s">
        <v>18832</v>
      </c>
    </row>
    <row r="2062" customFormat="false" ht="35.05" hidden="false" customHeight="false" outlineLevel="0" collapsed="false">
      <c r="A2062" s="22" t="n">
        <v>2061</v>
      </c>
      <c r="B2062" s="22" t="n">
        <v>5</v>
      </c>
      <c r="C2062" s="22" t="n">
        <v>2615</v>
      </c>
      <c r="D2062" s="23" t="s">
        <v>1122</v>
      </c>
      <c r="E2062" s="22" t="s">
        <v>59</v>
      </c>
      <c r="F2062" s="23" t="s">
        <v>60</v>
      </c>
      <c r="G2062" s="22" t="s">
        <v>145</v>
      </c>
      <c r="H2062" s="23" t="s">
        <v>6454</v>
      </c>
      <c r="I2062" s="23" t="s">
        <v>6455</v>
      </c>
      <c r="J2062" s="23" t="s">
        <v>6456</v>
      </c>
      <c r="K2062" s="22" t="s">
        <v>135</v>
      </c>
      <c r="L2062" s="22" t="n">
        <v>1</v>
      </c>
      <c r="M2062" s="22" t="s">
        <v>135</v>
      </c>
      <c r="N2062" s="24"/>
      <c r="O2062" s="23"/>
      <c r="P2062" s="23"/>
      <c r="Q2062" s="23" t="s">
        <v>136</v>
      </c>
      <c r="R2062" s="25" t="s">
        <v>18832</v>
      </c>
    </row>
    <row r="2063" customFormat="false" ht="35.05" hidden="false" customHeight="false" outlineLevel="0" collapsed="false">
      <c r="A2063" s="22" t="n">
        <v>2062</v>
      </c>
      <c r="B2063" s="22" t="n">
        <v>5</v>
      </c>
      <c r="C2063" s="22" t="n">
        <v>2629</v>
      </c>
      <c r="D2063" s="23" t="s">
        <v>1122</v>
      </c>
      <c r="E2063" s="22" t="s">
        <v>59</v>
      </c>
      <c r="F2063" s="23" t="s">
        <v>60</v>
      </c>
      <c r="G2063" s="22" t="s">
        <v>145</v>
      </c>
      <c r="H2063" s="23" t="s">
        <v>6457</v>
      </c>
      <c r="I2063" s="23" t="s">
        <v>6458</v>
      </c>
      <c r="J2063" s="23" t="s">
        <v>6459</v>
      </c>
      <c r="K2063" s="22" t="s">
        <v>135</v>
      </c>
      <c r="L2063" s="22" t="n">
        <v>1</v>
      </c>
      <c r="M2063" s="22" t="s">
        <v>135</v>
      </c>
      <c r="N2063" s="24"/>
      <c r="O2063" s="23"/>
      <c r="P2063" s="23"/>
      <c r="Q2063" s="23" t="s">
        <v>136</v>
      </c>
      <c r="R2063" s="25" t="s">
        <v>18832</v>
      </c>
    </row>
    <row r="2064" customFormat="false" ht="35.05" hidden="false" customHeight="false" outlineLevel="0" collapsed="false">
      <c r="A2064" s="22" t="n">
        <v>2063</v>
      </c>
      <c r="B2064" s="22" t="n">
        <v>5</v>
      </c>
      <c r="C2064" s="22" t="n">
        <v>2633</v>
      </c>
      <c r="D2064" s="23" t="s">
        <v>1122</v>
      </c>
      <c r="E2064" s="22" t="s">
        <v>85</v>
      </c>
      <c r="F2064" s="23" t="s">
        <v>86</v>
      </c>
      <c r="G2064" s="22" t="s">
        <v>130</v>
      </c>
      <c r="H2064" s="23" t="s">
        <v>6460</v>
      </c>
      <c r="I2064" s="23" t="s">
        <v>6461</v>
      </c>
      <c r="J2064" s="23" t="s">
        <v>6462</v>
      </c>
      <c r="K2064" s="22" t="s">
        <v>135</v>
      </c>
      <c r="L2064" s="22" t="n">
        <v>1</v>
      </c>
      <c r="M2064" s="22" t="s">
        <v>134</v>
      </c>
      <c r="N2064" s="24"/>
      <c r="O2064" s="23"/>
      <c r="P2064" s="23"/>
      <c r="Q2064" s="23" t="s">
        <v>136</v>
      </c>
      <c r="R2064" s="25" t="s">
        <v>18832</v>
      </c>
    </row>
    <row r="2065" customFormat="false" ht="35.05" hidden="false" customHeight="false" outlineLevel="0" collapsed="false">
      <c r="A2065" s="22" t="n">
        <v>2064</v>
      </c>
      <c r="B2065" s="22" t="n">
        <v>5</v>
      </c>
      <c r="C2065" s="22" t="n">
        <v>2674</v>
      </c>
      <c r="D2065" s="23" t="s">
        <v>1122</v>
      </c>
      <c r="E2065" s="22" t="s">
        <v>74</v>
      </c>
      <c r="F2065" s="23" t="s">
        <v>75</v>
      </c>
      <c r="G2065" s="22" t="s">
        <v>145</v>
      </c>
      <c r="H2065" s="23" t="s">
        <v>6463</v>
      </c>
      <c r="I2065" s="23" t="s">
        <v>6464</v>
      </c>
      <c r="J2065" s="23" t="s">
        <v>6465</v>
      </c>
      <c r="K2065" s="22" t="s">
        <v>135</v>
      </c>
      <c r="L2065" s="22" t="n">
        <v>1</v>
      </c>
      <c r="M2065" s="22" t="s">
        <v>135</v>
      </c>
      <c r="N2065" s="24"/>
      <c r="O2065" s="23"/>
      <c r="P2065" s="23"/>
      <c r="Q2065" s="23" t="s">
        <v>136</v>
      </c>
      <c r="R2065" s="25" t="s">
        <v>18832</v>
      </c>
    </row>
    <row r="2066" customFormat="false" ht="23.85" hidden="false" customHeight="false" outlineLevel="0" collapsed="false">
      <c r="A2066" s="22" t="n">
        <v>2065</v>
      </c>
      <c r="B2066" s="22" t="n">
        <v>5</v>
      </c>
      <c r="C2066" s="22" t="n">
        <v>2691</v>
      </c>
      <c r="D2066" s="23" t="s">
        <v>1277</v>
      </c>
      <c r="E2066" s="22" t="s">
        <v>85</v>
      </c>
      <c r="F2066" s="23" t="s">
        <v>86</v>
      </c>
      <c r="G2066" s="22" t="s">
        <v>130</v>
      </c>
      <c r="H2066" s="23" t="s">
        <v>6466</v>
      </c>
      <c r="I2066" s="23" t="s">
        <v>6467</v>
      </c>
      <c r="J2066" s="23" t="s">
        <v>6468</v>
      </c>
      <c r="K2066" s="22" t="s">
        <v>135</v>
      </c>
      <c r="L2066" s="22" t="n">
        <v>1</v>
      </c>
      <c r="M2066" s="22" t="s">
        <v>135</v>
      </c>
      <c r="N2066" s="24"/>
      <c r="O2066" s="23"/>
      <c r="P2066" s="23"/>
      <c r="Q2066" s="23" t="s">
        <v>149</v>
      </c>
      <c r="R2066" s="25" t="s">
        <v>18832</v>
      </c>
    </row>
    <row r="2067" customFormat="false" ht="46.25" hidden="false" customHeight="false" outlineLevel="0" collapsed="false">
      <c r="A2067" s="22" t="n">
        <v>2066</v>
      </c>
      <c r="B2067" s="22" t="n">
        <v>5</v>
      </c>
      <c r="C2067" s="22" t="n">
        <v>2691</v>
      </c>
      <c r="D2067" s="23" t="s">
        <v>1277</v>
      </c>
      <c r="E2067" s="22" t="s">
        <v>79</v>
      </c>
      <c r="F2067" s="23" t="s">
        <v>80</v>
      </c>
      <c r="G2067" s="22" t="s">
        <v>130</v>
      </c>
      <c r="H2067" s="23" t="s">
        <v>6469</v>
      </c>
      <c r="I2067" s="23" t="s">
        <v>6470</v>
      </c>
      <c r="J2067" s="23" t="s">
        <v>6471</v>
      </c>
      <c r="K2067" s="22" t="s">
        <v>135</v>
      </c>
      <c r="L2067" s="22" t="n">
        <v>1</v>
      </c>
      <c r="M2067" s="22" t="s">
        <v>134</v>
      </c>
      <c r="N2067" s="24"/>
      <c r="O2067" s="23"/>
      <c r="P2067" s="23"/>
      <c r="Q2067" s="23" t="s">
        <v>136</v>
      </c>
      <c r="R2067" s="25" t="s">
        <v>18832</v>
      </c>
    </row>
    <row r="2068" customFormat="false" ht="46.25" hidden="false" customHeight="false" outlineLevel="0" collapsed="false">
      <c r="A2068" s="22" t="n">
        <v>2067</v>
      </c>
      <c r="B2068" s="22" t="n">
        <v>5</v>
      </c>
      <c r="C2068" s="22" t="n">
        <v>2693</v>
      </c>
      <c r="D2068" s="23" t="s">
        <v>1277</v>
      </c>
      <c r="E2068" s="22" t="s">
        <v>17</v>
      </c>
      <c r="F2068" s="23" t="s">
        <v>19</v>
      </c>
      <c r="G2068" s="22" t="s">
        <v>130</v>
      </c>
      <c r="H2068" s="23" t="s">
        <v>6472</v>
      </c>
      <c r="I2068" s="23" t="s">
        <v>6473</v>
      </c>
      <c r="J2068" s="23" t="s">
        <v>6474</v>
      </c>
      <c r="K2068" s="22" t="s">
        <v>135</v>
      </c>
      <c r="L2068" s="22" t="n">
        <v>1</v>
      </c>
      <c r="M2068" s="22" t="s">
        <v>135</v>
      </c>
      <c r="N2068" s="24"/>
      <c r="O2068" s="23"/>
      <c r="P2068" s="23"/>
      <c r="Q2068" s="23" t="s">
        <v>136</v>
      </c>
      <c r="R2068" s="25" t="s">
        <v>18832</v>
      </c>
    </row>
    <row r="2069" customFormat="false" ht="35.05" hidden="false" customHeight="false" outlineLevel="0" collapsed="false">
      <c r="A2069" s="22" t="n">
        <v>2068</v>
      </c>
      <c r="B2069" s="22" t="n">
        <v>5</v>
      </c>
      <c r="C2069" s="22" t="n">
        <v>2695</v>
      </c>
      <c r="D2069" s="23" t="s">
        <v>1277</v>
      </c>
      <c r="E2069" s="22" t="s">
        <v>45</v>
      </c>
      <c r="F2069" s="23" t="s">
        <v>46</v>
      </c>
      <c r="G2069" s="22" t="s">
        <v>145</v>
      </c>
      <c r="H2069" s="23" t="s">
        <v>6475</v>
      </c>
      <c r="I2069" s="23" t="s">
        <v>6476</v>
      </c>
      <c r="J2069" s="23" t="s">
        <v>6477</v>
      </c>
      <c r="K2069" s="22" t="s">
        <v>135</v>
      </c>
      <c r="L2069" s="22" t="n">
        <v>1</v>
      </c>
      <c r="M2069" s="22" t="s">
        <v>135</v>
      </c>
      <c r="N2069" s="24"/>
      <c r="O2069" s="23"/>
      <c r="P2069" s="23"/>
      <c r="Q2069" s="23" t="s">
        <v>136</v>
      </c>
      <c r="R2069" s="25" t="s">
        <v>18832</v>
      </c>
    </row>
    <row r="2070" customFormat="false" ht="35.05" hidden="false" customHeight="false" outlineLevel="0" collapsed="false">
      <c r="A2070" s="22" t="n">
        <v>2069</v>
      </c>
      <c r="B2070" s="22" t="n">
        <v>5</v>
      </c>
      <c r="C2070" s="22" t="n">
        <v>2703</v>
      </c>
      <c r="D2070" s="23" t="s">
        <v>1277</v>
      </c>
      <c r="E2070" s="22" t="s">
        <v>70</v>
      </c>
      <c r="F2070" s="23" t="s">
        <v>71</v>
      </c>
      <c r="G2070" s="22" t="s">
        <v>130</v>
      </c>
      <c r="H2070" s="23" t="s">
        <v>6478</v>
      </c>
      <c r="I2070" s="23" t="s">
        <v>6479</v>
      </c>
      <c r="J2070" s="23" t="s">
        <v>6480</v>
      </c>
      <c r="K2070" s="22" t="s">
        <v>135</v>
      </c>
      <c r="L2070" s="22" t="n">
        <v>1</v>
      </c>
      <c r="M2070" s="22" t="s">
        <v>135</v>
      </c>
      <c r="N2070" s="24"/>
      <c r="O2070" s="23"/>
      <c r="P2070" s="23"/>
      <c r="Q2070" s="23" t="s">
        <v>136</v>
      </c>
      <c r="R2070" s="25" t="s">
        <v>18832</v>
      </c>
    </row>
    <row r="2071" customFormat="false" ht="35.05" hidden="false" customHeight="false" outlineLevel="0" collapsed="false">
      <c r="A2071" s="22" t="n">
        <v>2070</v>
      </c>
      <c r="B2071" s="22" t="n">
        <v>5</v>
      </c>
      <c r="C2071" s="22" t="n">
        <v>2714</v>
      </c>
      <c r="D2071" s="23" t="s">
        <v>1277</v>
      </c>
      <c r="E2071" s="22" t="s">
        <v>87</v>
      </c>
      <c r="F2071" s="23" t="s">
        <v>88</v>
      </c>
      <c r="G2071" s="22" t="s">
        <v>130</v>
      </c>
      <c r="H2071" s="23" t="s">
        <v>6481</v>
      </c>
      <c r="I2071" s="23" t="s">
        <v>6482</v>
      </c>
      <c r="J2071" s="23" t="s">
        <v>6483</v>
      </c>
      <c r="K2071" s="22" t="s">
        <v>135</v>
      </c>
      <c r="L2071" s="22" t="n">
        <v>1</v>
      </c>
      <c r="M2071" s="22" t="s">
        <v>134</v>
      </c>
      <c r="N2071" s="24"/>
      <c r="O2071" s="23"/>
      <c r="P2071" s="23"/>
      <c r="Q2071" s="23" t="s">
        <v>136</v>
      </c>
      <c r="R2071" s="25" t="s">
        <v>18832</v>
      </c>
    </row>
    <row r="2072" customFormat="false" ht="23.85" hidden="false" customHeight="false" outlineLevel="0" collapsed="false">
      <c r="A2072" s="22" t="n">
        <v>2071</v>
      </c>
      <c r="B2072" s="22" t="n">
        <v>5</v>
      </c>
      <c r="C2072" s="22" t="n">
        <v>2716</v>
      </c>
      <c r="D2072" s="23" t="s">
        <v>1277</v>
      </c>
      <c r="E2072" s="22" t="s">
        <v>30</v>
      </c>
      <c r="F2072" s="23" t="s">
        <v>31</v>
      </c>
      <c r="G2072" s="22" t="s">
        <v>141</v>
      </c>
      <c r="H2072" s="23" t="s">
        <v>6484</v>
      </c>
      <c r="I2072" s="23" t="s">
        <v>6485</v>
      </c>
      <c r="J2072" s="23" t="s">
        <v>6486</v>
      </c>
      <c r="K2072" s="22" t="s">
        <v>135</v>
      </c>
      <c r="L2072" s="22" t="n">
        <v>1</v>
      </c>
      <c r="M2072" s="22" t="s">
        <v>135</v>
      </c>
      <c r="N2072" s="24"/>
      <c r="O2072" s="23"/>
      <c r="P2072" s="23"/>
      <c r="Q2072" s="23" t="s">
        <v>136</v>
      </c>
      <c r="R2072" s="25" t="s">
        <v>18832</v>
      </c>
    </row>
    <row r="2073" customFormat="false" ht="35.05" hidden="false" customHeight="false" outlineLevel="0" collapsed="false">
      <c r="A2073" s="22" t="n">
        <v>2072</v>
      </c>
      <c r="B2073" s="22" t="n">
        <v>5</v>
      </c>
      <c r="C2073" s="22" t="n">
        <v>2727</v>
      </c>
      <c r="D2073" s="23" t="s">
        <v>1277</v>
      </c>
      <c r="E2073" s="22" t="s">
        <v>81</v>
      </c>
      <c r="F2073" s="23" t="s">
        <v>82</v>
      </c>
      <c r="G2073" s="22" t="s">
        <v>130</v>
      </c>
      <c r="H2073" s="23" t="s">
        <v>6487</v>
      </c>
      <c r="I2073" s="23" t="s">
        <v>6488</v>
      </c>
      <c r="J2073" s="23" t="s">
        <v>6489</v>
      </c>
      <c r="K2073" s="22" t="s">
        <v>135</v>
      </c>
      <c r="L2073" s="22" t="n">
        <v>1</v>
      </c>
      <c r="M2073" s="22" t="s">
        <v>135</v>
      </c>
      <c r="N2073" s="24"/>
      <c r="O2073" s="23"/>
      <c r="P2073" s="23"/>
      <c r="Q2073" s="23" t="s">
        <v>136</v>
      </c>
      <c r="R2073" s="25" t="s">
        <v>18832</v>
      </c>
    </row>
    <row r="2074" customFormat="false" ht="23.85" hidden="false" customHeight="false" outlineLevel="0" collapsed="false">
      <c r="A2074" s="22" t="n">
        <v>2073</v>
      </c>
      <c r="B2074" s="22" t="n">
        <v>5</v>
      </c>
      <c r="C2074" s="22" t="n">
        <v>2738</v>
      </c>
      <c r="D2074" s="23" t="s">
        <v>1277</v>
      </c>
      <c r="E2074" s="22" t="s">
        <v>24</v>
      </c>
      <c r="F2074" s="23" t="s">
        <v>25</v>
      </c>
      <c r="G2074" s="22" t="s">
        <v>141</v>
      </c>
      <c r="H2074" s="23" t="s">
        <v>6490</v>
      </c>
      <c r="I2074" s="23" t="s">
        <v>6491</v>
      </c>
      <c r="J2074" s="23" t="s">
        <v>6492</v>
      </c>
      <c r="K2074" s="22" t="s">
        <v>135</v>
      </c>
      <c r="L2074" s="22" t="n">
        <v>1</v>
      </c>
      <c r="M2074" s="22" t="s">
        <v>135</v>
      </c>
      <c r="N2074" s="24"/>
      <c r="O2074" s="23"/>
      <c r="P2074" s="23"/>
      <c r="Q2074" s="23" t="s">
        <v>136</v>
      </c>
      <c r="R2074" s="25" t="s">
        <v>18832</v>
      </c>
    </row>
    <row r="2075" customFormat="false" ht="35.05" hidden="false" customHeight="false" outlineLevel="0" collapsed="false">
      <c r="A2075" s="22" t="n">
        <v>2074</v>
      </c>
      <c r="B2075" s="22" t="n">
        <v>5</v>
      </c>
      <c r="C2075" s="22" t="n">
        <v>2740</v>
      </c>
      <c r="D2075" s="23" t="s">
        <v>1277</v>
      </c>
      <c r="E2075" s="22" t="s">
        <v>47</v>
      </c>
      <c r="F2075" s="23" t="s">
        <v>48</v>
      </c>
      <c r="G2075" s="22" t="s">
        <v>130</v>
      </c>
      <c r="H2075" s="23" t="s">
        <v>6493</v>
      </c>
      <c r="I2075" s="23" t="s">
        <v>6494</v>
      </c>
      <c r="J2075" s="23" t="s">
        <v>6495</v>
      </c>
      <c r="K2075" s="22" t="s">
        <v>135</v>
      </c>
      <c r="L2075" s="22" t="n">
        <v>1</v>
      </c>
      <c r="M2075" s="22" t="s">
        <v>135</v>
      </c>
      <c r="N2075" s="24"/>
      <c r="O2075" s="23"/>
      <c r="P2075" s="23"/>
      <c r="Q2075" s="23" t="s">
        <v>136</v>
      </c>
      <c r="R2075" s="25" t="s">
        <v>18832</v>
      </c>
    </row>
    <row r="2076" customFormat="false" ht="46.25" hidden="false" customHeight="false" outlineLevel="0" collapsed="false">
      <c r="A2076" s="22" t="n">
        <v>2075</v>
      </c>
      <c r="B2076" s="22" t="n">
        <v>5</v>
      </c>
      <c r="C2076" s="22" t="n">
        <v>2768</v>
      </c>
      <c r="D2076" s="23" t="s">
        <v>1277</v>
      </c>
      <c r="E2076" s="22" t="s">
        <v>81</v>
      </c>
      <c r="F2076" s="23" t="s">
        <v>82</v>
      </c>
      <c r="G2076" s="22" t="s">
        <v>145</v>
      </c>
      <c r="H2076" s="23" t="s">
        <v>6496</v>
      </c>
      <c r="I2076" s="23" t="s">
        <v>6497</v>
      </c>
      <c r="J2076" s="23" t="s">
        <v>6498</v>
      </c>
      <c r="K2076" s="22" t="s">
        <v>135</v>
      </c>
      <c r="L2076" s="22" t="n">
        <v>1</v>
      </c>
      <c r="M2076" s="22" t="s">
        <v>134</v>
      </c>
      <c r="N2076" s="24" t="s">
        <v>106</v>
      </c>
      <c r="O2076" s="23" t="s">
        <v>6499</v>
      </c>
      <c r="P2076" s="23" t="s">
        <v>5709</v>
      </c>
      <c r="Q2076" s="23" t="s">
        <v>136</v>
      </c>
      <c r="R2076" s="25" t="s">
        <v>18832</v>
      </c>
    </row>
    <row r="2077" customFormat="false" ht="35.05" hidden="false" customHeight="false" outlineLevel="0" collapsed="false">
      <c r="A2077" s="22" t="n">
        <v>2076</v>
      </c>
      <c r="B2077" s="22" t="n">
        <v>5</v>
      </c>
      <c r="C2077" s="22" t="n">
        <v>2780</v>
      </c>
      <c r="D2077" s="23" t="s">
        <v>1277</v>
      </c>
      <c r="E2077" s="22" t="s">
        <v>79</v>
      </c>
      <c r="F2077" s="23" t="s">
        <v>80</v>
      </c>
      <c r="G2077" s="22" t="s">
        <v>130</v>
      </c>
      <c r="H2077" s="23" t="s">
        <v>6500</v>
      </c>
      <c r="I2077" s="23" t="s">
        <v>6501</v>
      </c>
      <c r="J2077" s="23" t="s">
        <v>6502</v>
      </c>
      <c r="K2077" s="22" t="s">
        <v>135</v>
      </c>
      <c r="L2077" s="22" t="n">
        <v>1</v>
      </c>
      <c r="M2077" s="22" t="s">
        <v>134</v>
      </c>
      <c r="N2077" s="24"/>
      <c r="O2077" s="23"/>
      <c r="P2077" s="23"/>
      <c r="Q2077" s="23" t="s">
        <v>136</v>
      </c>
      <c r="R2077" s="25" t="s">
        <v>18832</v>
      </c>
    </row>
    <row r="2078" customFormat="false" ht="35.05" hidden="false" customHeight="false" outlineLevel="0" collapsed="false">
      <c r="A2078" s="22" t="n">
        <v>2077</v>
      </c>
      <c r="B2078" s="22" t="n">
        <v>5</v>
      </c>
      <c r="C2078" s="22" t="n">
        <v>2798</v>
      </c>
      <c r="D2078" s="23" t="s">
        <v>1277</v>
      </c>
      <c r="E2078" s="22" t="s">
        <v>89</v>
      </c>
      <c r="F2078" s="23" t="s">
        <v>90</v>
      </c>
      <c r="G2078" s="22" t="s">
        <v>145</v>
      </c>
      <c r="H2078" s="23" t="s">
        <v>6503</v>
      </c>
      <c r="I2078" s="23" t="s">
        <v>6504</v>
      </c>
      <c r="J2078" s="23" t="s">
        <v>6505</v>
      </c>
      <c r="K2078" s="22" t="s">
        <v>135</v>
      </c>
      <c r="L2078" s="22" t="n">
        <v>1</v>
      </c>
      <c r="M2078" s="22" t="s">
        <v>135</v>
      </c>
      <c r="N2078" s="24"/>
      <c r="O2078" s="23"/>
      <c r="P2078" s="23"/>
      <c r="Q2078" s="23" t="s">
        <v>136</v>
      </c>
      <c r="R2078" s="25" t="s">
        <v>18832</v>
      </c>
    </row>
    <row r="2079" customFormat="false" ht="46.25" hidden="false" customHeight="false" outlineLevel="0" collapsed="false">
      <c r="A2079" s="22" t="n">
        <v>2078</v>
      </c>
      <c r="B2079" s="22" t="n">
        <v>5</v>
      </c>
      <c r="C2079" s="22" t="n">
        <v>2821</v>
      </c>
      <c r="D2079" s="23" t="s">
        <v>1277</v>
      </c>
      <c r="E2079" s="22" t="s">
        <v>79</v>
      </c>
      <c r="F2079" s="23" t="s">
        <v>80</v>
      </c>
      <c r="G2079" s="22" t="s">
        <v>145</v>
      </c>
      <c r="H2079" s="23" t="s">
        <v>6506</v>
      </c>
      <c r="I2079" s="23" t="s">
        <v>6507</v>
      </c>
      <c r="J2079" s="23" t="s">
        <v>6508</v>
      </c>
      <c r="K2079" s="22" t="s">
        <v>135</v>
      </c>
      <c r="L2079" s="22" t="n">
        <v>1</v>
      </c>
      <c r="M2079" s="22" t="s">
        <v>134</v>
      </c>
      <c r="N2079" s="24" t="s">
        <v>107</v>
      </c>
      <c r="O2079" s="23" t="s">
        <v>6509</v>
      </c>
      <c r="P2079" s="23" t="s">
        <v>6510</v>
      </c>
      <c r="Q2079" s="23" t="s">
        <v>136</v>
      </c>
      <c r="R2079" s="25" t="s">
        <v>18832</v>
      </c>
    </row>
    <row r="2080" customFormat="false" ht="35.05" hidden="false" customHeight="false" outlineLevel="0" collapsed="false">
      <c r="A2080" s="22" t="n">
        <v>2079</v>
      </c>
      <c r="B2080" s="22" t="n">
        <v>5</v>
      </c>
      <c r="C2080" s="22" t="n">
        <v>2840</v>
      </c>
      <c r="D2080" s="23" t="s">
        <v>1277</v>
      </c>
      <c r="E2080" s="22" t="s">
        <v>81</v>
      </c>
      <c r="F2080" s="23" t="s">
        <v>82</v>
      </c>
      <c r="G2080" s="22" t="s">
        <v>145</v>
      </c>
      <c r="H2080" s="23" t="s">
        <v>6511</v>
      </c>
      <c r="I2080" s="23" t="s">
        <v>6512</v>
      </c>
      <c r="J2080" s="23" t="s">
        <v>6513</v>
      </c>
      <c r="K2080" s="22" t="s">
        <v>135</v>
      </c>
      <c r="L2080" s="22" t="n">
        <v>1</v>
      </c>
      <c r="M2080" s="22" t="s">
        <v>135</v>
      </c>
      <c r="N2080" s="24"/>
      <c r="O2080" s="23"/>
      <c r="P2080" s="23"/>
      <c r="Q2080" s="23" t="s">
        <v>136</v>
      </c>
      <c r="R2080" s="25" t="s">
        <v>18832</v>
      </c>
    </row>
    <row r="2081" customFormat="false" ht="46.25" hidden="false" customHeight="false" outlineLevel="0" collapsed="false">
      <c r="A2081" s="22" t="n">
        <v>2080</v>
      </c>
      <c r="B2081" s="22" t="n">
        <v>5</v>
      </c>
      <c r="C2081" s="22" t="n">
        <v>2877</v>
      </c>
      <c r="D2081" s="23" t="s">
        <v>1277</v>
      </c>
      <c r="E2081" s="22" t="s">
        <v>89</v>
      </c>
      <c r="F2081" s="23" t="s">
        <v>90</v>
      </c>
      <c r="G2081" s="22" t="s">
        <v>145</v>
      </c>
      <c r="H2081" s="23" t="s">
        <v>6514</v>
      </c>
      <c r="I2081" s="23" t="s">
        <v>6515</v>
      </c>
      <c r="J2081" s="23" t="s">
        <v>6516</v>
      </c>
      <c r="K2081" s="22" t="s">
        <v>135</v>
      </c>
      <c r="L2081" s="22" t="n">
        <v>1</v>
      </c>
      <c r="M2081" s="22" t="s">
        <v>134</v>
      </c>
      <c r="N2081" s="24" t="s">
        <v>108</v>
      </c>
      <c r="O2081" s="23" t="s">
        <v>6517</v>
      </c>
      <c r="P2081" s="23" t="s">
        <v>6518</v>
      </c>
      <c r="Q2081" s="23" t="s">
        <v>136</v>
      </c>
      <c r="R2081" s="25" t="s">
        <v>18832</v>
      </c>
    </row>
    <row r="2082" customFormat="false" ht="35.05" hidden="false" customHeight="false" outlineLevel="0" collapsed="false">
      <c r="A2082" s="22" t="n">
        <v>2081</v>
      </c>
      <c r="B2082" s="22" t="n">
        <v>5</v>
      </c>
      <c r="C2082" s="22" t="n">
        <v>2921</v>
      </c>
      <c r="D2082" s="23" t="s">
        <v>1277</v>
      </c>
      <c r="E2082" s="22" t="s">
        <v>85</v>
      </c>
      <c r="F2082" s="23" t="s">
        <v>86</v>
      </c>
      <c r="G2082" s="22" t="s">
        <v>145</v>
      </c>
      <c r="H2082" s="23" t="s">
        <v>6519</v>
      </c>
      <c r="I2082" s="23" t="s">
        <v>6520</v>
      </c>
      <c r="J2082" s="23" t="s">
        <v>6521</v>
      </c>
      <c r="K2082" s="22" t="s">
        <v>135</v>
      </c>
      <c r="L2082" s="22" t="n">
        <v>1</v>
      </c>
      <c r="M2082" s="22" t="s">
        <v>134</v>
      </c>
      <c r="N2082" s="24"/>
      <c r="O2082" s="23"/>
      <c r="P2082" s="23"/>
      <c r="Q2082" s="23" t="s">
        <v>136</v>
      </c>
      <c r="R2082" s="25" t="s">
        <v>18832</v>
      </c>
    </row>
    <row r="2083" customFormat="false" ht="46.25" hidden="false" customHeight="false" outlineLevel="0" collapsed="false">
      <c r="A2083" s="22" t="n">
        <v>2082</v>
      </c>
      <c r="B2083" s="22" t="n">
        <v>5</v>
      </c>
      <c r="C2083" s="22" t="n">
        <v>2931</v>
      </c>
      <c r="D2083" s="23" t="s">
        <v>1277</v>
      </c>
      <c r="E2083" s="22" t="s">
        <v>81</v>
      </c>
      <c r="F2083" s="23" t="s">
        <v>82</v>
      </c>
      <c r="G2083" s="22" t="s">
        <v>145</v>
      </c>
      <c r="H2083" s="23" t="s">
        <v>6522</v>
      </c>
      <c r="I2083" s="23" t="s">
        <v>6523</v>
      </c>
      <c r="J2083" s="23" t="s">
        <v>6524</v>
      </c>
      <c r="K2083" s="22" t="s">
        <v>135</v>
      </c>
      <c r="L2083" s="22" t="n">
        <v>1</v>
      </c>
      <c r="M2083" s="22" t="s">
        <v>134</v>
      </c>
      <c r="N2083" s="24" t="s">
        <v>106</v>
      </c>
      <c r="O2083" s="23" t="s">
        <v>6525</v>
      </c>
      <c r="P2083" s="23" t="s">
        <v>6518</v>
      </c>
      <c r="Q2083" s="23" t="s">
        <v>136</v>
      </c>
      <c r="R2083" s="25" t="s">
        <v>18832</v>
      </c>
    </row>
    <row r="2084" customFormat="false" ht="46.25" hidden="false" customHeight="false" outlineLevel="0" collapsed="false">
      <c r="A2084" s="22" t="n">
        <v>2083</v>
      </c>
      <c r="B2084" s="22" t="n">
        <v>5</v>
      </c>
      <c r="C2084" s="22" t="n">
        <v>2938</v>
      </c>
      <c r="D2084" s="23" t="s">
        <v>1277</v>
      </c>
      <c r="E2084" s="22" t="s">
        <v>79</v>
      </c>
      <c r="F2084" s="23" t="s">
        <v>80</v>
      </c>
      <c r="G2084" s="22" t="s">
        <v>145</v>
      </c>
      <c r="H2084" s="23" t="s">
        <v>6526</v>
      </c>
      <c r="I2084" s="23" t="s">
        <v>6527</v>
      </c>
      <c r="J2084" s="23" t="s">
        <v>6528</v>
      </c>
      <c r="K2084" s="22" t="s">
        <v>135</v>
      </c>
      <c r="L2084" s="22" t="n">
        <v>1</v>
      </c>
      <c r="M2084" s="22" t="s">
        <v>134</v>
      </c>
      <c r="N2084" s="24" t="s">
        <v>107</v>
      </c>
      <c r="O2084" s="23" t="s">
        <v>6529</v>
      </c>
      <c r="P2084" s="23" t="s">
        <v>6530</v>
      </c>
      <c r="Q2084" s="23" t="s">
        <v>136</v>
      </c>
      <c r="R2084" s="25" t="s">
        <v>18832</v>
      </c>
    </row>
    <row r="2085" customFormat="false" ht="35.05" hidden="false" customHeight="false" outlineLevel="0" collapsed="false">
      <c r="A2085" s="22" t="n">
        <v>2084</v>
      </c>
      <c r="B2085" s="22" t="n">
        <v>5</v>
      </c>
      <c r="C2085" s="22" t="n">
        <v>2965</v>
      </c>
      <c r="D2085" s="23" t="s">
        <v>1277</v>
      </c>
      <c r="E2085" s="22" t="s">
        <v>79</v>
      </c>
      <c r="F2085" s="23" t="s">
        <v>80</v>
      </c>
      <c r="G2085" s="22" t="s">
        <v>141</v>
      </c>
      <c r="H2085" s="23" t="s">
        <v>6531</v>
      </c>
      <c r="I2085" s="23" t="s">
        <v>6532</v>
      </c>
      <c r="J2085" s="23" t="s">
        <v>6533</v>
      </c>
      <c r="K2085" s="22" t="s">
        <v>135</v>
      </c>
      <c r="L2085" s="22" t="n">
        <v>1</v>
      </c>
      <c r="M2085" s="22" t="s">
        <v>134</v>
      </c>
      <c r="N2085" s="24"/>
      <c r="O2085" s="23"/>
      <c r="P2085" s="23"/>
      <c r="Q2085" s="23" t="s">
        <v>136</v>
      </c>
      <c r="R2085" s="25" t="s">
        <v>18832</v>
      </c>
    </row>
    <row r="2086" customFormat="false" ht="46.25" hidden="false" customHeight="false" outlineLevel="0" collapsed="false">
      <c r="A2086" s="22" t="n">
        <v>2085</v>
      </c>
      <c r="B2086" s="22" t="n">
        <v>5</v>
      </c>
      <c r="C2086" s="22" t="n">
        <v>2970</v>
      </c>
      <c r="D2086" s="23" t="s">
        <v>1277</v>
      </c>
      <c r="E2086" s="22" t="s">
        <v>79</v>
      </c>
      <c r="F2086" s="23" t="s">
        <v>80</v>
      </c>
      <c r="G2086" s="22" t="s">
        <v>145</v>
      </c>
      <c r="H2086" s="23" t="s">
        <v>6534</v>
      </c>
      <c r="I2086" s="23" t="s">
        <v>6535</v>
      </c>
      <c r="J2086" s="23" t="s">
        <v>6536</v>
      </c>
      <c r="K2086" s="22" t="s">
        <v>135</v>
      </c>
      <c r="L2086" s="22" t="n">
        <v>1</v>
      </c>
      <c r="M2086" s="22" t="s">
        <v>134</v>
      </c>
      <c r="N2086" s="24" t="s">
        <v>107</v>
      </c>
      <c r="O2086" s="23" t="s">
        <v>6537</v>
      </c>
      <c r="P2086" s="23" t="s">
        <v>6538</v>
      </c>
      <c r="Q2086" s="23" t="s">
        <v>136</v>
      </c>
      <c r="R2086" s="25" t="s">
        <v>18832</v>
      </c>
    </row>
    <row r="2087" customFormat="false" ht="35.05" hidden="false" customHeight="false" outlineLevel="0" collapsed="false">
      <c r="A2087" s="22" t="n">
        <v>2086</v>
      </c>
      <c r="B2087" s="22" t="n">
        <v>5</v>
      </c>
      <c r="C2087" s="22" t="n">
        <v>2982</v>
      </c>
      <c r="D2087" s="23" t="s">
        <v>1277</v>
      </c>
      <c r="E2087" s="22" t="s">
        <v>85</v>
      </c>
      <c r="F2087" s="23" t="s">
        <v>86</v>
      </c>
      <c r="G2087" s="22" t="s">
        <v>130</v>
      </c>
      <c r="H2087" s="23" t="s">
        <v>6539</v>
      </c>
      <c r="I2087" s="23" t="s">
        <v>6540</v>
      </c>
      <c r="J2087" s="23" t="s">
        <v>6541</v>
      </c>
      <c r="K2087" s="22" t="s">
        <v>135</v>
      </c>
      <c r="L2087" s="22" t="n">
        <v>1</v>
      </c>
      <c r="M2087" s="22" t="s">
        <v>135</v>
      </c>
      <c r="N2087" s="24"/>
      <c r="O2087" s="23"/>
      <c r="P2087" s="23"/>
      <c r="Q2087" s="23" t="s">
        <v>136</v>
      </c>
      <c r="R2087" s="25" t="s">
        <v>18832</v>
      </c>
    </row>
    <row r="2088" customFormat="false" ht="46.25" hidden="false" customHeight="false" outlineLevel="0" collapsed="false">
      <c r="A2088" s="22" t="n">
        <v>2087</v>
      </c>
      <c r="B2088" s="22" t="n">
        <v>5</v>
      </c>
      <c r="C2088" s="22" t="n">
        <v>3013</v>
      </c>
      <c r="D2088" s="23" t="s">
        <v>1277</v>
      </c>
      <c r="E2088" s="22" t="s">
        <v>81</v>
      </c>
      <c r="F2088" s="23" t="s">
        <v>82</v>
      </c>
      <c r="G2088" s="22" t="s">
        <v>145</v>
      </c>
      <c r="H2088" s="23" t="s">
        <v>6542</v>
      </c>
      <c r="I2088" s="23" t="s">
        <v>6543</v>
      </c>
      <c r="J2088" s="23" t="s">
        <v>6544</v>
      </c>
      <c r="K2088" s="22" t="s">
        <v>135</v>
      </c>
      <c r="L2088" s="22" t="n">
        <v>1</v>
      </c>
      <c r="M2088" s="22" t="s">
        <v>134</v>
      </c>
      <c r="N2088" s="24" t="s">
        <v>106</v>
      </c>
      <c r="O2088" s="23" t="s">
        <v>6545</v>
      </c>
      <c r="P2088" s="23" t="s">
        <v>6546</v>
      </c>
      <c r="Q2088" s="23" t="s">
        <v>136</v>
      </c>
      <c r="R2088" s="25" t="s">
        <v>18832</v>
      </c>
    </row>
    <row r="2089" customFormat="false" ht="46.25" hidden="false" customHeight="false" outlineLevel="0" collapsed="false">
      <c r="A2089" s="22" t="n">
        <v>2088</v>
      </c>
      <c r="B2089" s="22" t="n">
        <v>5</v>
      </c>
      <c r="C2089" s="22" t="n">
        <v>3020</v>
      </c>
      <c r="D2089" s="23" t="s">
        <v>1277</v>
      </c>
      <c r="E2089" s="22" t="s">
        <v>89</v>
      </c>
      <c r="F2089" s="23" t="s">
        <v>90</v>
      </c>
      <c r="G2089" s="22" t="s">
        <v>145</v>
      </c>
      <c r="H2089" s="23" t="s">
        <v>6547</v>
      </c>
      <c r="I2089" s="23" t="s">
        <v>6548</v>
      </c>
      <c r="J2089" s="23" t="s">
        <v>6549</v>
      </c>
      <c r="K2089" s="22" t="s">
        <v>135</v>
      </c>
      <c r="L2089" s="22" t="n">
        <v>1</v>
      </c>
      <c r="M2089" s="22" t="s">
        <v>135</v>
      </c>
      <c r="N2089" s="24"/>
      <c r="O2089" s="23"/>
      <c r="P2089" s="23"/>
      <c r="Q2089" s="23" t="s">
        <v>136</v>
      </c>
      <c r="R2089" s="25" t="s">
        <v>18832</v>
      </c>
    </row>
    <row r="2090" customFormat="false" ht="35.05" hidden="false" customHeight="false" outlineLevel="0" collapsed="false">
      <c r="A2090" s="22" t="n">
        <v>2089</v>
      </c>
      <c r="B2090" s="22" t="n">
        <v>5</v>
      </c>
      <c r="C2090" s="22" t="n">
        <v>3043</v>
      </c>
      <c r="D2090" s="23" t="s">
        <v>1277</v>
      </c>
      <c r="E2090" s="22" t="s">
        <v>81</v>
      </c>
      <c r="F2090" s="23" t="s">
        <v>82</v>
      </c>
      <c r="G2090" s="22" t="s">
        <v>141</v>
      </c>
      <c r="H2090" s="23" t="s">
        <v>6550</v>
      </c>
      <c r="I2090" s="23" t="s">
        <v>6551</v>
      </c>
      <c r="J2090" s="23" t="s">
        <v>6552</v>
      </c>
      <c r="K2090" s="22" t="s">
        <v>135</v>
      </c>
      <c r="L2090" s="22" t="n">
        <v>1</v>
      </c>
      <c r="M2090" s="22" t="s">
        <v>134</v>
      </c>
      <c r="N2090" s="24"/>
      <c r="O2090" s="23"/>
      <c r="P2090" s="23"/>
      <c r="Q2090" s="23" t="s">
        <v>136</v>
      </c>
      <c r="R2090" s="25" t="s">
        <v>18832</v>
      </c>
    </row>
    <row r="2091" customFormat="false" ht="46.25" hidden="false" customHeight="false" outlineLevel="0" collapsed="false">
      <c r="A2091" s="22" t="n">
        <v>2090</v>
      </c>
      <c r="B2091" s="22" t="n">
        <v>5</v>
      </c>
      <c r="C2091" s="22" t="n">
        <v>3054</v>
      </c>
      <c r="D2091" s="23" t="s">
        <v>1277</v>
      </c>
      <c r="E2091" s="22" t="s">
        <v>81</v>
      </c>
      <c r="F2091" s="23" t="s">
        <v>82</v>
      </c>
      <c r="G2091" s="22" t="s">
        <v>145</v>
      </c>
      <c r="H2091" s="23" t="s">
        <v>6553</v>
      </c>
      <c r="I2091" s="23" t="s">
        <v>6554</v>
      </c>
      <c r="J2091" s="23" t="s">
        <v>6555</v>
      </c>
      <c r="K2091" s="22" t="s">
        <v>135</v>
      </c>
      <c r="L2091" s="22" t="n">
        <v>1</v>
      </c>
      <c r="M2091" s="22" t="s">
        <v>135</v>
      </c>
      <c r="N2091" s="24"/>
      <c r="O2091" s="23"/>
      <c r="P2091" s="23"/>
      <c r="Q2091" s="23" t="s">
        <v>136</v>
      </c>
      <c r="R2091" s="25" t="s">
        <v>18832</v>
      </c>
    </row>
    <row r="2092" customFormat="false" ht="35.05" hidden="false" customHeight="false" outlineLevel="0" collapsed="false">
      <c r="A2092" s="22" t="n">
        <v>2091</v>
      </c>
      <c r="B2092" s="22" t="n">
        <v>5</v>
      </c>
      <c r="C2092" s="22" t="n">
        <v>3067</v>
      </c>
      <c r="D2092" s="23" t="s">
        <v>1277</v>
      </c>
      <c r="E2092" s="22" t="s">
        <v>79</v>
      </c>
      <c r="F2092" s="23" t="s">
        <v>80</v>
      </c>
      <c r="G2092" s="22" t="s">
        <v>130</v>
      </c>
      <c r="H2092" s="23" t="s">
        <v>6556</v>
      </c>
      <c r="I2092" s="23" t="s">
        <v>6557</v>
      </c>
      <c r="J2092" s="23" t="s">
        <v>6558</v>
      </c>
      <c r="K2092" s="22" t="s">
        <v>135</v>
      </c>
      <c r="L2092" s="22" t="n">
        <v>1</v>
      </c>
      <c r="M2092" s="22" t="s">
        <v>134</v>
      </c>
      <c r="N2092" s="24"/>
      <c r="O2092" s="23"/>
      <c r="P2092" s="23"/>
      <c r="Q2092" s="23" t="s">
        <v>136</v>
      </c>
      <c r="R2092" s="25" t="s">
        <v>18832</v>
      </c>
    </row>
    <row r="2093" customFormat="false" ht="35.05" hidden="false" customHeight="false" outlineLevel="0" collapsed="false">
      <c r="A2093" s="22" t="n">
        <v>2092</v>
      </c>
      <c r="B2093" s="22" t="n">
        <v>5</v>
      </c>
      <c r="C2093" s="22" t="n">
        <v>3078</v>
      </c>
      <c r="D2093" s="23" t="s">
        <v>1277</v>
      </c>
      <c r="E2093" s="22" t="s">
        <v>81</v>
      </c>
      <c r="F2093" s="23" t="s">
        <v>82</v>
      </c>
      <c r="G2093" s="22" t="s">
        <v>130</v>
      </c>
      <c r="H2093" s="23" t="s">
        <v>6559</v>
      </c>
      <c r="I2093" s="23" t="s">
        <v>6560</v>
      </c>
      <c r="J2093" s="23" t="s">
        <v>6561</v>
      </c>
      <c r="K2093" s="22" t="s">
        <v>135</v>
      </c>
      <c r="L2093" s="22" t="n">
        <v>1</v>
      </c>
      <c r="M2093" s="22" t="s">
        <v>135</v>
      </c>
      <c r="N2093" s="24"/>
      <c r="O2093" s="23"/>
      <c r="P2093" s="23"/>
      <c r="Q2093" s="23" t="s">
        <v>136</v>
      </c>
      <c r="R2093" s="25" t="s">
        <v>18832</v>
      </c>
    </row>
    <row r="2094" customFormat="false" ht="57.45" hidden="false" customHeight="false" outlineLevel="0" collapsed="false">
      <c r="A2094" s="22" t="n">
        <v>2093</v>
      </c>
      <c r="B2094" s="22" t="n">
        <v>5</v>
      </c>
      <c r="C2094" s="22" t="n">
        <v>3096</v>
      </c>
      <c r="D2094" s="23" t="s">
        <v>1277</v>
      </c>
      <c r="E2094" s="22" t="s">
        <v>81</v>
      </c>
      <c r="F2094" s="23" t="s">
        <v>82</v>
      </c>
      <c r="G2094" s="22" t="s">
        <v>145</v>
      </c>
      <c r="H2094" s="23" t="s">
        <v>6562</v>
      </c>
      <c r="I2094" s="23" t="s">
        <v>6563</v>
      </c>
      <c r="J2094" s="23" t="s">
        <v>6564</v>
      </c>
      <c r="K2094" s="22" t="s">
        <v>135</v>
      </c>
      <c r="L2094" s="22" t="n">
        <v>1</v>
      </c>
      <c r="M2094" s="22" t="s">
        <v>134</v>
      </c>
      <c r="N2094" s="24" t="s">
        <v>106</v>
      </c>
      <c r="O2094" s="23" t="s">
        <v>6565</v>
      </c>
      <c r="P2094" s="23" t="s">
        <v>6566</v>
      </c>
      <c r="Q2094" s="23" t="s">
        <v>136</v>
      </c>
      <c r="R2094" s="25" t="s">
        <v>18832</v>
      </c>
    </row>
    <row r="2095" customFormat="false" ht="46.25" hidden="false" customHeight="false" outlineLevel="0" collapsed="false">
      <c r="A2095" s="22" t="n">
        <v>2094</v>
      </c>
      <c r="B2095" s="22" t="n">
        <v>5</v>
      </c>
      <c r="C2095" s="22" t="n">
        <v>3107</v>
      </c>
      <c r="D2095" s="23" t="s">
        <v>1277</v>
      </c>
      <c r="E2095" s="22" t="s">
        <v>79</v>
      </c>
      <c r="F2095" s="23" t="s">
        <v>80</v>
      </c>
      <c r="G2095" s="22" t="s">
        <v>145</v>
      </c>
      <c r="H2095" s="23" t="s">
        <v>6567</v>
      </c>
      <c r="I2095" s="23" t="s">
        <v>6568</v>
      </c>
      <c r="J2095" s="23" t="s">
        <v>6569</v>
      </c>
      <c r="K2095" s="22" t="s">
        <v>135</v>
      </c>
      <c r="L2095" s="22" t="n">
        <v>1</v>
      </c>
      <c r="M2095" s="22" t="s">
        <v>134</v>
      </c>
      <c r="N2095" s="24" t="s">
        <v>107</v>
      </c>
      <c r="O2095" s="23" t="s">
        <v>6570</v>
      </c>
      <c r="P2095" s="23" t="s">
        <v>1072</v>
      </c>
      <c r="Q2095" s="23" t="s">
        <v>136</v>
      </c>
      <c r="R2095" s="25" t="s">
        <v>18832</v>
      </c>
    </row>
    <row r="2096" customFormat="false" ht="35.05" hidden="false" customHeight="false" outlineLevel="0" collapsed="false">
      <c r="A2096" s="22" t="n">
        <v>2095</v>
      </c>
      <c r="B2096" s="22" t="n">
        <v>5</v>
      </c>
      <c r="C2096" s="22" t="n">
        <v>3112</v>
      </c>
      <c r="D2096" s="23" t="s">
        <v>1277</v>
      </c>
      <c r="E2096" s="22" t="s">
        <v>85</v>
      </c>
      <c r="F2096" s="23" t="s">
        <v>86</v>
      </c>
      <c r="G2096" s="22" t="s">
        <v>130</v>
      </c>
      <c r="H2096" s="23" t="s">
        <v>6571</v>
      </c>
      <c r="I2096" s="23" t="s">
        <v>6572</v>
      </c>
      <c r="J2096" s="23" t="s">
        <v>6573</v>
      </c>
      <c r="K2096" s="22" t="s">
        <v>135</v>
      </c>
      <c r="L2096" s="22" t="n">
        <v>1</v>
      </c>
      <c r="M2096" s="22" t="s">
        <v>135</v>
      </c>
      <c r="N2096" s="24"/>
      <c r="O2096" s="23"/>
      <c r="P2096" s="23"/>
      <c r="Q2096" s="23" t="s">
        <v>136</v>
      </c>
      <c r="R2096" s="25" t="s">
        <v>18832</v>
      </c>
    </row>
    <row r="2097" customFormat="false" ht="35.05" hidden="false" customHeight="false" outlineLevel="0" collapsed="false">
      <c r="A2097" s="22" t="n">
        <v>2096</v>
      </c>
      <c r="B2097" s="22" t="n">
        <v>5</v>
      </c>
      <c r="C2097" s="22" t="n">
        <v>3173</v>
      </c>
      <c r="D2097" s="23" t="s">
        <v>1277</v>
      </c>
      <c r="E2097" s="22" t="s">
        <v>87</v>
      </c>
      <c r="F2097" s="23" t="s">
        <v>88</v>
      </c>
      <c r="G2097" s="22" t="s">
        <v>145</v>
      </c>
      <c r="H2097" s="23" t="s">
        <v>6574</v>
      </c>
      <c r="I2097" s="23" t="s">
        <v>6575</v>
      </c>
      <c r="J2097" s="23" t="s">
        <v>6576</v>
      </c>
      <c r="K2097" s="22" t="s">
        <v>135</v>
      </c>
      <c r="L2097" s="22" t="n">
        <v>1</v>
      </c>
      <c r="M2097" s="22" t="s">
        <v>134</v>
      </c>
      <c r="N2097" s="24"/>
      <c r="O2097" s="23"/>
      <c r="P2097" s="23"/>
      <c r="Q2097" s="23" t="s">
        <v>136</v>
      </c>
      <c r="R2097" s="25" t="s">
        <v>18832</v>
      </c>
    </row>
    <row r="2098" customFormat="false" ht="35.05" hidden="false" customHeight="false" outlineLevel="0" collapsed="false">
      <c r="A2098" s="22" t="n">
        <v>2097</v>
      </c>
      <c r="B2098" s="22" t="n">
        <v>5</v>
      </c>
      <c r="C2098" s="22" t="n">
        <v>3195</v>
      </c>
      <c r="D2098" s="23" t="s">
        <v>1326</v>
      </c>
      <c r="E2098" s="22" t="s">
        <v>85</v>
      </c>
      <c r="F2098" s="23" t="s">
        <v>86</v>
      </c>
      <c r="G2098" s="22" t="s">
        <v>130</v>
      </c>
      <c r="H2098" s="23" t="s">
        <v>6577</v>
      </c>
      <c r="I2098" s="23" t="s">
        <v>6578</v>
      </c>
      <c r="J2098" s="23" t="s">
        <v>6579</v>
      </c>
      <c r="K2098" s="22" t="s">
        <v>135</v>
      </c>
      <c r="L2098" s="22" t="n">
        <v>1</v>
      </c>
      <c r="M2098" s="22" t="s">
        <v>135</v>
      </c>
      <c r="N2098" s="24"/>
      <c r="O2098" s="23"/>
      <c r="P2098" s="23"/>
      <c r="Q2098" s="23" t="s">
        <v>149</v>
      </c>
      <c r="R2098" s="25" t="s">
        <v>18832</v>
      </c>
    </row>
    <row r="2099" customFormat="false" ht="35.05" hidden="false" customHeight="false" outlineLevel="0" collapsed="false">
      <c r="A2099" s="22" t="n">
        <v>2098</v>
      </c>
      <c r="B2099" s="22" t="n">
        <v>5</v>
      </c>
      <c r="C2099" s="22" t="n">
        <v>3195</v>
      </c>
      <c r="D2099" s="23" t="s">
        <v>1326</v>
      </c>
      <c r="E2099" s="22" t="s">
        <v>81</v>
      </c>
      <c r="F2099" s="23" t="s">
        <v>82</v>
      </c>
      <c r="G2099" s="22" t="s">
        <v>145</v>
      </c>
      <c r="H2099" s="23" t="s">
        <v>6580</v>
      </c>
      <c r="I2099" s="23" t="s">
        <v>6581</v>
      </c>
      <c r="J2099" s="23" t="s">
        <v>6582</v>
      </c>
      <c r="K2099" s="22" t="s">
        <v>135</v>
      </c>
      <c r="L2099" s="22" t="n">
        <v>1</v>
      </c>
      <c r="M2099" s="22" t="s">
        <v>135</v>
      </c>
      <c r="N2099" s="24"/>
      <c r="O2099" s="23"/>
      <c r="P2099" s="23"/>
      <c r="Q2099" s="23" t="s">
        <v>136</v>
      </c>
      <c r="R2099" s="25" t="s">
        <v>18832</v>
      </c>
    </row>
    <row r="2100" customFormat="false" ht="35.05" hidden="false" customHeight="false" outlineLevel="0" collapsed="false">
      <c r="A2100" s="22" t="n">
        <v>2099</v>
      </c>
      <c r="B2100" s="22" t="n">
        <v>5</v>
      </c>
      <c r="C2100" s="22" t="n">
        <v>3197</v>
      </c>
      <c r="D2100" s="23" t="s">
        <v>1326</v>
      </c>
      <c r="E2100" s="22" t="s">
        <v>76</v>
      </c>
      <c r="F2100" s="23" t="s">
        <v>78</v>
      </c>
      <c r="G2100" s="22" t="s">
        <v>130</v>
      </c>
      <c r="H2100" s="23" t="s">
        <v>6583</v>
      </c>
      <c r="I2100" s="23" t="s">
        <v>6584</v>
      </c>
      <c r="J2100" s="23" t="s">
        <v>6585</v>
      </c>
      <c r="K2100" s="22" t="s">
        <v>135</v>
      </c>
      <c r="L2100" s="22" t="n">
        <v>1</v>
      </c>
      <c r="M2100" s="22" t="s">
        <v>135</v>
      </c>
      <c r="N2100" s="24"/>
      <c r="O2100" s="23"/>
      <c r="P2100" s="23"/>
      <c r="Q2100" s="23" t="s">
        <v>136</v>
      </c>
      <c r="R2100" s="25" t="s">
        <v>18832</v>
      </c>
    </row>
    <row r="2101" customFormat="false" ht="35.05" hidden="false" customHeight="false" outlineLevel="0" collapsed="false">
      <c r="A2101" s="22" t="n">
        <v>2100</v>
      </c>
      <c r="B2101" s="22" t="n">
        <v>5</v>
      </c>
      <c r="C2101" s="22" t="n">
        <v>3199</v>
      </c>
      <c r="D2101" s="23" t="s">
        <v>1326</v>
      </c>
      <c r="E2101" s="22" t="s">
        <v>55</v>
      </c>
      <c r="F2101" s="23" t="s">
        <v>56</v>
      </c>
      <c r="G2101" s="22" t="s">
        <v>130</v>
      </c>
      <c r="H2101" s="23" t="s">
        <v>6586</v>
      </c>
      <c r="I2101" s="23" t="s">
        <v>6587</v>
      </c>
      <c r="J2101" s="23" t="s">
        <v>6588</v>
      </c>
      <c r="K2101" s="22" t="s">
        <v>135</v>
      </c>
      <c r="L2101" s="22" t="n">
        <v>1</v>
      </c>
      <c r="M2101" s="22" t="s">
        <v>134</v>
      </c>
      <c r="N2101" s="24"/>
      <c r="O2101" s="23"/>
      <c r="P2101" s="23"/>
      <c r="Q2101" s="23" t="s">
        <v>136</v>
      </c>
      <c r="R2101" s="25" t="s">
        <v>18832</v>
      </c>
    </row>
    <row r="2102" customFormat="false" ht="35.05" hidden="false" customHeight="false" outlineLevel="0" collapsed="false">
      <c r="A2102" s="22" t="n">
        <v>2101</v>
      </c>
      <c r="B2102" s="22" t="n">
        <v>5</v>
      </c>
      <c r="C2102" s="22" t="n">
        <v>3199</v>
      </c>
      <c r="D2102" s="23" t="s">
        <v>1326</v>
      </c>
      <c r="E2102" s="22" t="s">
        <v>42</v>
      </c>
      <c r="F2102" s="23" t="s">
        <v>44</v>
      </c>
      <c r="G2102" s="22" t="s">
        <v>130</v>
      </c>
      <c r="H2102" s="23" t="s">
        <v>6589</v>
      </c>
      <c r="I2102" s="23" t="s">
        <v>6590</v>
      </c>
      <c r="J2102" s="23" t="s">
        <v>6591</v>
      </c>
      <c r="K2102" s="22" t="s">
        <v>134</v>
      </c>
      <c r="L2102" s="22" t="n">
        <v>4</v>
      </c>
      <c r="M2102" s="22" t="s">
        <v>135</v>
      </c>
      <c r="N2102" s="24"/>
      <c r="O2102" s="23"/>
      <c r="P2102" s="23"/>
      <c r="Q2102" s="23" t="s">
        <v>136</v>
      </c>
      <c r="R2102" s="25" t="s">
        <v>18832</v>
      </c>
    </row>
    <row r="2103" customFormat="false" ht="35.05" hidden="false" customHeight="false" outlineLevel="0" collapsed="false">
      <c r="A2103" s="22" t="n">
        <v>2102</v>
      </c>
      <c r="B2103" s="22" t="n">
        <v>5</v>
      </c>
      <c r="C2103" s="22" t="n">
        <v>3206</v>
      </c>
      <c r="D2103" s="23" t="s">
        <v>1326</v>
      </c>
      <c r="E2103" s="22" t="s">
        <v>68</v>
      </c>
      <c r="F2103" s="23" t="s">
        <v>69</v>
      </c>
      <c r="G2103" s="22" t="s">
        <v>130</v>
      </c>
      <c r="H2103" s="23" t="s">
        <v>6592</v>
      </c>
      <c r="I2103" s="23" t="s">
        <v>6593</v>
      </c>
      <c r="J2103" s="23" t="s">
        <v>6594</v>
      </c>
      <c r="K2103" s="22" t="s">
        <v>134</v>
      </c>
      <c r="L2103" s="22" t="n">
        <v>5</v>
      </c>
      <c r="M2103" s="22" t="s">
        <v>135</v>
      </c>
      <c r="N2103" s="24"/>
      <c r="O2103" s="23"/>
      <c r="P2103" s="23"/>
      <c r="Q2103" s="23" t="s">
        <v>136</v>
      </c>
      <c r="R2103" s="25" t="s">
        <v>18832</v>
      </c>
    </row>
    <row r="2104" customFormat="false" ht="35.05" hidden="false" customHeight="false" outlineLevel="0" collapsed="false">
      <c r="A2104" s="22" t="n">
        <v>2103</v>
      </c>
      <c r="B2104" s="22" t="n">
        <v>5</v>
      </c>
      <c r="C2104" s="22" t="n">
        <v>3208</v>
      </c>
      <c r="D2104" s="23" t="s">
        <v>1326</v>
      </c>
      <c r="E2104" s="22" t="s">
        <v>74</v>
      </c>
      <c r="F2104" s="23" t="s">
        <v>75</v>
      </c>
      <c r="G2104" s="22" t="s">
        <v>130</v>
      </c>
      <c r="H2104" s="23" t="s">
        <v>6595</v>
      </c>
      <c r="I2104" s="23" t="s">
        <v>6596</v>
      </c>
      <c r="J2104" s="23" t="s">
        <v>6597</v>
      </c>
      <c r="K2104" s="22" t="s">
        <v>135</v>
      </c>
      <c r="L2104" s="22" t="n">
        <v>1</v>
      </c>
      <c r="M2104" s="22" t="s">
        <v>135</v>
      </c>
      <c r="N2104" s="24"/>
      <c r="O2104" s="23"/>
      <c r="P2104" s="23"/>
      <c r="Q2104" s="23" t="s">
        <v>136</v>
      </c>
      <c r="R2104" s="25" t="s">
        <v>18832</v>
      </c>
    </row>
    <row r="2105" customFormat="false" ht="46.25" hidden="false" customHeight="false" outlineLevel="0" collapsed="false">
      <c r="A2105" s="22" t="n">
        <v>2104</v>
      </c>
      <c r="B2105" s="22" t="n">
        <v>5</v>
      </c>
      <c r="C2105" s="22" t="n">
        <v>3214</v>
      </c>
      <c r="D2105" s="23" t="s">
        <v>1326</v>
      </c>
      <c r="E2105" s="22" t="s">
        <v>45</v>
      </c>
      <c r="F2105" s="23" t="s">
        <v>46</v>
      </c>
      <c r="G2105" s="22" t="s">
        <v>145</v>
      </c>
      <c r="H2105" s="23" t="s">
        <v>6598</v>
      </c>
      <c r="I2105" s="23" t="s">
        <v>6599</v>
      </c>
      <c r="J2105" s="23" t="s">
        <v>6600</v>
      </c>
      <c r="K2105" s="22" t="s">
        <v>135</v>
      </c>
      <c r="L2105" s="22" t="n">
        <v>1</v>
      </c>
      <c r="M2105" s="22" t="s">
        <v>135</v>
      </c>
      <c r="N2105" s="24"/>
      <c r="O2105" s="23"/>
      <c r="P2105" s="23"/>
      <c r="Q2105" s="23" t="s">
        <v>136</v>
      </c>
      <c r="R2105" s="25" t="s">
        <v>18832</v>
      </c>
    </row>
    <row r="2106" customFormat="false" ht="35.05" hidden="false" customHeight="false" outlineLevel="0" collapsed="false">
      <c r="A2106" s="22" t="n">
        <v>2105</v>
      </c>
      <c r="B2106" s="22" t="n">
        <v>5</v>
      </c>
      <c r="C2106" s="22" t="n">
        <v>3233</v>
      </c>
      <c r="D2106" s="23" t="s">
        <v>1326</v>
      </c>
      <c r="E2106" s="22" t="s">
        <v>64</v>
      </c>
      <c r="F2106" s="23" t="s">
        <v>65</v>
      </c>
      <c r="G2106" s="22" t="s">
        <v>130</v>
      </c>
      <c r="H2106" s="23" t="s">
        <v>6601</v>
      </c>
      <c r="I2106" s="23" t="s">
        <v>6602</v>
      </c>
      <c r="J2106" s="23" t="s">
        <v>6603</v>
      </c>
      <c r="K2106" s="22" t="s">
        <v>135</v>
      </c>
      <c r="L2106" s="22" t="n">
        <v>1</v>
      </c>
      <c r="M2106" s="22" t="s">
        <v>135</v>
      </c>
      <c r="N2106" s="24"/>
      <c r="O2106" s="23"/>
      <c r="P2106" s="23"/>
      <c r="Q2106" s="23" t="s">
        <v>136</v>
      </c>
      <c r="R2106" s="25" t="s">
        <v>18832</v>
      </c>
    </row>
    <row r="2107" customFormat="false" ht="35.05" hidden="false" customHeight="false" outlineLevel="0" collapsed="false">
      <c r="A2107" s="22" t="n">
        <v>2106</v>
      </c>
      <c r="B2107" s="22" t="n">
        <v>5</v>
      </c>
      <c r="C2107" s="22" t="n">
        <v>3243</v>
      </c>
      <c r="D2107" s="23" t="s">
        <v>1326</v>
      </c>
      <c r="E2107" s="22" t="s">
        <v>59</v>
      </c>
      <c r="F2107" s="23" t="s">
        <v>60</v>
      </c>
      <c r="G2107" s="22" t="s">
        <v>130</v>
      </c>
      <c r="H2107" s="23" t="s">
        <v>6604</v>
      </c>
      <c r="I2107" s="23" t="s">
        <v>6605</v>
      </c>
      <c r="J2107" s="23" t="s">
        <v>6606</v>
      </c>
      <c r="K2107" s="22" t="s">
        <v>135</v>
      </c>
      <c r="L2107" s="22" t="n">
        <v>1</v>
      </c>
      <c r="M2107" s="22" t="s">
        <v>135</v>
      </c>
      <c r="N2107" s="24"/>
      <c r="O2107" s="23"/>
      <c r="P2107" s="23"/>
      <c r="Q2107" s="23" t="s">
        <v>136</v>
      </c>
      <c r="R2107" s="25" t="s">
        <v>18832</v>
      </c>
    </row>
    <row r="2108" customFormat="false" ht="35.05" hidden="false" customHeight="false" outlineLevel="0" collapsed="false">
      <c r="A2108" s="22" t="n">
        <v>2107</v>
      </c>
      <c r="B2108" s="22" t="n">
        <v>5</v>
      </c>
      <c r="C2108" s="22" t="n">
        <v>3306</v>
      </c>
      <c r="D2108" s="23" t="s">
        <v>1326</v>
      </c>
      <c r="E2108" s="22" t="s">
        <v>34</v>
      </c>
      <c r="F2108" s="23" t="s">
        <v>35</v>
      </c>
      <c r="G2108" s="22" t="s">
        <v>145</v>
      </c>
      <c r="H2108" s="23" t="s">
        <v>6607</v>
      </c>
      <c r="I2108" s="23" t="s">
        <v>6608</v>
      </c>
      <c r="J2108" s="23" t="s">
        <v>6609</v>
      </c>
      <c r="K2108" s="22" t="s">
        <v>134</v>
      </c>
      <c r="L2108" s="22" t="n">
        <v>100</v>
      </c>
      <c r="M2108" s="22" t="s">
        <v>135</v>
      </c>
      <c r="N2108" s="24"/>
      <c r="O2108" s="23"/>
      <c r="P2108" s="23"/>
      <c r="Q2108" s="23" t="s">
        <v>136</v>
      </c>
      <c r="R2108" s="25" t="s">
        <v>18832</v>
      </c>
    </row>
    <row r="2109" customFormat="false" ht="23.85" hidden="false" customHeight="false" outlineLevel="0" collapsed="false">
      <c r="A2109" s="22" t="n">
        <v>2108</v>
      </c>
      <c r="B2109" s="22" t="n">
        <v>5</v>
      </c>
      <c r="C2109" s="22" t="n">
        <v>3339</v>
      </c>
      <c r="D2109" s="23" t="s">
        <v>1326</v>
      </c>
      <c r="E2109" s="22" t="s">
        <v>30</v>
      </c>
      <c r="F2109" s="23" t="s">
        <v>31</v>
      </c>
      <c r="G2109" s="22" t="s">
        <v>130</v>
      </c>
      <c r="H2109" s="23" t="s">
        <v>6610</v>
      </c>
      <c r="I2109" s="23" t="s">
        <v>6611</v>
      </c>
      <c r="J2109" s="23" t="s">
        <v>6612</v>
      </c>
      <c r="K2109" s="22" t="s">
        <v>135</v>
      </c>
      <c r="L2109" s="22" t="n">
        <v>1</v>
      </c>
      <c r="M2109" s="22" t="s">
        <v>135</v>
      </c>
      <c r="N2109" s="24"/>
      <c r="O2109" s="23"/>
      <c r="P2109" s="23"/>
      <c r="Q2109" s="23" t="s">
        <v>136</v>
      </c>
      <c r="R2109" s="25" t="s">
        <v>18832</v>
      </c>
    </row>
    <row r="2110" customFormat="false" ht="35.05" hidden="false" customHeight="false" outlineLevel="0" collapsed="false">
      <c r="A2110" s="22" t="n">
        <v>2109</v>
      </c>
      <c r="B2110" s="22" t="n">
        <v>5</v>
      </c>
      <c r="C2110" s="22" t="n">
        <v>3358</v>
      </c>
      <c r="D2110" s="23" t="s">
        <v>1326</v>
      </c>
      <c r="E2110" s="22" t="s">
        <v>85</v>
      </c>
      <c r="F2110" s="23" t="s">
        <v>86</v>
      </c>
      <c r="G2110" s="22" t="s">
        <v>130</v>
      </c>
      <c r="H2110" s="23" t="s">
        <v>6613</v>
      </c>
      <c r="I2110" s="23" t="s">
        <v>6614</v>
      </c>
      <c r="J2110" s="23" t="s">
        <v>6615</v>
      </c>
      <c r="K2110" s="22" t="s">
        <v>135</v>
      </c>
      <c r="L2110" s="22" t="n">
        <v>1</v>
      </c>
      <c r="M2110" s="22" t="s">
        <v>135</v>
      </c>
      <c r="N2110" s="24"/>
      <c r="O2110" s="23"/>
      <c r="P2110" s="23"/>
      <c r="Q2110" s="23" t="s">
        <v>136</v>
      </c>
      <c r="R2110" s="25" t="s">
        <v>18832</v>
      </c>
    </row>
    <row r="2111" customFormat="false" ht="35.05" hidden="false" customHeight="false" outlineLevel="0" collapsed="false">
      <c r="A2111" s="22" t="n">
        <v>2110</v>
      </c>
      <c r="B2111" s="22" t="n">
        <v>5</v>
      </c>
      <c r="C2111" s="22" t="n">
        <v>3373</v>
      </c>
      <c r="D2111" s="23" t="s">
        <v>1326</v>
      </c>
      <c r="E2111" s="22" t="s">
        <v>81</v>
      </c>
      <c r="F2111" s="23" t="s">
        <v>82</v>
      </c>
      <c r="G2111" s="22" t="s">
        <v>130</v>
      </c>
      <c r="H2111" s="23" t="s">
        <v>6616</v>
      </c>
      <c r="I2111" s="23" t="s">
        <v>6617</v>
      </c>
      <c r="J2111" s="23" t="s">
        <v>6618</v>
      </c>
      <c r="K2111" s="22" t="s">
        <v>135</v>
      </c>
      <c r="L2111" s="22" t="n">
        <v>1</v>
      </c>
      <c r="M2111" s="22" t="s">
        <v>135</v>
      </c>
      <c r="N2111" s="24"/>
      <c r="O2111" s="23"/>
      <c r="P2111" s="23"/>
      <c r="Q2111" s="23" t="s">
        <v>136</v>
      </c>
      <c r="R2111" s="25" t="s">
        <v>18832</v>
      </c>
    </row>
    <row r="2112" customFormat="false" ht="35.05" hidden="false" customHeight="false" outlineLevel="0" collapsed="false">
      <c r="A2112" s="22" t="n">
        <v>2111</v>
      </c>
      <c r="B2112" s="22" t="n">
        <v>5</v>
      </c>
      <c r="C2112" s="22" t="n">
        <v>3390</v>
      </c>
      <c r="D2112" s="23" t="s">
        <v>1326</v>
      </c>
      <c r="E2112" s="22" t="s">
        <v>34</v>
      </c>
      <c r="F2112" s="23" t="s">
        <v>35</v>
      </c>
      <c r="G2112" s="22" t="s">
        <v>130</v>
      </c>
      <c r="H2112" s="23" t="s">
        <v>6619</v>
      </c>
      <c r="I2112" s="23" t="s">
        <v>6620</v>
      </c>
      <c r="J2112" s="23" t="s">
        <v>6621</v>
      </c>
      <c r="K2112" s="22" t="s">
        <v>134</v>
      </c>
      <c r="L2112" s="22" t="n">
        <v>55</v>
      </c>
      <c r="M2112" s="22" t="s">
        <v>135</v>
      </c>
      <c r="N2112" s="24"/>
      <c r="O2112" s="23"/>
      <c r="P2112" s="23"/>
      <c r="Q2112" s="23" t="s">
        <v>136</v>
      </c>
      <c r="R2112" s="25" t="s">
        <v>18832</v>
      </c>
    </row>
    <row r="2113" customFormat="false" ht="35.05" hidden="false" customHeight="false" outlineLevel="0" collapsed="false">
      <c r="A2113" s="22" t="n">
        <v>2112</v>
      </c>
      <c r="B2113" s="22" t="n">
        <v>5</v>
      </c>
      <c r="C2113" s="22" t="n">
        <v>3390</v>
      </c>
      <c r="D2113" s="23" t="s">
        <v>1326</v>
      </c>
      <c r="E2113" s="22" t="s">
        <v>81</v>
      </c>
      <c r="F2113" s="23" t="s">
        <v>82</v>
      </c>
      <c r="G2113" s="22" t="s">
        <v>130</v>
      </c>
      <c r="H2113" s="23" t="s">
        <v>6622</v>
      </c>
      <c r="I2113" s="23" t="s">
        <v>6623</v>
      </c>
      <c r="J2113" s="23" t="s">
        <v>6624</v>
      </c>
      <c r="K2113" s="22" t="s">
        <v>135</v>
      </c>
      <c r="L2113" s="22" t="n">
        <v>1</v>
      </c>
      <c r="M2113" s="22" t="s">
        <v>135</v>
      </c>
      <c r="N2113" s="24"/>
      <c r="O2113" s="23"/>
      <c r="P2113" s="23"/>
      <c r="Q2113" s="23" t="s">
        <v>136</v>
      </c>
      <c r="R2113" s="25" t="s">
        <v>18832</v>
      </c>
    </row>
    <row r="2114" customFormat="false" ht="35.05" hidden="false" customHeight="false" outlineLevel="0" collapsed="false">
      <c r="A2114" s="22" t="n">
        <v>2113</v>
      </c>
      <c r="B2114" s="22" t="n">
        <v>5</v>
      </c>
      <c r="C2114" s="22" t="n">
        <v>3392</v>
      </c>
      <c r="D2114" s="23" t="s">
        <v>1326</v>
      </c>
      <c r="E2114" s="22" t="s">
        <v>81</v>
      </c>
      <c r="F2114" s="23" t="s">
        <v>82</v>
      </c>
      <c r="G2114" s="22" t="s">
        <v>145</v>
      </c>
      <c r="H2114" s="23" t="s">
        <v>6625</v>
      </c>
      <c r="I2114" s="23" t="s">
        <v>6626</v>
      </c>
      <c r="J2114" s="23" t="s">
        <v>6627</v>
      </c>
      <c r="K2114" s="22" t="s">
        <v>135</v>
      </c>
      <c r="L2114" s="22" t="n">
        <v>1</v>
      </c>
      <c r="M2114" s="22" t="s">
        <v>135</v>
      </c>
      <c r="N2114" s="24"/>
      <c r="O2114" s="23"/>
      <c r="P2114" s="23"/>
      <c r="Q2114" s="23" t="s">
        <v>136</v>
      </c>
      <c r="R2114" s="25" t="s">
        <v>18832</v>
      </c>
    </row>
    <row r="2115" customFormat="false" ht="35.05" hidden="false" customHeight="false" outlineLevel="0" collapsed="false">
      <c r="A2115" s="22" t="n">
        <v>2114</v>
      </c>
      <c r="B2115" s="22" t="n">
        <v>5</v>
      </c>
      <c r="C2115" s="22" t="n">
        <v>3407</v>
      </c>
      <c r="D2115" s="23" t="s">
        <v>1326</v>
      </c>
      <c r="E2115" s="22" t="s">
        <v>85</v>
      </c>
      <c r="F2115" s="23" t="s">
        <v>86</v>
      </c>
      <c r="G2115" s="22" t="s">
        <v>130</v>
      </c>
      <c r="H2115" s="23" t="s">
        <v>6628</v>
      </c>
      <c r="I2115" s="23" t="s">
        <v>6629</v>
      </c>
      <c r="J2115" s="23" t="s">
        <v>6630</v>
      </c>
      <c r="K2115" s="22" t="s">
        <v>135</v>
      </c>
      <c r="L2115" s="22" t="n">
        <v>1</v>
      </c>
      <c r="M2115" s="22" t="s">
        <v>135</v>
      </c>
      <c r="N2115" s="24"/>
      <c r="O2115" s="23"/>
      <c r="P2115" s="23"/>
      <c r="Q2115" s="23" t="s">
        <v>136</v>
      </c>
      <c r="R2115" s="25" t="s">
        <v>18832</v>
      </c>
    </row>
    <row r="2116" customFormat="false" ht="46.25" hidden="false" customHeight="false" outlineLevel="0" collapsed="false">
      <c r="A2116" s="22" t="n">
        <v>2115</v>
      </c>
      <c r="B2116" s="22" t="n">
        <v>5</v>
      </c>
      <c r="C2116" s="22" t="n">
        <v>3411</v>
      </c>
      <c r="D2116" s="23" t="s">
        <v>1326</v>
      </c>
      <c r="E2116" s="22" t="s">
        <v>20</v>
      </c>
      <c r="F2116" s="23" t="s">
        <v>21</v>
      </c>
      <c r="G2116" s="22" t="s">
        <v>130</v>
      </c>
      <c r="H2116" s="23" t="s">
        <v>6631</v>
      </c>
      <c r="I2116" s="23" t="s">
        <v>6632</v>
      </c>
      <c r="J2116" s="23" t="s">
        <v>6633</v>
      </c>
      <c r="K2116" s="22" t="s">
        <v>134</v>
      </c>
      <c r="L2116" s="22" t="n">
        <v>80</v>
      </c>
      <c r="M2116" s="22" t="s">
        <v>135</v>
      </c>
      <c r="N2116" s="24"/>
      <c r="O2116" s="23"/>
      <c r="P2116" s="23"/>
      <c r="Q2116" s="23" t="s">
        <v>136</v>
      </c>
      <c r="R2116" s="25" t="s">
        <v>18832</v>
      </c>
    </row>
    <row r="2117" customFormat="false" ht="35.05" hidden="false" customHeight="false" outlineLevel="0" collapsed="false">
      <c r="A2117" s="22" t="n">
        <v>2116</v>
      </c>
      <c r="B2117" s="22" t="n">
        <v>5</v>
      </c>
      <c r="C2117" s="22" t="n">
        <v>3413</v>
      </c>
      <c r="D2117" s="23" t="s">
        <v>1326</v>
      </c>
      <c r="E2117" s="22" t="s">
        <v>85</v>
      </c>
      <c r="F2117" s="23" t="s">
        <v>86</v>
      </c>
      <c r="G2117" s="22" t="s">
        <v>130</v>
      </c>
      <c r="H2117" s="23" t="s">
        <v>6634</v>
      </c>
      <c r="I2117" s="23" t="s">
        <v>6635</v>
      </c>
      <c r="J2117" s="23" t="s">
        <v>6636</v>
      </c>
      <c r="K2117" s="22" t="s">
        <v>135</v>
      </c>
      <c r="L2117" s="22" t="n">
        <v>1</v>
      </c>
      <c r="M2117" s="22" t="s">
        <v>134</v>
      </c>
      <c r="N2117" s="24"/>
      <c r="O2117" s="23"/>
      <c r="P2117" s="23"/>
      <c r="Q2117" s="23" t="s">
        <v>136</v>
      </c>
      <c r="R2117" s="25" t="s">
        <v>18832</v>
      </c>
    </row>
    <row r="2118" customFormat="false" ht="35.05" hidden="false" customHeight="false" outlineLevel="0" collapsed="false">
      <c r="A2118" s="22" t="n">
        <v>2117</v>
      </c>
      <c r="B2118" s="22" t="n">
        <v>5</v>
      </c>
      <c r="C2118" s="22" t="n">
        <v>3415</v>
      </c>
      <c r="D2118" s="23" t="s">
        <v>1326</v>
      </c>
      <c r="E2118" s="22" t="s">
        <v>79</v>
      </c>
      <c r="F2118" s="23" t="s">
        <v>80</v>
      </c>
      <c r="G2118" s="22" t="s">
        <v>130</v>
      </c>
      <c r="H2118" s="23" t="s">
        <v>6637</v>
      </c>
      <c r="I2118" s="23" t="s">
        <v>6638</v>
      </c>
      <c r="J2118" s="23" t="s">
        <v>6639</v>
      </c>
      <c r="K2118" s="22" t="s">
        <v>135</v>
      </c>
      <c r="L2118" s="22" t="n">
        <v>1</v>
      </c>
      <c r="M2118" s="22" t="s">
        <v>134</v>
      </c>
      <c r="N2118" s="24"/>
      <c r="O2118" s="23"/>
      <c r="P2118" s="23"/>
      <c r="Q2118" s="23" t="s">
        <v>136</v>
      </c>
      <c r="R2118" s="25" t="s">
        <v>18832</v>
      </c>
    </row>
    <row r="2119" customFormat="false" ht="35.05" hidden="false" customHeight="false" outlineLevel="0" collapsed="false">
      <c r="A2119" s="22" t="n">
        <v>2118</v>
      </c>
      <c r="B2119" s="22" t="n">
        <v>5</v>
      </c>
      <c r="C2119" s="22" t="n">
        <v>3435</v>
      </c>
      <c r="D2119" s="23" t="s">
        <v>1326</v>
      </c>
      <c r="E2119" s="22" t="s">
        <v>59</v>
      </c>
      <c r="F2119" s="23" t="s">
        <v>60</v>
      </c>
      <c r="G2119" s="22" t="s">
        <v>145</v>
      </c>
      <c r="H2119" s="23" t="s">
        <v>6640</v>
      </c>
      <c r="I2119" s="23" t="s">
        <v>6641</v>
      </c>
      <c r="J2119" s="23" t="s">
        <v>6642</v>
      </c>
      <c r="K2119" s="22" t="s">
        <v>135</v>
      </c>
      <c r="L2119" s="22" t="n">
        <v>1</v>
      </c>
      <c r="M2119" s="22" t="s">
        <v>135</v>
      </c>
      <c r="N2119" s="24"/>
      <c r="O2119" s="23"/>
      <c r="P2119" s="23"/>
      <c r="Q2119" s="23" t="s">
        <v>136</v>
      </c>
      <c r="R2119" s="25" t="s">
        <v>18832</v>
      </c>
    </row>
    <row r="2120" customFormat="false" ht="35.05" hidden="false" customHeight="false" outlineLevel="0" collapsed="false">
      <c r="A2120" s="22" t="n">
        <v>2119</v>
      </c>
      <c r="B2120" s="22" t="n">
        <v>5</v>
      </c>
      <c r="C2120" s="22" t="n">
        <v>3449</v>
      </c>
      <c r="D2120" s="23" t="s">
        <v>1326</v>
      </c>
      <c r="E2120" s="22" t="s">
        <v>59</v>
      </c>
      <c r="F2120" s="23" t="s">
        <v>60</v>
      </c>
      <c r="G2120" s="22" t="s">
        <v>130</v>
      </c>
      <c r="H2120" s="23" t="s">
        <v>6643</v>
      </c>
      <c r="I2120" s="23" t="s">
        <v>6644</v>
      </c>
      <c r="J2120" s="23" t="s">
        <v>6645</v>
      </c>
      <c r="K2120" s="22" t="s">
        <v>135</v>
      </c>
      <c r="L2120" s="22" t="n">
        <v>1</v>
      </c>
      <c r="M2120" s="22" t="s">
        <v>135</v>
      </c>
      <c r="N2120" s="24"/>
      <c r="O2120" s="23"/>
      <c r="P2120" s="23"/>
      <c r="Q2120" s="23" t="s">
        <v>136</v>
      </c>
      <c r="R2120" s="25" t="s">
        <v>18832</v>
      </c>
    </row>
    <row r="2121" customFormat="false" ht="35.05" hidden="false" customHeight="false" outlineLevel="0" collapsed="false">
      <c r="A2121" s="22" t="n">
        <v>2120</v>
      </c>
      <c r="B2121" s="22" t="n">
        <v>5</v>
      </c>
      <c r="C2121" s="22" t="n">
        <v>3490</v>
      </c>
      <c r="D2121" s="23" t="s">
        <v>1326</v>
      </c>
      <c r="E2121" s="22" t="s">
        <v>74</v>
      </c>
      <c r="F2121" s="23" t="s">
        <v>75</v>
      </c>
      <c r="G2121" s="22" t="s">
        <v>145</v>
      </c>
      <c r="H2121" s="23" t="s">
        <v>6646</v>
      </c>
      <c r="I2121" s="23" t="s">
        <v>6647</v>
      </c>
      <c r="J2121" s="23" t="s">
        <v>6648</v>
      </c>
      <c r="K2121" s="22" t="s">
        <v>134</v>
      </c>
      <c r="L2121" s="22" t="n">
        <v>2</v>
      </c>
      <c r="M2121" s="22" t="s">
        <v>135</v>
      </c>
      <c r="N2121" s="24"/>
      <c r="O2121" s="23"/>
      <c r="P2121" s="23"/>
      <c r="Q2121" s="23" t="s">
        <v>136</v>
      </c>
      <c r="R2121" s="25" t="s">
        <v>18832</v>
      </c>
    </row>
    <row r="2122" customFormat="false" ht="35.05" hidden="false" customHeight="false" outlineLevel="0" collapsed="false">
      <c r="A2122" s="22" t="n">
        <v>2121</v>
      </c>
      <c r="B2122" s="22" t="n">
        <v>5</v>
      </c>
      <c r="C2122" s="22" t="n">
        <v>3494</v>
      </c>
      <c r="D2122" s="23" t="s">
        <v>1326</v>
      </c>
      <c r="E2122" s="22" t="s">
        <v>55</v>
      </c>
      <c r="F2122" s="23" t="s">
        <v>56</v>
      </c>
      <c r="G2122" s="22" t="s">
        <v>130</v>
      </c>
      <c r="H2122" s="23" t="s">
        <v>6649</v>
      </c>
      <c r="I2122" s="23" t="s">
        <v>6650</v>
      </c>
      <c r="J2122" s="23" t="s">
        <v>6651</v>
      </c>
      <c r="K2122" s="22" t="s">
        <v>134</v>
      </c>
      <c r="L2122" s="22" t="n">
        <v>4</v>
      </c>
      <c r="M2122" s="22" t="s">
        <v>135</v>
      </c>
      <c r="N2122" s="24"/>
      <c r="O2122" s="23"/>
      <c r="P2122" s="23"/>
      <c r="Q2122" s="23" t="s">
        <v>136</v>
      </c>
      <c r="R2122" s="25" t="s">
        <v>18832</v>
      </c>
    </row>
    <row r="2123" customFormat="false" ht="35.05" hidden="false" customHeight="false" outlineLevel="0" collapsed="false">
      <c r="A2123" s="22" t="n">
        <v>2122</v>
      </c>
      <c r="B2123" s="22" t="n">
        <v>5</v>
      </c>
      <c r="C2123" s="22" t="n">
        <v>3496</v>
      </c>
      <c r="D2123" s="23" t="s">
        <v>1326</v>
      </c>
      <c r="E2123" s="22" t="s">
        <v>51</v>
      </c>
      <c r="F2123" s="23" t="s">
        <v>52</v>
      </c>
      <c r="G2123" s="22" t="s">
        <v>130</v>
      </c>
      <c r="H2123" s="23" t="s">
        <v>6652</v>
      </c>
      <c r="I2123" s="23" t="s">
        <v>6653</v>
      </c>
      <c r="J2123" s="23" t="s">
        <v>6654</v>
      </c>
      <c r="K2123" s="22" t="s">
        <v>135</v>
      </c>
      <c r="L2123" s="22" t="n">
        <v>1</v>
      </c>
      <c r="M2123" s="22" t="s">
        <v>135</v>
      </c>
      <c r="N2123" s="24"/>
      <c r="O2123" s="23"/>
      <c r="P2123" s="23"/>
      <c r="Q2123" s="23" t="s">
        <v>136</v>
      </c>
      <c r="R2123" s="25" t="s">
        <v>18832</v>
      </c>
    </row>
    <row r="2124" customFormat="false" ht="35.05" hidden="false" customHeight="false" outlineLevel="0" collapsed="false">
      <c r="A2124" s="22" t="n">
        <v>2123</v>
      </c>
      <c r="B2124" s="22" t="n">
        <v>5</v>
      </c>
      <c r="C2124" s="22" t="n">
        <v>3505</v>
      </c>
      <c r="D2124" s="23" t="s">
        <v>1326</v>
      </c>
      <c r="E2124" s="22" t="s">
        <v>68</v>
      </c>
      <c r="F2124" s="23" t="s">
        <v>69</v>
      </c>
      <c r="G2124" s="22" t="s">
        <v>145</v>
      </c>
      <c r="H2124" s="23" t="s">
        <v>5718</v>
      </c>
      <c r="I2124" s="23" t="s">
        <v>6655</v>
      </c>
      <c r="J2124" s="23" t="s">
        <v>6656</v>
      </c>
      <c r="K2124" s="22" t="s">
        <v>135</v>
      </c>
      <c r="L2124" s="22" t="n">
        <v>1</v>
      </c>
      <c r="M2124" s="22" t="s">
        <v>135</v>
      </c>
      <c r="N2124" s="24"/>
      <c r="O2124" s="23"/>
      <c r="P2124" s="23"/>
      <c r="Q2124" s="23" t="s">
        <v>136</v>
      </c>
      <c r="R2124" s="25" t="s">
        <v>18832</v>
      </c>
    </row>
    <row r="2125" customFormat="false" ht="35.05" hidden="false" customHeight="false" outlineLevel="0" collapsed="false">
      <c r="A2125" s="22" t="n">
        <v>2124</v>
      </c>
      <c r="B2125" s="22" t="n">
        <v>5</v>
      </c>
      <c r="C2125" s="22" t="n">
        <v>3515</v>
      </c>
      <c r="D2125" s="23" t="s">
        <v>1401</v>
      </c>
      <c r="E2125" s="22" t="s">
        <v>45</v>
      </c>
      <c r="F2125" s="23" t="s">
        <v>46</v>
      </c>
      <c r="G2125" s="22" t="s">
        <v>130</v>
      </c>
      <c r="H2125" s="23" t="s">
        <v>6657</v>
      </c>
      <c r="I2125" s="23" t="s">
        <v>6658</v>
      </c>
      <c r="J2125" s="23" t="s">
        <v>6659</v>
      </c>
      <c r="K2125" s="22" t="s">
        <v>135</v>
      </c>
      <c r="L2125" s="22" t="n">
        <v>1</v>
      </c>
      <c r="M2125" s="22" t="s">
        <v>135</v>
      </c>
      <c r="N2125" s="24"/>
      <c r="O2125" s="23"/>
      <c r="P2125" s="23"/>
      <c r="Q2125" s="23" t="s">
        <v>136</v>
      </c>
      <c r="R2125" s="25" t="s">
        <v>18832</v>
      </c>
    </row>
    <row r="2126" customFormat="false" ht="35.05" hidden="false" customHeight="false" outlineLevel="0" collapsed="false">
      <c r="A2126" s="22" t="n">
        <v>2125</v>
      </c>
      <c r="B2126" s="22" t="n">
        <v>5</v>
      </c>
      <c r="C2126" s="22" t="n">
        <v>3527</v>
      </c>
      <c r="D2126" s="23" t="s">
        <v>1401</v>
      </c>
      <c r="E2126" s="22" t="s">
        <v>32</v>
      </c>
      <c r="F2126" s="23" t="s">
        <v>33</v>
      </c>
      <c r="G2126" s="22" t="s">
        <v>130</v>
      </c>
      <c r="H2126" s="23" t="s">
        <v>6660</v>
      </c>
      <c r="I2126" s="23" t="s">
        <v>6661</v>
      </c>
      <c r="J2126" s="23" t="s">
        <v>6662</v>
      </c>
      <c r="K2126" s="22" t="s">
        <v>134</v>
      </c>
      <c r="L2126" s="22" t="n">
        <v>30</v>
      </c>
      <c r="M2126" s="22" t="s">
        <v>135</v>
      </c>
      <c r="N2126" s="24"/>
      <c r="O2126" s="23"/>
      <c r="P2126" s="23"/>
      <c r="Q2126" s="23" t="s">
        <v>136</v>
      </c>
      <c r="R2126" s="25" t="s">
        <v>18832</v>
      </c>
    </row>
    <row r="2127" customFormat="false" ht="35.05" hidden="false" customHeight="false" outlineLevel="0" collapsed="false">
      <c r="A2127" s="22" t="n">
        <v>2126</v>
      </c>
      <c r="B2127" s="22" t="n">
        <v>5</v>
      </c>
      <c r="C2127" s="22" t="n">
        <v>3529</v>
      </c>
      <c r="D2127" s="23" t="s">
        <v>1401</v>
      </c>
      <c r="E2127" s="22" t="s">
        <v>68</v>
      </c>
      <c r="F2127" s="23" t="s">
        <v>69</v>
      </c>
      <c r="G2127" s="22" t="s">
        <v>145</v>
      </c>
      <c r="H2127" s="23" t="s">
        <v>6663</v>
      </c>
      <c r="I2127" s="23" t="s">
        <v>6664</v>
      </c>
      <c r="J2127" s="23" t="s">
        <v>6665</v>
      </c>
      <c r="K2127" s="22" t="s">
        <v>135</v>
      </c>
      <c r="L2127" s="22" t="n">
        <v>1</v>
      </c>
      <c r="M2127" s="22" t="s">
        <v>135</v>
      </c>
      <c r="N2127" s="24"/>
      <c r="O2127" s="23"/>
      <c r="P2127" s="23"/>
      <c r="Q2127" s="23" t="s">
        <v>136</v>
      </c>
      <c r="R2127" s="25" t="s">
        <v>18832</v>
      </c>
    </row>
    <row r="2128" customFormat="false" ht="35.05" hidden="false" customHeight="false" outlineLevel="0" collapsed="false">
      <c r="A2128" s="22" t="n">
        <v>2127</v>
      </c>
      <c r="B2128" s="22" t="n">
        <v>5</v>
      </c>
      <c r="C2128" s="22" t="n">
        <v>3531</v>
      </c>
      <c r="D2128" s="23" t="s">
        <v>1401</v>
      </c>
      <c r="E2128" s="22" t="s">
        <v>59</v>
      </c>
      <c r="F2128" s="23" t="s">
        <v>60</v>
      </c>
      <c r="G2128" s="22" t="s">
        <v>130</v>
      </c>
      <c r="H2128" s="23" t="s">
        <v>6666</v>
      </c>
      <c r="I2128" s="23" t="s">
        <v>6667</v>
      </c>
      <c r="J2128" s="23" t="s">
        <v>6668</v>
      </c>
      <c r="K2128" s="22" t="s">
        <v>135</v>
      </c>
      <c r="L2128" s="22" t="n">
        <v>1</v>
      </c>
      <c r="M2128" s="22" t="s">
        <v>135</v>
      </c>
      <c r="N2128" s="24"/>
      <c r="O2128" s="23"/>
      <c r="P2128" s="23"/>
      <c r="Q2128" s="23" t="s">
        <v>136</v>
      </c>
      <c r="R2128" s="25" t="s">
        <v>18832</v>
      </c>
    </row>
    <row r="2129" customFormat="false" ht="35.05" hidden="false" customHeight="false" outlineLevel="0" collapsed="false">
      <c r="A2129" s="22" t="n">
        <v>2128</v>
      </c>
      <c r="B2129" s="22" t="n">
        <v>5</v>
      </c>
      <c r="C2129" s="22" t="n">
        <v>3535</v>
      </c>
      <c r="D2129" s="23" t="s">
        <v>1401</v>
      </c>
      <c r="E2129" s="22" t="s">
        <v>26</v>
      </c>
      <c r="F2129" s="23" t="s">
        <v>27</v>
      </c>
      <c r="G2129" s="22" t="s">
        <v>130</v>
      </c>
      <c r="H2129" s="23" t="s">
        <v>6669</v>
      </c>
      <c r="I2129" s="23" t="s">
        <v>6670</v>
      </c>
      <c r="J2129" s="23" t="s">
        <v>6671</v>
      </c>
      <c r="K2129" s="22" t="s">
        <v>134</v>
      </c>
      <c r="L2129" s="22" t="n">
        <v>12</v>
      </c>
      <c r="M2129" s="22" t="s">
        <v>135</v>
      </c>
      <c r="N2129" s="24"/>
      <c r="O2129" s="23"/>
      <c r="P2129" s="23"/>
      <c r="Q2129" s="23" t="s">
        <v>136</v>
      </c>
      <c r="R2129" s="25" t="s">
        <v>18832</v>
      </c>
    </row>
    <row r="2130" customFormat="false" ht="35.05" hidden="false" customHeight="false" outlineLevel="0" collapsed="false">
      <c r="A2130" s="22" t="n">
        <v>2129</v>
      </c>
      <c r="B2130" s="22" t="n">
        <v>5</v>
      </c>
      <c r="C2130" s="22" t="n">
        <v>3550</v>
      </c>
      <c r="D2130" s="23" t="s">
        <v>1401</v>
      </c>
      <c r="E2130" s="22" t="s">
        <v>34</v>
      </c>
      <c r="F2130" s="23" t="s">
        <v>35</v>
      </c>
      <c r="G2130" s="22" t="s">
        <v>130</v>
      </c>
      <c r="H2130" s="23" t="s">
        <v>6672</v>
      </c>
      <c r="I2130" s="23" t="s">
        <v>6673</v>
      </c>
      <c r="J2130" s="23" t="s">
        <v>6674</v>
      </c>
      <c r="K2130" s="22" t="s">
        <v>134</v>
      </c>
      <c r="L2130" s="22" t="n">
        <v>61</v>
      </c>
      <c r="M2130" s="22" t="s">
        <v>135</v>
      </c>
      <c r="N2130" s="24"/>
      <c r="O2130" s="23"/>
      <c r="P2130" s="23"/>
      <c r="Q2130" s="23" t="s">
        <v>136</v>
      </c>
      <c r="R2130" s="25" t="s">
        <v>18832</v>
      </c>
    </row>
    <row r="2131" customFormat="false" ht="35.05" hidden="false" customHeight="false" outlineLevel="0" collapsed="false">
      <c r="A2131" s="22" t="n">
        <v>2130</v>
      </c>
      <c r="B2131" s="22" t="n">
        <v>5</v>
      </c>
      <c r="C2131" s="22" t="n">
        <v>3556</v>
      </c>
      <c r="D2131" s="23" t="s">
        <v>1401</v>
      </c>
      <c r="E2131" s="22" t="s">
        <v>34</v>
      </c>
      <c r="F2131" s="23" t="s">
        <v>35</v>
      </c>
      <c r="G2131" s="22" t="s">
        <v>130</v>
      </c>
      <c r="H2131" s="23" t="s">
        <v>6675</v>
      </c>
      <c r="I2131" s="23" t="s">
        <v>6676</v>
      </c>
      <c r="J2131" s="23" t="s">
        <v>6677</v>
      </c>
      <c r="K2131" s="22" t="s">
        <v>134</v>
      </c>
      <c r="L2131" s="22" t="n">
        <v>124</v>
      </c>
      <c r="M2131" s="22" t="s">
        <v>135</v>
      </c>
      <c r="N2131" s="24"/>
      <c r="O2131" s="23"/>
      <c r="P2131" s="23"/>
      <c r="Q2131" s="23" t="s">
        <v>136</v>
      </c>
      <c r="R2131" s="25" t="s">
        <v>18832</v>
      </c>
    </row>
    <row r="2132" customFormat="false" ht="23.85" hidden="false" customHeight="false" outlineLevel="0" collapsed="false">
      <c r="A2132" s="22" t="n">
        <v>2131</v>
      </c>
      <c r="B2132" s="22" t="n">
        <v>5</v>
      </c>
      <c r="C2132" s="22" t="n">
        <v>3563</v>
      </c>
      <c r="D2132" s="23" t="s">
        <v>1401</v>
      </c>
      <c r="E2132" s="22" t="s">
        <v>74</v>
      </c>
      <c r="F2132" s="23" t="s">
        <v>75</v>
      </c>
      <c r="G2132" s="22" t="s">
        <v>145</v>
      </c>
      <c r="H2132" s="23" t="s">
        <v>6678</v>
      </c>
      <c r="I2132" s="23" t="s">
        <v>6679</v>
      </c>
      <c r="J2132" s="23" t="s">
        <v>6680</v>
      </c>
      <c r="K2132" s="22" t="s">
        <v>134</v>
      </c>
      <c r="L2132" s="22" t="n">
        <v>8</v>
      </c>
      <c r="M2132" s="22" t="s">
        <v>135</v>
      </c>
      <c r="N2132" s="24"/>
      <c r="O2132" s="23"/>
      <c r="P2132" s="23"/>
      <c r="Q2132" s="23" t="s">
        <v>136</v>
      </c>
      <c r="R2132" s="25" t="s">
        <v>18832</v>
      </c>
    </row>
    <row r="2133" customFormat="false" ht="35.05" hidden="false" customHeight="false" outlineLevel="0" collapsed="false">
      <c r="A2133" s="22" t="n">
        <v>2132</v>
      </c>
      <c r="B2133" s="22" t="n">
        <v>5</v>
      </c>
      <c r="C2133" s="22" t="n">
        <v>3575</v>
      </c>
      <c r="D2133" s="23" t="s">
        <v>1401</v>
      </c>
      <c r="E2133" s="22" t="s">
        <v>81</v>
      </c>
      <c r="F2133" s="23" t="s">
        <v>82</v>
      </c>
      <c r="G2133" s="22" t="s">
        <v>130</v>
      </c>
      <c r="H2133" s="23" t="s">
        <v>6681</v>
      </c>
      <c r="I2133" s="23" t="s">
        <v>6682</v>
      </c>
      <c r="J2133" s="23" t="s">
        <v>6683</v>
      </c>
      <c r="K2133" s="22" t="s">
        <v>135</v>
      </c>
      <c r="L2133" s="22" t="n">
        <v>1</v>
      </c>
      <c r="M2133" s="22" t="s">
        <v>135</v>
      </c>
      <c r="N2133" s="24"/>
      <c r="O2133" s="23"/>
      <c r="P2133" s="23"/>
      <c r="Q2133" s="23" t="s">
        <v>136</v>
      </c>
      <c r="R2133" s="25" t="s">
        <v>18832</v>
      </c>
    </row>
    <row r="2134" customFormat="false" ht="35.05" hidden="false" customHeight="false" outlineLevel="0" collapsed="false">
      <c r="A2134" s="22" t="n">
        <v>2133</v>
      </c>
      <c r="B2134" s="22" t="n">
        <v>5</v>
      </c>
      <c r="C2134" s="22" t="n">
        <v>3593</v>
      </c>
      <c r="D2134" s="23" t="s">
        <v>1401</v>
      </c>
      <c r="E2134" s="22" t="s">
        <v>81</v>
      </c>
      <c r="F2134" s="23" t="s">
        <v>82</v>
      </c>
      <c r="G2134" s="22" t="s">
        <v>145</v>
      </c>
      <c r="H2134" s="23" t="s">
        <v>6684</v>
      </c>
      <c r="I2134" s="23" t="s">
        <v>6685</v>
      </c>
      <c r="J2134" s="23" t="s">
        <v>6686</v>
      </c>
      <c r="K2134" s="22" t="s">
        <v>135</v>
      </c>
      <c r="L2134" s="22" t="n">
        <v>1</v>
      </c>
      <c r="M2134" s="22" t="s">
        <v>135</v>
      </c>
      <c r="N2134" s="24"/>
      <c r="O2134" s="23"/>
      <c r="P2134" s="23"/>
      <c r="Q2134" s="23" t="s">
        <v>136</v>
      </c>
      <c r="R2134" s="25" t="s">
        <v>18832</v>
      </c>
    </row>
    <row r="2135" customFormat="false" ht="23.85" hidden="false" customHeight="false" outlineLevel="0" collapsed="false">
      <c r="A2135" s="22" t="n">
        <v>2134</v>
      </c>
      <c r="B2135" s="22" t="n">
        <v>5</v>
      </c>
      <c r="C2135" s="22" t="n">
        <v>3631</v>
      </c>
      <c r="D2135" s="23" t="s">
        <v>1401</v>
      </c>
      <c r="E2135" s="22" t="s">
        <v>85</v>
      </c>
      <c r="F2135" s="23" t="s">
        <v>86</v>
      </c>
      <c r="G2135" s="22" t="s">
        <v>145</v>
      </c>
      <c r="H2135" s="23" t="s">
        <v>6687</v>
      </c>
      <c r="I2135" s="23" t="s">
        <v>6688</v>
      </c>
      <c r="J2135" s="23" t="s">
        <v>6689</v>
      </c>
      <c r="K2135" s="22" t="s">
        <v>135</v>
      </c>
      <c r="L2135" s="22" t="n">
        <v>1</v>
      </c>
      <c r="M2135" s="22" t="s">
        <v>135</v>
      </c>
      <c r="N2135" s="24"/>
      <c r="O2135" s="23"/>
      <c r="P2135" s="23"/>
      <c r="Q2135" s="23" t="s">
        <v>136</v>
      </c>
      <c r="R2135" s="25" t="s">
        <v>18832</v>
      </c>
    </row>
    <row r="2136" customFormat="false" ht="35.05" hidden="false" customHeight="false" outlineLevel="0" collapsed="false">
      <c r="A2136" s="22" t="n">
        <v>2135</v>
      </c>
      <c r="B2136" s="22" t="n">
        <v>5</v>
      </c>
      <c r="C2136" s="22" t="n">
        <v>3635</v>
      </c>
      <c r="D2136" s="23" t="s">
        <v>1401</v>
      </c>
      <c r="E2136" s="22" t="s">
        <v>79</v>
      </c>
      <c r="F2136" s="23" t="s">
        <v>80</v>
      </c>
      <c r="G2136" s="22" t="s">
        <v>141</v>
      </c>
      <c r="H2136" s="23" t="s">
        <v>6690</v>
      </c>
      <c r="I2136" s="23" t="s">
        <v>6691</v>
      </c>
      <c r="J2136" s="23" t="s">
        <v>6692</v>
      </c>
      <c r="K2136" s="22" t="s">
        <v>135</v>
      </c>
      <c r="L2136" s="22" t="n">
        <v>1</v>
      </c>
      <c r="M2136" s="22" t="s">
        <v>135</v>
      </c>
      <c r="N2136" s="24"/>
      <c r="O2136" s="23"/>
      <c r="P2136" s="23"/>
      <c r="Q2136" s="23" t="s">
        <v>136</v>
      </c>
      <c r="R2136" s="25" t="s">
        <v>18832</v>
      </c>
    </row>
    <row r="2137" customFormat="false" ht="23.85" hidden="false" customHeight="false" outlineLevel="0" collapsed="false">
      <c r="A2137" s="22" t="n">
        <v>2136</v>
      </c>
      <c r="B2137" s="22" t="n">
        <v>5</v>
      </c>
      <c r="C2137" s="22" t="n">
        <v>3651</v>
      </c>
      <c r="D2137" s="23" t="s">
        <v>1401</v>
      </c>
      <c r="E2137" s="22" t="s">
        <v>34</v>
      </c>
      <c r="F2137" s="23" t="s">
        <v>35</v>
      </c>
      <c r="G2137" s="22" t="s">
        <v>130</v>
      </c>
      <c r="H2137" s="23" t="s">
        <v>6693</v>
      </c>
      <c r="I2137" s="23" t="s">
        <v>6694</v>
      </c>
      <c r="J2137" s="23" t="s">
        <v>6695</v>
      </c>
      <c r="K2137" s="22" t="s">
        <v>134</v>
      </c>
      <c r="L2137" s="22" t="n">
        <v>30</v>
      </c>
      <c r="M2137" s="22" t="s">
        <v>135</v>
      </c>
      <c r="N2137" s="24"/>
      <c r="O2137" s="23"/>
      <c r="P2137" s="23"/>
      <c r="Q2137" s="23" t="s">
        <v>136</v>
      </c>
      <c r="R2137" s="25" t="s">
        <v>18832</v>
      </c>
    </row>
    <row r="2138" customFormat="false" ht="35.05" hidden="false" customHeight="false" outlineLevel="0" collapsed="false">
      <c r="A2138" s="22" t="n">
        <v>2137</v>
      </c>
      <c r="B2138" s="22" t="n">
        <v>5</v>
      </c>
      <c r="C2138" s="22" t="n">
        <v>3655</v>
      </c>
      <c r="D2138" s="23" t="s">
        <v>1401</v>
      </c>
      <c r="E2138" s="22" t="s">
        <v>64</v>
      </c>
      <c r="F2138" s="23" t="s">
        <v>65</v>
      </c>
      <c r="G2138" s="22" t="s">
        <v>130</v>
      </c>
      <c r="H2138" s="23" t="s">
        <v>6696</v>
      </c>
      <c r="I2138" s="23" t="s">
        <v>6697</v>
      </c>
      <c r="J2138" s="23" t="s">
        <v>6698</v>
      </c>
      <c r="K2138" s="22" t="s">
        <v>135</v>
      </c>
      <c r="L2138" s="22" t="n">
        <v>1</v>
      </c>
      <c r="M2138" s="22" t="s">
        <v>135</v>
      </c>
      <c r="N2138" s="24"/>
      <c r="O2138" s="23"/>
      <c r="P2138" s="23"/>
      <c r="Q2138" s="23" t="s">
        <v>136</v>
      </c>
      <c r="R2138" s="25" t="s">
        <v>18832</v>
      </c>
    </row>
    <row r="2139" customFormat="false" ht="35.05" hidden="false" customHeight="false" outlineLevel="0" collapsed="false">
      <c r="A2139" s="22" t="n">
        <v>2138</v>
      </c>
      <c r="B2139" s="22" t="n">
        <v>5</v>
      </c>
      <c r="C2139" s="22" t="n">
        <v>3657</v>
      </c>
      <c r="D2139" s="23" t="s">
        <v>1401</v>
      </c>
      <c r="E2139" s="22" t="s">
        <v>79</v>
      </c>
      <c r="F2139" s="23" t="s">
        <v>80</v>
      </c>
      <c r="G2139" s="22" t="s">
        <v>141</v>
      </c>
      <c r="H2139" s="23" t="s">
        <v>6699</v>
      </c>
      <c r="I2139" s="23" t="s">
        <v>6700</v>
      </c>
      <c r="J2139" s="23" t="s">
        <v>6701</v>
      </c>
      <c r="K2139" s="22" t="s">
        <v>135</v>
      </c>
      <c r="L2139" s="22" t="n">
        <v>1</v>
      </c>
      <c r="M2139" s="22" t="s">
        <v>134</v>
      </c>
      <c r="N2139" s="24"/>
      <c r="O2139" s="23"/>
      <c r="P2139" s="23"/>
      <c r="Q2139" s="23" t="s">
        <v>136</v>
      </c>
      <c r="R2139" s="25" t="s">
        <v>18832</v>
      </c>
    </row>
    <row r="2140" customFormat="false" ht="23.85" hidden="false" customHeight="false" outlineLevel="0" collapsed="false">
      <c r="A2140" s="22" t="n">
        <v>2139</v>
      </c>
      <c r="B2140" s="22" t="n">
        <v>5</v>
      </c>
      <c r="C2140" s="22" t="n">
        <v>3670</v>
      </c>
      <c r="D2140" s="23" t="s">
        <v>1401</v>
      </c>
      <c r="E2140" s="22" t="s">
        <v>59</v>
      </c>
      <c r="F2140" s="23" t="s">
        <v>60</v>
      </c>
      <c r="G2140" s="22" t="s">
        <v>130</v>
      </c>
      <c r="H2140" s="23" t="s">
        <v>6702</v>
      </c>
      <c r="I2140" s="23" t="s">
        <v>6703</v>
      </c>
      <c r="J2140" s="23" t="s">
        <v>6704</v>
      </c>
      <c r="K2140" s="22" t="s">
        <v>135</v>
      </c>
      <c r="L2140" s="22" t="n">
        <v>1</v>
      </c>
      <c r="M2140" s="22" t="s">
        <v>135</v>
      </c>
      <c r="N2140" s="24"/>
      <c r="O2140" s="23"/>
      <c r="P2140" s="23"/>
      <c r="Q2140" s="23" t="s">
        <v>136</v>
      </c>
      <c r="R2140" s="25" t="s">
        <v>18832</v>
      </c>
    </row>
    <row r="2141" customFormat="false" ht="35.05" hidden="false" customHeight="false" outlineLevel="0" collapsed="false">
      <c r="A2141" s="22" t="n">
        <v>2140</v>
      </c>
      <c r="B2141" s="22" t="n">
        <v>5</v>
      </c>
      <c r="C2141" s="22" t="n">
        <v>3734</v>
      </c>
      <c r="D2141" s="23" t="s">
        <v>1401</v>
      </c>
      <c r="E2141" s="22" t="s">
        <v>81</v>
      </c>
      <c r="F2141" s="23" t="s">
        <v>82</v>
      </c>
      <c r="G2141" s="22" t="s">
        <v>145</v>
      </c>
      <c r="H2141" s="23" t="s">
        <v>6705</v>
      </c>
      <c r="I2141" s="23" t="s">
        <v>6706</v>
      </c>
      <c r="J2141" s="23" t="s">
        <v>6707</v>
      </c>
      <c r="K2141" s="22" t="s">
        <v>135</v>
      </c>
      <c r="L2141" s="22" t="n">
        <v>1</v>
      </c>
      <c r="M2141" s="22" t="s">
        <v>134</v>
      </c>
      <c r="N2141" s="24" t="s">
        <v>106</v>
      </c>
      <c r="O2141" s="23" t="s">
        <v>6708</v>
      </c>
      <c r="P2141" s="23" t="s">
        <v>6709</v>
      </c>
      <c r="Q2141" s="23" t="s">
        <v>136</v>
      </c>
      <c r="R2141" s="25" t="s">
        <v>18832</v>
      </c>
    </row>
    <row r="2142" customFormat="false" ht="23.85" hidden="false" customHeight="false" outlineLevel="0" collapsed="false">
      <c r="A2142" s="22" t="n">
        <v>2141</v>
      </c>
      <c r="B2142" s="22" t="n">
        <v>5</v>
      </c>
      <c r="C2142" s="22" t="n">
        <v>3757</v>
      </c>
      <c r="D2142" s="23" t="s">
        <v>1401</v>
      </c>
      <c r="E2142" s="22" t="s">
        <v>68</v>
      </c>
      <c r="F2142" s="23" t="s">
        <v>69</v>
      </c>
      <c r="G2142" s="22" t="s">
        <v>145</v>
      </c>
      <c r="H2142" s="23" t="s">
        <v>5718</v>
      </c>
      <c r="I2142" s="23" t="s">
        <v>6710</v>
      </c>
      <c r="J2142" s="23" t="s">
        <v>6711</v>
      </c>
      <c r="K2142" s="22" t="s">
        <v>135</v>
      </c>
      <c r="L2142" s="22" t="n">
        <v>1</v>
      </c>
      <c r="M2142" s="22" t="s">
        <v>135</v>
      </c>
      <c r="N2142" s="24"/>
      <c r="O2142" s="23"/>
      <c r="P2142" s="23"/>
      <c r="Q2142" s="23" t="s">
        <v>136</v>
      </c>
      <c r="R2142" s="25" t="s">
        <v>18832</v>
      </c>
    </row>
    <row r="2143" customFormat="false" ht="35.05" hidden="false" customHeight="false" outlineLevel="0" collapsed="false">
      <c r="A2143" s="22" t="n">
        <v>2142</v>
      </c>
      <c r="B2143" s="22" t="n">
        <v>5</v>
      </c>
      <c r="C2143" s="22" t="n">
        <v>3765</v>
      </c>
      <c r="D2143" s="23" t="s">
        <v>1487</v>
      </c>
      <c r="E2143" s="22" t="s">
        <v>45</v>
      </c>
      <c r="F2143" s="23" t="s">
        <v>46</v>
      </c>
      <c r="G2143" s="22" t="s">
        <v>145</v>
      </c>
      <c r="H2143" s="23" t="s">
        <v>6712</v>
      </c>
      <c r="I2143" s="23" t="s">
        <v>6713</v>
      </c>
      <c r="J2143" s="23" t="s">
        <v>6714</v>
      </c>
      <c r="K2143" s="22" t="s">
        <v>135</v>
      </c>
      <c r="L2143" s="22" t="n">
        <v>1</v>
      </c>
      <c r="M2143" s="22" t="s">
        <v>135</v>
      </c>
      <c r="N2143" s="24"/>
      <c r="O2143" s="23"/>
      <c r="P2143" s="23"/>
      <c r="Q2143" s="23" t="s">
        <v>136</v>
      </c>
      <c r="R2143" s="25" t="s">
        <v>18832</v>
      </c>
    </row>
    <row r="2144" customFormat="false" ht="35.05" hidden="false" customHeight="false" outlineLevel="0" collapsed="false">
      <c r="A2144" s="22" t="n">
        <v>2143</v>
      </c>
      <c r="B2144" s="22" t="n">
        <v>5</v>
      </c>
      <c r="C2144" s="22" t="n">
        <v>3769</v>
      </c>
      <c r="D2144" s="23" t="s">
        <v>1487</v>
      </c>
      <c r="E2144" s="22" t="s">
        <v>55</v>
      </c>
      <c r="F2144" s="23" t="s">
        <v>56</v>
      </c>
      <c r="G2144" s="22" t="s">
        <v>130</v>
      </c>
      <c r="H2144" s="23" t="s">
        <v>6715</v>
      </c>
      <c r="I2144" s="23" t="s">
        <v>6716</v>
      </c>
      <c r="J2144" s="23" t="s">
        <v>6717</v>
      </c>
      <c r="K2144" s="22" t="s">
        <v>135</v>
      </c>
      <c r="L2144" s="22" t="n">
        <v>1</v>
      </c>
      <c r="M2144" s="22" t="s">
        <v>135</v>
      </c>
      <c r="N2144" s="24"/>
      <c r="O2144" s="23"/>
      <c r="P2144" s="23"/>
      <c r="Q2144" s="23" t="s">
        <v>136</v>
      </c>
      <c r="R2144" s="25" t="s">
        <v>18832</v>
      </c>
    </row>
    <row r="2145" customFormat="false" ht="35.05" hidden="false" customHeight="false" outlineLevel="0" collapsed="false">
      <c r="A2145" s="22" t="n">
        <v>2144</v>
      </c>
      <c r="B2145" s="22" t="n">
        <v>5</v>
      </c>
      <c r="C2145" s="22" t="n">
        <v>3794</v>
      </c>
      <c r="D2145" s="23" t="s">
        <v>1487</v>
      </c>
      <c r="E2145" s="22" t="s">
        <v>85</v>
      </c>
      <c r="F2145" s="23" t="s">
        <v>86</v>
      </c>
      <c r="G2145" s="22" t="s">
        <v>145</v>
      </c>
      <c r="H2145" s="23" t="s">
        <v>6718</v>
      </c>
      <c r="I2145" s="23" t="s">
        <v>6719</v>
      </c>
      <c r="J2145" s="23" t="s">
        <v>6720</v>
      </c>
      <c r="K2145" s="22" t="s">
        <v>135</v>
      </c>
      <c r="L2145" s="22" t="n">
        <v>1</v>
      </c>
      <c r="M2145" s="22" t="s">
        <v>135</v>
      </c>
      <c r="N2145" s="24"/>
      <c r="O2145" s="23"/>
      <c r="P2145" s="23"/>
      <c r="Q2145" s="23" t="s">
        <v>136</v>
      </c>
      <c r="R2145" s="25" t="s">
        <v>18832</v>
      </c>
    </row>
    <row r="2146" customFormat="false" ht="35.05" hidden="false" customHeight="false" outlineLevel="0" collapsed="false">
      <c r="A2146" s="22" t="n">
        <v>2145</v>
      </c>
      <c r="B2146" s="22" t="n">
        <v>5</v>
      </c>
      <c r="C2146" s="22" t="n">
        <v>3856</v>
      </c>
      <c r="D2146" s="23" t="s">
        <v>1487</v>
      </c>
      <c r="E2146" s="22" t="s">
        <v>81</v>
      </c>
      <c r="F2146" s="23" t="s">
        <v>82</v>
      </c>
      <c r="G2146" s="22" t="s">
        <v>130</v>
      </c>
      <c r="H2146" s="23" t="s">
        <v>6721</v>
      </c>
      <c r="I2146" s="23" t="s">
        <v>6722</v>
      </c>
      <c r="J2146" s="23" t="s">
        <v>6723</v>
      </c>
      <c r="K2146" s="22" t="s">
        <v>135</v>
      </c>
      <c r="L2146" s="22" t="n">
        <v>1</v>
      </c>
      <c r="M2146" s="22" t="s">
        <v>135</v>
      </c>
      <c r="N2146" s="24"/>
      <c r="O2146" s="23"/>
      <c r="P2146" s="23"/>
      <c r="Q2146" s="23" t="s">
        <v>136</v>
      </c>
      <c r="R2146" s="25" t="s">
        <v>18832</v>
      </c>
    </row>
    <row r="2147" customFormat="false" ht="46.25" hidden="false" customHeight="false" outlineLevel="0" collapsed="false">
      <c r="A2147" s="22" t="n">
        <v>2146</v>
      </c>
      <c r="B2147" s="22" t="n">
        <v>5</v>
      </c>
      <c r="C2147" s="22" t="n">
        <v>3864</v>
      </c>
      <c r="D2147" s="23" t="s">
        <v>1487</v>
      </c>
      <c r="E2147" s="22" t="s">
        <v>87</v>
      </c>
      <c r="F2147" s="23" t="s">
        <v>88</v>
      </c>
      <c r="G2147" s="22" t="s">
        <v>130</v>
      </c>
      <c r="H2147" s="23" t="s">
        <v>6724</v>
      </c>
      <c r="I2147" s="23" t="s">
        <v>6725</v>
      </c>
      <c r="J2147" s="23" t="s">
        <v>6726</v>
      </c>
      <c r="K2147" s="22" t="s">
        <v>135</v>
      </c>
      <c r="L2147" s="22" t="n">
        <v>1</v>
      </c>
      <c r="M2147" s="22" t="s">
        <v>134</v>
      </c>
      <c r="N2147" s="24"/>
      <c r="O2147" s="23"/>
      <c r="P2147" s="23"/>
      <c r="Q2147" s="23" t="s">
        <v>136</v>
      </c>
      <c r="R2147" s="25" t="s">
        <v>18832</v>
      </c>
    </row>
    <row r="2148" customFormat="false" ht="23.85" hidden="false" customHeight="false" outlineLevel="0" collapsed="false">
      <c r="A2148" s="22" t="n">
        <v>2147</v>
      </c>
      <c r="B2148" s="22" t="n">
        <v>5</v>
      </c>
      <c r="C2148" s="22" t="n">
        <v>3866</v>
      </c>
      <c r="D2148" s="23" t="s">
        <v>1487</v>
      </c>
      <c r="E2148" s="22" t="s">
        <v>34</v>
      </c>
      <c r="F2148" s="23" t="s">
        <v>35</v>
      </c>
      <c r="G2148" s="22" t="s">
        <v>145</v>
      </c>
      <c r="H2148" s="23" t="s">
        <v>6727</v>
      </c>
      <c r="I2148" s="23" t="s">
        <v>6728</v>
      </c>
      <c r="J2148" s="23" t="s">
        <v>6729</v>
      </c>
      <c r="K2148" s="22" t="s">
        <v>135</v>
      </c>
      <c r="L2148" s="22" t="n">
        <v>1</v>
      </c>
      <c r="M2148" s="22" t="s">
        <v>135</v>
      </c>
      <c r="N2148" s="24"/>
      <c r="O2148" s="23"/>
      <c r="P2148" s="23"/>
      <c r="Q2148" s="23" t="s">
        <v>136</v>
      </c>
      <c r="R2148" s="25" t="s">
        <v>18832</v>
      </c>
    </row>
    <row r="2149" customFormat="false" ht="35.05" hidden="false" customHeight="false" outlineLevel="0" collapsed="false">
      <c r="A2149" s="22" t="n">
        <v>2148</v>
      </c>
      <c r="B2149" s="22" t="n">
        <v>5</v>
      </c>
      <c r="C2149" s="22" t="n">
        <v>3866</v>
      </c>
      <c r="D2149" s="23" t="s">
        <v>1487</v>
      </c>
      <c r="E2149" s="22" t="s">
        <v>79</v>
      </c>
      <c r="F2149" s="23" t="s">
        <v>80</v>
      </c>
      <c r="G2149" s="22" t="s">
        <v>130</v>
      </c>
      <c r="H2149" s="23" t="s">
        <v>6730</v>
      </c>
      <c r="I2149" s="23" t="s">
        <v>6731</v>
      </c>
      <c r="J2149" s="23" t="s">
        <v>6732</v>
      </c>
      <c r="K2149" s="22" t="s">
        <v>135</v>
      </c>
      <c r="L2149" s="22" t="n">
        <v>1</v>
      </c>
      <c r="M2149" s="22" t="s">
        <v>134</v>
      </c>
      <c r="N2149" s="24"/>
      <c r="O2149" s="23"/>
      <c r="P2149" s="23"/>
      <c r="Q2149" s="23" t="s">
        <v>136</v>
      </c>
      <c r="R2149" s="25" t="s">
        <v>18832</v>
      </c>
    </row>
    <row r="2150" customFormat="false" ht="35.05" hidden="false" customHeight="false" outlineLevel="0" collapsed="false">
      <c r="A2150" s="22" t="n">
        <v>2149</v>
      </c>
      <c r="B2150" s="22" t="n">
        <v>5</v>
      </c>
      <c r="C2150" s="22" t="n">
        <v>3918</v>
      </c>
      <c r="D2150" s="23" t="s">
        <v>1487</v>
      </c>
      <c r="E2150" s="22" t="s">
        <v>87</v>
      </c>
      <c r="F2150" s="23" t="s">
        <v>88</v>
      </c>
      <c r="G2150" s="22" t="s">
        <v>130</v>
      </c>
      <c r="H2150" s="23" t="s">
        <v>6733</v>
      </c>
      <c r="I2150" s="23" t="s">
        <v>6734</v>
      </c>
      <c r="J2150" s="23" t="s">
        <v>6735</v>
      </c>
      <c r="K2150" s="22" t="s">
        <v>135</v>
      </c>
      <c r="L2150" s="22" t="n">
        <v>1</v>
      </c>
      <c r="M2150" s="22" t="s">
        <v>134</v>
      </c>
      <c r="N2150" s="24"/>
      <c r="O2150" s="23"/>
      <c r="P2150" s="23"/>
      <c r="Q2150" s="23" t="s">
        <v>136</v>
      </c>
      <c r="R2150" s="25" t="s">
        <v>18832</v>
      </c>
    </row>
    <row r="2151" customFormat="false" ht="35.05" hidden="false" customHeight="false" outlineLevel="0" collapsed="false">
      <c r="A2151" s="22" t="n">
        <v>2150</v>
      </c>
      <c r="B2151" s="22" t="n">
        <v>5</v>
      </c>
      <c r="C2151" s="22" t="n">
        <v>3930</v>
      </c>
      <c r="D2151" s="23" t="s">
        <v>1487</v>
      </c>
      <c r="E2151" s="22" t="s">
        <v>81</v>
      </c>
      <c r="F2151" s="23" t="s">
        <v>82</v>
      </c>
      <c r="G2151" s="22" t="s">
        <v>145</v>
      </c>
      <c r="H2151" s="23" t="s">
        <v>6736</v>
      </c>
      <c r="I2151" s="23" t="s">
        <v>6737</v>
      </c>
      <c r="J2151" s="23" t="s">
        <v>6738</v>
      </c>
      <c r="K2151" s="22" t="s">
        <v>135</v>
      </c>
      <c r="L2151" s="22" t="n">
        <v>1</v>
      </c>
      <c r="M2151" s="22" t="s">
        <v>135</v>
      </c>
      <c r="N2151" s="24"/>
      <c r="O2151" s="23"/>
      <c r="P2151" s="23"/>
      <c r="Q2151" s="23" t="s">
        <v>136</v>
      </c>
      <c r="R2151" s="25" t="s">
        <v>18832</v>
      </c>
    </row>
    <row r="2152" customFormat="false" ht="35.05" hidden="false" customHeight="false" outlineLevel="0" collapsed="false">
      <c r="A2152" s="22" t="n">
        <v>2151</v>
      </c>
      <c r="B2152" s="22" t="n">
        <v>5</v>
      </c>
      <c r="C2152" s="22" t="n">
        <v>3949</v>
      </c>
      <c r="D2152" s="23" t="s">
        <v>1487</v>
      </c>
      <c r="E2152" s="22" t="s">
        <v>34</v>
      </c>
      <c r="F2152" s="23" t="s">
        <v>35</v>
      </c>
      <c r="G2152" s="22" t="s">
        <v>130</v>
      </c>
      <c r="H2152" s="23" t="s">
        <v>6739</v>
      </c>
      <c r="I2152" s="23" t="s">
        <v>6740</v>
      </c>
      <c r="J2152" s="23" t="s">
        <v>6741</v>
      </c>
      <c r="K2152" s="22" t="s">
        <v>134</v>
      </c>
      <c r="L2152" s="22" t="n">
        <v>60</v>
      </c>
      <c r="M2152" s="22" t="s">
        <v>135</v>
      </c>
      <c r="N2152" s="24"/>
      <c r="O2152" s="23"/>
      <c r="P2152" s="23"/>
      <c r="Q2152" s="23" t="s">
        <v>136</v>
      </c>
      <c r="R2152" s="25" t="s">
        <v>18832</v>
      </c>
    </row>
    <row r="2153" customFormat="false" ht="35.05" hidden="false" customHeight="false" outlineLevel="0" collapsed="false">
      <c r="A2153" s="22" t="n">
        <v>2152</v>
      </c>
      <c r="B2153" s="22" t="n">
        <v>5</v>
      </c>
      <c r="C2153" s="22" t="n">
        <v>4024</v>
      </c>
      <c r="D2153" s="23" t="s">
        <v>1487</v>
      </c>
      <c r="E2153" s="22" t="s">
        <v>85</v>
      </c>
      <c r="F2153" s="23" t="s">
        <v>86</v>
      </c>
      <c r="G2153" s="22" t="s">
        <v>130</v>
      </c>
      <c r="H2153" s="23" t="s">
        <v>6742</v>
      </c>
      <c r="I2153" s="23" t="s">
        <v>6743</v>
      </c>
      <c r="J2153" s="23" t="s">
        <v>6744</v>
      </c>
      <c r="K2153" s="22" t="s">
        <v>135</v>
      </c>
      <c r="L2153" s="22" t="n">
        <v>1</v>
      </c>
      <c r="M2153" s="22" t="s">
        <v>135</v>
      </c>
      <c r="N2153" s="24"/>
      <c r="O2153" s="23"/>
      <c r="P2153" s="23"/>
      <c r="Q2153" s="23" t="s">
        <v>136</v>
      </c>
      <c r="R2153" s="25" t="s">
        <v>18832</v>
      </c>
    </row>
    <row r="2154" customFormat="false" ht="35.05" hidden="false" customHeight="false" outlineLevel="0" collapsed="false">
      <c r="A2154" s="22" t="n">
        <v>2153</v>
      </c>
      <c r="B2154" s="22" t="n">
        <v>5</v>
      </c>
      <c r="C2154" s="22" t="n">
        <v>4045</v>
      </c>
      <c r="D2154" s="23" t="s">
        <v>1487</v>
      </c>
      <c r="E2154" s="22" t="s">
        <v>85</v>
      </c>
      <c r="F2154" s="23" t="s">
        <v>86</v>
      </c>
      <c r="G2154" s="22" t="s">
        <v>130</v>
      </c>
      <c r="H2154" s="23" t="s">
        <v>6745</v>
      </c>
      <c r="I2154" s="23" t="s">
        <v>6746</v>
      </c>
      <c r="J2154" s="23" t="s">
        <v>6747</v>
      </c>
      <c r="K2154" s="22" t="s">
        <v>135</v>
      </c>
      <c r="L2154" s="22" t="n">
        <v>1</v>
      </c>
      <c r="M2154" s="22" t="s">
        <v>135</v>
      </c>
      <c r="N2154" s="24"/>
      <c r="O2154" s="23"/>
      <c r="P2154" s="23"/>
      <c r="Q2154" s="23" t="s">
        <v>136</v>
      </c>
      <c r="R2154" s="25" t="s">
        <v>18832</v>
      </c>
    </row>
    <row r="2155" customFormat="false" ht="35.05" hidden="false" customHeight="false" outlineLevel="0" collapsed="false">
      <c r="A2155" s="22" t="n">
        <v>2154</v>
      </c>
      <c r="B2155" s="22" t="n">
        <v>5</v>
      </c>
      <c r="C2155" s="22" t="n">
        <v>4074</v>
      </c>
      <c r="D2155" s="23" t="s">
        <v>1487</v>
      </c>
      <c r="E2155" s="22" t="s">
        <v>81</v>
      </c>
      <c r="F2155" s="23" t="s">
        <v>82</v>
      </c>
      <c r="G2155" s="22" t="s">
        <v>130</v>
      </c>
      <c r="H2155" s="23" t="s">
        <v>6748</v>
      </c>
      <c r="I2155" s="23" t="s">
        <v>6749</v>
      </c>
      <c r="J2155" s="23" t="s">
        <v>6750</v>
      </c>
      <c r="K2155" s="22" t="s">
        <v>135</v>
      </c>
      <c r="L2155" s="22" t="n">
        <v>1</v>
      </c>
      <c r="M2155" s="22" t="s">
        <v>135</v>
      </c>
      <c r="N2155" s="24"/>
      <c r="O2155" s="23"/>
      <c r="P2155" s="23"/>
      <c r="Q2155" s="23" t="s">
        <v>136</v>
      </c>
      <c r="R2155" s="25" t="s">
        <v>18832</v>
      </c>
    </row>
    <row r="2156" customFormat="false" ht="23.85" hidden="false" customHeight="false" outlineLevel="0" collapsed="false">
      <c r="A2156" s="22" t="n">
        <v>2155</v>
      </c>
      <c r="B2156" s="22" t="n">
        <v>5</v>
      </c>
      <c r="C2156" s="22" t="n">
        <v>4085</v>
      </c>
      <c r="D2156" s="23" t="s">
        <v>1487</v>
      </c>
      <c r="E2156" s="22" t="s">
        <v>30</v>
      </c>
      <c r="F2156" s="23" t="s">
        <v>31</v>
      </c>
      <c r="G2156" s="22" t="s">
        <v>130</v>
      </c>
      <c r="H2156" s="23" t="s">
        <v>6751</v>
      </c>
      <c r="I2156" s="23" t="s">
        <v>6752</v>
      </c>
      <c r="J2156" s="23" t="s">
        <v>6753</v>
      </c>
      <c r="K2156" s="22" t="s">
        <v>134</v>
      </c>
      <c r="L2156" s="22" t="n">
        <v>12</v>
      </c>
      <c r="M2156" s="22" t="s">
        <v>135</v>
      </c>
      <c r="N2156" s="24"/>
      <c r="O2156" s="23"/>
      <c r="P2156" s="23"/>
      <c r="Q2156" s="23" t="s">
        <v>136</v>
      </c>
      <c r="R2156" s="25" t="s">
        <v>18832</v>
      </c>
    </row>
    <row r="2157" customFormat="false" ht="35.05" hidden="false" customHeight="false" outlineLevel="0" collapsed="false">
      <c r="A2157" s="22" t="n">
        <v>2156</v>
      </c>
      <c r="B2157" s="22" t="n">
        <v>5</v>
      </c>
      <c r="C2157" s="22" t="n">
        <v>4102</v>
      </c>
      <c r="D2157" s="23" t="s">
        <v>1487</v>
      </c>
      <c r="E2157" s="22" t="s">
        <v>30</v>
      </c>
      <c r="F2157" s="23" t="s">
        <v>31</v>
      </c>
      <c r="G2157" s="22" t="s">
        <v>130</v>
      </c>
      <c r="H2157" s="23" t="s">
        <v>6754</v>
      </c>
      <c r="I2157" s="23" t="s">
        <v>6755</v>
      </c>
      <c r="J2157" s="23" t="s">
        <v>6756</v>
      </c>
      <c r="K2157" s="22" t="s">
        <v>134</v>
      </c>
      <c r="L2157" s="22" t="n">
        <v>50</v>
      </c>
      <c r="M2157" s="22" t="s">
        <v>135</v>
      </c>
      <c r="N2157" s="24"/>
      <c r="O2157" s="23"/>
      <c r="P2157" s="23"/>
      <c r="Q2157" s="23" t="s">
        <v>136</v>
      </c>
      <c r="R2157" s="25" t="s">
        <v>18832</v>
      </c>
    </row>
    <row r="2158" customFormat="false" ht="35.05" hidden="false" customHeight="false" outlineLevel="0" collapsed="false">
      <c r="A2158" s="22" t="n">
        <v>2157</v>
      </c>
      <c r="B2158" s="22" t="n">
        <v>5</v>
      </c>
      <c r="C2158" s="22" t="n">
        <v>4139</v>
      </c>
      <c r="D2158" s="23" t="s">
        <v>1487</v>
      </c>
      <c r="E2158" s="22" t="s">
        <v>85</v>
      </c>
      <c r="F2158" s="23" t="s">
        <v>86</v>
      </c>
      <c r="G2158" s="22" t="s">
        <v>145</v>
      </c>
      <c r="H2158" s="23" t="s">
        <v>6757</v>
      </c>
      <c r="I2158" s="23" t="s">
        <v>6758</v>
      </c>
      <c r="J2158" s="23" t="s">
        <v>6759</v>
      </c>
      <c r="K2158" s="22" t="s">
        <v>135</v>
      </c>
      <c r="L2158" s="22" t="n">
        <v>1</v>
      </c>
      <c r="M2158" s="22" t="s">
        <v>135</v>
      </c>
      <c r="N2158" s="24"/>
      <c r="O2158" s="23"/>
      <c r="P2158" s="23"/>
      <c r="Q2158" s="23" t="s">
        <v>136</v>
      </c>
      <c r="R2158" s="25" t="s">
        <v>18832</v>
      </c>
    </row>
    <row r="2159" customFormat="false" ht="35.05" hidden="false" customHeight="false" outlineLevel="0" collapsed="false">
      <c r="A2159" s="22" t="n">
        <v>2158</v>
      </c>
      <c r="B2159" s="22" t="n">
        <v>5</v>
      </c>
      <c r="C2159" s="22" t="n">
        <v>4160</v>
      </c>
      <c r="D2159" s="23" t="s">
        <v>1487</v>
      </c>
      <c r="E2159" s="22" t="s">
        <v>81</v>
      </c>
      <c r="F2159" s="23" t="s">
        <v>82</v>
      </c>
      <c r="G2159" s="22" t="s">
        <v>145</v>
      </c>
      <c r="H2159" s="23" t="s">
        <v>6760</v>
      </c>
      <c r="I2159" s="23" t="s">
        <v>6761</v>
      </c>
      <c r="J2159" s="23" t="s">
        <v>6762</v>
      </c>
      <c r="K2159" s="22" t="s">
        <v>135</v>
      </c>
      <c r="L2159" s="22" t="n">
        <v>1</v>
      </c>
      <c r="M2159" s="22" t="s">
        <v>135</v>
      </c>
      <c r="N2159" s="24"/>
      <c r="O2159" s="23"/>
      <c r="P2159" s="23"/>
      <c r="Q2159" s="23" t="s">
        <v>136</v>
      </c>
      <c r="R2159" s="25" t="s">
        <v>18832</v>
      </c>
    </row>
    <row r="2160" customFormat="false" ht="35.05" hidden="false" customHeight="false" outlineLevel="0" collapsed="false">
      <c r="A2160" s="22" t="n">
        <v>2159</v>
      </c>
      <c r="B2160" s="22" t="n">
        <v>5</v>
      </c>
      <c r="C2160" s="22" t="n">
        <v>4199</v>
      </c>
      <c r="D2160" s="23" t="s">
        <v>1521</v>
      </c>
      <c r="E2160" s="22" t="s">
        <v>30</v>
      </c>
      <c r="F2160" s="23" t="s">
        <v>31</v>
      </c>
      <c r="G2160" s="22" t="s">
        <v>130</v>
      </c>
      <c r="H2160" s="23" t="s">
        <v>6763</v>
      </c>
      <c r="I2160" s="23" t="s">
        <v>6764</v>
      </c>
      <c r="J2160" s="23" t="s">
        <v>6765</v>
      </c>
      <c r="K2160" s="22" t="s">
        <v>135</v>
      </c>
      <c r="L2160" s="22" t="n">
        <v>1</v>
      </c>
      <c r="M2160" s="22" t="s">
        <v>135</v>
      </c>
      <c r="N2160" s="24"/>
      <c r="O2160" s="23"/>
      <c r="P2160" s="23"/>
      <c r="Q2160" s="23" t="s">
        <v>136</v>
      </c>
      <c r="R2160" s="25" t="s">
        <v>18832</v>
      </c>
    </row>
    <row r="2161" customFormat="false" ht="46.25" hidden="false" customHeight="false" outlineLevel="0" collapsed="false">
      <c r="A2161" s="22" t="n">
        <v>2160</v>
      </c>
      <c r="B2161" s="22" t="n">
        <v>5</v>
      </c>
      <c r="C2161" s="22" t="n">
        <v>4203</v>
      </c>
      <c r="D2161" s="23" t="s">
        <v>1521</v>
      </c>
      <c r="E2161" s="22" t="s">
        <v>45</v>
      </c>
      <c r="F2161" s="23" t="s">
        <v>46</v>
      </c>
      <c r="G2161" s="22" t="s">
        <v>145</v>
      </c>
      <c r="H2161" s="23" t="s">
        <v>6766</v>
      </c>
      <c r="I2161" s="23" t="s">
        <v>6767</v>
      </c>
      <c r="J2161" s="23" t="s">
        <v>6768</v>
      </c>
      <c r="K2161" s="22" t="s">
        <v>135</v>
      </c>
      <c r="L2161" s="22" t="n">
        <v>1</v>
      </c>
      <c r="M2161" s="22" t="s">
        <v>135</v>
      </c>
      <c r="N2161" s="24"/>
      <c r="O2161" s="23"/>
      <c r="P2161" s="23"/>
      <c r="Q2161" s="23" t="s">
        <v>136</v>
      </c>
      <c r="R2161" s="25" t="s">
        <v>18832</v>
      </c>
    </row>
    <row r="2162" customFormat="false" ht="35.05" hidden="false" customHeight="false" outlineLevel="0" collapsed="false">
      <c r="A2162" s="22" t="n">
        <v>2161</v>
      </c>
      <c r="B2162" s="22" t="n">
        <v>5</v>
      </c>
      <c r="C2162" s="22" t="n">
        <v>4203</v>
      </c>
      <c r="D2162" s="23" t="s">
        <v>1521</v>
      </c>
      <c r="E2162" s="22" t="s">
        <v>22</v>
      </c>
      <c r="F2162" s="23" t="s">
        <v>23</v>
      </c>
      <c r="G2162" s="22" t="s">
        <v>130</v>
      </c>
      <c r="H2162" s="23" t="s">
        <v>6769</v>
      </c>
      <c r="I2162" s="23" t="s">
        <v>6770</v>
      </c>
      <c r="J2162" s="23" t="s">
        <v>6771</v>
      </c>
      <c r="K2162" s="22" t="s">
        <v>134</v>
      </c>
      <c r="L2162" s="22" t="n">
        <v>8</v>
      </c>
      <c r="M2162" s="22" t="s">
        <v>135</v>
      </c>
      <c r="N2162" s="24"/>
      <c r="O2162" s="23"/>
      <c r="P2162" s="23"/>
      <c r="Q2162" s="23" t="s">
        <v>136</v>
      </c>
      <c r="R2162" s="25" t="s">
        <v>18832</v>
      </c>
    </row>
    <row r="2163" customFormat="false" ht="35.05" hidden="false" customHeight="false" outlineLevel="0" collapsed="false">
      <c r="A2163" s="22" t="n">
        <v>2162</v>
      </c>
      <c r="B2163" s="22" t="n">
        <v>5</v>
      </c>
      <c r="C2163" s="22" t="n">
        <v>4207</v>
      </c>
      <c r="D2163" s="23" t="s">
        <v>1521</v>
      </c>
      <c r="E2163" s="22" t="s">
        <v>55</v>
      </c>
      <c r="F2163" s="23" t="s">
        <v>56</v>
      </c>
      <c r="G2163" s="22" t="s">
        <v>145</v>
      </c>
      <c r="H2163" s="23" t="s">
        <v>6772</v>
      </c>
      <c r="I2163" s="23" t="s">
        <v>6773</v>
      </c>
      <c r="J2163" s="23" t="s">
        <v>6774</v>
      </c>
      <c r="K2163" s="22" t="s">
        <v>135</v>
      </c>
      <c r="L2163" s="22" t="n">
        <v>1</v>
      </c>
      <c r="M2163" s="22" t="s">
        <v>134</v>
      </c>
      <c r="N2163" s="24"/>
      <c r="O2163" s="23"/>
      <c r="P2163" s="23"/>
      <c r="Q2163" s="23" t="s">
        <v>136</v>
      </c>
      <c r="R2163" s="25" t="s">
        <v>18832</v>
      </c>
    </row>
    <row r="2164" customFormat="false" ht="35.05" hidden="false" customHeight="false" outlineLevel="0" collapsed="false">
      <c r="A2164" s="22" t="n">
        <v>2163</v>
      </c>
      <c r="B2164" s="22" t="n">
        <v>5</v>
      </c>
      <c r="C2164" s="22" t="n">
        <v>4216</v>
      </c>
      <c r="D2164" s="23" t="s">
        <v>1521</v>
      </c>
      <c r="E2164" s="22" t="s">
        <v>85</v>
      </c>
      <c r="F2164" s="23" t="s">
        <v>86</v>
      </c>
      <c r="G2164" s="22" t="s">
        <v>130</v>
      </c>
      <c r="H2164" s="23" t="s">
        <v>6775</v>
      </c>
      <c r="I2164" s="23" t="s">
        <v>6776</v>
      </c>
      <c r="J2164" s="23" t="s">
        <v>6777</v>
      </c>
      <c r="K2164" s="22" t="s">
        <v>135</v>
      </c>
      <c r="L2164" s="22" t="n">
        <v>1</v>
      </c>
      <c r="M2164" s="22" t="s">
        <v>135</v>
      </c>
      <c r="N2164" s="24"/>
      <c r="O2164" s="23"/>
      <c r="P2164" s="23"/>
      <c r="Q2164" s="23" t="s">
        <v>136</v>
      </c>
      <c r="R2164" s="25" t="s">
        <v>18832</v>
      </c>
    </row>
    <row r="2165" customFormat="false" ht="35.05" hidden="false" customHeight="false" outlineLevel="0" collapsed="false">
      <c r="A2165" s="22" t="n">
        <v>2164</v>
      </c>
      <c r="B2165" s="22" t="n">
        <v>5</v>
      </c>
      <c r="C2165" s="22" t="n">
        <v>4224</v>
      </c>
      <c r="D2165" s="23" t="s">
        <v>1521</v>
      </c>
      <c r="E2165" s="22" t="s">
        <v>17</v>
      </c>
      <c r="F2165" s="23" t="s">
        <v>19</v>
      </c>
      <c r="G2165" s="22" t="s">
        <v>130</v>
      </c>
      <c r="H2165" s="23" t="s">
        <v>6778</v>
      </c>
      <c r="I2165" s="23" t="s">
        <v>6779</v>
      </c>
      <c r="J2165" s="23" t="s">
        <v>6780</v>
      </c>
      <c r="K2165" s="22" t="s">
        <v>134</v>
      </c>
      <c r="L2165" s="22" t="n">
        <v>12</v>
      </c>
      <c r="M2165" s="22" t="s">
        <v>135</v>
      </c>
      <c r="N2165" s="24"/>
      <c r="O2165" s="23"/>
      <c r="P2165" s="23"/>
      <c r="Q2165" s="23" t="s">
        <v>136</v>
      </c>
      <c r="R2165" s="25" t="s">
        <v>18832</v>
      </c>
    </row>
    <row r="2166" customFormat="false" ht="35.05" hidden="false" customHeight="false" outlineLevel="0" collapsed="false">
      <c r="A2166" s="22" t="n">
        <v>2165</v>
      </c>
      <c r="B2166" s="22" t="n">
        <v>5</v>
      </c>
      <c r="C2166" s="22" t="n">
        <v>4235</v>
      </c>
      <c r="D2166" s="23" t="s">
        <v>1521</v>
      </c>
      <c r="E2166" s="22" t="s">
        <v>34</v>
      </c>
      <c r="F2166" s="23" t="s">
        <v>35</v>
      </c>
      <c r="G2166" s="22" t="s">
        <v>130</v>
      </c>
      <c r="H2166" s="23" t="s">
        <v>6781</v>
      </c>
      <c r="I2166" s="23" t="s">
        <v>6782</v>
      </c>
      <c r="J2166" s="23" t="s">
        <v>6783</v>
      </c>
      <c r="K2166" s="22" t="s">
        <v>135</v>
      </c>
      <c r="L2166" s="22" t="n">
        <v>1</v>
      </c>
      <c r="M2166" s="22" t="s">
        <v>135</v>
      </c>
      <c r="N2166" s="24"/>
      <c r="O2166" s="23"/>
      <c r="P2166" s="23"/>
      <c r="Q2166" s="23" t="s">
        <v>136</v>
      </c>
      <c r="R2166" s="25" t="s">
        <v>18832</v>
      </c>
    </row>
    <row r="2167" customFormat="false" ht="35.05" hidden="false" customHeight="false" outlineLevel="0" collapsed="false">
      <c r="A2167" s="22" t="n">
        <v>2166</v>
      </c>
      <c r="B2167" s="22" t="n">
        <v>5</v>
      </c>
      <c r="C2167" s="22" t="n">
        <v>4269</v>
      </c>
      <c r="D2167" s="23" t="s">
        <v>1521</v>
      </c>
      <c r="E2167" s="22" t="s">
        <v>85</v>
      </c>
      <c r="F2167" s="23" t="s">
        <v>86</v>
      </c>
      <c r="G2167" s="22" t="s">
        <v>130</v>
      </c>
      <c r="H2167" s="23" t="s">
        <v>6784</v>
      </c>
      <c r="I2167" s="23" t="s">
        <v>6785</v>
      </c>
      <c r="J2167" s="23" t="s">
        <v>6786</v>
      </c>
      <c r="K2167" s="22" t="s">
        <v>135</v>
      </c>
      <c r="L2167" s="22" t="n">
        <v>1</v>
      </c>
      <c r="M2167" s="22" t="s">
        <v>135</v>
      </c>
      <c r="N2167" s="24"/>
      <c r="O2167" s="23"/>
      <c r="P2167" s="23"/>
      <c r="Q2167" s="23" t="s">
        <v>136</v>
      </c>
      <c r="R2167" s="25" t="s">
        <v>18832</v>
      </c>
    </row>
    <row r="2168" customFormat="false" ht="46.25" hidden="false" customHeight="false" outlineLevel="0" collapsed="false">
      <c r="A2168" s="22" t="n">
        <v>2167</v>
      </c>
      <c r="B2168" s="22" t="n">
        <v>5</v>
      </c>
      <c r="C2168" s="22" t="n">
        <v>4326</v>
      </c>
      <c r="D2168" s="23" t="s">
        <v>1521</v>
      </c>
      <c r="E2168" s="22" t="s">
        <v>81</v>
      </c>
      <c r="F2168" s="23" t="s">
        <v>82</v>
      </c>
      <c r="G2168" s="22" t="s">
        <v>145</v>
      </c>
      <c r="H2168" s="23" t="s">
        <v>6787</v>
      </c>
      <c r="I2168" s="23" t="s">
        <v>6788</v>
      </c>
      <c r="J2168" s="23" t="s">
        <v>6789</v>
      </c>
      <c r="K2168" s="22" t="s">
        <v>135</v>
      </c>
      <c r="L2168" s="22" t="n">
        <v>1</v>
      </c>
      <c r="M2168" s="22" t="s">
        <v>135</v>
      </c>
      <c r="N2168" s="24"/>
      <c r="O2168" s="23"/>
      <c r="P2168" s="23"/>
      <c r="Q2168" s="23" t="s">
        <v>136</v>
      </c>
      <c r="R2168" s="25" t="s">
        <v>18832</v>
      </c>
    </row>
    <row r="2169" customFormat="false" ht="35.05" hidden="false" customHeight="false" outlineLevel="0" collapsed="false">
      <c r="A2169" s="22" t="n">
        <v>2168</v>
      </c>
      <c r="B2169" s="22" t="n">
        <v>5</v>
      </c>
      <c r="C2169" s="22" t="n">
        <v>4330</v>
      </c>
      <c r="D2169" s="23" t="s">
        <v>1521</v>
      </c>
      <c r="E2169" s="22" t="s">
        <v>70</v>
      </c>
      <c r="F2169" s="23" t="s">
        <v>71</v>
      </c>
      <c r="G2169" s="22" t="s">
        <v>130</v>
      </c>
      <c r="H2169" s="23" t="s">
        <v>6790</v>
      </c>
      <c r="I2169" s="23" t="s">
        <v>6791</v>
      </c>
      <c r="J2169" s="23" t="s">
        <v>6792</v>
      </c>
      <c r="K2169" s="22" t="s">
        <v>135</v>
      </c>
      <c r="L2169" s="22" t="n">
        <v>1</v>
      </c>
      <c r="M2169" s="22" t="s">
        <v>135</v>
      </c>
      <c r="N2169" s="24"/>
      <c r="O2169" s="23"/>
      <c r="P2169" s="23"/>
      <c r="Q2169" s="23" t="s">
        <v>136</v>
      </c>
      <c r="R2169" s="25" t="s">
        <v>18832</v>
      </c>
    </row>
    <row r="2170" customFormat="false" ht="23.85" hidden="false" customHeight="false" outlineLevel="0" collapsed="false">
      <c r="A2170" s="22" t="n">
        <v>2169</v>
      </c>
      <c r="B2170" s="22" t="n">
        <v>5</v>
      </c>
      <c r="C2170" s="22" t="n">
        <v>4336</v>
      </c>
      <c r="D2170" s="23" t="s">
        <v>1521</v>
      </c>
      <c r="E2170" s="22" t="s">
        <v>85</v>
      </c>
      <c r="F2170" s="23" t="s">
        <v>86</v>
      </c>
      <c r="G2170" s="22" t="s">
        <v>145</v>
      </c>
      <c r="H2170" s="23" t="s">
        <v>6793</v>
      </c>
      <c r="I2170" s="23" t="s">
        <v>6794</v>
      </c>
      <c r="J2170" s="23" t="s">
        <v>6795</v>
      </c>
      <c r="K2170" s="22" t="s">
        <v>135</v>
      </c>
      <c r="L2170" s="22" t="n">
        <v>1</v>
      </c>
      <c r="M2170" s="22" t="s">
        <v>135</v>
      </c>
      <c r="N2170" s="24"/>
      <c r="O2170" s="23"/>
      <c r="P2170" s="23"/>
      <c r="Q2170" s="23" t="s">
        <v>136</v>
      </c>
      <c r="R2170" s="25" t="s">
        <v>18832</v>
      </c>
    </row>
    <row r="2171" customFormat="false" ht="35.05" hidden="false" customHeight="false" outlineLevel="0" collapsed="false">
      <c r="A2171" s="22" t="n">
        <v>2170</v>
      </c>
      <c r="B2171" s="22" t="n">
        <v>5</v>
      </c>
      <c r="C2171" s="22" t="n">
        <v>4391</v>
      </c>
      <c r="D2171" s="23" t="s">
        <v>1521</v>
      </c>
      <c r="E2171" s="22" t="s">
        <v>30</v>
      </c>
      <c r="F2171" s="23" t="s">
        <v>31</v>
      </c>
      <c r="G2171" s="22" t="s">
        <v>130</v>
      </c>
      <c r="H2171" s="23" t="s">
        <v>6796</v>
      </c>
      <c r="I2171" s="23" t="s">
        <v>6797</v>
      </c>
      <c r="J2171" s="23" t="s">
        <v>6798</v>
      </c>
      <c r="K2171" s="22" t="s">
        <v>134</v>
      </c>
      <c r="L2171" s="22" t="n">
        <v>60</v>
      </c>
      <c r="M2171" s="22" t="s">
        <v>135</v>
      </c>
      <c r="N2171" s="24"/>
      <c r="O2171" s="23"/>
      <c r="P2171" s="23"/>
      <c r="Q2171" s="23" t="s">
        <v>136</v>
      </c>
      <c r="R2171" s="25" t="s">
        <v>18832</v>
      </c>
    </row>
    <row r="2172" customFormat="false" ht="35.05" hidden="false" customHeight="false" outlineLevel="0" collapsed="false">
      <c r="A2172" s="22" t="n">
        <v>2171</v>
      </c>
      <c r="B2172" s="22" t="n">
        <v>5</v>
      </c>
      <c r="C2172" s="22" t="n">
        <v>4413</v>
      </c>
      <c r="D2172" s="23" t="s">
        <v>1521</v>
      </c>
      <c r="E2172" s="22" t="s">
        <v>59</v>
      </c>
      <c r="F2172" s="23" t="s">
        <v>60</v>
      </c>
      <c r="G2172" s="22" t="s">
        <v>130</v>
      </c>
      <c r="H2172" s="23" t="s">
        <v>6799</v>
      </c>
      <c r="I2172" s="23" t="s">
        <v>6800</v>
      </c>
      <c r="J2172" s="23" t="s">
        <v>6801</v>
      </c>
      <c r="K2172" s="22" t="s">
        <v>135</v>
      </c>
      <c r="L2172" s="22" t="n">
        <v>1</v>
      </c>
      <c r="M2172" s="22" t="s">
        <v>135</v>
      </c>
      <c r="N2172" s="24"/>
      <c r="O2172" s="23"/>
      <c r="P2172" s="23"/>
      <c r="Q2172" s="23" t="s">
        <v>136</v>
      </c>
      <c r="R2172" s="25" t="s">
        <v>18832</v>
      </c>
    </row>
    <row r="2173" customFormat="false" ht="23.85" hidden="false" customHeight="false" outlineLevel="0" collapsed="false">
      <c r="A2173" s="22" t="n">
        <v>2172</v>
      </c>
      <c r="B2173" s="22" t="n">
        <v>5</v>
      </c>
      <c r="C2173" s="22" t="n">
        <v>4421</v>
      </c>
      <c r="D2173" s="23" t="s">
        <v>1521</v>
      </c>
      <c r="E2173" s="22" t="s">
        <v>34</v>
      </c>
      <c r="F2173" s="23" t="s">
        <v>35</v>
      </c>
      <c r="G2173" s="22" t="s">
        <v>145</v>
      </c>
      <c r="H2173" s="23" t="s">
        <v>6802</v>
      </c>
      <c r="I2173" s="23" t="s">
        <v>6803</v>
      </c>
      <c r="J2173" s="23" t="s">
        <v>6804</v>
      </c>
      <c r="K2173" s="22" t="s">
        <v>135</v>
      </c>
      <c r="L2173" s="22" t="n">
        <v>1</v>
      </c>
      <c r="M2173" s="22" t="s">
        <v>135</v>
      </c>
      <c r="N2173" s="24"/>
      <c r="O2173" s="23"/>
      <c r="P2173" s="23"/>
      <c r="Q2173" s="23" t="s">
        <v>136</v>
      </c>
      <c r="R2173" s="25" t="s">
        <v>18832</v>
      </c>
    </row>
    <row r="2174" customFormat="false" ht="23.85" hidden="false" customHeight="false" outlineLevel="0" collapsed="false">
      <c r="A2174" s="22" t="n">
        <v>2173</v>
      </c>
      <c r="B2174" s="22" t="n">
        <v>5</v>
      </c>
      <c r="C2174" s="22" t="n">
        <v>4421</v>
      </c>
      <c r="D2174" s="23" t="s">
        <v>1521</v>
      </c>
      <c r="E2174" s="22" t="s">
        <v>76</v>
      </c>
      <c r="F2174" s="23" t="s">
        <v>78</v>
      </c>
      <c r="G2174" s="22" t="s">
        <v>130</v>
      </c>
      <c r="H2174" s="23" t="s">
        <v>6805</v>
      </c>
      <c r="I2174" s="23" t="s">
        <v>6806</v>
      </c>
      <c r="J2174" s="23" t="s">
        <v>6807</v>
      </c>
      <c r="K2174" s="22" t="s">
        <v>135</v>
      </c>
      <c r="L2174" s="22" t="n">
        <v>1</v>
      </c>
      <c r="M2174" s="22" t="s">
        <v>135</v>
      </c>
      <c r="N2174" s="24"/>
      <c r="O2174" s="23"/>
      <c r="P2174" s="23"/>
      <c r="Q2174" s="23" t="s">
        <v>136</v>
      </c>
      <c r="R2174" s="25" t="s">
        <v>18832</v>
      </c>
    </row>
    <row r="2175" customFormat="false" ht="35.05" hidden="false" customHeight="false" outlineLevel="0" collapsed="false">
      <c r="A2175" s="22" t="n">
        <v>2174</v>
      </c>
      <c r="B2175" s="22" t="n">
        <v>5</v>
      </c>
      <c r="C2175" s="22" t="n">
        <v>4425</v>
      </c>
      <c r="D2175" s="23" t="s">
        <v>1521</v>
      </c>
      <c r="E2175" s="22" t="s">
        <v>81</v>
      </c>
      <c r="F2175" s="23" t="s">
        <v>82</v>
      </c>
      <c r="G2175" s="22" t="s">
        <v>130</v>
      </c>
      <c r="H2175" s="23" t="s">
        <v>6808</v>
      </c>
      <c r="I2175" s="23" t="s">
        <v>6809</v>
      </c>
      <c r="J2175" s="23" t="s">
        <v>6810</v>
      </c>
      <c r="K2175" s="22" t="s">
        <v>135</v>
      </c>
      <c r="L2175" s="22" t="n">
        <v>1</v>
      </c>
      <c r="M2175" s="22" t="s">
        <v>135</v>
      </c>
      <c r="N2175" s="24"/>
      <c r="O2175" s="23"/>
      <c r="P2175" s="23"/>
      <c r="Q2175" s="23" t="s">
        <v>136</v>
      </c>
      <c r="R2175" s="25" t="s">
        <v>18832</v>
      </c>
    </row>
    <row r="2176" customFormat="false" ht="35.05" hidden="false" customHeight="false" outlineLevel="0" collapsed="false">
      <c r="A2176" s="22" t="n">
        <v>2175</v>
      </c>
      <c r="B2176" s="22" t="n">
        <v>5</v>
      </c>
      <c r="C2176" s="22" t="n">
        <v>4433</v>
      </c>
      <c r="D2176" s="23" t="s">
        <v>1521</v>
      </c>
      <c r="E2176" s="22" t="s">
        <v>81</v>
      </c>
      <c r="F2176" s="23" t="s">
        <v>82</v>
      </c>
      <c r="G2176" s="22" t="s">
        <v>130</v>
      </c>
      <c r="H2176" s="23" t="s">
        <v>6811</v>
      </c>
      <c r="I2176" s="23" t="s">
        <v>6812</v>
      </c>
      <c r="J2176" s="23" t="s">
        <v>6813</v>
      </c>
      <c r="K2176" s="22" t="s">
        <v>135</v>
      </c>
      <c r="L2176" s="22" t="n">
        <v>1</v>
      </c>
      <c r="M2176" s="22" t="s">
        <v>135</v>
      </c>
      <c r="N2176" s="24"/>
      <c r="O2176" s="23"/>
      <c r="P2176" s="23"/>
      <c r="Q2176" s="23" t="s">
        <v>136</v>
      </c>
      <c r="R2176" s="25" t="s">
        <v>18832</v>
      </c>
    </row>
    <row r="2177" customFormat="false" ht="46.25" hidden="false" customHeight="false" outlineLevel="0" collapsed="false">
      <c r="A2177" s="22" t="n">
        <v>2176</v>
      </c>
      <c r="B2177" s="22" t="n">
        <v>5</v>
      </c>
      <c r="C2177" s="22" t="n">
        <v>4459</v>
      </c>
      <c r="D2177" s="23" t="s">
        <v>1521</v>
      </c>
      <c r="E2177" s="22" t="s">
        <v>81</v>
      </c>
      <c r="F2177" s="23" t="s">
        <v>82</v>
      </c>
      <c r="G2177" s="22" t="s">
        <v>145</v>
      </c>
      <c r="H2177" s="23" t="s">
        <v>6814</v>
      </c>
      <c r="I2177" s="23" t="s">
        <v>6815</v>
      </c>
      <c r="J2177" s="23" t="s">
        <v>6816</v>
      </c>
      <c r="K2177" s="22" t="s">
        <v>135</v>
      </c>
      <c r="L2177" s="22" t="n">
        <v>1</v>
      </c>
      <c r="M2177" s="22" t="s">
        <v>135</v>
      </c>
      <c r="N2177" s="24"/>
      <c r="O2177" s="23"/>
      <c r="P2177" s="23"/>
      <c r="Q2177" s="23" t="s">
        <v>136</v>
      </c>
      <c r="R2177" s="25" t="s">
        <v>18832</v>
      </c>
    </row>
    <row r="2178" customFormat="false" ht="35.05" hidden="false" customHeight="false" outlineLevel="0" collapsed="false">
      <c r="A2178" s="22" t="n">
        <v>2177</v>
      </c>
      <c r="B2178" s="22" t="n">
        <v>5</v>
      </c>
      <c r="C2178" s="22" t="n">
        <v>4489</v>
      </c>
      <c r="D2178" s="23" t="s">
        <v>1521</v>
      </c>
      <c r="E2178" s="22" t="s">
        <v>81</v>
      </c>
      <c r="F2178" s="23" t="s">
        <v>82</v>
      </c>
      <c r="G2178" s="22" t="s">
        <v>145</v>
      </c>
      <c r="H2178" s="23" t="s">
        <v>6817</v>
      </c>
      <c r="I2178" s="23" t="s">
        <v>6818</v>
      </c>
      <c r="J2178" s="23" t="s">
        <v>6819</v>
      </c>
      <c r="K2178" s="22" t="s">
        <v>135</v>
      </c>
      <c r="L2178" s="22" t="n">
        <v>1</v>
      </c>
      <c r="M2178" s="22" t="s">
        <v>135</v>
      </c>
      <c r="N2178" s="24"/>
      <c r="O2178" s="23"/>
      <c r="P2178" s="23"/>
      <c r="Q2178" s="23" t="s">
        <v>136</v>
      </c>
      <c r="R2178" s="25" t="s">
        <v>18832</v>
      </c>
    </row>
    <row r="2179" customFormat="false" ht="35.05" hidden="false" customHeight="false" outlineLevel="0" collapsed="false">
      <c r="A2179" s="22" t="n">
        <v>2178</v>
      </c>
      <c r="B2179" s="22" t="n">
        <v>5</v>
      </c>
      <c r="C2179" s="22" t="n">
        <v>4503</v>
      </c>
      <c r="D2179" s="23" t="s">
        <v>1521</v>
      </c>
      <c r="E2179" s="22" t="s">
        <v>89</v>
      </c>
      <c r="F2179" s="23" t="s">
        <v>90</v>
      </c>
      <c r="G2179" s="22" t="s">
        <v>145</v>
      </c>
      <c r="H2179" s="23" t="s">
        <v>6820</v>
      </c>
      <c r="I2179" s="23" t="s">
        <v>6821</v>
      </c>
      <c r="J2179" s="23" t="s">
        <v>6822</v>
      </c>
      <c r="K2179" s="22" t="s">
        <v>135</v>
      </c>
      <c r="L2179" s="22" t="n">
        <v>1</v>
      </c>
      <c r="M2179" s="22" t="s">
        <v>135</v>
      </c>
      <c r="N2179" s="24"/>
      <c r="O2179" s="23"/>
      <c r="P2179" s="23"/>
      <c r="Q2179" s="23" t="s">
        <v>136</v>
      </c>
      <c r="R2179" s="25" t="s">
        <v>18832</v>
      </c>
    </row>
    <row r="2180" customFormat="false" ht="35.05" hidden="false" customHeight="false" outlineLevel="0" collapsed="false">
      <c r="A2180" s="22" t="n">
        <v>2179</v>
      </c>
      <c r="B2180" s="22" t="n">
        <v>5</v>
      </c>
      <c r="C2180" s="22" t="n">
        <v>4526</v>
      </c>
      <c r="D2180" s="23" t="s">
        <v>1521</v>
      </c>
      <c r="E2180" s="22" t="s">
        <v>85</v>
      </c>
      <c r="F2180" s="23" t="s">
        <v>86</v>
      </c>
      <c r="G2180" s="22" t="s">
        <v>130</v>
      </c>
      <c r="H2180" s="23" t="s">
        <v>6823</v>
      </c>
      <c r="I2180" s="23" t="s">
        <v>6824</v>
      </c>
      <c r="J2180" s="23" t="s">
        <v>6825</v>
      </c>
      <c r="K2180" s="22" t="s">
        <v>135</v>
      </c>
      <c r="L2180" s="22" t="n">
        <v>1</v>
      </c>
      <c r="M2180" s="22" t="s">
        <v>135</v>
      </c>
      <c r="N2180" s="24"/>
      <c r="O2180" s="23"/>
      <c r="P2180" s="23"/>
      <c r="Q2180" s="23" t="s">
        <v>136</v>
      </c>
      <c r="R2180" s="25" t="s">
        <v>18832</v>
      </c>
    </row>
    <row r="2181" customFormat="false" ht="35.05" hidden="false" customHeight="false" outlineLevel="0" collapsed="false">
      <c r="A2181" s="22" t="n">
        <v>2180</v>
      </c>
      <c r="B2181" s="22" t="n">
        <v>5</v>
      </c>
      <c r="C2181" s="22" t="n">
        <v>4538</v>
      </c>
      <c r="D2181" s="23" t="s">
        <v>1521</v>
      </c>
      <c r="E2181" s="22" t="s">
        <v>81</v>
      </c>
      <c r="F2181" s="23" t="s">
        <v>82</v>
      </c>
      <c r="G2181" s="22" t="s">
        <v>130</v>
      </c>
      <c r="H2181" s="23" t="s">
        <v>6826</v>
      </c>
      <c r="I2181" s="23" t="s">
        <v>6827</v>
      </c>
      <c r="J2181" s="23" t="s">
        <v>6828</v>
      </c>
      <c r="K2181" s="22" t="s">
        <v>135</v>
      </c>
      <c r="L2181" s="22" t="n">
        <v>1</v>
      </c>
      <c r="M2181" s="22" t="s">
        <v>135</v>
      </c>
      <c r="N2181" s="24"/>
      <c r="O2181" s="23"/>
      <c r="P2181" s="23"/>
      <c r="Q2181" s="23" t="s">
        <v>136</v>
      </c>
      <c r="R2181" s="25" t="s">
        <v>18832</v>
      </c>
    </row>
    <row r="2182" customFormat="false" ht="35.05" hidden="false" customHeight="false" outlineLevel="0" collapsed="false">
      <c r="A2182" s="22" t="n">
        <v>2181</v>
      </c>
      <c r="B2182" s="22" t="n">
        <v>5</v>
      </c>
      <c r="C2182" s="22" t="n">
        <v>4606</v>
      </c>
      <c r="D2182" s="23" t="s">
        <v>1521</v>
      </c>
      <c r="E2182" s="22" t="s">
        <v>81</v>
      </c>
      <c r="F2182" s="23" t="s">
        <v>82</v>
      </c>
      <c r="G2182" s="22" t="s">
        <v>145</v>
      </c>
      <c r="H2182" s="23" t="s">
        <v>6829</v>
      </c>
      <c r="I2182" s="23" t="s">
        <v>6830</v>
      </c>
      <c r="J2182" s="23" t="s">
        <v>6831</v>
      </c>
      <c r="K2182" s="22" t="s">
        <v>135</v>
      </c>
      <c r="L2182" s="22" t="n">
        <v>1</v>
      </c>
      <c r="M2182" s="22" t="s">
        <v>135</v>
      </c>
      <c r="N2182" s="24"/>
      <c r="O2182" s="23"/>
      <c r="P2182" s="23"/>
      <c r="Q2182" s="23" t="s">
        <v>136</v>
      </c>
      <c r="R2182" s="25" t="s">
        <v>18832</v>
      </c>
    </row>
    <row r="2183" customFormat="false" ht="35.05" hidden="false" customHeight="false" outlineLevel="0" collapsed="false">
      <c r="A2183" s="22" t="n">
        <v>2182</v>
      </c>
      <c r="B2183" s="22" t="n">
        <v>5</v>
      </c>
      <c r="C2183" s="22" t="n">
        <v>4637</v>
      </c>
      <c r="D2183" s="23" t="s">
        <v>1521</v>
      </c>
      <c r="E2183" s="22" t="s">
        <v>85</v>
      </c>
      <c r="F2183" s="23" t="s">
        <v>86</v>
      </c>
      <c r="G2183" s="22" t="s">
        <v>145</v>
      </c>
      <c r="H2183" s="23" t="s">
        <v>6832</v>
      </c>
      <c r="I2183" s="23" t="s">
        <v>6833</v>
      </c>
      <c r="J2183" s="23" t="s">
        <v>6834</v>
      </c>
      <c r="K2183" s="22" t="s">
        <v>135</v>
      </c>
      <c r="L2183" s="22" t="n">
        <v>1</v>
      </c>
      <c r="M2183" s="22" t="s">
        <v>135</v>
      </c>
      <c r="N2183" s="24"/>
      <c r="O2183" s="23"/>
      <c r="P2183" s="23"/>
      <c r="Q2183" s="23" t="s">
        <v>136</v>
      </c>
      <c r="R2183" s="25" t="s">
        <v>18832</v>
      </c>
    </row>
    <row r="2184" customFormat="false" ht="35.05" hidden="false" customHeight="false" outlineLevel="0" collapsed="false">
      <c r="A2184" s="22" t="n">
        <v>2183</v>
      </c>
      <c r="B2184" s="22" t="n">
        <v>5</v>
      </c>
      <c r="C2184" s="22" t="n">
        <v>4672</v>
      </c>
      <c r="D2184" s="23" t="s">
        <v>1521</v>
      </c>
      <c r="E2184" s="22" t="s">
        <v>68</v>
      </c>
      <c r="F2184" s="23" t="s">
        <v>69</v>
      </c>
      <c r="G2184" s="22" t="s">
        <v>145</v>
      </c>
      <c r="H2184" s="23" t="s">
        <v>6835</v>
      </c>
      <c r="I2184" s="23" t="s">
        <v>6836</v>
      </c>
      <c r="J2184" s="23" t="s">
        <v>6837</v>
      </c>
      <c r="K2184" s="22" t="s">
        <v>135</v>
      </c>
      <c r="L2184" s="22" t="n">
        <v>1</v>
      </c>
      <c r="M2184" s="22" t="s">
        <v>135</v>
      </c>
      <c r="N2184" s="24"/>
      <c r="O2184" s="23"/>
      <c r="P2184" s="23"/>
      <c r="Q2184" s="23" t="s">
        <v>136</v>
      </c>
      <c r="R2184" s="25" t="s">
        <v>18832</v>
      </c>
    </row>
    <row r="2185" customFormat="false" ht="23.85" hidden="false" customHeight="false" outlineLevel="0" collapsed="false">
      <c r="A2185" s="22" t="n">
        <v>2184</v>
      </c>
      <c r="B2185" s="22" t="n">
        <v>5</v>
      </c>
      <c r="C2185" s="22" t="n">
        <v>4685</v>
      </c>
      <c r="D2185" s="23" t="s">
        <v>1521</v>
      </c>
      <c r="E2185" s="22" t="s">
        <v>74</v>
      </c>
      <c r="F2185" s="23" t="s">
        <v>75</v>
      </c>
      <c r="G2185" s="22" t="s">
        <v>145</v>
      </c>
      <c r="H2185" s="23" t="s">
        <v>6838</v>
      </c>
      <c r="I2185" s="23" t="s">
        <v>6839</v>
      </c>
      <c r="J2185" s="23" t="s">
        <v>6840</v>
      </c>
      <c r="K2185" s="22" t="s">
        <v>135</v>
      </c>
      <c r="L2185" s="22" t="n">
        <v>1</v>
      </c>
      <c r="M2185" s="22" t="s">
        <v>135</v>
      </c>
      <c r="N2185" s="24"/>
      <c r="O2185" s="23"/>
      <c r="P2185" s="23"/>
      <c r="Q2185" s="23" t="s">
        <v>136</v>
      </c>
      <c r="R2185" s="25" t="s">
        <v>18832</v>
      </c>
    </row>
    <row r="2186" customFormat="false" ht="35.05" hidden="false" customHeight="false" outlineLevel="0" collapsed="false">
      <c r="A2186" s="22" t="n">
        <v>2185</v>
      </c>
      <c r="B2186" s="22" t="n">
        <v>5</v>
      </c>
      <c r="C2186" s="22" t="n">
        <v>4696</v>
      </c>
      <c r="D2186" s="23" t="s">
        <v>6841</v>
      </c>
      <c r="E2186" s="22" t="s">
        <v>68</v>
      </c>
      <c r="F2186" s="23" t="s">
        <v>69</v>
      </c>
      <c r="G2186" s="22" t="s">
        <v>130</v>
      </c>
      <c r="H2186" s="23" t="s">
        <v>6842</v>
      </c>
      <c r="I2186" s="23" t="s">
        <v>6843</v>
      </c>
      <c r="J2186" s="23" t="s">
        <v>6844</v>
      </c>
      <c r="K2186" s="22" t="s">
        <v>134</v>
      </c>
      <c r="L2186" s="22" t="n">
        <v>20</v>
      </c>
      <c r="M2186" s="22" t="s">
        <v>135</v>
      </c>
      <c r="N2186" s="24"/>
      <c r="O2186" s="23"/>
      <c r="P2186" s="23"/>
      <c r="Q2186" s="23" t="s">
        <v>136</v>
      </c>
      <c r="R2186" s="25" t="s">
        <v>18832</v>
      </c>
    </row>
    <row r="2187" customFormat="false" ht="35.05" hidden="false" customHeight="false" outlineLevel="0" collapsed="false">
      <c r="A2187" s="22" t="n">
        <v>2186</v>
      </c>
      <c r="B2187" s="22" t="n">
        <v>5</v>
      </c>
      <c r="C2187" s="22" t="n">
        <v>4703</v>
      </c>
      <c r="D2187" s="23" t="s">
        <v>1575</v>
      </c>
      <c r="E2187" s="22" t="s">
        <v>22</v>
      </c>
      <c r="F2187" s="23" t="s">
        <v>23</v>
      </c>
      <c r="G2187" s="22" t="s">
        <v>130</v>
      </c>
      <c r="H2187" s="23" t="s">
        <v>6845</v>
      </c>
      <c r="I2187" s="23" t="s">
        <v>6846</v>
      </c>
      <c r="J2187" s="23" t="s">
        <v>6847</v>
      </c>
      <c r="K2187" s="22" t="s">
        <v>134</v>
      </c>
      <c r="L2187" s="22" t="n">
        <v>5</v>
      </c>
      <c r="M2187" s="22" t="s">
        <v>135</v>
      </c>
      <c r="N2187" s="24"/>
      <c r="O2187" s="23"/>
      <c r="P2187" s="23"/>
      <c r="Q2187" s="23" t="s">
        <v>136</v>
      </c>
      <c r="R2187" s="25" t="s">
        <v>18832</v>
      </c>
    </row>
    <row r="2188" customFormat="false" ht="35.05" hidden="false" customHeight="false" outlineLevel="0" collapsed="false">
      <c r="A2188" s="22" t="n">
        <v>2187</v>
      </c>
      <c r="B2188" s="22" t="n">
        <v>5</v>
      </c>
      <c r="C2188" s="22" t="n">
        <v>4707</v>
      </c>
      <c r="D2188" s="23" t="s">
        <v>1575</v>
      </c>
      <c r="E2188" s="22" t="s">
        <v>22</v>
      </c>
      <c r="F2188" s="23" t="s">
        <v>23</v>
      </c>
      <c r="G2188" s="22" t="s">
        <v>130</v>
      </c>
      <c r="H2188" s="23" t="s">
        <v>6848</v>
      </c>
      <c r="I2188" s="23" t="s">
        <v>6849</v>
      </c>
      <c r="J2188" s="23" t="s">
        <v>6850</v>
      </c>
      <c r="K2188" s="22" t="s">
        <v>134</v>
      </c>
      <c r="L2188" s="22" t="n">
        <v>12</v>
      </c>
      <c r="M2188" s="22" t="s">
        <v>135</v>
      </c>
      <c r="N2188" s="24"/>
      <c r="O2188" s="23"/>
      <c r="P2188" s="23"/>
      <c r="Q2188" s="23" t="s">
        <v>136</v>
      </c>
      <c r="R2188" s="25" t="s">
        <v>18832</v>
      </c>
    </row>
    <row r="2189" customFormat="false" ht="35.05" hidden="false" customHeight="false" outlineLevel="0" collapsed="false">
      <c r="A2189" s="22" t="n">
        <v>2188</v>
      </c>
      <c r="B2189" s="22" t="n">
        <v>5</v>
      </c>
      <c r="C2189" s="22" t="n">
        <v>4707</v>
      </c>
      <c r="D2189" s="23" t="s">
        <v>1575</v>
      </c>
      <c r="E2189" s="22" t="s">
        <v>45</v>
      </c>
      <c r="F2189" s="23" t="s">
        <v>46</v>
      </c>
      <c r="G2189" s="22" t="s">
        <v>145</v>
      </c>
      <c r="H2189" s="23" t="s">
        <v>6851</v>
      </c>
      <c r="I2189" s="23" t="s">
        <v>6852</v>
      </c>
      <c r="J2189" s="23" t="s">
        <v>6853</v>
      </c>
      <c r="K2189" s="22" t="s">
        <v>135</v>
      </c>
      <c r="L2189" s="22" t="n">
        <v>1</v>
      </c>
      <c r="M2189" s="22" t="s">
        <v>135</v>
      </c>
      <c r="N2189" s="24"/>
      <c r="O2189" s="23"/>
      <c r="P2189" s="23"/>
      <c r="Q2189" s="23" t="s">
        <v>136</v>
      </c>
      <c r="R2189" s="25" t="s">
        <v>18832</v>
      </c>
    </row>
    <row r="2190" customFormat="false" ht="35.05" hidden="false" customHeight="false" outlineLevel="0" collapsed="false">
      <c r="A2190" s="22" t="n">
        <v>2189</v>
      </c>
      <c r="B2190" s="22" t="n">
        <v>5</v>
      </c>
      <c r="C2190" s="22" t="n">
        <v>4709</v>
      </c>
      <c r="D2190" s="23" t="s">
        <v>1575</v>
      </c>
      <c r="E2190" s="22" t="s">
        <v>28</v>
      </c>
      <c r="F2190" s="23" t="s">
        <v>29</v>
      </c>
      <c r="G2190" s="22" t="s">
        <v>130</v>
      </c>
      <c r="H2190" s="23" t="s">
        <v>6854</v>
      </c>
      <c r="I2190" s="23" t="s">
        <v>6855</v>
      </c>
      <c r="J2190" s="23" t="s">
        <v>6856</v>
      </c>
      <c r="K2190" s="22" t="s">
        <v>134</v>
      </c>
      <c r="L2190" s="22" t="n">
        <v>14</v>
      </c>
      <c r="M2190" s="22" t="s">
        <v>135</v>
      </c>
      <c r="N2190" s="24"/>
      <c r="O2190" s="23"/>
      <c r="P2190" s="23"/>
      <c r="Q2190" s="23" t="s">
        <v>136</v>
      </c>
      <c r="R2190" s="25" t="s">
        <v>18832</v>
      </c>
    </row>
    <row r="2191" customFormat="false" ht="35.05" hidden="false" customHeight="false" outlineLevel="0" collapsed="false">
      <c r="A2191" s="22" t="n">
        <v>2190</v>
      </c>
      <c r="B2191" s="22" t="n">
        <v>5</v>
      </c>
      <c r="C2191" s="22" t="n">
        <v>4716</v>
      </c>
      <c r="D2191" s="23" t="s">
        <v>1575</v>
      </c>
      <c r="E2191" s="22" t="s">
        <v>53</v>
      </c>
      <c r="F2191" s="23" t="s">
        <v>54</v>
      </c>
      <c r="G2191" s="22" t="s">
        <v>130</v>
      </c>
      <c r="H2191" s="23" t="s">
        <v>6857</v>
      </c>
      <c r="I2191" s="23" t="s">
        <v>6858</v>
      </c>
      <c r="J2191" s="23" t="s">
        <v>6859</v>
      </c>
      <c r="K2191" s="22" t="s">
        <v>135</v>
      </c>
      <c r="L2191" s="22" t="n">
        <v>1</v>
      </c>
      <c r="M2191" s="22" t="s">
        <v>135</v>
      </c>
      <c r="N2191" s="24"/>
      <c r="O2191" s="23"/>
      <c r="P2191" s="23"/>
      <c r="Q2191" s="23" t="s">
        <v>136</v>
      </c>
      <c r="R2191" s="25" t="s">
        <v>18832</v>
      </c>
    </row>
    <row r="2192" customFormat="false" ht="35.05" hidden="false" customHeight="false" outlineLevel="0" collapsed="false">
      <c r="A2192" s="22" t="n">
        <v>2191</v>
      </c>
      <c r="B2192" s="22" t="n">
        <v>5</v>
      </c>
      <c r="C2192" s="22" t="n">
        <v>4718</v>
      </c>
      <c r="D2192" s="23" t="s">
        <v>1575</v>
      </c>
      <c r="E2192" s="22" t="s">
        <v>24</v>
      </c>
      <c r="F2192" s="23" t="s">
        <v>25</v>
      </c>
      <c r="G2192" s="22" t="s">
        <v>130</v>
      </c>
      <c r="H2192" s="23" t="s">
        <v>6860</v>
      </c>
      <c r="I2192" s="23" t="s">
        <v>6861</v>
      </c>
      <c r="J2192" s="23" t="s">
        <v>6862</v>
      </c>
      <c r="K2192" s="22" t="s">
        <v>134</v>
      </c>
      <c r="L2192" s="22" t="n">
        <v>6</v>
      </c>
      <c r="M2192" s="22" t="s">
        <v>135</v>
      </c>
      <c r="N2192" s="24"/>
      <c r="O2192" s="23"/>
      <c r="P2192" s="23"/>
      <c r="Q2192" s="23" t="s">
        <v>136</v>
      </c>
      <c r="R2192" s="25" t="s">
        <v>18832</v>
      </c>
    </row>
    <row r="2193" customFormat="false" ht="35.05" hidden="false" customHeight="false" outlineLevel="0" collapsed="false">
      <c r="A2193" s="22" t="n">
        <v>2192</v>
      </c>
      <c r="B2193" s="22" t="n">
        <v>5</v>
      </c>
      <c r="C2193" s="22" t="n">
        <v>4728</v>
      </c>
      <c r="D2193" s="23" t="s">
        <v>1575</v>
      </c>
      <c r="E2193" s="22" t="s">
        <v>81</v>
      </c>
      <c r="F2193" s="23" t="s">
        <v>82</v>
      </c>
      <c r="G2193" s="22" t="s">
        <v>145</v>
      </c>
      <c r="H2193" s="23" t="s">
        <v>6863</v>
      </c>
      <c r="I2193" s="23" t="s">
        <v>6864</v>
      </c>
      <c r="J2193" s="23" t="s">
        <v>6865</v>
      </c>
      <c r="K2193" s="22" t="s">
        <v>135</v>
      </c>
      <c r="L2193" s="22" t="n">
        <v>1</v>
      </c>
      <c r="M2193" s="22" t="s">
        <v>135</v>
      </c>
      <c r="N2193" s="24"/>
      <c r="O2193" s="23"/>
      <c r="P2193" s="23"/>
      <c r="Q2193" s="23" t="s">
        <v>136</v>
      </c>
      <c r="R2193" s="25" t="s">
        <v>18832</v>
      </c>
    </row>
    <row r="2194" customFormat="false" ht="35.05" hidden="false" customHeight="false" outlineLevel="0" collapsed="false">
      <c r="A2194" s="22" t="n">
        <v>2193</v>
      </c>
      <c r="B2194" s="22" t="n">
        <v>5</v>
      </c>
      <c r="C2194" s="22" t="n">
        <v>4733</v>
      </c>
      <c r="D2194" s="23" t="s">
        <v>1575</v>
      </c>
      <c r="E2194" s="22" t="s">
        <v>17</v>
      </c>
      <c r="F2194" s="23" t="s">
        <v>19</v>
      </c>
      <c r="G2194" s="22" t="s">
        <v>130</v>
      </c>
      <c r="H2194" s="23" t="s">
        <v>6866</v>
      </c>
      <c r="I2194" s="23" t="s">
        <v>6867</v>
      </c>
      <c r="J2194" s="23" t="s">
        <v>6868</v>
      </c>
      <c r="K2194" s="22" t="s">
        <v>134</v>
      </c>
      <c r="L2194" s="22" t="n">
        <v>15</v>
      </c>
      <c r="M2194" s="22" t="s">
        <v>135</v>
      </c>
      <c r="N2194" s="24"/>
      <c r="O2194" s="23"/>
      <c r="P2194" s="23"/>
      <c r="Q2194" s="23" t="s">
        <v>136</v>
      </c>
      <c r="R2194" s="25" t="s">
        <v>18832</v>
      </c>
    </row>
    <row r="2195" customFormat="false" ht="35.05" hidden="false" customHeight="false" outlineLevel="0" collapsed="false">
      <c r="A2195" s="22" t="n">
        <v>2194</v>
      </c>
      <c r="B2195" s="22" t="n">
        <v>5</v>
      </c>
      <c r="C2195" s="22" t="n">
        <v>4739</v>
      </c>
      <c r="D2195" s="23" t="s">
        <v>1575</v>
      </c>
      <c r="E2195" s="22" t="s">
        <v>85</v>
      </c>
      <c r="F2195" s="23" t="s">
        <v>86</v>
      </c>
      <c r="G2195" s="22" t="s">
        <v>130</v>
      </c>
      <c r="H2195" s="23" t="s">
        <v>6869</v>
      </c>
      <c r="I2195" s="23" t="s">
        <v>6870</v>
      </c>
      <c r="J2195" s="23" t="s">
        <v>6871</v>
      </c>
      <c r="K2195" s="22" t="s">
        <v>135</v>
      </c>
      <c r="L2195" s="22" t="n">
        <v>1</v>
      </c>
      <c r="M2195" s="22" t="s">
        <v>135</v>
      </c>
      <c r="N2195" s="24"/>
      <c r="O2195" s="23"/>
      <c r="P2195" s="23"/>
      <c r="Q2195" s="23" t="s">
        <v>136</v>
      </c>
      <c r="R2195" s="25" t="s">
        <v>18832</v>
      </c>
    </row>
    <row r="2196" customFormat="false" ht="35.05" hidden="false" customHeight="false" outlineLevel="0" collapsed="false">
      <c r="A2196" s="22" t="n">
        <v>2195</v>
      </c>
      <c r="B2196" s="22" t="n">
        <v>5</v>
      </c>
      <c r="C2196" s="22" t="n">
        <v>4751</v>
      </c>
      <c r="D2196" s="23" t="s">
        <v>1575</v>
      </c>
      <c r="E2196" s="22" t="s">
        <v>34</v>
      </c>
      <c r="F2196" s="23" t="s">
        <v>35</v>
      </c>
      <c r="G2196" s="22" t="s">
        <v>141</v>
      </c>
      <c r="H2196" s="23" t="s">
        <v>6872</v>
      </c>
      <c r="I2196" s="23" t="s">
        <v>6873</v>
      </c>
      <c r="J2196" s="23" t="s">
        <v>6874</v>
      </c>
      <c r="K2196" s="22" t="s">
        <v>134</v>
      </c>
      <c r="L2196" s="22" t="n">
        <v>3</v>
      </c>
      <c r="M2196" s="22" t="s">
        <v>135</v>
      </c>
      <c r="N2196" s="24"/>
      <c r="O2196" s="23"/>
      <c r="P2196" s="23"/>
      <c r="Q2196" s="23" t="s">
        <v>136</v>
      </c>
      <c r="R2196" s="25" t="s">
        <v>18832</v>
      </c>
    </row>
    <row r="2197" customFormat="false" ht="35.05" hidden="false" customHeight="false" outlineLevel="0" collapsed="false">
      <c r="A2197" s="22" t="n">
        <v>2196</v>
      </c>
      <c r="B2197" s="22" t="n">
        <v>5</v>
      </c>
      <c r="C2197" s="22" t="n">
        <v>4778</v>
      </c>
      <c r="D2197" s="23" t="s">
        <v>1575</v>
      </c>
      <c r="E2197" s="22" t="s">
        <v>85</v>
      </c>
      <c r="F2197" s="23" t="s">
        <v>86</v>
      </c>
      <c r="G2197" s="22" t="s">
        <v>145</v>
      </c>
      <c r="H2197" s="23" t="s">
        <v>6875</v>
      </c>
      <c r="I2197" s="23" t="s">
        <v>6876</v>
      </c>
      <c r="J2197" s="23" t="s">
        <v>6877</v>
      </c>
      <c r="K2197" s="22" t="s">
        <v>135</v>
      </c>
      <c r="L2197" s="22" t="n">
        <v>1</v>
      </c>
      <c r="M2197" s="22" t="s">
        <v>135</v>
      </c>
      <c r="N2197" s="24"/>
      <c r="O2197" s="23"/>
      <c r="P2197" s="23"/>
      <c r="Q2197" s="23" t="s">
        <v>136</v>
      </c>
      <c r="R2197" s="25" t="s">
        <v>18832</v>
      </c>
    </row>
    <row r="2198" customFormat="false" ht="46.25" hidden="false" customHeight="false" outlineLevel="0" collapsed="false">
      <c r="A2198" s="22" t="n">
        <v>2197</v>
      </c>
      <c r="B2198" s="22" t="n">
        <v>5</v>
      </c>
      <c r="C2198" s="22" t="n">
        <v>4840</v>
      </c>
      <c r="D2198" s="23" t="s">
        <v>1575</v>
      </c>
      <c r="E2198" s="22" t="s">
        <v>79</v>
      </c>
      <c r="F2198" s="23" t="s">
        <v>80</v>
      </c>
      <c r="G2198" s="22" t="s">
        <v>145</v>
      </c>
      <c r="H2198" s="23" t="s">
        <v>6878</v>
      </c>
      <c r="I2198" s="23" t="s">
        <v>6879</v>
      </c>
      <c r="J2198" s="23" t="s">
        <v>6880</v>
      </c>
      <c r="K2198" s="22" t="s">
        <v>135</v>
      </c>
      <c r="L2198" s="22" t="n">
        <v>1</v>
      </c>
      <c r="M2198" s="22" t="s">
        <v>134</v>
      </c>
      <c r="N2198" s="24" t="s">
        <v>109</v>
      </c>
      <c r="O2198" s="23" t="s">
        <v>6881</v>
      </c>
      <c r="P2198" s="23" t="s">
        <v>6882</v>
      </c>
      <c r="Q2198" s="23" t="s">
        <v>136</v>
      </c>
      <c r="R2198" s="25" t="s">
        <v>18833</v>
      </c>
    </row>
    <row r="2199" customFormat="false" ht="35.05" hidden="false" customHeight="false" outlineLevel="0" collapsed="false">
      <c r="A2199" s="22" t="n">
        <v>2198</v>
      </c>
      <c r="B2199" s="22" t="n">
        <v>5</v>
      </c>
      <c r="C2199" s="22" t="n">
        <v>4861</v>
      </c>
      <c r="D2199" s="23" t="s">
        <v>1575</v>
      </c>
      <c r="E2199" s="22" t="s">
        <v>59</v>
      </c>
      <c r="F2199" s="23" t="s">
        <v>60</v>
      </c>
      <c r="G2199" s="22" t="s">
        <v>130</v>
      </c>
      <c r="H2199" s="23" t="s">
        <v>6883</v>
      </c>
      <c r="I2199" s="23" t="s">
        <v>6884</v>
      </c>
      <c r="J2199" s="23" t="s">
        <v>6885</v>
      </c>
      <c r="K2199" s="22" t="s">
        <v>135</v>
      </c>
      <c r="L2199" s="22" t="n">
        <v>1</v>
      </c>
      <c r="M2199" s="22" t="s">
        <v>135</v>
      </c>
      <c r="N2199" s="24"/>
      <c r="O2199" s="23"/>
      <c r="P2199" s="23"/>
      <c r="Q2199" s="23" t="s">
        <v>136</v>
      </c>
      <c r="R2199" s="25" t="s">
        <v>18832</v>
      </c>
    </row>
    <row r="2200" customFormat="false" ht="35.05" hidden="false" customHeight="false" outlineLevel="0" collapsed="false">
      <c r="A2200" s="22" t="n">
        <v>2199</v>
      </c>
      <c r="B2200" s="22" t="n">
        <v>5</v>
      </c>
      <c r="C2200" s="22" t="n">
        <v>4900</v>
      </c>
      <c r="D2200" s="23" t="s">
        <v>1575</v>
      </c>
      <c r="E2200" s="22" t="s">
        <v>81</v>
      </c>
      <c r="F2200" s="23" t="s">
        <v>82</v>
      </c>
      <c r="G2200" s="22" t="s">
        <v>130</v>
      </c>
      <c r="H2200" s="23" t="s">
        <v>6886</v>
      </c>
      <c r="I2200" s="23" t="s">
        <v>6887</v>
      </c>
      <c r="J2200" s="23" t="s">
        <v>6888</v>
      </c>
      <c r="K2200" s="22" t="s">
        <v>135</v>
      </c>
      <c r="L2200" s="22" t="n">
        <v>1</v>
      </c>
      <c r="M2200" s="22" t="s">
        <v>134</v>
      </c>
      <c r="N2200" s="24"/>
      <c r="O2200" s="23"/>
      <c r="P2200" s="23"/>
      <c r="Q2200" s="23" t="s">
        <v>136</v>
      </c>
      <c r="R2200" s="25" t="s">
        <v>18832</v>
      </c>
    </row>
    <row r="2201" customFormat="false" ht="35.05" hidden="false" customHeight="false" outlineLevel="0" collapsed="false">
      <c r="A2201" s="22" t="n">
        <v>2200</v>
      </c>
      <c r="B2201" s="22" t="n">
        <v>5</v>
      </c>
      <c r="C2201" s="22" t="n">
        <v>4901</v>
      </c>
      <c r="D2201" s="23" t="s">
        <v>1575</v>
      </c>
      <c r="E2201" s="22" t="s">
        <v>81</v>
      </c>
      <c r="F2201" s="23" t="s">
        <v>82</v>
      </c>
      <c r="G2201" s="22" t="s">
        <v>145</v>
      </c>
      <c r="H2201" s="23" t="s">
        <v>6889</v>
      </c>
      <c r="I2201" s="23" t="s">
        <v>6890</v>
      </c>
      <c r="J2201" s="23" t="s">
        <v>6891</v>
      </c>
      <c r="K2201" s="22" t="s">
        <v>135</v>
      </c>
      <c r="L2201" s="22" t="n">
        <v>1</v>
      </c>
      <c r="M2201" s="22" t="s">
        <v>135</v>
      </c>
      <c r="N2201" s="24"/>
      <c r="O2201" s="23"/>
      <c r="P2201" s="23"/>
      <c r="Q2201" s="23" t="s">
        <v>136</v>
      </c>
      <c r="R2201" s="25" t="s">
        <v>18832</v>
      </c>
    </row>
    <row r="2202" customFormat="false" ht="35.05" hidden="false" customHeight="false" outlineLevel="0" collapsed="false">
      <c r="A2202" s="22" t="n">
        <v>2201</v>
      </c>
      <c r="B2202" s="22" t="n">
        <v>5</v>
      </c>
      <c r="C2202" s="22" t="n">
        <v>4917</v>
      </c>
      <c r="D2202" s="23" t="s">
        <v>1575</v>
      </c>
      <c r="E2202" s="22" t="s">
        <v>59</v>
      </c>
      <c r="F2202" s="23" t="s">
        <v>60</v>
      </c>
      <c r="G2202" s="22" t="s">
        <v>130</v>
      </c>
      <c r="H2202" s="23" t="s">
        <v>6892</v>
      </c>
      <c r="I2202" s="23" t="s">
        <v>6893</v>
      </c>
      <c r="J2202" s="23" t="s">
        <v>6894</v>
      </c>
      <c r="K2202" s="22" t="s">
        <v>135</v>
      </c>
      <c r="L2202" s="22" t="n">
        <v>1</v>
      </c>
      <c r="M2202" s="22" t="s">
        <v>135</v>
      </c>
      <c r="N2202" s="24"/>
      <c r="O2202" s="23"/>
      <c r="P2202" s="23"/>
      <c r="Q2202" s="23" t="s">
        <v>136</v>
      </c>
      <c r="R2202" s="25" t="s">
        <v>18832</v>
      </c>
    </row>
    <row r="2203" customFormat="false" ht="35.05" hidden="false" customHeight="false" outlineLevel="0" collapsed="false">
      <c r="A2203" s="22" t="n">
        <v>2202</v>
      </c>
      <c r="B2203" s="22" t="n">
        <v>5</v>
      </c>
      <c r="C2203" s="22" t="n">
        <v>4949</v>
      </c>
      <c r="D2203" s="23" t="s">
        <v>1575</v>
      </c>
      <c r="E2203" s="22" t="s">
        <v>70</v>
      </c>
      <c r="F2203" s="23" t="s">
        <v>71</v>
      </c>
      <c r="G2203" s="22" t="s">
        <v>130</v>
      </c>
      <c r="H2203" s="23" t="s">
        <v>6895</v>
      </c>
      <c r="I2203" s="23" t="s">
        <v>6896</v>
      </c>
      <c r="J2203" s="23" t="s">
        <v>6897</v>
      </c>
      <c r="K2203" s="22" t="s">
        <v>135</v>
      </c>
      <c r="L2203" s="22" t="n">
        <v>1</v>
      </c>
      <c r="M2203" s="22" t="s">
        <v>135</v>
      </c>
      <c r="N2203" s="24"/>
      <c r="O2203" s="23"/>
      <c r="P2203" s="23"/>
      <c r="Q2203" s="23" t="s">
        <v>136</v>
      </c>
      <c r="R2203" s="25" t="s">
        <v>18832</v>
      </c>
    </row>
    <row r="2204" customFormat="false" ht="46.25" hidden="false" customHeight="false" outlineLevel="0" collapsed="false">
      <c r="A2204" s="22" t="n">
        <v>2203</v>
      </c>
      <c r="B2204" s="22" t="n">
        <v>5</v>
      </c>
      <c r="C2204" s="22" t="n">
        <v>4951</v>
      </c>
      <c r="D2204" s="23" t="s">
        <v>1575</v>
      </c>
      <c r="E2204" s="22" t="s">
        <v>81</v>
      </c>
      <c r="F2204" s="23" t="s">
        <v>82</v>
      </c>
      <c r="G2204" s="22" t="s">
        <v>145</v>
      </c>
      <c r="H2204" s="23" t="s">
        <v>6898</v>
      </c>
      <c r="I2204" s="23" t="s">
        <v>6899</v>
      </c>
      <c r="J2204" s="23" t="s">
        <v>6900</v>
      </c>
      <c r="K2204" s="22" t="s">
        <v>135</v>
      </c>
      <c r="L2204" s="22" t="n">
        <v>1</v>
      </c>
      <c r="M2204" s="22" t="s">
        <v>134</v>
      </c>
      <c r="N2204" s="24" t="s">
        <v>106</v>
      </c>
      <c r="O2204" s="23" t="s">
        <v>6901</v>
      </c>
      <c r="P2204" s="23" t="s">
        <v>6902</v>
      </c>
      <c r="Q2204" s="23" t="s">
        <v>136</v>
      </c>
      <c r="R2204" s="25" t="s">
        <v>18832</v>
      </c>
    </row>
    <row r="2205" customFormat="false" ht="35.05" hidden="false" customHeight="false" outlineLevel="0" collapsed="false">
      <c r="A2205" s="22" t="n">
        <v>2204</v>
      </c>
      <c r="B2205" s="22" t="n">
        <v>5</v>
      </c>
      <c r="C2205" s="22" t="n">
        <v>4955</v>
      </c>
      <c r="D2205" s="23" t="s">
        <v>1575</v>
      </c>
      <c r="E2205" s="22" t="s">
        <v>81</v>
      </c>
      <c r="F2205" s="23" t="s">
        <v>82</v>
      </c>
      <c r="G2205" s="22" t="s">
        <v>145</v>
      </c>
      <c r="H2205" s="23" t="s">
        <v>6903</v>
      </c>
      <c r="I2205" s="23" t="s">
        <v>6904</v>
      </c>
      <c r="J2205" s="23" t="s">
        <v>6905</v>
      </c>
      <c r="K2205" s="22" t="s">
        <v>134</v>
      </c>
      <c r="L2205" s="22" t="n">
        <v>4</v>
      </c>
      <c r="M2205" s="22" t="s">
        <v>134</v>
      </c>
      <c r="N2205" s="24" t="s">
        <v>106</v>
      </c>
      <c r="O2205" s="23" t="s">
        <v>6906</v>
      </c>
      <c r="P2205" s="23" t="s">
        <v>6902</v>
      </c>
      <c r="Q2205" s="23" t="s">
        <v>136</v>
      </c>
      <c r="R2205" s="25" t="s">
        <v>18832</v>
      </c>
    </row>
    <row r="2206" customFormat="false" ht="35.05" hidden="false" customHeight="false" outlineLevel="0" collapsed="false">
      <c r="A2206" s="22" t="n">
        <v>2205</v>
      </c>
      <c r="B2206" s="22" t="n">
        <v>5</v>
      </c>
      <c r="C2206" s="22" t="n">
        <v>4966</v>
      </c>
      <c r="D2206" s="23" t="s">
        <v>1575</v>
      </c>
      <c r="E2206" s="22" t="s">
        <v>89</v>
      </c>
      <c r="F2206" s="23" t="s">
        <v>90</v>
      </c>
      <c r="G2206" s="22" t="s">
        <v>130</v>
      </c>
      <c r="H2206" s="23" t="s">
        <v>6907</v>
      </c>
      <c r="I2206" s="23" t="s">
        <v>6908</v>
      </c>
      <c r="J2206" s="23" t="s">
        <v>6909</v>
      </c>
      <c r="K2206" s="22" t="s">
        <v>134</v>
      </c>
      <c r="L2206" s="22" t="n">
        <v>3</v>
      </c>
      <c r="M2206" s="22" t="s">
        <v>135</v>
      </c>
      <c r="N2206" s="24"/>
      <c r="O2206" s="23"/>
      <c r="P2206" s="23"/>
      <c r="Q2206" s="23" t="s">
        <v>136</v>
      </c>
      <c r="R2206" s="25" t="s">
        <v>18832</v>
      </c>
    </row>
    <row r="2207" customFormat="false" ht="35.05" hidden="false" customHeight="false" outlineLevel="0" collapsed="false">
      <c r="A2207" s="22" t="n">
        <v>2206</v>
      </c>
      <c r="B2207" s="22" t="n">
        <v>5</v>
      </c>
      <c r="C2207" s="22" t="n">
        <v>4993</v>
      </c>
      <c r="D2207" s="23" t="s">
        <v>1575</v>
      </c>
      <c r="E2207" s="22" t="s">
        <v>30</v>
      </c>
      <c r="F2207" s="23" t="s">
        <v>31</v>
      </c>
      <c r="G2207" s="22" t="s">
        <v>130</v>
      </c>
      <c r="H2207" s="23" t="s">
        <v>6910</v>
      </c>
      <c r="I2207" s="23" t="s">
        <v>6911</v>
      </c>
      <c r="J2207" s="23" t="s">
        <v>6912</v>
      </c>
      <c r="K2207" s="22" t="s">
        <v>134</v>
      </c>
      <c r="L2207" s="22" t="n">
        <v>11</v>
      </c>
      <c r="M2207" s="22" t="s">
        <v>135</v>
      </c>
      <c r="N2207" s="24"/>
      <c r="O2207" s="23"/>
      <c r="P2207" s="23"/>
      <c r="Q2207" s="23" t="s">
        <v>136</v>
      </c>
      <c r="R2207" s="25" t="s">
        <v>18832</v>
      </c>
    </row>
    <row r="2208" customFormat="false" ht="35.05" hidden="false" customHeight="false" outlineLevel="0" collapsed="false">
      <c r="A2208" s="22" t="n">
        <v>2207</v>
      </c>
      <c r="B2208" s="22" t="n">
        <v>5</v>
      </c>
      <c r="C2208" s="22" t="n">
        <v>5003</v>
      </c>
      <c r="D2208" s="23" t="s">
        <v>1575</v>
      </c>
      <c r="E2208" s="22" t="s">
        <v>81</v>
      </c>
      <c r="F2208" s="23" t="s">
        <v>82</v>
      </c>
      <c r="G2208" s="22" t="s">
        <v>145</v>
      </c>
      <c r="H2208" s="23" t="s">
        <v>6913</v>
      </c>
      <c r="I2208" s="23" t="s">
        <v>6914</v>
      </c>
      <c r="J2208" s="23" t="s">
        <v>6915</v>
      </c>
      <c r="K2208" s="22" t="s">
        <v>135</v>
      </c>
      <c r="L2208" s="22" t="n">
        <v>1</v>
      </c>
      <c r="M2208" s="22" t="s">
        <v>135</v>
      </c>
      <c r="N2208" s="24"/>
      <c r="O2208" s="23"/>
      <c r="P2208" s="23"/>
      <c r="Q2208" s="23" t="s">
        <v>136</v>
      </c>
      <c r="R2208" s="25" t="s">
        <v>18832</v>
      </c>
    </row>
    <row r="2209" customFormat="false" ht="35.05" hidden="false" customHeight="false" outlineLevel="0" collapsed="false">
      <c r="A2209" s="22" t="n">
        <v>2208</v>
      </c>
      <c r="B2209" s="22" t="n">
        <v>5</v>
      </c>
      <c r="C2209" s="22" t="n">
        <v>5025</v>
      </c>
      <c r="D2209" s="23" t="s">
        <v>1575</v>
      </c>
      <c r="E2209" s="22" t="s">
        <v>81</v>
      </c>
      <c r="F2209" s="23" t="s">
        <v>82</v>
      </c>
      <c r="G2209" s="22" t="s">
        <v>130</v>
      </c>
      <c r="H2209" s="23" t="s">
        <v>6916</v>
      </c>
      <c r="I2209" s="23" t="s">
        <v>6917</v>
      </c>
      <c r="J2209" s="23" t="s">
        <v>6918</v>
      </c>
      <c r="K2209" s="22" t="s">
        <v>135</v>
      </c>
      <c r="L2209" s="22" t="n">
        <v>1</v>
      </c>
      <c r="M2209" s="22" t="s">
        <v>134</v>
      </c>
      <c r="N2209" s="24"/>
      <c r="O2209" s="23"/>
      <c r="P2209" s="23"/>
      <c r="Q2209" s="23" t="s">
        <v>136</v>
      </c>
      <c r="R2209" s="25" t="s">
        <v>18832</v>
      </c>
    </row>
    <row r="2210" customFormat="false" ht="23.85" hidden="false" customHeight="false" outlineLevel="0" collapsed="false">
      <c r="A2210" s="22" t="n">
        <v>2209</v>
      </c>
      <c r="B2210" s="22" t="n">
        <v>5</v>
      </c>
      <c r="C2210" s="22" t="n">
        <v>5029</v>
      </c>
      <c r="D2210" s="23" t="s">
        <v>1575</v>
      </c>
      <c r="E2210" s="22" t="s">
        <v>34</v>
      </c>
      <c r="F2210" s="23" t="s">
        <v>35</v>
      </c>
      <c r="G2210" s="22" t="s">
        <v>145</v>
      </c>
      <c r="H2210" s="23" t="s">
        <v>6919</v>
      </c>
      <c r="I2210" s="23" t="s">
        <v>6920</v>
      </c>
      <c r="J2210" s="23" t="s">
        <v>6921</v>
      </c>
      <c r="K2210" s="22" t="s">
        <v>135</v>
      </c>
      <c r="L2210" s="22" t="n">
        <v>1</v>
      </c>
      <c r="M2210" s="22" t="s">
        <v>135</v>
      </c>
      <c r="N2210" s="24"/>
      <c r="O2210" s="23"/>
      <c r="P2210" s="23"/>
      <c r="Q2210" s="23" t="s">
        <v>136</v>
      </c>
      <c r="R2210" s="25" t="s">
        <v>18832</v>
      </c>
    </row>
    <row r="2211" customFormat="false" ht="35.05" hidden="false" customHeight="false" outlineLevel="0" collapsed="false">
      <c r="A2211" s="22" t="n">
        <v>2210</v>
      </c>
      <c r="B2211" s="22" t="n">
        <v>5</v>
      </c>
      <c r="C2211" s="22" t="n">
        <v>5029</v>
      </c>
      <c r="D2211" s="23" t="s">
        <v>1575</v>
      </c>
      <c r="E2211" s="22" t="s">
        <v>81</v>
      </c>
      <c r="F2211" s="23" t="s">
        <v>82</v>
      </c>
      <c r="G2211" s="22" t="s">
        <v>130</v>
      </c>
      <c r="H2211" s="23" t="s">
        <v>6922</v>
      </c>
      <c r="I2211" s="23" t="s">
        <v>6923</v>
      </c>
      <c r="J2211" s="23" t="s">
        <v>6924</v>
      </c>
      <c r="K2211" s="22" t="s">
        <v>135</v>
      </c>
      <c r="L2211" s="22" t="n">
        <v>1</v>
      </c>
      <c r="M2211" s="22" t="s">
        <v>134</v>
      </c>
      <c r="N2211" s="24"/>
      <c r="O2211" s="23"/>
      <c r="P2211" s="23"/>
      <c r="Q2211" s="23" t="s">
        <v>136</v>
      </c>
      <c r="R2211" s="25" t="s">
        <v>18832</v>
      </c>
    </row>
    <row r="2212" customFormat="false" ht="35.05" hidden="false" customHeight="false" outlineLevel="0" collapsed="false">
      <c r="A2212" s="22" t="n">
        <v>2211</v>
      </c>
      <c r="B2212" s="22" t="n">
        <v>5</v>
      </c>
      <c r="C2212" s="22" t="n">
        <v>5060</v>
      </c>
      <c r="D2212" s="23" t="s">
        <v>1575</v>
      </c>
      <c r="E2212" s="22" t="s">
        <v>70</v>
      </c>
      <c r="F2212" s="23" t="s">
        <v>71</v>
      </c>
      <c r="G2212" s="22" t="s">
        <v>130</v>
      </c>
      <c r="H2212" s="23" t="s">
        <v>6925</v>
      </c>
      <c r="I2212" s="23" t="s">
        <v>6926</v>
      </c>
      <c r="J2212" s="23" t="s">
        <v>6927</v>
      </c>
      <c r="K2212" s="22" t="s">
        <v>135</v>
      </c>
      <c r="L2212" s="22" t="n">
        <v>1</v>
      </c>
      <c r="M2212" s="22" t="s">
        <v>135</v>
      </c>
      <c r="N2212" s="24"/>
      <c r="O2212" s="23"/>
      <c r="P2212" s="23"/>
      <c r="Q2212" s="23" t="s">
        <v>136</v>
      </c>
      <c r="R2212" s="25" t="s">
        <v>18832</v>
      </c>
    </row>
    <row r="2213" customFormat="false" ht="35.05" hidden="false" customHeight="false" outlineLevel="0" collapsed="false">
      <c r="A2213" s="22" t="n">
        <v>2212</v>
      </c>
      <c r="B2213" s="22" t="n">
        <v>5</v>
      </c>
      <c r="C2213" s="22" t="n">
        <v>5093</v>
      </c>
      <c r="D2213" s="23" t="s">
        <v>1575</v>
      </c>
      <c r="E2213" s="22" t="s">
        <v>81</v>
      </c>
      <c r="F2213" s="23" t="s">
        <v>82</v>
      </c>
      <c r="G2213" s="22" t="s">
        <v>145</v>
      </c>
      <c r="H2213" s="23" t="s">
        <v>6928</v>
      </c>
      <c r="I2213" s="23" t="s">
        <v>6929</v>
      </c>
      <c r="J2213" s="23" t="s">
        <v>6930</v>
      </c>
      <c r="K2213" s="22" t="s">
        <v>135</v>
      </c>
      <c r="L2213" s="22" t="n">
        <v>1</v>
      </c>
      <c r="M2213" s="22" t="s">
        <v>135</v>
      </c>
      <c r="N2213" s="24"/>
      <c r="O2213" s="23"/>
      <c r="P2213" s="23"/>
      <c r="Q2213" s="23" t="s">
        <v>136</v>
      </c>
      <c r="R2213" s="25" t="s">
        <v>18832</v>
      </c>
    </row>
    <row r="2214" customFormat="false" ht="35.05" hidden="false" customHeight="false" outlineLevel="0" collapsed="false">
      <c r="A2214" s="22" t="n">
        <v>2213</v>
      </c>
      <c r="B2214" s="22" t="n">
        <v>5</v>
      </c>
      <c r="C2214" s="22" t="n">
        <v>5109</v>
      </c>
      <c r="D2214" s="23" t="s">
        <v>1575</v>
      </c>
      <c r="E2214" s="22" t="s">
        <v>85</v>
      </c>
      <c r="F2214" s="23" t="s">
        <v>86</v>
      </c>
      <c r="G2214" s="22" t="s">
        <v>130</v>
      </c>
      <c r="H2214" s="23" t="s">
        <v>6931</v>
      </c>
      <c r="I2214" s="23" t="s">
        <v>6932</v>
      </c>
      <c r="J2214" s="23" t="s">
        <v>6933</v>
      </c>
      <c r="K2214" s="22" t="s">
        <v>135</v>
      </c>
      <c r="L2214" s="22" t="n">
        <v>1</v>
      </c>
      <c r="M2214" s="22" t="s">
        <v>135</v>
      </c>
      <c r="N2214" s="24"/>
      <c r="O2214" s="23"/>
      <c r="P2214" s="23"/>
      <c r="Q2214" s="23" t="s">
        <v>136</v>
      </c>
      <c r="R2214" s="25" t="s">
        <v>18832</v>
      </c>
    </row>
    <row r="2215" customFormat="false" ht="35.05" hidden="false" customHeight="false" outlineLevel="0" collapsed="false">
      <c r="A2215" s="22" t="n">
        <v>2214</v>
      </c>
      <c r="B2215" s="22" t="n">
        <v>5</v>
      </c>
      <c r="C2215" s="22" t="n">
        <v>5138</v>
      </c>
      <c r="D2215" s="23" t="s">
        <v>1575</v>
      </c>
      <c r="E2215" s="22" t="s">
        <v>85</v>
      </c>
      <c r="F2215" s="23" t="s">
        <v>86</v>
      </c>
      <c r="G2215" s="22" t="s">
        <v>145</v>
      </c>
      <c r="H2215" s="23" t="s">
        <v>6934</v>
      </c>
      <c r="I2215" s="23" t="s">
        <v>6935</v>
      </c>
      <c r="J2215" s="23" t="s">
        <v>6936</v>
      </c>
      <c r="K2215" s="22" t="s">
        <v>135</v>
      </c>
      <c r="L2215" s="22" t="n">
        <v>1</v>
      </c>
      <c r="M2215" s="22" t="s">
        <v>135</v>
      </c>
      <c r="N2215" s="24"/>
      <c r="O2215" s="23"/>
      <c r="P2215" s="23"/>
      <c r="Q2215" s="23" t="s">
        <v>136</v>
      </c>
      <c r="R2215" s="25" t="s">
        <v>18832</v>
      </c>
    </row>
    <row r="2216" customFormat="false" ht="35.05" hidden="false" customHeight="false" outlineLevel="0" collapsed="false">
      <c r="A2216" s="22" t="n">
        <v>2215</v>
      </c>
      <c r="B2216" s="22" t="n">
        <v>5</v>
      </c>
      <c r="C2216" s="22" t="n">
        <v>5152</v>
      </c>
      <c r="D2216" s="23" t="s">
        <v>1575</v>
      </c>
      <c r="E2216" s="22" t="s">
        <v>85</v>
      </c>
      <c r="F2216" s="23" t="s">
        <v>86</v>
      </c>
      <c r="G2216" s="22" t="s">
        <v>145</v>
      </c>
      <c r="H2216" s="23" t="s">
        <v>6937</v>
      </c>
      <c r="I2216" s="23" t="s">
        <v>6938</v>
      </c>
      <c r="J2216" s="23" t="s">
        <v>6939</v>
      </c>
      <c r="K2216" s="22" t="s">
        <v>135</v>
      </c>
      <c r="L2216" s="22" t="n">
        <v>1</v>
      </c>
      <c r="M2216" s="22" t="s">
        <v>134</v>
      </c>
      <c r="N2216" s="24"/>
      <c r="O2216" s="23"/>
      <c r="P2216" s="23"/>
      <c r="Q2216" s="23" t="s">
        <v>136</v>
      </c>
      <c r="R2216" s="25" t="s">
        <v>18832</v>
      </c>
    </row>
    <row r="2217" customFormat="false" ht="46.25" hidden="false" customHeight="false" outlineLevel="0" collapsed="false">
      <c r="A2217" s="22" t="n">
        <v>2216</v>
      </c>
      <c r="B2217" s="22" t="n">
        <v>5</v>
      </c>
      <c r="C2217" s="22" t="n">
        <v>5190</v>
      </c>
      <c r="D2217" s="23" t="s">
        <v>1575</v>
      </c>
      <c r="E2217" s="22" t="s">
        <v>68</v>
      </c>
      <c r="F2217" s="23" t="s">
        <v>69</v>
      </c>
      <c r="G2217" s="22" t="s">
        <v>145</v>
      </c>
      <c r="H2217" s="23" t="s">
        <v>6940</v>
      </c>
      <c r="I2217" s="23" t="s">
        <v>6941</v>
      </c>
      <c r="J2217" s="23" t="s">
        <v>6942</v>
      </c>
      <c r="K2217" s="22" t="s">
        <v>134</v>
      </c>
      <c r="L2217" s="22" t="n">
        <v>4</v>
      </c>
      <c r="M2217" s="22" t="s">
        <v>135</v>
      </c>
      <c r="N2217" s="24"/>
      <c r="O2217" s="23"/>
      <c r="P2217" s="23"/>
      <c r="Q2217" s="23" t="s">
        <v>136</v>
      </c>
      <c r="R2217" s="25" t="s">
        <v>18832</v>
      </c>
    </row>
    <row r="2218" customFormat="false" ht="35.05" hidden="false" customHeight="false" outlineLevel="0" collapsed="false">
      <c r="A2218" s="22" t="n">
        <v>2217</v>
      </c>
      <c r="B2218" s="22" t="n">
        <v>5</v>
      </c>
      <c r="C2218" s="22" t="n">
        <v>5202</v>
      </c>
      <c r="D2218" s="23" t="s">
        <v>1575</v>
      </c>
      <c r="E2218" s="22" t="s">
        <v>74</v>
      </c>
      <c r="F2218" s="23" t="s">
        <v>75</v>
      </c>
      <c r="G2218" s="22" t="s">
        <v>145</v>
      </c>
      <c r="H2218" s="23" t="s">
        <v>6943</v>
      </c>
      <c r="I2218" s="23" t="s">
        <v>6944</v>
      </c>
      <c r="J2218" s="23" t="s">
        <v>6945</v>
      </c>
      <c r="K2218" s="22" t="s">
        <v>134</v>
      </c>
      <c r="L2218" s="22" t="n">
        <v>2</v>
      </c>
      <c r="M2218" s="22" t="s">
        <v>135</v>
      </c>
      <c r="N2218" s="24"/>
      <c r="O2218" s="23"/>
      <c r="P2218" s="23"/>
      <c r="Q2218" s="23" t="s">
        <v>136</v>
      </c>
      <c r="R2218" s="25" t="s">
        <v>18832</v>
      </c>
    </row>
    <row r="2219" customFormat="false" ht="35.05" hidden="false" customHeight="false" outlineLevel="0" collapsed="false">
      <c r="A2219" s="22" t="n">
        <v>2218</v>
      </c>
      <c r="B2219" s="22" t="n">
        <v>5</v>
      </c>
      <c r="C2219" s="22" t="n">
        <v>5206</v>
      </c>
      <c r="D2219" s="23" t="s">
        <v>1575</v>
      </c>
      <c r="E2219" s="22" t="s">
        <v>55</v>
      </c>
      <c r="F2219" s="23" t="s">
        <v>56</v>
      </c>
      <c r="G2219" s="22" t="s">
        <v>130</v>
      </c>
      <c r="H2219" s="23" t="s">
        <v>6946</v>
      </c>
      <c r="I2219" s="23" t="s">
        <v>6947</v>
      </c>
      <c r="J2219" s="23" t="s">
        <v>6948</v>
      </c>
      <c r="K2219" s="22" t="s">
        <v>134</v>
      </c>
      <c r="L2219" s="22" t="n">
        <v>3</v>
      </c>
      <c r="M2219" s="22" t="s">
        <v>135</v>
      </c>
      <c r="N2219" s="24"/>
      <c r="O2219" s="23"/>
      <c r="P2219" s="23"/>
      <c r="Q2219" s="23" t="s">
        <v>136</v>
      </c>
      <c r="R2219" s="25" t="s">
        <v>18832</v>
      </c>
    </row>
    <row r="2220" customFormat="false" ht="35.05" hidden="false" customHeight="false" outlineLevel="0" collapsed="false">
      <c r="A2220" s="22" t="n">
        <v>2219</v>
      </c>
      <c r="B2220" s="22" t="n">
        <v>5</v>
      </c>
      <c r="C2220" s="22" t="n">
        <v>5208</v>
      </c>
      <c r="D2220" s="23" t="s">
        <v>1575</v>
      </c>
      <c r="E2220" s="22" t="s">
        <v>89</v>
      </c>
      <c r="F2220" s="23" t="s">
        <v>90</v>
      </c>
      <c r="G2220" s="22" t="s">
        <v>145</v>
      </c>
      <c r="H2220" s="23" t="s">
        <v>6949</v>
      </c>
      <c r="I2220" s="23" t="s">
        <v>6950</v>
      </c>
      <c r="J2220" s="23" t="s">
        <v>6951</v>
      </c>
      <c r="K2220" s="22" t="s">
        <v>135</v>
      </c>
      <c r="L2220" s="22" t="n">
        <v>1</v>
      </c>
      <c r="M2220" s="22" t="s">
        <v>135</v>
      </c>
      <c r="N2220" s="24"/>
      <c r="O2220" s="23"/>
      <c r="P2220" s="23"/>
      <c r="Q2220" s="23" t="s">
        <v>136</v>
      </c>
      <c r="R2220" s="25" t="s">
        <v>18832</v>
      </c>
    </row>
    <row r="2221" customFormat="false" ht="35.05" hidden="false" customHeight="false" outlineLevel="0" collapsed="false">
      <c r="A2221" s="22" t="n">
        <v>2220</v>
      </c>
      <c r="B2221" s="22" t="n">
        <v>5</v>
      </c>
      <c r="C2221" s="22" t="n">
        <v>5208</v>
      </c>
      <c r="D2221" s="23" t="s">
        <v>1575</v>
      </c>
      <c r="E2221" s="22" t="s">
        <v>51</v>
      </c>
      <c r="F2221" s="23" t="s">
        <v>52</v>
      </c>
      <c r="G2221" s="22" t="s">
        <v>130</v>
      </c>
      <c r="H2221" s="23" t="s">
        <v>6952</v>
      </c>
      <c r="I2221" s="23" t="s">
        <v>6953</v>
      </c>
      <c r="J2221" s="23" t="s">
        <v>6954</v>
      </c>
      <c r="K2221" s="22" t="s">
        <v>135</v>
      </c>
      <c r="L2221" s="22" t="n">
        <v>1</v>
      </c>
      <c r="M2221" s="22" t="s">
        <v>135</v>
      </c>
      <c r="N2221" s="24"/>
      <c r="O2221" s="23"/>
      <c r="P2221" s="23"/>
      <c r="Q2221" s="23" t="s">
        <v>136</v>
      </c>
      <c r="R2221" s="25" t="s">
        <v>18832</v>
      </c>
    </row>
    <row r="2222" customFormat="false" ht="35.05" hidden="false" customHeight="false" outlineLevel="0" collapsed="false">
      <c r="A2222" s="22" t="n">
        <v>2221</v>
      </c>
      <c r="B2222" s="22" t="n">
        <v>5</v>
      </c>
      <c r="C2222" s="22" t="n">
        <v>5217</v>
      </c>
      <c r="D2222" s="23" t="s">
        <v>1627</v>
      </c>
      <c r="E2222" s="22" t="s">
        <v>47</v>
      </c>
      <c r="F2222" s="23" t="s">
        <v>48</v>
      </c>
      <c r="G2222" s="22" t="s">
        <v>141</v>
      </c>
      <c r="H2222" s="23" t="s">
        <v>6955</v>
      </c>
      <c r="I2222" s="23" t="s">
        <v>6956</v>
      </c>
      <c r="J2222" s="23" t="s">
        <v>6957</v>
      </c>
      <c r="K2222" s="22" t="s">
        <v>135</v>
      </c>
      <c r="L2222" s="22" t="n">
        <v>1</v>
      </c>
      <c r="M2222" s="22" t="s">
        <v>135</v>
      </c>
      <c r="N2222" s="24"/>
      <c r="O2222" s="23"/>
      <c r="P2222" s="23"/>
      <c r="Q2222" s="23" t="s">
        <v>136</v>
      </c>
      <c r="R2222" s="25" t="s">
        <v>18832</v>
      </c>
    </row>
    <row r="2223" customFormat="false" ht="35.05" hidden="false" customHeight="false" outlineLevel="0" collapsed="false">
      <c r="A2223" s="22" t="n">
        <v>2222</v>
      </c>
      <c r="B2223" s="22" t="n">
        <v>5</v>
      </c>
      <c r="C2223" s="22" t="n">
        <v>5219</v>
      </c>
      <c r="D2223" s="23" t="s">
        <v>1627</v>
      </c>
      <c r="E2223" s="22" t="s">
        <v>26</v>
      </c>
      <c r="F2223" s="23" t="s">
        <v>27</v>
      </c>
      <c r="G2223" s="22" t="s">
        <v>130</v>
      </c>
      <c r="H2223" s="23" t="s">
        <v>6958</v>
      </c>
      <c r="I2223" s="23" t="s">
        <v>6959</v>
      </c>
      <c r="J2223" s="23" t="s">
        <v>6960</v>
      </c>
      <c r="K2223" s="22" t="s">
        <v>135</v>
      </c>
      <c r="L2223" s="22" t="n">
        <v>1</v>
      </c>
      <c r="M2223" s="22" t="s">
        <v>135</v>
      </c>
      <c r="N2223" s="24"/>
      <c r="O2223" s="23"/>
      <c r="P2223" s="23"/>
      <c r="Q2223" s="23" t="s">
        <v>136</v>
      </c>
      <c r="R2223" s="25" t="s">
        <v>18832</v>
      </c>
    </row>
    <row r="2224" customFormat="false" ht="35.05" hidden="false" customHeight="false" outlineLevel="0" collapsed="false">
      <c r="A2224" s="22" t="n">
        <v>2223</v>
      </c>
      <c r="B2224" s="22" t="n">
        <v>5</v>
      </c>
      <c r="C2224" s="22" t="n">
        <v>5221</v>
      </c>
      <c r="D2224" s="23" t="s">
        <v>1627</v>
      </c>
      <c r="E2224" s="22" t="s">
        <v>45</v>
      </c>
      <c r="F2224" s="23" t="s">
        <v>46</v>
      </c>
      <c r="G2224" s="22" t="s">
        <v>145</v>
      </c>
      <c r="H2224" s="23" t="s">
        <v>6961</v>
      </c>
      <c r="I2224" s="23" t="s">
        <v>6962</v>
      </c>
      <c r="J2224" s="23" t="s">
        <v>6963</v>
      </c>
      <c r="K2224" s="22" t="s">
        <v>135</v>
      </c>
      <c r="L2224" s="22" t="n">
        <v>1</v>
      </c>
      <c r="M2224" s="22" t="s">
        <v>135</v>
      </c>
      <c r="N2224" s="24"/>
      <c r="O2224" s="23"/>
      <c r="P2224" s="23"/>
      <c r="Q2224" s="23" t="s">
        <v>136</v>
      </c>
      <c r="R2224" s="25" t="s">
        <v>18832</v>
      </c>
    </row>
    <row r="2225" customFormat="false" ht="35.05" hidden="false" customHeight="false" outlineLevel="0" collapsed="false">
      <c r="A2225" s="22" t="n">
        <v>2224</v>
      </c>
      <c r="B2225" s="22" t="n">
        <v>5</v>
      </c>
      <c r="C2225" s="22" t="n">
        <v>5227</v>
      </c>
      <c r="D2225" s="23" t="s">
        <v>1627</v>
      </c>
      <c r="E2225" s="22" t="s">
        <v>64</v>
      </c>
      <c r="F2225" s="23" t="s">
        <v>65</v>
      </c>
      <c r="G2225" s="22" t="s">
        <v>130</v>
      </c>
      <c r="H2225" s="23" t="s">
        <v>6964</v>
      </c>
      <c r="I2225" s="23" t="s">
        <v>6965</v>
      </c>
      <c r="J2225" s="23" t="s">
        <v>6966</v>
      </c>
      <c r="K2225" s="22" t="s">
        <v>134</v>
      </c>
      <c r="L2225" s="22" t="n">
        <v>2</v>
      </c>
      <c r="M2225" s="22" t="s">
        <v>135</v>
      </c>
      <c r="N2225" s="24"/>
      <c r="O2225" s="23"/>
      <c r="P2225" s="23"/>
      <c r="Q2225" s="23" t="s">
        <v>136</v>
      </c>
      <c r="R2225" s="25" t="s">
        <v>18832</v>
      </c>
    </row>
    <row r="2226" customFormat="false" ht="35.05" hidden="false" customHeight="false" outlineLevel="0" collapsed="false">
      <c r="A2226" s="22" t="n">
        <v>2225</v>
      </c>
      <c r="B2226" s="22" t="n">
        <v>5</v>
      </c>
      <c r="C2226" s="22" t="n">
        <v>5231</v>
      </c>
      <c r="D2226" s="23" t="s">
        <v>1627</v>
      </c>
      <c r="E2226" s="22" t="s">
        <v>76</v>
      </c>
      <c r="F2226" s="23" t="s">
        <v>78</v>
      </c>
      <c r="G2226" s="22" t="s">
        <v>130</v>
      </c>
      <c r="H2226" s="23" t="s">
        <v>6967</v>
      </c>
      <c r="I2226" s="23" t="s">
        <v>6968</v>
      </c>
      <c r="J2226" s="23" t="s">
        <v>6969</v>
      </c>
      <c r="K2226" s="22" t="s">
        <v>135</v>
      </c>
      <c r="L2226" s="22" t="n">
        <v>1</v>
      </c>
      <c r="M2226" s="22" t="s">
        <v>134</v>
      </c>
      <c r="N2226" s="24"/>
      <c r="O2226" s="23"/>
      <c r="P2226" s="23"/>
      <c r="Q2226" s="23" t="s">
        <v>136</v>
      </c>
      <c r="R2226" s="25" t="s">
        <v>18832</v>
      </c>
    </row>
    <row r="2227" customFormat="false" ht="35.05" hidden="false" customHeight="false" outlineLevel="0" collapsed="false">
      <c r="A2227" s="22" t="n">
        <v>2226</v>
      </c>
      <c r="B2227" s="22" t="n">
        <v>5</v>
      </c>
      <c r="C2227" s="22" t="n">
        <v>5239</v>
      </c>
      <c r="D2227" s="23" t="s">
        <v>1627</v>
      </c>
      <c r="E2227" s="22" t="s">
        <v>36</v>
      </c>
      <c r="F2227" s="23" t="s">
        <v>37</v>
      </c>
      <c r="G2227" s="22" t="s">
        <v>130</v>
      </c>
      <c r="H2227" s="23" t="s">
        <v>6970</v>
      </c>
      <c r="I2227" s="23" t="s">
        <v>6971</v>
      </c>
      <c r="J2227" s="23" t="s">
        <v>6972</v>
      </c>
      <c r="K2227" s="22" t="s">
        <v>134</v>
      </c>
      <c r="L2227" s="22" t="n">
        <v>10</v>
      </c>
      <c r="M2227" s="22" t="s">
        <v>135</v>
      </c>
      <c r="N2227" s="24"/>
      <c r="O2227" s="23"/>
      <c r="P2227" s="23"/>
      <c r="Q2227" s="23" t="s">
        <v>136</v>
      </c>
      <c r="R2227" s="25" t="s">
        <v>18832</v>
      </c>
    </row>
    <row r="2228" customFormat="false" ht="35.05" hidden="false" customHeight="false" outlineLevel="0" collapsed="false">
      <c r="A2228" s="22" t="n">
        <v>2227</v>
      </c>
      <c r="B2228" s="22" t="n">
        <v>5</v>
      </c>
      <c r="C2228" s="22" t="n">
        <v>5247</v>
      </c>
      <c r="D2228" s="23" t="s">
        <v>1627</v>
      </c>
      <c r="E2228" s="22" t="s">
        <v>59</v>
      </c>
      <c r="F2228" s="23" t="s">
        <v>60</v>
      </c>
      <c r="G2228" s="22" t="s">
        <v>145</v>
      </c>
      <c r="H2228" s="23" t="s">
        <v>6973</v>
      </c>
      <c r="I2228" s="23" t="s">
        <v>6974</v>
      </c>
      <c r="J2228" s="23" t="s">
        <v>6975</v>
      </c>
      <c r="K2228" s="22" t="s">
        <v>135</v>
      </c>
      <c r="L2228" s="22" t="n">
        <v>1</v>
      </c>
      <c r="M2228" s="22" t="s">
        <v>135</v>
      </c>
      <c r="N2228" s="24"/>
      <c r="O2228" s="23"/>
      <c r="P2228" s="23"/>
      <c r="Q2228" s="23" t="s">
        <v>136</v>
      </c>
      <c r="R2228" s="25" t="s">
        <v>18832</v>
      </c>
    </row>
    <row r="2229" customFormat="false" ht="35.05" hidden="false" customHeight="false" outlineLevel="0" collapsed="false">
      <c r="A2229" s="22" t="n">
        <v>2228</v>
      </c>
      <c r="B2229" s="22" t="n">
        <v>5</v>
      </c>
      <c r="C2229" s="22" t="n">
        <v>5253</v>
      </c>
      <c r="D2229" s="23" t="s">
        <v>1627</v>
      </c>
      <c r="E2229" s="22" t="s">
        <v>81</v>
      </c>
      <c r="F2229" s="23" t="s">
        <v>82</v>
      </c>
      <c r="G2229" s="22" t="s">
        <v>130</v>
      </c>
      <c r="H2229" s="23" t="s">
        <v>6976</v>
      </c>
      <c r="I2229" s="23" t="s">
        <v>6977</v>
      </c>
      <c r="J2229" s="23" t="s">
        <v>6978</v>
      </c>
      <c r="K2229" s="22" t="s">
        <v>135</v>
      </c>
      <c r="L2229" s="22" t="n">
        <v>1</v>
      </c>
      <c r="M2229" s="22" t="s">
        <v>134</v>
      </c>
      <c r="N2229" s="24"/>
      <c r="O2229" s="23"/>
      <c r="P2229" s="23"/>
      <c r="Q2229" s="23" t="s">
        <v>136</v>
      </c>
      <c r="R2229" s="25" t="s">
        <v>18832</v>
      </c>
    </row>
    <row r="2230" customFormat="false" ht="35.05" hidden="false" customHeight="false" outlineLevel="0" collapsed="false">
      <c r="A2230" s="22" t="n">
        <v>2229</v>
      </c>
      <c r="B2230" s="22" t="n">
        <v>5</v>
      </c>
      <c r="C2230" s="22" t="n">
        <v>5255</v>
      </c>
      <c r="D2230" s="23" t="s">
        <v>1627</v>
      </c>
      <c r="E2230" s="22" t="s">
        <v>81</v>
      </c>
      <c r="F2230" s="23" t="s">
        <v>82</v>
      </c>
      <c r="G2230" s="22" t="s">
        <v>145</v>
      </c>
      <c r="H2230" s="23" t="s">
        <v>6979</v>
      </c>
      <c r="I2230" s="23" t="s">
        <v>6980</v>
      </c>
      <c r="J2230" s="23" t="s">
        <v>6981</v>
      </c>
      <c r="K2230" s="22" t="s">
        <v>135</v>
      </c>
      <c r="L2230" s="22" t="n">
        <v>1</v>
      </c>
      <c r="M2230" s="22" t="s">
        <v>135</v>
      </c>
      <c r="N2230" s="24"/>
      <c r="O2230" s="23"/>
      <c r="P2230" s="23"/>
      <c r="Q2230" s="23" t="s">
        <v>136</v>
      </c>
      <c r="R2230" s="25" t="s">
        <v>18832</v>
      </c>
    </row>
    <row r="2231" customFormat="false" ht="35.05" hidden="false" customHeight="false" outlineLevel="0" collapsed="false">
      <c r="A2231" s="22" t="n">
        <v>2230</v>
      </c>
      <c r="B2231" s="22" t="n">
        <v>5</v>
      </c>
      <c r="C2231" s="22" t="n">
        <v>5262</v>
      </c>
      <c r="D2231" s="23" t="s">
        <v>1627</v>
      </c>
      <c r="E2231" s="22" t="s">
        <v>34</v>
      </c>
      <c r="F2231" s="23" t="s">
        <v>35</v>
      </c>
      <c r="G2231" s="22" t="s">
        <v>141</v>
      </c>
      <c r="H2231" s="23" t="s">
        <v>6982</v>
      </c>
      <c r="I2231" s="23" t="s">
        <v>6983</v>
      </c>
      <c r="J2231" s="23" t="s">
        <v>6984</v>
      </c>
      <c r="K2231" s="22" t="s">
        <v>134</v>
      </c>
      <c r="L2231" s="22" t="n">
        <v>5</v>
      </c>
      <c r="M2231" s="22" t="s">
        <v>135</v>
      </c>
      <c r="N2231" s="24"/>
      <c r="O2231" s="23"/>
      <c r="P2231" s="23"/>
      <c r="Q2231" s="23" t="s">
        <v>136</v>
      </c>
      <c r="R2231" s="25" t="s">
        <v>18832</v>
      </c>
    </row>
    <row r="2232" customFormat="false" ht="35.05" hidden="false" customHeight="false" outlineLevel="0" collapsed="false">
      <c r="A2232" s="22" t="n">
        <v>2231</v>
      </c>
      <c r="B2232" s="22" t="n">
        <v>5</v>
      </c>
      <c r="C2232" s="22" t="n">
        <v>5270</v>
      </c>
      <c r="D2232" s="23" t="s">
        <v>1627</v>
      </c>
      <c r="E2232" s="22" t="s">
        <v>59</v>
      </c>
      <c r="F2232" s="23" t="s">
        <v>60</v>
      </c>
      <c r="G2232" s="22" t="s">
        <v>145</v>
      </c>
      <c r="H2232" s="23" t="s">
        <v>6985</v>
      </c>
      <c r="I2232" s="23" t="s">
        <v>6986</v>
      </c>
      <c r="J2232" s="23" t="s">
        <v>6987</v>
      </c>
      <c r="K2232" s="22" t="s">
        <v>135</v>
      </c>
      <c r="L2232" s="22" t="n">
        <v>1</v>
      </c>
      <c r="M2232" s="22" t="s">
        <v>135</v>
      </c>
      <c r="N2232" s="24"/>
      <c r="O2232" s="23"/>
      <c r="P2232" s="23"/>
      <c r="Q2232" s="23" t="s">
        <v>136</v>
      </c>
      <c r="R2232" s="25" t="s">
        <v>18832</v>
      </c>
    </row>
    <row r="2233" customFormat="false" ht="35.05" hidden="false" customHeight="false" outlineLevel="0" collapsed="false">
      <c r="A2233" s="22" t="n">
        <v>2232</v>
      </c>
      <c r="B2233" s="22" t="n">
        <v>5</v>
      </c>
      <c r="C2233" s="22" t="n">
        <v>5272</v>
      </c>
      <c r="D2233" s="23" t="s">
        <v>1627</v>
      </c>
      <c r="E2233" s="22" t="s">
        <v>36</v>
      </c>
      <c r="F2233" s="23" t="s">
        <v>37</v>
      </c>
      <c r="G2233" s="22" t="s">
        <v>130</v>
      </c>
      <c r="H2233" s="23" t="s">
        <v>6988</v>
      </c>
      <c r="I2233" s="23" t="s">
        <v>6989</v>
      </c>
      <c r="J2233" s="23" t="s">
        <v>6990</v>
      </c>
      <c r="K2233" s="22" t="s">
        <v>135</v>
      </c>
      <c r="L2233" s="22" t="n">
        <v>1</v>
      </c>
      <c r="M2233" s="22" t="s">
        <v>135</v>
      </c>
      <c r="N2233" s="24"/>
      <c r="O2233" s="23"/>
      <c r="P2233" s="23"/>
      <c r="Q2233" s="23" t="s">
        <v>136</v>
      </c>
      <c r="R2233" s="25" t="s">
        <v>18832</v>
      </c>
    </row>
    <row r="2234" customFormat="false" ht="35.05" hidden="false" customHeight="false" outlineLevel="0" collapsed="false">
      <c r="A2234" s="22" t="n">
        <v>2233</v>
      </c>
      <c r="B2234" s="22" t="n">
        <v>5</v>
      </c>
      <c r="C2234" s="22" t="n">
        <v>5279</v>
      </c>
      <c r="D2234" s="23" t="s">
        <v>1627</v>
      </c>
      <c r="E2234" s="22" t="s">
        <v>81</v>
      </c>
      <c r="F2234" s="23" t="s">
        <v>82</v>
      </c>
      <c r="G2234" s="22" t="s">
        <v>145</v>
      </c>
      <c r="H2234" s="23" t="s">
        <v>6991</v>
      </c>
      <c r="I2234" s="23" t="s">
        <v>6992</v>
      </c>
      <c r="J2234" s="23" t="s">
        <v>6993</v>
      </c>
      <c r="K2234" s="22" t="s">
        <v>134</v>
      </c>
      <c r="L2234" s="22" t="n">
        <v>2</v>
      </c>
      <c r="M2234" s="22" t="s">
        <v>135</v>
      </c>
      <c r="N2234" s="24"/>
      <c r="O2234" s="23"/>
      <c r="P2234" s="23"/>
      <c r="Q2234" s="23" t="s">
        <v>136</v>
      </c>
      <c r="R2234" s="25" t="s">
        <v>18832</v>
      </c>
    </row>
    <row r="2235" customFormat="false" ht="35.05" hidden="false" customHeight="false" outlineLevel="0" collapsed="false">
      <c r="A2235" s="22" t="n">
        <v>2234</v>
      </c>
      <c r="B2235" s="22" t="n">
        <v>5</v>
      </c>
      <c r="C2235" s="22" t="n">
        <v>5293</v>
      </c>
      <c r="D2235" s="23" t="s">
        <v>1627</v>
      </c>
      <c r="E2235" s="22" t="s">
        <v>81</v>
      </c>
      <c r="F2235" s="23" t="s">
        <v>82</v>
      </c>
      <c r="G2235" s="22" t="s">
        <v>145</v>
      </c>
      <c r="H2235" s="23" t="s">
        <v>6994</v>
      </c>
      <c r="I2235" s="23" t="s">
        <v>6995</v>
      </c>
      <c r="J2235" s="23" t="s">
        <v>6996</v>
      </c>
      <c r="K2235" s="22" t="s">
        <v>135</v>
      </c>
      <c r="L2235" s="22" t="n">
        <v>1</v>
      </c>
      <c r="M2235" s="22" t="s">
        <v>134</v>
      </c>
      <c r="N2235" s="24" t="s">
        <v>106</v>
      </c>
      <c r="O2235" s="23" t="s">
        <v>6997</v>
      </c>
      <c r="P2235" s="23" t="s">
        <v>6902</v>
      </c>
      <c r="Q2235" s="23" t="s">
        <v>136</v>
      </c>
      <c r="R2235" s="25" t="s">
        <v>18832</v>
      </c>
    </row>
    <row r="2236" customFormat="false" ht="35.05" hidden="false" customHeight="false" outlineLevel="0" collapsed="false">
      <c r="A2236" s="22" t="n">
        <v>2235</v>
      </c>
      <c r="B2236" s="22" t="n">
        <v>5</v>
      </c>
      <c r="C2236" s="22" t="n">
        <v>5295</v>
      </c>
      <c r="D2236" s="23" t="s">
        <v>1627</v>
      </c>
      <c r="E2236" s="22" t="s">
        <v>34</v>
      </c>
      <c r="F2236" s="23" t="s">
        <v>35</v>
      </c>
      <c r="G2236" s="22" t="s">
        <v>130</v>
      </c>
      <c r="H2236" s="23" t="s">
        <v>6998</v>
      </c>
      <c r="I2236" s="23" t="s">
        <v>6999</v>
      </c>
      <c r="J2236" s="23" t="s">
        <v>7000</v>
      </c>
      <c r="K2236" s="22" t="s">
        <v>134</v>
      </c>
      <c r="L2236" s="22" t="n">
        <v>45</v>
      </c>
      <c r="M2236" s="22" t="s">
        <v>135</v>
      </c>
      <c r="N2236" s="24"/>
      <c r="O2236" s="23"/>
      <c r="P2236" s="23"/>
      <c r="Q2236" s="23" t="s">
        <v>136</v>
      </c>
      <c r="R2236" s="25" t="s">
        <v>18832</v>
      </c>
    </row>
    <row r="2237" customFormat="false" ht="35.05" hidden="false" customHeight="false" outlineLevel="0" collapsed="false">
      <c r="A2237" s="22" t="n">
        <v>2236</v>
      </c>
      <c r="B2237" s="22" t="n">
        <v>5</v>
      </c>
      <c r="C2237" s="22" t="n">
        <v>5321</v>
      </c>
      <c r="D2237" s="23" t="s">
        <v>1627</v>
      </c>
      <c r="E2237" s="22" t="s">
        <v>79</v>
      </c>
      <c r="F2237" s="23" t="s">
        <v>80</v>
      </c>
      <c r="G2237" s="22" t="s">
        <v>130</v>
      </c>
      <c r="H2237" s="23" t="s">
        <v>7001</v>
      </c>
      <c r="I2237" s="23" t="s">
        <v>7002</v>
      </c>
      <c r="J2237" s="23" t="s">
        <v>7003</v>
      </c>
      <c r="K2237" s="22" t="s">
        <v>135</v>
      </c>
      <c r="L2237" s="22" t="n">
        <v>1</v>
      </c>
      <c r="M2237" s="22" t="s">
        <v>134</v>
      </c>
      <c r="N2237" s="24"/>
      <c r="O2237" s="23"/>
      <c r="P2237" s="23"/>
      <c r="Q2237" s="23" t="s">
        <v>136</v>
      </c>
      <c r="R2237" s="25" t="s">
        <v>18832</v>
      </c>
    </row>
    <row r="2238" customFormat="false" ht="35.05" hidden="false" customHeight="false" outlineLevel="0" collapsed="false">
      <c r="A2238" s="22" t="n">
        <v>2237</v>
      </c>
      <c r="B2238" s="22" t="n">
        <v>5</v>
      </c>
      <c r="C2238" s="22" t="n">
        <v>5326</v>
      </c>
      <c r="D2238" s="23" t="s">
        <v>1627</v>
      </c>
      <c r="E2238" s="22" t="s">
        <v>47</v>
      </c>
      <c r="F2238" s="23" t="s">
        <v>48</v>
      </c>
      <c r="G2238" s="22" t="s">
        <v>130</v>
      </c>
      <c r="H2238" s="23" t="s">
        <v>7004</v>
      </c>
      <c r="I2238" s="23" t="s">
        <v>7005</v>
      </c>
      <c r="J2238" s="23" t="s">
        <v>7006</v>
      </c>
      <c r="K2238" s="22" t="s">
        <v>135</v>
      </c>
      <c r="L2238" s="22" t="n">
        <v>1</v>
      </c>
      <c r="M2238" s="22" t="s">
        <v>135</v>
      </c>
      <c r="N2238" s="24"/>
      <c r="O2238" s="23"/>
      <c r="P2238" s="23"/>
      <c r="Q2238" s="23" t="s">
        <v>136</v>
      </c>
      <c r="R2238" s="25" t="s">
        <v>18832</v>
      </c>
    </row>
    <row r="2239" customFormat="false" ht="35.05" hidden="false" customHeight="false" outlineLevel="0" collapsed="false">
      <c r="A2239" s="22" t="n">
        <v>2238</v>
      </c>
      <c r="B2239" s="22" t="n">
        <v>5</v>
      </c>
      <c r="C2239" s="22" t="n">
        <v>5344</v>
      </c>
      <c r="D2239" s="23" t="s">
        <v>1627</v>
      </c>
      <c r="E2239" s="22" t="s">
        <v>81</v>
      </c>
      <c r="F2239" s="23" t="s">
        <v>82</v>
      </c>
      <c r="G2239" s="22" t="s">
        <v>145</v>
      </c>
      <c r="H2239" s="23" t="s">
        <v>7007</v>
      </c>
      <c r="I2239" s="23" t="s">
        <v>7008</v>
      </c>
      <c r="J2239" s="23" t="s">
        <v>7009</v>
      </c>
      <c r="K2239" s="22" t="s">
        <v>135</v>
      </c>
      <c r="L2239" s="22" t="n">
        <v>1</v>
      </c>
      <c r="M2239" s="22" t="s">
        <v>135</v>
      </c>
      <c r="N2239" s="24"/>
      <c r="O2239" s="23"/>
      <c r="P2239" s="23"/>
      <c r="Q2239" s="23" t="s">
        <v>136</v>
      </c>
      <c r="R2239" s="25" t="s">
        <v>18832</v>
      </c>
    </row>
    <row r="2240" customFormat="false" ht="35.05" hidden="false" customHeight="false" outlineLevel="0" collapsed="false">
      <c r="A2240" s="22" t="n">
        <v>2239</v>
      </c>
      <c r="B2240" s="22" t="n">
        <v>5</v>
      </c>
      <c r="C2240" s="22" t="n">
        <v>5347</v>
      </c>
      <c r="D2240" s="23" t="s">
        <v>1627</v>
      </c>
      <c r="E2240" s="22" t="s">
        <v>85</v>
      </c>
      <c r="F2240" s="23" t="s">
        <v>86</v>
      </c>
      <c r="G2240" s="22" t="s">
        <v>145</v>
      </c>
      <c r="H2240" s="23" t="s">
        <v>7010</v>
      </c>
      <c r="I2240" s="23" t="s">
        <v>7011</v>
      </c>
      <c r="J2240" s="23" t="s">
        <v>7012</v>
      </c>
      <c r="K2240" s="22" t="s">
        <v>135</v>
      </c>
      <c r="L2240" s="22" t="n">
        <v>1</v>
      </c>
      <c r="M2240" s="22" t="s">
        <v>135</v>
      </c>
      <c r="N2240" s="24"/>
      <c r="O2240" s="23"/>
      <c r="P2240" s="23"/>
      <c r="Q2240" s="23" t="s">
        <v>136</v>
      </c>
      <c r="R2240" s="25" t="s">
        <v>18832</v>
      </c>
    </row>
    <row r="2241" customFormat="false" ht="46.25" hidden="false" customHeight="false" outlineLevel="0" collapsed="false">
      <c r="A2241" s="22" t="n">
        <v>2240</v>
      </c>
      <c r="B2241" s="22" t="n">
        <v>5</v>
      </c>
      <c r="C2241" s="22" t="n">
        <v>5363</v>
      </c>
      <c r="D2241" s="23" t="s">
        <v>1627</v>
      </c>
      <c r="E2241" s="22" t="s">
        <v>81</v>
      </c>
      <c r="F2241" s="23" t="s">
        <v>82</v>
      </c>
      <c r="G2241" s="22" t="s">
        <v>145</v>
      </c>
      <c r="H2241" s="23" t="s">
        <v>7013</v>
      </c>
      <c r="I2241" s="23" t="s">
        <v>7014</v>
      </c>
      <c r="J2241" s="23" t="s">
        <v>7015</v>
      </c>
      <c r="K2241" s="22" t="s">
        <v>135</v>
      </c>
      <c r="L2241" s="22" t="n">
        <v>1</v>
      </c>
      <c r="M2241" s="22" t="s">
        <v>134</v>
      </c>
      <c r="N2241" s="24" t="s">
        <v>106</v>
      </c>
      <c r="O2241" s="23" t="s">
        <v>7016</v>
      </c>
      <c r="P2241" s="23" t="s">
        <v>7017</v>
      </c>
      <c r="Q2241" s="23" t="s">
        <v>136</v>
      </c>
      <c r="R2241" s="25" t="s">
        <v>18832</v>
      </c>
    </row>
    <row r="2242" customFormat="false" ht="46.25" hidden="false" customHeight="false" outlineLevel="0" collapsed="false">
      <c r="A2242" s="22" t="n">
        <v>2241</v>
      </c>
      <c r="B2242" s="22" t="n">
        <v>5</v>
      </c>
      <c r="C2242" s="22" t="n">
        <v>5365</v>
      </c>
      <c r="D2242" s="23" t="s">
        <v>1627</v>
      </c>
      <c r="E2242" s="22" t="s">
        <v>79</v>
      </c>
      <c r="F2242" s="23" t="s">
        <v>80</v>
      </c>
      <c r="G2242" s="22" t="s">
        <v>145</v>
      </c>
      <c r="H2242" s="23" t="s">
        <v>7018</v>
      </c>
      <c r="I2242" s="23" t="s">
        <v>7019</v>
      </c>
      <c r="J2242" s="23" t="s">
        <v>7020</v>
      </c>
      <c r="K2242" s="22" t="s">
        <v>135</v>
      </c>
      <c r="L2242" s="22" t="n">
        <v>1</v>
      </c>
      <c r="M2242" s="22" t="s">
        <v>134</v>
      </c>
      <c r="N2242" s="24" t="s">
        <v>107</v>
      </c>
      <c r="O2242" s="23" t="s">
        <v>7021</v>
      </c>
      <c r="P2242" s="23" t="s">
        <v>7022</v>
      </c>
      <c r="Q2242" s="23" t="s">
        <v>136</v>
      </c>
      <c r="R2242" s="25" t="s">
        <v>18832</v>
      </c>
    </row>
    <row r="2243" customFormat="false" ht="35.05" hidden="false" customHeight="false" outlineLevel="0" collapsed="false">
      <c r="A2243" s="22" t="n">
        <v>2242</v>
      </c>
      <c r="B2243" s="22" t="n">
        <v>5</v>
      </c>
      <c r="C2243" s="22" t="n">
        <v>5367</v>
      </c>
      <c r="D2243" s="23" t="s">
        <v>1627</v>
      </c>
      <c r="E2243" s="22" t="s">
        <v>81</v>
      </c>
      <c r="F2243" s="23" t="s">
        <v>82</v>
      </c>
      <c r="G2243" s="22" t="s">
        <v>130</v>
      </c>
      <c r="H2243" s="23" t="s">
        <v>7023</v>
      </c>
      <c r="I2243" s="23" t="s">
        <v>7024</v>
      </c>
      <c r="J2243" s="23" t="s">
        <v>7025</v>
      </c>
      <c r="K2243" s="22" t="s">
        <v>135</v>
      </c>
      <c r="L2243" s="22" t="n">
        <v>1</v>
      </c>
      <c r="M2243" s="22" t="s">
        <v>134</v>
      </c>
      <c r="N2243" s="24"/>
      <c r="O2243" s="23"/>
      <c r="P2243" s="23"/>
      <c r="Q2243" s="23" t="s">
        <v>136</v>
      </c>
      <c r="R2243" s="25" t="s">
        <v>18832</v>
      </c>
    </row>
    <row r="2244" customFormat="false" ht="35.05" hidden="false" customHeight="false" outlineLevel="0" collapsed="false">
      <c r="A2244" s="22" t="n">
        <v>2243</v>
      </c>
      <c r="B2244" s="22" t="n">
        <v>5</v>
      </c>
      <c r="C2244" s="22" t="n">
        <v>5414</v>
      </c>
      <c r="D2244" s="23" t="s">
        <v>1627</v>
      </c>
      <c r="E2244" s="22" t="s">
        <v>89</v>
      </c>
      <c r="F2244" s="23" t="s">
        <v>90</v>
      </c>
      <c r="G2244" s="22" t="s">
        <v>130</v>
      </c>
      <c r="H2244" s="23" t="s">
        <v>7026</v>
      </c>
      <c r="I2244" s="23" t="s">
        <v>7027</v>
      </c>
      <c r="J2244" s="23" t="s">
        <v>7028</v>
      </c>
      <c r="K2244" s="22" t="s">
        <v>135</v>
      </c>
      <c r="L2244" s="22" t="n">
        <v>1</v>
      </c>
      <c r="M2244" s="22" t="s">
        <v>135</v>
      </c>
      <c r="N2244" s="24"/>
      <c r="O2244" s="23"/>
      <c r="P2244" s="23"/>
      <c r="Q2244" s="23" t="s">
        <v>136</v>
      </c>
      <c r="R2244" s="25" t="s">
        <v>18832</v>
      </c>
    </row>
    <row r="2245" customFormat="false" ht="23.85" hidden="false" customHeight="false" outlineLevel="0" collapsed="false">
      <c r="A2245" s="22" t="n">
        <v>2244</v>
      </c>
      <c r="B2245" s="22" t="n">
        <v>5</v>
      </c>
      <c r="C2245" s="22" t="n">
        <v>5443</v>
      </c>
      <c r="D2245" s="23" t="s">
        <v>1627</v>
      </c>
      <c r="E2245" s="22" t="s">
        <v>79</v>
      </c>
      <c r="F2245" s="23" t="s">
        <v>80</v>
      </c>
      <c r="G2245" s="22" t="s">
        <v>130</v>
      </c>
      <c r="H2245" s="23" t="s">
        <v>7029</v>
      </c>
      <c r="I2245" s="23" t="s">
        <v>7030</v>
      </c>
      <c r="J2245" s="23" t="s">
        <v>7031</v>
      </c>
      <c r="K2245" s="22" t="s">
        <v>135</v>
      </c>
      <c r="L2245" s="22" t="n">
        <v>1</v>
      </c>
      <c r="M2245" s="22" t="s">
        <v>134</v>
      </c>
      <c r="N2245" s="24"/>
      <c r="O2245" s="23"/>
      <c r="P2245" s="23"/>
      <c r="Q2245" s="23" t="s">
        <v>136</v>
      </c>
      <c r="R2245" s="25" t="s">
        <v>18832</v>
      </c>
    </row>
    <row r="2246" customFormat="false" ht="35.05" hidden="false" customHeight="false" outlineLevel="0" collapsed="false">
      <c r="A2246" s="22" t="n">
        <v>2245</v>
      </c>
      <c r="B2246" s="22" t="n">
        <v>5</v>
      </c>
      <c r="C2246" s="22" t="n">
        <v>5463</v>
      </c>
      <c r="D2246" s="23" t="s">
        <v>1627</v>
      </c>
      <c r="E2246" s="22" t="s">
        <v>81</v>
      </c>
      <c r="F2246" s="23" t="s">
        <v>82</v>
      </c>
      <c r="G2246" s="22" t="s">
        <v>130</v>
      </c>
      <c r="H2246" s="23" t="s">
        <v>7032</v>
      </c>
      <c r="I2246" s="23" t="s">
        <v>7033</v>
      </c>
      <c r="J2246" s="23" t="s">
        <v>7034</v>
      </c>
      <c r="K2246" s="22" t="s">
        <v>135</v>
      </c>
      <c r="L2246" s="22" t="n">
        <v>1</v>
      </c>
      <c r="M2246" s="22" t="s">
        <v>134</v>
      </c>
      <c r="N2246" s="24"/>
      <c r="O2246" s="23"/>
      <c r="P2246" s="23"/>
      <c r="Q2246" s="23" t="s">
        <v>136</v>
      </c>
      <c r="R2246" s="25" t="s">
        <v>18832</v>
      </c>
    </row>
    <row r="2247" customFormat="false" ht="35.05" hidden="false" customHeight="false" outlineLevel="0" collapsed="false">
      <c r="A2247" s="22" t="n">
        <v>2246</v>
      </c>
      <c r="B2247" s="22" t="n">
        <v>5</v>
      </c>
      <c r="C2247" s="22" t="n">
        <v>5483</v>
      </c>
      <c r="D2247" s="23" t="s">
        <v>1627</v>
      </c>
      <c r="E2247" s="22" t="s">
        <v>59</v>
      </c>
      <c r="F2247" s="23" t="s">
        <v>60</v>
      </c>
      <c r="G2247" s="22" t="s">
        <v>145</v>
      </c>
      <c r="H2247" s="23" t="s">
        <v>7035</v>
      </c>
      <c r="I2247" s="23" t="s">
        <v>7036</v>
      </c>
      <c r="J2247" s="23" t="s">
        <v>7037</v>
      </c>
      <c r="K2247" s="22" t="s">
        <v>135</v>
      </c>
      <c r="L2247" s="22" t="n">
        <v>1</v>
      </c>
      <c r="M2247" s="22" t="s">
        <v>135</v>
      </c>
      <c r="N2247" s="24"/>
      <c r="O2247" s="23"/>
      <c r="P2247" s="23"/>
      <c r="Q2247" s="23" t="s">
        <v>136</v>
      </c>
      <c r="R2247" s="25" t="s">
        <v>18832</v>
      </c>
    </row>
    <row r="2248" customFormat="false" ht="35.05" hidden="false" customHeight="false" outlineLevel="0" collapsed="false">
      <c r="A2248" s="22" t="n">
        <v>2247</v>
      </c>
      <c r="B2248" s="22" t="n">
        <v>5</v>
      </c>
      <c r="C2248" s="22" t="n">
        <v>5519</v>
      </c>
      <c r="D2248" s="23" t="s">
        <v>1627</v>
      </c>
      <c r="E2248" s="22" t="s">
        <v>85</v>
      </c>
      <c r="F2248" s="23" t="s">
        <v>86</v>
      </c>
      <c r="G2248" s="22" t="s">
        <v>145</v>
      </c>
      <c r="H2248" s="23" t="s">
        <v>7038</v>
      </c>
      <c r="I2248" s="23" t="s">
        <v>7039</v>
      </c>
      <c r="J2248" s="23" t="s">
        <v>7040</v>
      </c>
      <c r="K2248" s="22" t="s">
        <v>135</v>
      </c>
      <c r="L2248" s="22" t="n">
        <v>1</v>
      </c>
      <c r="M2248" s="22" t="s">
        <v>135</v>
      </c>
      <c r="N2248" s="24"/>
      <c r="O2248" s="23"/>
      <c r="P2248" s="23"/>
      <c r="Q2248" s="23" t="s">
        <v>136</v>
      </c>
      <c r="R2248" s="25" t="s">
        <v>18832</v>
      </c>
    </row>
    <row r="2249" customFormat="false" ht="35.05" hidden="false" customHeight="false" outlineLevel="0" collapsed="false">
      <c r="A2249" s="22" t="n">
        <v>2248</v>
      </c>
      <c r="B2249" s="22" t="n">
        <v>5</v>
      </c>
      <c r="C2249" s="22" t="n">
        <v>5540</v>
      </c>
      <c r="D2249" s="23" t="s">
        <v>1627</v>
      </c>
      <c r="E2249" s="22" t="s">
        <v>81</v>
      </c>
      <c r="F2249" s="23" t="s">
        <v>82</v>
      </c>
      <c r="G2249" s="22" t="s">
        <v>130</v>
      </c>
      <c r="H2249" s="23" t="s">
        <v>7041</v>
      </c>
      <c r="I2249" s="23" t="s">
        <v>7042</v>
      </c>
      <c r="J2249" s="23" t="s">
        <v>7043</v>
      </c>
      <c r="K2249" s="22" t="s">
        <v>135</v>
      </c>
      <c r="L2249" s="22" t="n">
        <v>1</v>
      </c>
      <c r="M2249" s="22" t="s">
        <v>134</v>
      </c>
      <c r="N2249" s="24"/>
      <c r="O2249" s="23"/>
      <c r="P2249" s="23"/>
      <c r="Q2249" s="23" t="s">
        <v>136</v>
      </c>
      <c r="R2249" s="25" t="s">
        <v>18832</v>
      </c>
    </row>
    <row r="2250" customFormat="false" ht="35.05" hidden="false" customHeight="false" outlineLevel="0" collapsed="false">
      <c r="A2250" s="22" t="n">
        <v>2249</v>
      </c>
      <c r="B2250" s="22" t="n">
        <v>5</v>
      </c>
      <c r="C2250" s="22" t="n">
        <v>5554</v>
      </c>
      <c r="D2250" s="23" t="s">
        <v>1627</v>
      </c>
      <c r="E2250" s="22" t="s">
        <v>79</v>
      </c>
      <c r="F2250" s="23" t="s">
        <v>80</v>
      </c>
      <c r="G2250" s="22" t="s">
        <v>130</v>
      </c>
      <c r="H2250" s="23" t="s">
        <v>7044</v>
      </c>
      <c r="I2250" s="23" t="s">
        <v>7045</v>
      </c>
      <c r="J2250" s="23" t="s">
        <v>7046</v>
      </c>
      <c r="K2250" s="22" t="s">
        <v>135</v>
      </c>
      <c r="L2250" s="22" t="n">
        <v>1</v>
      </c>
      <c r="M2250" s="22" t="s">
        <v>134</v>
      </c>
      <c r="N2250" s="24"/>
      <c r="O2250" s="23"/>
      <c r="P2250" s="23"/>
      <c r="Q2250" s="23" t="s">
        <v>136</v>
      </c>
      <c r="R2250" s="25" t="s">
        <v>18832</v>
      </c>
    </row>
    <row r="2251" customFormat="false" ht="35.05" hidden="false" customHeight="false" outlineLevel="0" collapsed="false">
      <c r="A2251" s="22" t="n">
        <v>2250</v>
      </c>
      <c r="B2251" s="22" t="n">
        <v>5</v>
      </c>
      <c r="C2251" s="22" t="n">
        <v>5579</v>
      </c>
      <c r="D2251" s="23" t="s">
        <v>1627</v>
      </c>
      <c r="E2251" s="22" t="s">
        <v>81</v>
      </c>
      <c r="F2251" s="23" t="s">
        <v>82</v>
      </c>
      <c r="G2251" s="22" t="s">
        <v>130</v>
      </c>
      <c r="H2251" s="23" t="s">
        <v>7047</v>
      </c>
      <c r="I2251" s="23" t="s">
        <v>7048</v>
      </c>
      <c r="J2251" s="23" t="s">
        <v>7049</v>
      </c>
      <c r="K2251" s="22" t="s">
        <v>135</v>
      </c>
      <c r="L2251" s="22" t="n">
        <v>1</v>
      </c>
      <c r="M2251" s="22" t="s">
        <v>134</v>
      </c>
      <c r="N2251" s="24"/>
      <c r="O2251" s="23"/>
      <c r="P2251" s="23"/>
      <c r="Q2251" s="23" t="s">
        <v>136</v>
      </c>
      <c r="R2251" s="25" t="s">
        <v>18832</v>
      </c>
    </row>
    <row r="2252" customFormat="false" ht="35.05" hidden="false" customHeight="false" outlineLevel="0" collapsed="false">
      <c r="A2252" s="22" t="n">
        <v>2251</v>
      </c>
      <c r="B2252" s="22" t="n">
        <v>5</v>
      </c>
      <c r="C2252" s="22" t="n">
        <v>5586</v>
      </c>
      <c r="D2252" s="23" t="s">
        <v>1627</v>
      </c>
      <c r="E2252" s="22" t="s">
        <v>66</v>
      </c>
      <c r="F2252" s="23" t="s">
        <v>67</v>
      </c>
      <c r="G2252" s="22" t="s">
        <v>130</v>
      </c>
      <c r="H2252" s="23" t="s">
        <v>7050</v>
      </c>
      <c r="I2252" s="23" t="s">
        <v>7051</v>
      </c>
      <c r="J2252" s="23" t="s">
        <v>7052</v>
      </c>
      <c r="K2252" s="22" t="s">
        <v>135</v>
      </c>
      <c r="L2252" s="22" t="n">
        <v>1</v>
      </c>
      <c r="M2252" s="22" t="s">
        <v>135</v>
      </c>
      <c r="N2252" s="24"/>
      <c r="O2252" s="23"/>
      <c r="P2252" s="23"/>
      <c r="Q2252" s="23" t="s">
        <v>136</v>
      </c>
      <c r="R2252" s="25" t="s">
        <v>18832</v>
      </c>
    </row>
    <row r="2253" customFormat="false" ht="46.25" hidden="false" customHeight="false" outlineLevel="0" collapsed="false">
      <c r="A2253" s="22" t="n">
        <v>2252</v>
      </c>
      <c r="B2253" s="22" t="n">
        <v>5</v>
      </c>
      <c r="C2253" s="22" t="n">
        <v>5594</v>
      </c>
      <c r="D2253" s="23" t="s">
        <v>1627</v>
      </c>
      <c r="E2253" s="22" t="s">
        <v>68</v>
      </c>
      <c r="F2253" s="23" t="s">
        <v>69</v>
      </c>
      <c r="G2253" s="22" t="s">
        <v>145</v>
      </c>
      <c r="H2253" s="23" t="s">
        <v>7053</v>
      </c>
      <c r="I2253" s="23" t="s">
        <v>7054</v>
      </c>
      <c r="J2253" s="23" t="s">
        <v>7055</v>
      </c>
      <c r="K2253" s="22" t="s">
        <v>134</v>
      </c>
      <c r="L2253" s="22" t="n">
        <v>2</v>
      </c>
      <c r="M2253" s="22" t="s">
        <v>135</v>
      </c>
      <c r="N2253" s="24"/>
      <c r="O2253" s="23"/>
      <c r="P2253" s="23"/>
      <c r="Q2253" s="23" t="s">
        <v>136</v>
      </c>
      <c r="R2253" s="25" t="s">
        <v>18832</v>
      </c>
    </row>
    <row r="2254" customFormat="false" ht="35.05" hidden="false" customHeight="false" outlineLevel="0" collapsed="false">
      <c r="A2254" s="22" t="n">
        <v>2253</v>
      </c>
      <c r="B2254" s="22" t="n">
        <v>5</v>
      </c>
      <c r="C2254" s="22" t="n">
        <v>5604</v>
      </c>
      <c r="D2254" s="23" t="s">
        <v>1627</v>
      </c>
      <c r="E2254" s="22" t="s">
        <v>79</v>
      </c>
      <c r="F2254" s="23" t="s">
        <v>80</v>
      </c>
      <c r="G2254" s="22" t="s">
        <v>130</v>
      </c>
      <c r="H2254" s="23" t="s">
        <v>7056</v>
      </c>
      <c r="I2254" s="23" t="s">
        <v>7057</v>
      </c>
      <c r="J2254" s="23" t="s">
        <v>7058</v>
      </c>
      <c r="K2254" s="22" t="s">
        <v>135</v>
      </c>
      <c r="L2254" s="22" t="n">
        <v>1</v>
      </c>
      <c r="M2254" s="22" t="s">
        <v>134</v>
      </c>
      <c r="N2254" s="24"/>
      <c r="O2254" s="23"/>
      <c r="P2254" s="23"/>
      <c r="Q2254" s="23" t="s">
        <v>136</v>
      </c>
      <c r="R2254" s="25" t="s">
        <v>18832</v>
      </c>
    </row>
    <row r="2255" customFormat="false" ht="35.05" hidden="false" customHeight="false" outlineLevel="0" collapsed="false">
      <c r="A2255" s="22" t="n">
        <v>2254</v>
      </c>
      <c r="B2255" s="22" t="n">
        <v>5</v>
      </c>
      <c r="C2255" s="22" t="n">
        <v>5607</v>
      </c>
      <c r="D2255" s="23" t="s">
        <v>1627</v>
      </c>
      <c r="E2255" s="22" t="s">
        <v>55</v>
      </c>
      <c r="F2255" s="23" t="s">
        <v>56</v>
      </c>
      <c r="G2255" s="22" t="s">
        <v>130</v>
      </c>
      <c r="H2255" s="23" t="s">
        <v>7059</v>
      </c>
      <c r="I2255" s="23" t="s">
        <v>7060</v>
      </c>
      <c r="J2255" s="23" t="s">
        <v>7061</v>
      </c>
      <c r="K2255" s="22" t="s">
        <v>135</v>
      </c>
      <c r="L2255" s="22" t="n">
        <v>1</v>
      </c>
      <c r="M2255" s="22" t="s">
        <v>135</v>
      </c>
      <c r="N2255" s="24"/>
      <c r="O2255" s="23"/>
      <c r="P2255" s="23"/>
      <c r="Q2255" s="23" t="s">
        <v>136</v>
      </c>
      <c r="R2255" s="25" t="s">
        <v>18832</v>
      </c>
    </row>
    <row r="2256" customFormat="false" ht="35.05" hidden="false" customHeight="false" outlineLevel="0" collapsed="false">
      <c r="A2256" s="22" t="n">
        <v>2255</v>
      </c>
      <c r="B2256" s="22" t="n">
        <v>5</v>
      </c>
      <c r="C2256" s="22" t="n">
        <v>5618</v>
      </c>
      <c r="D2256" s="23" t="s">
        <v>1676</v>
      </c>
      <c r="E2256" s="22" t="s">
        <v>47</v>
      </c>
      <c r="F2256" s="23" t="s">
        <v>48</v>
      </c>
      <c r="G2256" s="22" t="s">
        <v>130</v>
      </c>
      <c r="H2256" s="23" t="s">
        <v>7062</v>
      </c>
      <c r="I2256" s="23" t="s">
        <v>7063</v>
      </c>
      <c r="J2256" s="23" t="s">
        <v>7064</v>
      </c>
      <c r="K2256" s="22" t="s">
        <v>135</v>
      </c>
      <c r="L2256" s="22" t="n">
        <v>1</v>
      </c>
      <c r="M2256" s="22" t="s">
        <v>135</v>
      </c>
      <c r="N2256" s="24"/>
      <c r="O2256" s="23"/>
      <c r="P2256" s="23"/>
      <c r="Q2256" s="23" t="s">
        <v>149</v>
      </c>
      <c r="R2256" s="25" t="s">
        <v>18832</v>
      </c>
    </row>
    <row r="2257" customFormat="false" ht="35.05" hidden="false" customHeight="false" outlineLevel="0" collapsed="false">
      <c r="A2257" s="22" t="n">
        <v>2256</v>
      </c>
      <c r="B2257" s="22" t="n">
        <v>5</v>
      </c>
      <c r="C2257" s="22" t="n">
        <v>5618</v>
      </c>
      <c r="D2257" s="23" t="s">
        <v>1676</v>
      </c>
      <c r="E2257" s="22" t="s">
        <v>45</v>
      </c>
      <c r="F2257" s="23" t="s">
        <v>46</v>
      </c>
      <c r="G2257" s="22" t="s">
        <v>145</v>
      </c>
      <c r="H2257" s="23" t="s">
        <v>7065</v>
      </c>
      <c r="I2257" s="23" t="s">
        <v>7066</v>
      </c>
      <c r="J2257" s="23" t="s">
        <v>7067</v>
      </c>
      <c r="K2257" s="22" t="s">
        <v>135</v>
      </c>
      <c r="L2257" s="22" t="n">
        <v>1</v>
      </c>
      <c r="M2257" s="22" t="s">
        <v>135</v>
      </c>
      <c r="N2257" s="24"/>
      <c r="O2257" s="23"/>
      <c r="P2257" s="23"/>
      <c r="Q2257" s="23" t="s">
        <v>136</v>
      </c>
      <c r="R2257" s="25" t="s">
        <v>18832</v>
      </c>
    </row>
    <row r="2258" customFormat="false" ht="35.05" hidden="false" customHeight="false" outlineLevel="0" collapsed="false">
      <c r="A2258" s="22" t="n">
        <v>2257</v>
      </c>
      <c r="B2258" s="22" t="n">
        <v>5</v>
      </c>
      <c r="C2258" s="22" t="n">
        <v>5620</v>
      </c>
      <c r="D2258" s="23" t="s">
        <v>1676</v>
      </c>
      <c r="E2258" s="22" t="s">
        <v>81</v>
      </c>
      <c r="F2258" s="23" t="s">
        <v>82</v>
      </c>
      <c r="G2258" s="22" t="s">
        <v>145</v>
      </c>
      <c r="H2258" s="23" t="s">
        <v>7068</v>
      </c>
      <c r="I2258" s="23" t="s">
        <v>7069</v>
      </c>
      <c r="J2258" s="23" t="s">
        <v>7070</v>
      </c>
      <c r="K2258" s="22" t="s">
        <v>135</v>
      </c>
      <c r="L2258" s="22" t="n">
        <v>1</v>
      </c>
      <c r="M2258" s="22" t="s">
        <v>135</v>
      </c>
      <c r="N2258" s="24"/>
      <c r="O2258" s="23"/>
      <c r="P2258" s="23"/>
      <c r="Q2258" s="23" t="s">
        <v>136</v>
      </c>
      <c r="R2258" s="25" t="s">
        <v>18832</v>
      </c>
    </row>
    <row r="2259" customFormat="false" ht="35.05" hidden="false" customHeight="false" outlineLevel="0" collapsed="false">
      <c r="A2259" s="22" t="n">
        <v>2258</v>
      </c>
      <c r="B2259" s="22" t="n">
        <v>5</v>
      </c>
      <c r="C2259" s="22" t="n">
        <v>5620</v>
      </c>
      <c r="D2259" s="23" t="s">
        <v>1676</v>
      </c>
      <c r="E2259" s="22" t="s">
        <v>87</v>
      </c>
      <c r="F2259" s="23" t="s">
        <v>88</v>
      </c>
      <c r="G2259" s="22" t="s">
        <v>130</v>
      </c>
      <c r="H2259" s="23" t="s">
        <v>7071</v>
      </c>
      <c r="I2259" s="23" t="s">
        <v>7072</v>
      </c>
      <c r="J2259" s="23" t="s">
        <v>7073</v>
      </c>
      <c r="K2259" s="22" t="s">
        <v>135</v>
      </c>
      <c r="L2259" s="22" t="n">
        <v>1</v>
      </c>
      <c r="M2259" s="22" t="s">
        <v>134</v>
      </c>
      <c r="N2259" s="24"/>
      <c r="O2259" s="23"/>
      <c r="P2259" s="23"/>
      <c r="Q2259" s="23" t="s">
        <v>136</v>
      </c>
      <c r="R2259" s="25" t="s">
        <v>18832</v>
      </c>
    </row>
    <row r="2260" customFormat="false" ht="23.85" hidden="false" customHeight="false" outlineLevel="0" collapsed="false">
      <c r="A2260" s="22" t="n">
        <v>2259</v>
      </c>
      <c r="B2260" s="22" t="n">
        <v>5</v>
      </c>
      <c r="C2260" s="22" t="n">
        <v>5622</v>
      </c>
      <c r="D2260" s="23" t="s">
        <v>1676</v>
      </c>
      <c r="E2260" s="22" t="s">
        <v>85</v>
      </c>
      <c r="F2260" s="23" t="s">
        <v>86</v>
      </c>
      <c r="G2260" s="22" t="s">
        <v>130</v>
      </c>
      <c r="H2260" s="23" t="s">
        <v>7074</v>
      </c>
      <c r="I2260" s="23" t="s">
        <v>7075</v>
      </c>
      <c r="J2260" s="23" t="s">
        <v>7076</v>
      </c>
      <c r="K2260" s="22" t="s">
        <v>135</v>
      </c>
      <c r="L2260" s="22" t="n">
        <v>1</v>
      </c>
      <c r="M2260" s="22" t="s">
        <v>135</v>
      </c>
      <c r="N2260" s="24"/>
      <c r="O2260" s="23"/>
      <c r="P2260" s="23"/>
      <c r="Q2260" s="23" t="s">
        <v>136</v>
      </c>
      <c r="R2260" s="25" t="s">
        <v>18832</v>
      </c>
    </row>
    <row r="2261" customFormat="false" ht="35.05" hidden="false" customHeight="false" outlineLevel="0" collapsed="false">
      <c r="A2261" s="22" t="n">
        <v>2260</v>
      </c>
      <c r="B2261" s="22" t="n">
        <v>5</v>
      </c>
      <c r="C2261" s="22" t="n">
        <v>5635</v>
      </c>
      <c r="D2261" s="23" t="s">
        <v>1676</v>
      </c>
      <c r="E2261" s="22" t="s">
        <v>81</v>
      </c>
      <c r="F2261" s="23" t="s">
        <v>82</v>
      </c>
      <c r="G2261" s="22" t="s">
        <v>130</v>
      </c>
      <c r="H2261" s="23" t="s">
        <v>7077</v>
      </c>
      <c r="I2261" s="23" t="s">
        <v>7078</v>
      </c>
      <c r="J2261" s="23" t="s">
        <v>7079</v>
      </c>
      <c r="K2261" s="22" t="s">
        <v>135</v>
      </c>
      <c r="L2261" s="22" t="n">
        <v>1</v>
      </c>
      <c r="M2261" s="22" t="s">
        <v>134</v>
      </c>
      <c r="N2261" s="24"/>
      <c r="O2261" s="23"/>
      <c r="P2261" s="23"/>
      <c r="Q2261" s="23" t="s">
        <v>136</v>
      </c>
      <c r="R2261" s="25" t="s">
        <v>18832</v>
      </c>
    </row>
    <row r="2262" customFormat="false" ht="23.85" hidden="false" customHeight="false" outlineLevel="0" collapsed="false">
      <c r="A2262" s="22" t="n">
        <v>2261</v>
      </c>
      <c r="B2262" s="22" t="n">
        <v>5</v>
      </c>
      <c r="C2262" s="22" t="n">
        <v>5645</v>
      </c>
      <c r="D2262" s="23" t="s">
        <v>1676</v>
      </c>
      <c r="E2262" s="22" t="s">
        <v>74</v>
      </c>
      <c r="F2262" s="23" t="s">
        <v>75</v>
      </c>
      <c r="G2262" s="22" t="s">
        <v>130</v>
      </c>
      <c r="H2262" s="23" t="s">
        <v>7080</v>
      </c>
      <c r="I2262" s="23" t="s">
        <v>7081</v>
      </c>
      <c r="J2262" s="23" t="s">
        <v>7082</v>
      </c>
      <c r="K2262" s="22" t="s">
        <v>134</v>
      </c>
      <c r="L2262" s="22" t="n">
        <v>4</v>
      </c>
      <c r="M2262" s="22" t="s">
        <v>135</v>
      </c>
      <c r="N2262" s="24"/>
      <c r="O2262" s="23"/>
      <c r="P2262" s="23"/>
      <c r="Q2262" s="23" t="s">
        <v>136</v>
      </c>
      <c r="R2262" s="25" t="s">
        <v>18832</v>
      </c>
    </row>
    <row r="2263" customFormat="false" ht="46.25" hidden="false" customHeight="false" outlineLevel="0" collapsed="false">
      <c r="A2263" s="22" t="n">
        <v>2262</v>
      </c>
      <c r="B2263" s="22" t="n">
        <v>5</v>
      </c>
      <c r="C2263" s="22" t="n">
        <v>5662</v>
      </c>
      <c r="D2263" s="23" t="s">
        <v>1676</v>
      </c>
      <c r="E2263" s="22" t="s">
        <v>89</v>
      </c>
      <c r="F2263" s="23" t="s">
        <v>90</v>
      </c>
      <c r="G2263" s="22" t="s">
        <v>145</v>
      </c>
      <c r="H2263" s="23" t="s">
        <v>7083</v>
      </c>
      <c r="I2263" s="23" t="s">
        <v>7084</v>
      </c>
      <c r="J2263" s="23" t="s">
        <v>7085</v>
      </c>
      <c r="K2263" s="22" t="s">
        <v>135</v>
      </c>
      <c r="L2263" s="22" t="n">
        <v>1</v>
      </c>
      <c r="M2263" s="22" t="s">
        <v>134</v>
      </c>
      <c r="N2263" s="24" t="s">
        <v>108</v>
      </c>
      <c r="O2263" s="23" t="s">
        <v>7086</v>
      </c>
      <c r="P2263" s="23" t="s">
        <v>7087</v>
      </c>
      <c r="Q2263" s="23" t="s">
        <v>136</v>
      </c>
      <c r="R2263" s="25" t="s">
        <v>18832</v>
      </c>
    </row>
    <row r="2264" customFormat="false" ht="35.05" hidden="false" customHeight="false" outlineLevel="0" collapsed="false">
      <c r="A2264" s="22" t="n">
        <v>2263</v>
      </c>
      <c r="B2264" s="22" t="n">
        <v>5</v>
      </c>
      <c r="C2264" s="22" t="n">
        <v>5675</v>
      </c>
      <c r="D2264" s="23" t="s">
        <v>1676</v>
      </c>
      <c r="E2264" s="22" t="s">
        <v>81</v>
      </c>
      <c r="F2264" s="23" t="s">
        <v>82</v>
      </c>
      <c r="G2264" s="22" t="s">
        <v>130</v>
      </c>
      <c r="H2264" s="23" t="s">
        <v>7088</v>
      </c>
      <c r="I2264" s="23" t="s">
        <v>7089</v>
      </c>
      <c r="J2264" s="23" t="s">
        <v>7090</v>
      </c>
      <c r="K2264" s="22" t="s">
        <v>135</v>
      </c>
      <c r="L2264" s="22" t="n">
        <v>1</v>
      </c>
      <c r="M2264" s="22" t="s">
        <v>134</v>
      </c>
      <c r="N2264" s="24"/>
      <c r="O2264" s="23"/>
      <c r="P2264" s="23"/>
      <c r="Q2264" s="23" t="s">
        <v>136</v>
      </c>
      <c r="R2264" s="25" t="s">
        <v>18832</v>
      </c>
    </row>
    <row r="2265" customFormat="false" ht="35.05" hidden="false" customHeight="false" outlineLevel="0" collapsed="false">
      <c r="A2265" s="22" t="n">
        <v>2264</v>
      </c>
      <c r="B2265" s="22" t="n">
        <v>5</v>
      </c>
      <c r="C2265" s="22" t="n">
        <v>5681</v>
      </c>
      <c r="D2265" s="23" t="s">
        <v>1676</v>
      </c>
      <c r="E2265" s="22" t="s">
        <v>38</v>
      </c>
      <c r="F2265" s="23" t="s">
        <v>39</v>
      </c>
      <c r="G2265" s="22" t="s">
        <v>130</v>
      </c>
      <c r="H2265" s="23" t="s">
        <v>7091</v>
      </c>
      <c r="I2265" s="23" t="s">
        <v>7092</v>
      </c>
      <c r="J2265" s="23" t="s">
        <v>7093</v>
      </c>
      <c r="K2265" s="22" t="s">
        <v>134</v>
      </c>
      <c r="L2265" s="22" t="n">
        <v>60</v>
      </c>
      <c r="M2265" s="22" t="s">
        <v>135</v>
      </c>
      <c r="N2265" s="24"/>
      <c r="O2265" s="23"/>
      <c r="P2265" s="23"/>
      <c r="Q2265" s="23" t="s">
        <v>136</v>
      </c>
      <c r="R2265" s="25" t="s">
        <v>18832</v>
      </c>
    </row>
    <row r="2266" customFormat="false" ht="35.05" hidden="false" customHeight="false" outlineLevel="0" collapsed="false">
      <c r="A2266" s="22" t="n">
        <v>2265</v>
      </c>
      <c r="B2266" s="22" t="n">
        <v>5</v>
      </c>
      <c r="C2266" s="22" t="n">
        <v>5689</v>
      </c>
      <c r="D2266" s="23" t="s">
        <v>1676</v>
      </c>
      <c r="E2266" s="22" t="s">
        <v>74</v>
      </c>
      <c r="F2266" s="23" t="s">
        <v>75</v>
      </c>
      <c r="G2266" s="22" t="s">
        <v>145</v>
      </c>
      <c r="H2266" s="23" t="s">
        <v>7094</v>
      </c>
      <c r="I2266" s="23" t="s">
        <v>7095</v>
      </c>
      <c r="J2266" s="23" t="s">
        <v>7096</v>
      </c>
      <c r="K2266" s="22" t="s">
        <v>134</v>
      </c>
      <c r="L2266" s="22" t="n">
        <v>8</v>
      </c>
      <c r="M2266" s="22" t="s">
        <v>135</v>
      </c>
      <c r="N2266" s="24"/>
      <c r="O2266" s="23"/>
      <c r="P2266" s="23"/>
      <c r="Q2266" s="23" t="s">
        <v>136</v>
      </c>
      <c r="R2266" s="25" t="s">
        <v>18832</v>
      </c>
    </row>
    <row r="2267" customFormat="false" ht="35.05" hidden="false" customHeight="false" outlineLevel="0" collapsed="false">
      <c r="A2267" s="22" t="n">
        <v>2266</v>
      </c>
      <c r="B2267" s="22" t="n">
        <v>5</v>
      </c>
      <c r="C2267" s="22" t="n">
        <v>5690</v>
      </c>
      <c r="D2267" s="23" t="s">
        <v>1676</v>
      </c>
      <c r="E2267" s="22" t="s">
        <v>81</v>
      </c>
      <c r="F2267" s="23" t="s">
        <v>82</v>
      </c>
      <c r="G2267" s="22" t="s">
        <v>145</v>
      </c>
      <c r="H2267" s="23" t="s">
        <v>7097</v>
      </c>
      <c r="I2267" s="23" t="s">
        <v>7098</v>
      </c>
      <c r="J2267" s="23" t="s">
        <v>7099</v>
      </c>
      <c r="K2267" s="22" t="s">
        <v>135</v>
      </c>
      <c r="L2267" s="22" t="n">
        <v>1</v>
      </c>
      <c r="M2267" s="22" t="s">
        <v>135</v>
      </c>
      <c r="N2267" s="24"/>
      <c r="O2267" s="23"/>
      <c r="P2267" s="23"/>
      <c r="Q2267" s="23" t="s">
        <v>136</v>
      </c>
      <c r="R2267" s="25" t="s">
        <v>18832</v>
      </c>
    </row>
    <row r="2268" customFormat="false" ht="46.25" hidden="false" customHeight="false" outlineLevel="0" collapsed="false">
      <c r="A2268" s="22" t="n">
        <v>2267</v>
      </c>
      <c r="B2268" s="22" t="n">
        <v>5</v>
      </c>
      <c r="C2268" s="22" t="n">
        <v>5692</v>
      </c>
      <c r="D2268" s="23" t="s">
        <v>1676</v>
      </c>
      <c r="E2268" s="22" t="s">
        <v>79</v>
      </c>
      <c r="F2268" s="23" t="s">
        <v>80</v>
      </c>
      <c r="G2268" s="22" t="s">
        <v>145</v>
      </c>
      <c r="H2268" s="23" t="s">
        <v>7100</v>
      </c>
      <c r="I2268" s="23" t="s">
        <v>7101</v>
      </c>
      <c r="J2268" s="23" t="s">
        <v>7102</v>
      </c>
      <c r="K2268" s="22" t="s">
        <v>135</v>
      </c>
      <c r="L2268" s="22" t="n">
        <v>1</v>
      </c>
      <c r="M2268" s="22" t="s">
        <v>134</v>
      </c>
      <c r="N2268" s="24" t="s">
        <v>108</v>
      </c>
      <c r="O2268" s="23" t="s">
        <v>7103</v>
      </c>
      <c r="P2268" s="23" t="s">
        <v>7104</v>
      </c>
      <c r="Q2268" s="23" t="s">
        <v>136</v>
      </c>
      <c r="R2268" s="25" t="s">
        <v>18832</v>
      </c>
    </row>
    <row r="2269" customFormat="false" ht="35.05" hidden="false" customHeight="false" outlineLevel="0" collapsed="false">
      <c r="A2269" s="22" t="n">
        <v>2268</v>
      </c>
      <c r="B2269" s="22" t="n">
        <v>5</v>
      </c>
      <c r="C2269" s="22" t="n">
        <v>5716</v>
      </c>
      <c r="D2269" s="23" t="s">
        <v>1676</v>
      </c>
      <c r="E2269" s="22" t="s">
        <v>81</v>
      </c>
      <c r="F2269" s="23" t="s">
        <v>82</v>
      </c>
      <c r="G2269" s="22" t="s">
        <v>145</v>
      </c>
      <c r="H2269" s="23" t="s">
        <v>7105</v>
      </c>
      <c r="I2269" s="23" t="s">
        <v>7106</v>
      </c>
      <c r="J2269" s="23" t="s">
        <v>7107</v>
      </c>
      <c r="K2269" s="22" t="s">
        <v>135</v>
      </c>
      <c r="L2269" s="22" t="n">
        <v>1</v>
      </c>
      <c r="M2269" s="22" t="s">
        <v>135</v>
      </c>
      <c r="N2269" s="24"/>
      <c r="O2269" s="23"/>
      <c r="P2269" s="23"/>
      <c r="Q2269" s="23" t="s">
        <v>136</v>
      </c>
      <c r="R2269" s="25" t="s">
        <v>18832</v>
      </c>
    </row>
    <row r="2270" customFormat="false" ht="57.45" hidden="false" customHeight="false" outlineLevel="0" collapsed="false">
      <c r="A2270" s="22" t="n">
        <v>2269</v>
      </c>
      <c r="B2270" s="22" t="n">
        <v>5</v>
      </c>
      <c r="C2270" s="22" t="n">
        <v>5735</v>
      </c>
      <c r="D2270" s="23" t="s">
        <v>1676</v>
      </c>
      <c r="E2270" s="22" t="s">
        <v>79</v>
      </c>
      <c r="F2270" s="23" t="s">
        <v>80</v>
      </c>
      <c r="G2270" s="22" t="s">
        <v>145</v>
      </c>
      <c r="H2270" s="23" t="s">
        <v>7108</v>
      </c>
      <c r="I2270" s="23" t="s">
        <v>7109</v>
      </c>
      <c r="J2270" s="23" t="s">
        <v>7110</v>
      </c>
      <c r="K2270" s="22" t="s">
        <v>135</v>
      </c>
      <c r="L2270" s="22" t="n">
        <v>1</v>
      </c>
      <c r="M2270" s="22" t="s">
        <v>134</v>
      </c>
      <c r="N2270" s="24" t="s">
        <v>108</v>
      </c>
      <c r="O2270" s="23" t="s">
        <v>7111</v>
      </c>
      <c r="P2270" s="23" t="s">
        <v>7112</v>
      </c>
      <c r="Q2270" s="23" t="s">
        <v>136</v>
      </c>
      <c r="R2270" s="25" t="s">
        <v>18832</v>
      </c>
    </row>
    <row r="2271" customFormat="false" ht="35.05" hidden="false" customHeight="false" outlineLevel="0" collapsed="false">
      <c r="A2271" s="22" t="n">
        <v>2270</v>
      </c>
      <c r="B2271" s="22" t="n">
        <v>5</v>
      </c>
      <c r="C2271" s="22" t="n">
        <v>5736</v>
      </c>
      <c r="D2271" s="23" t="s">
        <v>1676</v>
      </c>
      <c r="E2271" s="22" t="s">
        <v>79</v>
      </c>
      <c r="F2271" s="23" t="s">
        <v>80</v>
      </c>
      <c r="G2271" s="22" t="s">
        <v>130</v>
      </c>
      <c r="H2271" s="23" t="s">
        <v>7113</v>
      </c>
      <c r="I2271" s="23" t="s">
        <v>7114</v>
      </c>
      <c r="J2271" s="23" t="s">
        <v>7115</v>
      </c>
      <c r="K2271" s="22" t="s">
        <v>135</v>
      </c>
      <c r="L2271" s="22" t="n">
        <v>1</v>
      </c>
      <c r="M2271" s="22" t="s">
        <v>134</v>
      </c>
      <c r="N2271" s="24"/>
      <c r="O2271" s="23"/>
      <c r="P2271" s="23"/>
      <c r="Q2271" s="23" t="s">
        <v>136</v>
      </c>
      <c r="R2271" s="25" t="s">
        <v>18832</v>
      </c>
    </row>
    <row r="2272" customFormat="false" ht="57.45" hidden="false" customHeight="false" outlineLevel="0" collapsed="false">
      <c r="A2272" s="22" t="n">
        <v>2271</v>
      </c>
      <c r="B2272" s="22" t="n">
        <v>5</v>
      </c>
      <c r="C2272" s="22" t="n">
        <v>5737</v>
      </c>
      <c r="D2272" s="23" t="s">
        <v>1676</v>
      </c>
      <c r="E2272" s="22" t="s">
        <v>81</v>
      </c>
      <c r="F2272" s="23" t="s">
        <v>82</v>
      </c>
      <c r="G2272" s="22" t="s">
        <v>145</v>
      </c>
      <c r="H2272" s="23" t="s">
        <v>7116</v>
      </c>
      <c r="I2272" s="23" t="s">
        <v>7117</v>
      </c>
      <c r="J2272" s="23" t="s">
        <v>7118</v>
      </c>
      <c r="K2272" s="22" t="s">
        <v>135</v>
      </c>
      <c r="L2272" s="22" t="n">
        <v>1</v>
      </c>
      <c r="M2272" s="22" t="s">
        <v>134</v>
      </c>
      <c r="N2272" s="24" t="s">
        <v>106</v>
      </c>
      <c r="O2272" s="23" t="s">
        <v>7119</v>
      </c>
      <c r="P2272" s="23" t="s">
        <v>5704</v>
      </c>
      <c r="Q2272" s="23" t="s">
        <v>136</v>
      </c>
      <c r="R2272" s="25" t="s">
        <v>18832</v>
      </c>
    </row>
    <row r="2273" customFormat="false" ht="35.05" hidden="false" customHeight="false" outlineLevel="0" collapsed="false">
      <c r="A2273" s="22" t="n">
        <v>2272</v>
      </c>
      <c r="B2273" s="22" t="n">
        <v>5</v>
      </c>
      <c r="C2273" s="22" t="n">
        <v>5753</v>
      </c>
      <c r="D2273" s="23" t="s">
        <v>1676</v>
      </c>
      <c r="E2273" s="22" t="s">
        <v>34</v>
      </c>
      <c r="F2273" s="23" t="s">
        <v>35</v>
      </c>
      <c r="G2273" s="22" t="s">
        <v>141</v>
      </c>
      <c r="H2273" s="23" t="s">
        <v>7120</v>
      </c>
      <c r="I2273" s="23" t="s">
        <v>7121</v>
      </c>
      <c r="J2273" s="23" t="s">
        <v>7122</v>
      </c>
      <c r="K2273" s="22" t="s">
        <v>134</v>
      </c>
      <c r="L2273" s="22" t="n">
        <v>3</v>
      </c>
      <c r="M2273" s="22" t="s">
        <v>135</v>
      </c>
      <c r="N2273" s="24"/>
      <c r="O2273" s="23"/>
      <c r="P2273" s="23"/>
      <c r="Q2273" s="23" t="s">
        <v>136</v>
      </c>
      <c r="R2273" s="25" t="s">
        <v>18832</v>
      </c>
    </row>
    <row r="2274" customFormat="false" ht="35.05" hidden="false" customHeight="false" outlineLevel="0" collapsed="false">
      <c r="A2274" s="22" t="n">
        <v>2273</v>
      </c>
      <c r="B2274" s="22" t="n">
        <v>5</v>
      </c>
      <c r="C2274" s="22" t="n">
        <v>5757</v>
      </c>
      <c r="D2274" s="23" t="s">
        <v>1676</v>
      </c>
      <c r="E2274" s="22" t="s">
        <v>89</v>
      </c>
      <c r="F2274" s="23" t="s">
        <v>90</v>
      </c>
      <c r="G2274" s="22" t="s">
        <v>145</v>
      </c>
      <c r="H2274" s="23" t="s">
        <v>7123</v>
      </c>
      <c r="I2274" s="23" t="s">
        <v>7124</v>
      </c>
      <c r="J2274" s="23" t="s">
        <v>7125</v>
      </c>
      <c r="K2274" s="22" t="s">
        <v>135</v>
      </c>
      <c r="L2274" s="22" t="n">
        <v>1</v>
      </c>
      <c r="M2274" s="22" t="s">
        <v>135</v>
      </c>
      <c r="N2274" s="24"/>
      <c r="O2274" s="23"/>
      <c r="P2274" s="23"/>
      <c r="Q2274" s="23" t="s">
        <v>136</v>
      </c>
      <c r="R2274" s="25" t="s">
        <v>18832</v>
      </c>
    </row>
    <row r="2275" customFormat="false" ht="35.05" hidden="false" customHeight="false" outlineLevel="0" collapsed="false">
      <c r="A2275" s="22" t="n">
        <v>2274</v>
      </c>
      <c r="B2275" s="22" t="n">
        <v>5</v>
      </c>
      <c r="C2275" s="22" t="n">
        <v>5766</v>
      </c>
      <c r="D2275" s="23" t="s">
        <v>1676</v>
      </c>
      <c r="E2275" s="22" t="s">
        <v>81</v>
      </c>
      <c r="F2275" s="23" t="s">
        <v>82</v>
      </c>
      <c r="G2275" s="22" t="s">
        <v>130</v>
      </c>
      <c r="H2275" s="23" t="s">
        <v>7126</v>
      </c>
      <c r="I2275" s="23" t="s">
        <v>7127</v>
      </c>
      <c r="J2275" s="23" t="s">
        <v>7128</v>
      </c>
      <c r="K2275" s="22" t="s">
        <v>135</v>
      </c>
      <c r="L2275" s="22" t="n">
        <v>1</v>
      </c>
      <c r="M2275" s="22" t="s">
        <v>134</v>
      </c>
      <c r="N2275" s="24"/>
      <c r="O2275" s="23"/>
      <c r="P2275" s="23"/>
      <c r="Q2275" s="23" t="s">
        <v>136</v>
      </c>
      <c r="R2275" s="25" t="s">
        <v>18832</v>
      </c>
    </row>
    <row r="2276" customFormat="false" ht="35.05" hidden="false" customHeight="false" outlineLevel="0" collapsed="false">
      <c r="A2276" s="22" t="n">
        <v>2275</v>
      </c>
      <c r="B2276" s="22" t="n">
        <v>5</v>
      </c>
      <c r="C2276" s="22" t="n">
        <v>5778</v>
      </c>
      <c r="D2276" s="23" t="s">
        <v>1676</v>
      </c>
      <c r="E2276" s="22" t="s">
        <v>34</v>
      </c>
      <c r="F2276" s="23" t="s">
        <v>35</v>
      </c>
      <c r="G2276" s="22" t="s">
        <v>145</v>
      </c>
      <c r="H2276" s="23" t="s">
        <v>7129</v>
      </c>
      <c r="I2276" s="23" t="s">
        <v>7130</v>
      </c>
      <c r="J2276" s="23" t="s">
        <v>7131</v>
      </c>
      <c r="K2276" s="22" t="s">
        <v>135</v>
      </c>
      <c r="L2276" s="22" t="n">
        <v>1</v>
      </c>
      <c r="M2276" s="22" t="s">
        <v>135</v>
      </c>
      <c r="N2276" s="24"/>
      <c r="O2276" s="23"/>
      <c r="P2276" s="23"/>
      <c r="Q2276" s="23" t="s">
        <v>136</v>
      </c>
      <c r="R2276" s="25" t="s">
        <v>18832</v>
      </c>
    </row>
    <row r="2277" customFormat="false" ht="35.05" hidden="false" customHeight="false" outlineLevel="0" collapsed="false">
      <c r="A2277" s="22" t="n">
        <v>2276</v>
      </c>
      <c r="B2277" s="22" t="n">
        <v>5</v>
      </c>
      <c r="C2277" s="22" t="n">
        <v>5789</v>
      </c>
      <c r="D2277" s="23" t="s">
        <v>1730</v>
      </c>
      <c r="E2277" s="22" t="s">
        <v>85</v>
      </c>
      <c r="F2277" s="23" t="s">
        <v>86</v>
      </c>
      <c r="G2277" s="22" t="s">
        <v>145</v>
      </c>
      <c r="H2277" s="23" t="s">
        <v>7132</v>
      </c>
      <c r="I2277" s="23" t="s">
        <v>7133</v>
      </c>
      <c r="J2277" s="23" t="s">
        <v>7134</v>
      </c>
      <c r="K2277" s="22" t="s">
        <v>135</v>
      </c>
      <c r="L2277" s="22" t="n">
        <v>1</v>
      </c>
      <c r="M2277" s="22" t="s">
        <v>135</v>
      </c>
      <c r="N2277" s="24"/>
      <c r="O2277" s="23"/>
      <c r="P2277" s="23"/>
      <c r="Q2277" s="23" t="s">
        <v>149</v>
      </c>
      <c r="R2277" s="25" t="s">
        <v>18832</v>
      </c>
    </row>
    <row r="2278" customFormat="false" ht="35.05" hidden="false" customHeight="false" outlineLevel="0" collapsed="false">
      <c r="A2278" s="22" t="n">
        <v>2277</v>
      </c>
      <c r="B2278" s="22" t="n">
        <v>5</v>
      </c>
      <c r="C2278" s="22" t="n">
        <v>5789</v>
      </c>
      <c r="D2278" s="23" t="s">
        <v>1730</v>
      </c>
      <c r="E2278" s="22" t="s">
        <v>85</v>
      </c>
      <c r="F2278" s="23" t="s">
        <v>86</v>
      </c>
      <c r="G2278" s="22" t="s">
        <v>145</v>
      </c>
      <c r="H2278" s="23" t="s">
        <v>7135</v>
      </c>
      <c r="I2278" s="23" t="s">
        <v>7136</v>
      </c>
      <c r="J2278" s="23" t="s">
        <v>7137</v>
      </c>
      <c r="K2278" s="22" t="s">
        <v>135</v>
      </c>
      <c r="L2278" s="22" t="n">
        <v>1</v>
      </c>
      <c r="M2278" s="22" t="s">
        <v>135</v>
      </c>
      <c r="N2278" s="24"/>
      <c r="O2278" s="23"/>
      <c r="P2278" s="23"/>
      <c r="Q2278" s="23" t="s">
        <v>136</v>
      </c>
      <c r="R2278" s="25" t="s">
        <v>18832</v>
      </c>
    </row>
    <row r="2279" customFormat="false" ht="35.05" hidden="false" customHeight="false" outlineLevel="0" collapsed="false">
      <c r="A2279" s="22" t="n">
        <v>2278</v>
      </c>
      <c r="B2279" s="22" t="n">
        <v>5</v>
      </c>
      <c r="C2279" s="22" t="n">
        <v>5789</v>
      </c>
      <c r="D2279" s="23" t="s">
        <v>1730</v>
      </c>
      <c r="E2279" s="22" t="s">
        <v>81</v>
      </c>
      <c r="F2279" s="23" t="s">
        <v>82</v>
      </c>
      <c r="G2279" s="22" t="s">
        <v>130</v>
      </c>
      <c r="H2279" s="23" t="s">
        <v>7138</v>
      </c>
      <c r="I2279" s="23" t="s">
        <v>7139</v>
      </c>
      <c r="J2279" s="23" t="s">
        <v>7140</v>
      </c>
      <c r="K2279" s="22" t="s">
        <v>135</v>
      </c>
      <c r="L2279" s="22" t="n">
        <v>1</v>
      </c>
      <c r="M2279" s="22" t="s">
        <v>134</v>
      </c>
      <c r="N2279" s="24"/>
      <c r="O2279" s="23"/>
      <c r="P2279" s="23"/>
      <c r="Q2279" s="23" t="s">
        <v>136</v>
      </c>
      <c r="R2279" s="25" t="s">
        <v>18832</v>
      </c>
    </row>
    <row r="2280" customFormat="false" ht="35.05" hidden="false" customHeight="false" outlineLevel="0" collapsed="false">
      <c r="A2280" s="22" t="n">
        <v>2279</v>
      </c>
      <c r="B2280" s="22" t="n">
        <v>5</v>
      </c>
      <c r="C2280" s="22" t="n">
        <v>5793</v>
      </c>
      <c r="D2280" s="23" t="s">
        <v>1730</v>
      </c>
      <c r="E2280" s="22" t="s">
        <v>55</v>
      </c>
      <c r="F2280" s="23" t="s">
        <v>56</v>
      </c>
      <c r="G2280" s="22" t="s">
        <v>145</v>
      </c>
      <c r="H2280" s="23" t="s">
        <v>7141</v>
      </c>
      <c r="I2280" s="23" t="s">
        <v>7142</v>
      </c>
      <c r="J2280" s="23" t="s">
        <v>7143</v>
      </c>
      <c r="K2280" s="22" t="s">
        <v>135</v>
      </c>
      <c r="L2280" s="22" t="n">
        <v>1</v>
      </c>
      <c r="M2280" s="22" t="s">
        <v>134</v>
      </c>
      <c r="N2280" s="24"/>
      <c r="O2280" s="23"/>
      <c r="P2280" s="23"/>
      <c r="Q2280" s="23" t="s">
        <v>136</v>
      </c>
      <c r="R2280" s="25" t="s">
        <v>18832</v>
      </c>
    </row>
    <row r="2281" customFormat="false" ht="35.05" hidden="false" customHeight="false" outlineLevel="0" collapsed="false">
      <c r="A2281" s="22" t="n">
        <v>2280</v>
      </c>
      <c r="B2281" s="22" t="n">
        <v>5</v>
      </c>
      <c r="C2281" s="22" t="n">
        <v>5793</v>
      </c>
      <c r="D2281" s="23" t="s">
        <v>1730</v>
      </c>
      <c r="E2281" s="22" t="s">
        <v>79</v>
      </c>
      <c r="F2281" s="23" t="s">
        <v>80</v>
      </c>
      <c r="G2281" s="22" t="s">
        <v>130</v>
      </c>
      <c r="H2281" s="23" t="s">
        <v>7144</v>
      </c>
      <c r="I2281" s="23" t="s">
        <v>7145</v>
      </c>
      <c r="J2281" s="23" t="s">
        <v>7146</v>
      </c>
      <c r="K2281" s="22" t="s">
        <v>135</v>
      </c>
      <c r="L2281" s="22" t="n">
        <v>1</v>
      </c>
      <c r="M2281" s="22" t="s">
        <v>134</v>
      </c>
      <c r="N2281" s="24"/>
      <c r="O2281" s="23"/>
      <c r="P2281" s="23"/>
      <c r="Q2281" s="23" t="s">
        <v>136</v>
      </c>
      <c r="R2281" s="25" t="s">
        <v>18832</v>
      </c>
    </row>
    <row r="2282" customFormat="false" ht="35.05" hidden="false" customHeight="false" outlineLevel="0" collapsed="false">
      <c r="A2282" s="22" t="n">
        <v>2281</v>
      </c>
      <c r="B2282" s="22" t="n">
        <v>5</v>
      </c>
      <c r="C2282" s="22" t="n">
        <v>5800</v>
      </c>
      <c r="D2282" s="23" t="s">
        <v>1730</v>
      </c>
      <c r="E2282" s="22" t="s">
        <v>70</v>
      </c>
      <c r="F2282" s="23" t="s">
        <v>71</v>
      </c>
      <c r="G2282" s="22" t="s">
        <v>130</v>
      </c>
      <c r="H2282" s="23" t="s">
        <v>7147</v>
      </c>
      <c r="I2282" s="23" t="s">
        <v>7148</v>
      </c>
      <c r="J2282" s="23" t="s">
        <v>7149</v>
      </c>
      <c r="K2282" s="22" t="s">
        <v>135</v>
      </c>
      <c r="L2282" s="22" t="n">
        <v>1</v>
      </c>
      <c r="M2282" s="22" t="s">
        <v>135</v>
      </c>
      <c r="N2282" s="24"/>
      <c r="O2282" s="23"/>
      <c r="P2282" s="23"/>
      <c r="Q2282" s="23" t="s">
        <v>136</v>
      </c>
      <c r="R2282" s="25" t="s">
        <v>18832</v>
      </c>
    </row>
    <row r="2283" customFormat="false" ht="23.85" hidden="false" customHeight="false" outlineLevel="0" collapsed="false">
      <c r="A2283" s="22" t="n">
        <v>2282</v>
      </c>
      <c r="B2283" s="22" t="n">
        <v>5</v>
      </c>
      <c r="C2283" s="22" t="n">
        <v>5825</v>
      </c>
      <c r="D2283" s="23" t="s">
        <v>1730</v>
      </c>
      <c r="E2283" s="22" t="s">
        <v>68</v>
      </c>
      <c r="F2283" s="23" t="s">
        <v>69</v>
      </c>
      <c r="G2283" s="22" t="s">
        <v>145</v>
      </c>
      <c r="H2283" s="23" t="s">
        <v>7150</v>
      </c>
      <c r="I2283" s="23" t="s">
        <v>7151</v>
      </c>
      <c r="J2283" s="23" t="s">
        <v>7152</v>
      </c>
      <c r="K2283" s="22" t="s">
        <v>135</v>
      </c>
      <c r="L2283" s="22" t="n">
        <v>1</v>
      </c>
      <c r="M2283" s="22" t="s">
        <v>135</v>
      </c>
      <c r="N2283" s="24"/>
      <c r="O2283" s="23"/>
      <c r="P2283" s="23"/>
      <c r="Q2283" s="23" t="s">
        <v>136</v>
      </c>
      <c r="R2283" s="25" t="s">
        <v>18832</v>
      </c>
    </row>
    <row r="2284" customFormat="false" ht="23.85" hidden="false" customHeight="false" outlineLevel="0" collapsed="false">
      <c r="A2284" s="22" t="n">
        <v>2283</v>
      </c>
      <c r="B2284" s="22" t="n">
        <v>5</v>
      </c>
      <c r="C2284" s="22" t="n">
        <v>5833</v>
      </c>
      <c r="D2284" s="23" t="s">
        <v>1730</v>
      </c>
      <c r="E2284" s="22" t="s">
        <v>74</v>
      </c>
      <c r="F2284" s="23" t="s">
        <v>75</v>
      </c>
      <c r="G2284" s="22" t="s">
        <v>145</v>
      </c>
      <c r="H2284" s="23" t="s">
        <v>7153</v>
      </c>
      <c r="I2284" s="23" t="s">
        <v>7154</v>
      </c>
      <c r="J2284" s="23" t="s">
        <v>7155</v>
      </c>
      <c r="K2284" s="22" t="s">
        <v>135</v>
      </c>
      <c r="L2284" s="22" t="n">
        <v>1</v>
      </c>
      <c r="M2284" s="22" t="s">
        <v>135</v>
      </c>
      <c r="N2284" s="24"/>
      <c r="O2284" s="23"/>
      <c r="P2284" s="23"/>
      <c r="Q2284" s="23" t="s">
        <v>136</v>
      </c>
      <c r="R2284" s="25" t="s">
        <v>18832</v>
      </c>
    </row>
    <row r="2285" customFormat="false" ht="35.05" hidden="false" customHeight="false" outlineLevel="0" collapsed="false">
      <c r="A2285" s="22" t="n">
        <v>2284</v>
      </c>
      <c r="B2285" s="22" t="n">
        <v>5</v>
      </c>
      <c r="C2285" s="22" t="n">
        <v>5833</v>
      </c>
      <c r="D2285" s="23" t="s">
        <v>1730</v>
      </c>
      <c r="E2285" s="22" t="s">
        <v>59</v>
      </c>
      <c r="F2285" s="23" t="s">
        <v>60</v>
      </c>
      <c r="G2285" s="22" t="s">
        <v>145</v>
      </c>
      <c r="H2285" s="23" t="s">
        <v>7156</v>
      </c>
      <c r="I2285" s="23" t="s">
        <v>7157</v>
      </c>
      <c r="J2285" s="23" t="s">
        <v>7158</v>
      </c>
      <c r="K2285" s="22" t="s">
        <v>135</v>
      </c>
      <c r="L2285" s="22" t="n">
        <v>1</v>
      </c>
      <c r="M2285" s="22" t="s">
        <v>135</v>
      </c>
      <c r="N2285" s="24"/>
      <c r="O2285" s="23"/>
      <c r="P2285" s="23"/>
      <c r="Q2285" s="23" t="s">
        <v>136</v>
      </c>
      <c r="R2285" s="25" t="s">
        <v>18832</v>
      </c>
    </row>
    <row r="2286" customFormat="false" ht="46.25" hidden="false" customHeight="false" outlineLevel="0" collapsed="false">
      <c r="A2286" s="22" t="n">
        <v>2285</v>
      </c>
      <c r="B2286" s="22" t="n">
        <v>5</v>
      </c>
      <c r="C2286" s="22" t="n">
        <v>5837</v>
      </c>
      <c r="D2286" s="23" t="s">
        <v>1730</v>
      </c>
      <c r="E2286" s="22" t="s">
        <v>20</v>
      </c>
      <c r="F2286" s="23" t="s">
        <v>21</v>
      </c>
      <c r="G2286" s="22" t="s">
        <v>130</v>
      </c>
      <c r="H2286" s="23" t="s">
        <v>7159</v>
      </c>
      <c r="I2286" s="23" t="s">
        <v>7160</v>
      </c>
      <c r="J2286" s="23" t="s">
        <v>7161</v>
      </c>
      <c r="K2286" s="22" t="s">
        <v>134</v>
      </c>
      <c r="L2286" s="22" t="n">
        <v>25</v>
      </c>
      <c r="M2286" s="22" t="s">
        <v>135</v>
      </c>
      <c r="N2286" s="24"/>
      <c r="O2286" s="23"/>
      <c r="P2286" s="23"/>
      <c r="Q2286" s="23" t="s">
        <v>136</v>
      </c>
      <c r="R2286" s="25" t="s">
        <v>18832</v>
      </c>
    </row>
    <row r="2287" customFormat="false" ht="35.05" hidden="false" customHeight="false" outlineLevel="0" collapsed="false">
      <c r="A2287" s="22" t="n">
        <v>2286</v>
      </c>
      <c r="B2287" s="22" t="n">
        <v>5</v>
      </c>
      <c r="C2287" s="22" t="n">
        <v>5858</v>
      </c>
      <c r="D2287" s="23" t="s">
        <v>1730</v>
      </c>
      <c r="E2287" s="22" t="s">
        <v>57</v>
      </c>
      <c r="F2287" s="23" t="s">
        <v>58</v>
      </c>
      <c r="G2287" s="22" t="s">
        <v>130</v>
      </c>
      <c r="H2287" s="23" t="s">
        <v>7162</v>
      </c>
      <c r="I2287" s="23" t="s">
        <v>7163</v>
      </c>
      <c r="J2287" s="23" t="s">
        <v>7164</v>
      </c>
      <c r="K2287" s="22" t="s">
        <v>135</v>
      </c>
      <c r="L2287" s="22" t="n">
        <v>1</v>
      </c>
      <c r="M2287" s="22" t="s">
        <v>135</v>
      </c>
      <c r="N2287" s="24"/>
      <c r="O2287" s="23"/>
      <c r="P2287" s="23"/>
      <c r="Q2287" s="23" t="s">
        <v>136</v>
      </c>
      <c r="R2287" s="25" t="s">
        <v>18832</v>
      </c>
    </row>
    <row r="2288" customFormat="false" ht="23.85" hidden="false" customHeight="false" outlineLevel="0" collapsed="false">
      <c r="A2288" s="22" t="n">
        <v>2287</v>
      </c>
      <c r="B2288" s="22" t="n">
        <v>5</v>
      </c>
      <c r="C2288" s="22" t="n">
        <v>5860</v>
      </c>
      <c r="D2288" s="23" t="s">
        <v>1730</v>
      </c>
      <c r="E2288" s="22" t="s">
        <v>34</v>
      </c>
      <c r="F2288" s="23" t="s">
        <v>35</v>
      </c>
      <c r="G2288" s="22" t="s">
        <v>145</v>
      </c>
      <c r="H2288" s="23" t="s">
        <v>7165</v>
      </c>
      <c r="I2288" s="23" t="s">
        <v>7166</v>
      </c>
      <c r="J2288" s="23" t="s">
        <v>7167</v>
      </c>
      <c r="K2288" s="22" t="s">
        <v>135</v>
      </c>
      <c r="L2288" s="22" t="n">
        <v>1</v>
      </c>
      <c r="M2288" s="22" t="s">
        <v>135</v>
      </c>
      <c r="N2288" s="24"/>
      <c r="O2288" s="23"/>
      <c r="P2288" s="23"/>
      <c r="Q2288" s="23" t="s">
        <v>136</v>
      </c>
      <c r="R2288" s="25" t="s">
        <v>18832</v>
      </c>
    </row>
    <row r="2289" customFormat="false" ht="35.05" hidden="false" customHeight="false" outlineLevel="0" collapsed="false">
      <c r="A2289" s="22" t="n">
        <v>2288</v>
      </c>
      <c r="B2289" s="22" t="n">
        <v>5</v>
      </c>
      <c r="C2289" s="22" t="n">
        <v>5876</v>
      </c>
      <c r="D2289" s="23" t="s">
        <v>1730</v>
      </c>
      <c r="E2289" s="22" t="s">
        <v>87</v>
      </c>
      <c r="F2289" s="23" t="s">
        <v>88</v>
      </c>
      <c r="G2289" s="22" t="s">
        <v>130</v>
      </c>
      <c r="H2289" s="23" t="s">
        <v>7168</v>
      </c>
      <c r="I2289" s="23" t="s">
        <v>7169</v>
      </c>
      <c r="J2289" s="23" t="s">
        <v>7170</v>
      </c>
      <c r="K2289" s="22" t="s">
        <v>135</v>
      </c>
      <c r="L2289" s="22" t="n">
        <v>1</v>
      </c>
      <c r="M2289" s="22" t="s">
        <v>134</v>
      </c>
      <c r="N2289" s="24"/>
      <c r="O2289" s="23"/>
      <c r="P2289" s="23"/>
      <c r="Q2289" s="23" t="s">
        <v>136</v>
      </c>
      <c r="R2289" s="25" t="s">
        <v>18832</v>
      </c>
    </row>
    <row r="2290" customFormat="false" ht="35.05" hidden="false" customHeight="false" outlineLevel="0" collapsed="false">
      <c r="A2290" s="22" t="n">
        <v>2289</v>
      </c>
      <c r="B2290" s="22" t="n">
        <v>5</v>
      </c>
      <c r="C2290" s="22" t="n">
        <v>5878</v>
      </c>
      <c r="D2290" s="23" t="s">
        <v>1730</v>
      </c>
      <c r="E2290" s="22" t="s">
        <v>89</v>
      </c>
      <c r="F2290" s="23" t="s">
        <v>90</v>
      </c>
      <c r="G2290" s="22" t="s">
        <v>130</v>
      </c>
      <c r="H2290" s="23" t="s">
        <v>7171</v>
      </c>
      <c r="I2290" s="23" t="s">
        <v>7172</v>
      </c>
      <c r="J2290" s="23" t="s">
        <v>7173</v>
      </c>
      <c r="K2290" s="22" t="s">
        <v>135</v>
      </c>
      <c r="L2290" s="22" t="n">
        <v>1</v>
      </c>
      <c r="M2290" s="22" t="s">
        <v>135</v>
      </c>
      <c r="N2290" s="24"/>
      <c r="O2290" s="23"/>
      <c r="P2290" s="23"/>
      <c r="Q2290" s="23" t="s">
        <v>136</v>
      </c>
      <c r="R2290" s="25" t="s">
        <v>18832</v>
      </c>
    </row>
    <row r="2291" customFormat="false" ht="35.05" hidden="false" customHeight="false" outlineLevel="0" collapsed="false">
      <c r="A2291" s="22" t="n">
        <v>2290</v>
      </c>
      <c r="B2291" s="22" t="n">
        <v>5</v>
      </c>
      <c r="C2291" s="22" t="n">
        <v>5884</v>
      </c>
      <c r="D2291" s="23" t="s">
        <v>1730</v>
      </c>
      <c r="E2291" s="22" t="s">
        <v>85</v>
      </c>
      <c r="F2291" s="23" t="s">
        <v>86</v>
      </c>
      <c r="G2291" s="22" t="s">
        <v>145</v>
      </c>
      <c r="H2291" s="23" t="s">
        <v>7174</v>
      </c>
      <c r="I2291" s="23" t="s">
        <v>7175</v>
      </c>
      <c r="J2291" s="23" t="s">
        <v>7176</v>
      </c>
      <c r="K2291" s="22" t="s">
        <v>135</v>
      </c>
      <c r="L2291" s="22" t="n">
        <v>1</v>
      </c>
      <c r="M2291" s="22" t="s">
        <v>134</v>
      </c>
      <c r="N2291" s="24"/>
      <c r="O2291" s="23"/>
      <c r="P2291" s="23"/>
      <c r="Q2291" s="23" t="s">
        <v>136</v>
      </c>
      <c r="R2291" s="25" t="s">
        <v>18832</v>
      </c>
    </row>
    <row r="2292" customFormat="false" ht="35.05" hidden="false" customHeight="false" outlineLevel="0" collapsed="false">
      <c r="A2292" s="22" t="n">
        <v>2291</v>
      </c>
      <c r="B2292" s="22" t="n">
        <v>5</v>
      </c>
      <c r="C2292" s="22" t="n">
        <v>5902</v>
      </c>
      <c r="D2292" s="23" t="s">
        <v>1730</v>
      </c>
      <c r="E2292" s="22" t="s">
        <v>59</v>
      </c>
      <c r="F2292" s="23" t="s">
        <v>60</v>
      </c>
      <c r="G2292" s="22" t="s">
        <v>145</v>
      </c>
      <c r="H2292" s="23" t="s">
        <v>7177</v>
      </c>
      <c r="I2292" s="23" t="s">
        <v>7178</v>
      </c>
      <c r="J2292" s="23" t="s">
        <v>7179</v>
      </c>
      <c r="K2292" s="22" t="s">
        <v>135</v>
      </c>
      <c r="L2292" s="22" t="n">
        <v>1</v>
      </c>
      <c r="M2292" s="22" t="s">
        <v>135</v>
      </c>
      <c r="N2292" s="24"/>
      <c r="O2292" s="23"/>
      <c r="P2292" s="23"/>
      <c r="Q2292" s="23" t="s">
        <v>136</v>
      </c>
      <c r="R2292" s="25" t="s">
        <v>18832</v>
      </c>
    </row>
    <row r="2293" customFormat="false" ht="46.25" hidden="false" customHeight="false" outlineLevel="0" collapsed="false">
      <c r="A2293" s="22" t="n">
        <v>2292</v>
      </c>
      <c r="B2293" s="22" t="n">
        <v>5</v>
      </c>
      <c r="C2293" s="22" t="n">
        <v>5932</v>
      </c>
      <c r="D2293" s="23" t="s">
        <v>1730</v>
      </c>
      <c r="E2293" s="22" t="s">
        <v>45</v>
      </c>
      <c r="F2293" s="23" t="s">
        <v>46</v>
      </c>
      <c r="G2293" s="22" t="s">
        <v>145</v>
      </c>
      <c r="H2293" s="23" t="s">
        <v>7180</v>
      </c>
      <c r="I2293" s="23" t="s">
        <v>7181</v>
      </c>
      <c r="J2293" s="23" t="s">
        <v>7182</v>
      </c>
      <c r="K2293" s="22" t="s">
        <v>135</v>
      </c>
      <c r="L2293" s="22" t="n">
        <v>1</v>
      </c>
      <c r="M2293" s="22" t="s">
        <v>135</v>
      </c>
      <c r="N2293" s="24"/>
      <c r="O2293" s="23"/>
      <c r="P2293" s="23"/>
      <c r="Q2293" s="23" t="s">
        <v>136</v>
      </c>
      <c r="R2293" s="25" t="s">
        <v>18832</v>
      </c>
    </row>
    <row r="2294" customFormat="false" ht="35.05" hidden="false" customHeight="false" outlineLevel="0" collapsed="false">
      <c r="A2294" s="22" t="n">
        <v>2293</v>
      </c>
      <c r="B2294" s="22" t="n">
        <v>5</v>
      </c>
      <c r="C2294" s="22" t="n">
        <v>5933</v>
      </c>
      <c r="D2294" s="23" t="s">
        <v>1730</v>
      </c>
      <c r="E2294" s="22" t="s">
        <v>81</v>
      </c>
      <c r="F2294" s="23" t="s">
        <v>82</v>
      </c>
      <c r="G2294" s="22" t="s">
        <v>145</v>
      </c>
      <c r="H2294" s="23" t="s">
        <v>7183</v>
      </c>
      <c r="I2294" s="23" t="s">
        <v>7184</v>
      </c>
      <c r="J2294" s="23" t="s">
        <v>7185</v>
      </c>
      <c r="K2294" s="22" t="s">
        <v>135</v>
      </c>
      <c r="L2294" s="22" t="n">
        <v>1</v>
      </c>
      <c r="M2294" s="22" t="s">
        <v>134</v>
      </c>
      <c r="N2294" s="24" t="s">
        <v>108</v>
      </c>
      <c r="O2294" s="23" t="s">
        <v>7186</v>
      </c>
      <c r="P2294" s="23" t="s">
        <v>7187</v>
      </c>
      <c r="Q2294" s="23" t="s">
        <v>136</v>
      </c>
      <c r="R2294" s="25" t="s">
        <v>18832</v>
      </c>
    </row>
    <row r="2295" customFormat="false" ht="35.05" hidden="false" customHeight="false" outlineLevel="0" collapsed="false">
      <c r="A2295" s="22" t="n">
        <v>2294</v>
      </c>
      <c r="B2295" s="22" t="n">
        <v>5</v>
      </c>
      <c r="C2295" s="22" t="n">
        <v>5933</v>
      </c>
      <c r="D2295" s="23" t="s">
        <v>1730</v>
      </c>
      <c r="E2295" s="22" t="s">
        <v>87</v>
      </c>
      <c r="F2295" s="23" t="s">
        <v>88</v>
      </c>
      <c r="G2295" s="22" t="s">
        <v>130</v>
      </c>
      <c r="H2295" s="23" t="s">
        <v>7188</v>
      </c>
      <c r="I2295" s="23" t="s">
        <v>7189</v>
      </c>
      <c r="J2295" s="23" t="s">
        <v>7190</v>
      </c>
      <c r="K2295" s="22" t="s">
        <v>135</v>
      </c>
      <c r="L2295" s="22" t="n">
        <v>1</v>
      </c>
      <c r="M2295" s="22" t="s">
        <v>134</v>
      </c>
      <c r="N2295" s="24"/>
      <c r="O2295" s="23"/>
      <c r="P2295" s="23"/>
      <c r="Q2295" s="23" t="s">
        <v>136</v>
      </c>
      <c r="R2295" s="25" t="s">
        <v>18832</v>
      </c>
    </row>
    <row r="2296" customFormat="false" ht="35.05" hidden="false" customHeight="false" outlineLevel="0" collapsed="false">
      <c r="A2296" s="22" t="n">
        <v>2295</v>
      </c>
      <c r="B2296" s="22" t="n">
        <v>5</v>
      </c>
      <c r="C2296" s="22" t="n">
        <v>5936</v>
      </c>
      <c r="D2296" s="23" t="s">
        <v>1730</v>
      </c>
      <c r="E2296" s="22" t="s">
        <v>55</v>
      </c>
      <c r="F2296" s="23" t="s">
        <v>56</v>
      </c>
      <c r="G2296" s="22" t="s">
        <v>130</v>
      </c>
      <c r="H2296" s="23" t="s">
        <v>6649</v>
      </c>
      <c r="I2296" s="23" t="s">
        <v>7191</v>
      </c>
      <c r="J2296" s="23" t="s">
        <v>7192</v>
      </c>
      <c r="K2296" s="22" t="s">
        <v>134</v>
      </c>
      <c r="L2296" s="22" t="n">
        <v>3</v>
      </c>
      <c r="M2296" s="22" t="s">
        <v>135</v>
      </c>
      <c r="N2296" s="24"/>
      <c r="O2296" s="23"/>
      <c r="P2296" s="23"/>
      <c r="Q2296" s="23" t="s">
        <v>136</v>
      </c>
      <c r="R2296" s="25" t="s">
        <v>18832</v>
      </c>
    </row>
    <row r="2297" customFormat="false" ht="35.05" hidden="false" customHeight="false" outlineLevel="0" collapsed="false">
      <c r="A2297" s="22" t="n">
        <v>2296</v>
      </c>
      <c r="B2297" s="22" t="n">
        <v>5</v>
      </c>
      <c r="C2297" s="22" t="n">
        <v>5938</v>
      </c>
      <c r="D2297" s="23" t="s">
        <v>1730</v>
      </c>
      <c r="E2297" s="22" t="s">
        <v>51</v>
      </c>
      <c r="F2297" s="23" t="s">
        <v>52</v>
      </c>
      <c r="G2297" s="22" t="s">
        <v>130</v>
      </c>
      <c r="H2297" s="23" t="s">
        <v>7193</v>
      </c>
      <c r="I2297" s="23" t="s">
        <v>7194</v>
      </c>
      <c r="J2297" s="23" t="s">
        <v>7195</v>
      </c>
      <c r="K2297" s="22" t="s">
        <v>135</v>
      </c>
      <c r="L2297" s="22" t="n">
        <v>1</v>
      </c>
      <c r="M2297" s="22" t="s">
        <v>135</v>
      </c>
      <c r="N2297" s="24"/>
      <c r="O2297" s="23"/>
      <c r="P2297" s="23"/>
      <c r="Q2297" s="23" t="s">
        <v>136</v>
      </c>
      <c r="R2297" s="25" t="s">
        <v>18832</v>
      </c>
    </row>
    <row r="2298" customFormat="false" ht="23.85" hidden="false" customHeight="false" outlineLevel="0" collapsed="false">
      <c r="A2298" s="22" t="n">
        <v>2297</v>
      </c>
      <c r="B2298" s="22" t="n">
        <v>5</v>
      </c>
      <c r="C2298" s="22" t="n">
        <v>5945</v>
      </c>
      <c r="D2298" s="23" t="s">
        <v>1730</v>
      </c>
      <c r="E2298" s="22" t="s">
        <v>68</v>
      </c>
      <c r="F2298" s="23" t="s">
        <v>69</v>
      </c>
      <c r="G2298" s="22" t="s">
        <v>145</v>
      </c>
      <c r="H2298" s="23" t="s">
        <v>5718</v>
      </c>
      <c r="I2298" s="23" t="s">
        <v>7196</v>
      </c>
      <c r="J2298" s="23" t="s">
        <v>7197</v>
      </c>
      <c r="K2298" s="22" t="s">
        <v>135</v>
      </c>
      <c r="L2298" s="22" t="n">
        <v>1</v>
      </c>
      <c r="M2298" s="22" t="s">
        <v>135</v>
      </c>
      <c r="N2298" s="24"/>
      <c r="O2298" s="23"/>
      <c r="P2298" s="23"/>
      <c r="Q2298" s="23" t="s">
        <v>136</v>
      </c>
      <c r="R2298" s="25" t="s">
        <v>18832</v>
      </c>
    </row>
    <row r="2299" customFormat="false" ht="23.85" hidden="false" customHeight="false" outlineLevel="0" collapsed="false">
      <c r="A2299" s="22" t="n">
        <v>2298</v>
      </c>
      <c r="B2299" s="22" t="n">
        <v>5</v>
      </c>
      <c r="C2299" s="22" t="n">
        <v>5953</v>
      </c>
      <c r="D2299" s="23" t="s">
        <v>1769</v>
      </c>
      <c r="E2299" s="22" t="s">
        <v>85</v>
      </c>
      <c r="F2299" s="23" t="s">
        <v>86</v>
      </c>
      <c r="G2299" s="22" t="s">
        <v>145</v>
      </c>
      <c r="H2299" s="23" t="s">
        <v>7198</v>
      </c>
      <c r="I2299" s="23" t="s">
        <v>7199</v>
      </c>
      <c r="J2299" s="23" t="s">
        <v>7200</v>
      </c>
      <c r="K2299" s="22" t="s">
        <v>135</v>
      </c>
      <c r="L2299" s="22" t="n">
        <v>1</v>
      </c>
      <c r="M2299" s="22" t="s">
        <v>135</v>
      </c>
      <c r="N2299" s="24"/>
      <c r="O2299" s="23"/>
      <c r="P2299" s="23"/>
      <c r="Q2299" s="23" t="s">
        <v>149</v>
      </c>
      <c r="R2299" s="25" t="s">
        <v>18832</v>
      </c>
    </row>
    <row r="2300" customFormat="false" ht="46.25" hidden="false" customHeight="false" outlineLevel="0" collapsed="false">
      <c r="A2300" s="22" t="n">
        <v>2299</v>
      </c>
      <c r="B2300" s="22" t="n">
        <v>5</v>
      </c>
      <c r="C2300" s="22" t="n">
        <v>5953</v>
      </c>
      <c r="D2300" s="23" t="s">
        <v>1769</v>
      </c>
      <c r="E2300" s="22" t="s">
        <v>45</v>
      </c>
      <c r="F2300" s="23" t="s">
        <v>46</v>
      </c>
      <c r="G2300" s="22" t="s">
        <v>145</v>
      </c>
      <c r="H2300" s="23" t="s">
        <v>7201</v>
      </c>
      <c r="I2300" s="23" t="s">
        <v>7202</v>
      </c>
      <c r="J2300" s="23" t="s">
        <v>7203</v>
      </c>
      <c r="K2300" s="22" t="s">
        <v>135</v>
      </c>
      <c r="L2300" s="22" t="n">
        <v>1</v>
      </c>
      <c r="M2300" s="22" t="s">
        <v>135</v>
      </c>
      <c r="N2300" s="24"/>
      <c r="O2300" s="23"/>
      <c r="P2300" s="23"/>
      <c r="Q2300" s="23" t="s">
        <v>136</v>
      </c>
      <c r="R2300" s="25" t="s">
        <v>18832</v>
      </c>
    </row>
    <row r="2301" customFormat="false" ht="35.05" hidden="false" customHeight="false" outlineLevel="0" collapsed="false">
      <c r="A2301" s="22" t="n">
        <v>2300</v>
      </c>
      <c r="B2301" s="22" t="n">
        <v>5</v>
      </c>
      <c r="C2301" s="22" t="n">
        <v>5953</v>
      </c>
      <c r="D2301" s="23" t="s">
        <v>1769</v>
      </c>
      <c r="E2301" s="22" t="s">
        <v>85</v>
      </c>
      <c r="F2301" s="23" t="s">
        <v>86</v>
      </c>
      <c r="G2301" s="22" t="s">
        <v>130</v>
      </c>
      <c r="H2301" s="23" t="s">
        <v>7198</v>
      </c>
      <c r="I2301" s="23" t="s">
        <v>7204</v>
      </c>
      <c r="J2301" s="23" t="s">
        <v>7205</v>
      </c>
      <c r="K2301" s="22" t="s">
        <v>135</v>
      </c>
      <c r="L2301" s="22" t="n">
        <v>1</v>
      </c>
      <c r="M2301" s="22" t="s">
        <v>135</v>
      </c>
      <c r="N2301" s="24"/>
      <c r="O2301" s="23"/>
      <c r="P2301" s="23"/>
      <c r="Q2301" s="23" t="s">
        <v>136</v>
      </c>
      <c r="R2301" s="25" t="s">
        <v>18832</v>
      </c>
    </row>
    <row r="2302" customFormat="false" ht="46.25" hidden="false" customHeight="false" outlineLevel="0" collapsed="false">
      <c r="A2302" s="22" t="n">
        <v>2301</v>
      </c>
      <c r="B2302" s="22" t="n">
        <v>5</v>
      </c>
      <c r="C2302" s="22" t="n">
        <v>5953</v>
      </c>
      <c r="D2302" s="23" t="s">
        <v>1769</v>
      </c>
      <c r="E2302" s="22" t="s">
        <v>81</v>
      </c>
      <c r="F2302" s="23" t="s">
        <v>82</v>
      </c>
      <c r="G2302" s="22" t="s">
        <v>130</v>
      </c>
      <c r="H2302" s="23" t="s">
        <v>7206</v>
      </c>
      <c r="I2302" s="23" t="s">
        <v>7207</v>
      </c>
      <c r="J2302" s="23" t="s">
        <v>7208</v>
      </c>
      <c r="K2302" s="22" t="s">
        <v>135</v>
      </c>
      <c r="L2302" s="22" t="n">
        <v>1</v>
      </c>
      <c r="M2302" s="22" t="s">
        <v>134</v>
      </c>
      <c r="N2302" s="24"/>
      <c r="O2302" s="23"/>
      <c r="P2302" s="23"/>
      <c r="Q2302" s="23" t="s">
        <v>136</v>
      </c>
      <c r="R2302" s="25" t="s">
        <v>18832</v>
      </c>
    </row>
    <row r="2303" customFormat="false" ht="35.05" hidden="false" customHeight="false" outlineLevel="0" collapsed="false">
      <c r="A2303" s="22" t="n">
        <v>2302</v>
      </c>
      <c r="B2303" s="22" t="n">
        <v>5</v>
      </c>
      <c r="C2303" s="22" t="n">
        <v>5957</v>
      </c>
      <c r="D2303" s="23" t="s">
        <v>1769</v>
      </c>
      <c r="E2303" s="22" t="s">
        <v>81</v>
      </c>
      <c r="F2303" s="23" t="s">
        <v>82</v>
      </c>
      <c r="G2303" s="22" t="s">
        <v>130</v>
      </c>
      <c r="H2303" s="23" t="s">
        <v>7209</v>
      </c>
      <c r="I2303" s="23" t="s">
        <v>7210</v>
      </c>
      <c r="J2303" s="23" t="s">
        <v>7211</v>
      </c>
      <c r="K2303" s="22" t="s">
        <v>135</v>
      </c>
      <c r="L2303" s="22" t="n">
        <v>1</v>
      </c>
      <c r="M2303" s="22" t="s">
        <v>134</v>
      </c>
      <c r="N2303" s="24"/>
      <c r="O2303" s="23"/>
      <c r="P2303" s="23"/>
      <c r="Q2303" s="23" t="s">
        <v>136</v>
      </c>
      <c r="R2303" s="25" t="s">
        <v>18832</v>
      </c>
    </row>
    <row r="2304" customFormat="false" ht="35.05" hidden="false" customHeight="false" outlineLevel="0" collapsed="false">
      <c r="A2304" s="22" t="n">
        <v>2303</v>
      </c>
      <c r="B2304" s="22" t="n">
        <v>5</v>
      </c>
      <c r="C2304" s="22" t="n">
        <v>5979</v>
      </c>
      <c r="D2304" s="23" t="s">
        <v>1769</v>
      </c>
      <c r="E2304" s="22" t="s">
        <v>17</v>
      </c>
      <c r="F2304" s="23" t="s">
        <v>19</v>
      </c>
      <c r="G2304" s="22" t="s">
        <v>130</v>
      </c>
      <c r="H2304" s="23" t="s">
        <v>7212</v>
      </c>
      <c r="I2304" s="23" t="s">
        <v>7213</v>
      </c>
      <c r="J2304" s="23" t="s">
        <v>7214</v>
      </c>
      <c r="K2304" s="22" t="s">
        <v>134</v>
      </c>
      <c r="L2304" s="22" t="n">
        <v>12</v>
      </c>
      <c r="M2304" s="22" t="s">
        <v>135</v>
      </c>
      <c r="N2304" s="24"/>
      <c r="O2304" s="23"/>
      <c r="P2304" s="23"/>
      <c r="Q2304" s="23" t="s">
        <v>136</v>
      </c>
      <c r="R2304" s="25" t="s">
        <v>18832</v>
      </c>
    </row>
    <row r="2305" customFormat="false" ht="35.05" hidden="false" customHeight="false" outlineLevel="0" collapsed="false">
      <c r="A2305" s="22" t="n">
        <v>2304</v>
      </c>
      <c r="B2305" s="22" t="n">
        <v>5</v>
      </c>
      <c r="C2305" s="22" t="n">
        <v>5983</v>
      </c>
      <c r="D2305" s="23" t="s">
        <v>1769</v>
      </c>
      <c r="E2305" s="22" t="s">
        <v>85</v>
      </c>
      <c r="F2305" s="23" t="s">
        <v>86</v>
      </c>
      <c r="G2305" s="22" t="s">
        <v>145</v>
      </c>
      <c r="H2305" s="23" t="s">
        <v>7215</v>
      </c>
      <c r="I2305" s="23" t="s">
        <v>7216</v>
      </c>
      <c r="J2305" s="23" t="s">
        <v>7217</v>
      </c>
      <c r="K2305" s="22" t="s">
        <v>135</v>
      </c>
      <c r="L2305" s="22" t="n">
        <v>1</v>
      </c>
      <c r="M2305" s="22" t="s">
        <v>135</v>
      </c>
      <c r="N2305" s="24"/>
      <c r="O2305" s="23"/>
      <c r="P2305" s="23"/>
      <c r="Q2305" s="23" t="s">
        <v>136</v>
      </c>
      <c r="R2305" s="25" t="s">
        <v>18832</v>
      </c>
    </row>
    <row r="2306" customFormat="false" ht="35.05" hidden="false" customHeight="false" outlineLevel="0" collapsed="false">
      <c r="A2306" s="22" t="n">
        <v>2305</v>
      </c>
      <c r="B2306" s="22" t="n">
        <v>5</v>
      </c>
      <c r="C2306" s="22" t="n">
        <v>6021</v>
      </c>
      <c r="D2306" s="23" t="s">
        <v>1769</v>
      </c>
      <c r="E2306" s="22" t="s">
        <v>85</v>
      </c>
      <c r="F2306" s="23" t="s">
        <v>86</v>
      </c>
      <c r="G2306" s="22" t="s">
        <v>145</v>
      </c>
      <c r="H2306" s="23" t="s">
        <v>7218</v>
      </c>
      <c r="I2306" s="23" t="s">
        <v>7219</v>
      </c>
      <c r="J2306" s="23" t="s">
        <v>7220</v>
      </c>
      <c r="K2306" s="22" t="s">
        <v>135</v>
      </c>
      <c r="L2306" s="22" t="n">
        <v>1</v>
      </c>
      <c r="M2306" s="22" t="s">
        <v>135</v>
      </c>
      <c r="N2306" s="24"/>
      <c r="O2306" s="23"/>
      <c r="P2306" s="23"/>
      <c r="Q2306" s="23" t="s">
        <v>136</v>
      </c>
      <c r="R2306" s="25" t="s">
        <v>18832</v>
      </c>
    </row>
    <row r="2307" customFormat="false" ht="35.05" hidden="false" customHeight="false" outlineLevel="0" collapsed="false">
      <c r="A2307" s="22" t="n">
        <v>2306</v>
      </c>
      <c r="B2307" s="22" t="n">
        <v>5</v>
      </c>
      <c r="C2307" s="22" t="n">
        <v>6033</v>
      </c>
      <c r="D2307" s="23" t="s">
        <v>1769</v>
      </c>
      <c r="E2307" s="22" t="s">
        <v>34</v>
      </c>
      <c r="F2307" s="23" t="s">
        <v>35</v>
      </c>
      <c r="G2307" s="22" t="s">
        <v>130</v>
      </c>
      <c r="H2307" s="23" t="s">
        <v>7221</v>
      </c>
      <c r="I2307" s="23" t="s">
        <v>7222</v>
      </c>
      <c r="J2307" s="23" t="s">
        <v>7223</v>
      </c>
      <c r="K2307" s="22" t="s">
        <v>135</v>
      </c>
      <c r="L2307" s="22" t="n">
        <v>1</v>
      </c>
      <c r="M2307" s="22" t="s">
        <v>135</v>
      </c>
      <c r="N2307" s="24"/>
      <c r="O2307" s="23"/>
      <c r="P2307" s="23"/>
      <c r="Q2307" s="23" t="s">
        <v>136</v>
      </c>
      <c r="R2307" s="25" t="s">
        <v>18832</v>
      </c>
    </row>
    <row r="2308" customFormat="false" ht="35.05" hidden="false" customHeight="false" outlineLevel="0" collapsed="false">
      <c r="A2308" s="22" t="n">
        <v>2307</v>
      </c>
      <c r="B2308" s="22" t="n">
        <v>5</v>
      </c>
      <c r="C2308" s="22" t="n">
        <v>6037</v>
      </c>
      <c r="D2308" s="23" t="s">
        <v>1769</v>
      </c>
      <c r="E2308" s="22" t="s">
        <v>30</v>
      </c>
      <c r="F2308" s="23" t="s">
        <v>31</v>
      </c>
      <c r="G2308" s="22" t="s">
        <v>130</v>
      </c>
      <c r="H2308" s="23" t="s">
        <v>7224</v>
      </c>
      <c r="I2308" s="23" t="s">
        <v>7225</v>
      </c>
      <c r="J2308" s="23" t="s">
        <v>7226</v>
      </c>
      <c r="K2308" s="22" t="s">
        <v>134</v>
      </c>
      <c r="L2308" s="22" t="n">
        <v>30</v>
      </c>
      <c r="M2308" s="22" t="s">
        <v>135</v>
      </c>
      <c r="N2308" s="24"/>
      <c r="O2308" s="23"/>
      <c r="P2308" s="23"/>
      <c r="Q2308" s="23" t="s">
        <v>136</v>
      </c>
      <c r="R2308" s="25" t="s">
        <v>18832</v>
      </c>
    </row>
    <row r="2309" customFormat="false" ht="35.05" hidden="false" customHeight="false" outlineLevel="0" collapsed="false">
      <c r="A2309" s="22" t="n">
        <v>2308</v>
      </c>
      <c r="B2309" s="22" t="n">
        <v>5</v>
      </c>
      <c r="C2309" s="22" t="n">
        <v>6087</v>
      </c>
      <c r="D2309" s="23" t="s">
        <v>1769</v>
      </c>
      <c r="E2309" s="22" t="s">
        <v>85</v>
      </c>
      <c r="F2309" s="23" t="s">
        <v>86</v>
      </c>
      <c r="G2309" s="22" t="s">
        <v>130</v>
      </c>
      <c r="H2309" s="23" t="s">
        <v>7227</v>
      </c>
      <c r="I2309" s="23" t="s">
        <v>7228</v>
      </c>
      <c r="J2309" s="23" t="s">
        <v>7229</v>
      </c>
      <c r="K2309" s="22" t="s">
        <v>135</v>
      </c>
      <c r="L2309" s="22" t="n">
        <v>1</v>
      </c>
      <c r="M2309" s="22" t="s">
        <v>135</v>
      </c>
      <c r="N2309" s="24"/>
      <c r="O2309" s="23"/>
      <c r="P2309" s="23"/>
      <c r="Q2309" s="23" t="s">
        <v>136</v>
      </c>
      <c r="R2309" s="25" t="s">
        <v>18832</v>
      </c>
    </row>
    <row r="2310" customFormat="false" ht="35.05" hidden="false" customHeight="false" outlineLevel="0" collapsed="false">
      <c r="A2310" s="22" t="n">
        <v>2309</v>
      </c>
      <c r="B2310" s="22" t="n">
        <v>5</v>
      </c>
      <c r="C2310" s="22" t="n">
        <v>6105</v>
      </c>
      <c r="D2310" s="23" t="s">
        <v>1769</v>
      </c>
      <c r="E2310" s="22" t="s">
        <v>74</v>
      </c>
      <c r="F2310" s="23" t="s">
        <v>75</v>
      </c>
      <c r="G2310" s="22" t="s">
        <v>145</v>
      </c>
      <c r="H2310" s="23" t="s">
        <v>7230</v>
      </c>
      <c r="I2310" s="23" t="s">
        <v>7231</v>
      </c>
      <c r="J2310" s="23" t="s">
        <v>7232</v>
      </c>
      <c r="K2310" s="22" t="s">
        <v>134</v>
      </c>
      <c r="L2310" s="22" t="n">
        <v>15</v>
      </c>
      <c r="M2310" s="22" t="s">
        <v>135</v>
      </c>
      <c r="N2310" s="24"/>
      <c r="O2310" s="23"/>
      <c r="P2310" s="23"/>
      <c r="Q2310" s="23" t="s">
        <v>136</v>
      </c>
      <c r="R2310" s="25" t="s">
        <v>18832</v>
      </c>
    </row>
    <row r="2311" customFormat="false" ht="35.05" hidden="false" customHeight="false" outlineLevel="0" collapsed="false">
      <c r="A2311" s="22" t="n">
        <v>2310</v>
      </c>
      <c r="B2311" s="22" t="n">
        <v>5</v>
      </c>
      <c r="C2311" s="22" t="n">
        <v>6107</v>
      </c>
      <c r="D2311" s="23" t="s">
        <v>1769</v>
      </c>
      <c r="E2311" s="22" t="s">
        <v>70</v>
      </c>
      <c r="F2311" s="23" t="s">
        <v>71</v>
      </c>
      <c r="G2311" s="22" t="s">
        <v>130</v>
      </c>
      <c r="H2311" s="23" t="s">
        <v>7233</v>
      </c>
      <c r="I2311" s="23" t="s">
        <v>7234</v>
      </c>
      <c r="J2311" s="23" t="s">
        <v>7235</v>
      </c>
      <c r="K2311" s="22" t="s">
        <v>135</v>
      </c>
      <c r="L2311" s="22" t="n">
        <v>1</v>
      </c>
      <c r="M2311" s="22" t="s">
        <v>135</v>
      </c>
      <c r="N2311" s="24"/>
      <c r="O2311" s="23"/>
      <c r="P2311" s="23"/>
      <c r="Q2311" s="23" t="s">
        <v>136</v>
      </c>
      <c r="R2311" s="25" t="s">
        <v>18832</v>
      </c>
    </row>
    <row r="2312" customFormat="false" ht="35.05" hidden="false" customHeight="false" outlineLevel="0" collapsed="false">
      <c r="A2312" s="22" t="n">
        <v>2311</v>
      </c>
      <c r="B2312" s="22" t="n">
        <v>5</v>
      </c>
      <c r="C2312" s="22" t="n">
        <v>6111</v>
      </c>
      <c r="D2312" s="23" t="s">
        <v>1769</v>
      </c>
      <c r="E2312" s="22" t="s">
        <v>81</v>
      </c>
      <c r="F2312" s="23" t="s">
        <v>82</v>
      </c>
      <c r="G2312" s="22" t="s">
        <v>145</v>
      </c>
      <c r="H2312" s="23" t="s">
        <v>7236</v>
      </c>
      <c r="I2312" s="23" t="s">
        <v>7237</v>
      </c>
      <c r="J2312" s="23" t="s">
        <v>7238</v>
      </c>
      <c r="K2312" s="22" t="s">
        <v>135</v>
      </c>
      <c r="L2312" s="22" t="n">
        <v>1</v>
      </c>
      <c r="M2312" s="22" t="s">
        <v>134</v>
      </c>
      <c r="N2312" s="24" t="s">
        <v>106</v>
      </c>
      <c r="O2312" s="23" t="s">
        <v>7239</v>
      </c>
      <c r="P2312" s="23" t="s">
        <v>7240</v>
      </c>
      <c r="Q2312" s="23" t="s">
        <v>136</v>
      </c>
      <c r="R2312" s="25" t="s">
        <v>18832</v>
      </c>
    </row>
    <row r="2313" customFormat="false" ht="35.05" hidden="false" customHeight="false" outlineLevel="0" collapsed="false">
      <c r="A2313" s="22" t="n">
        <v>2312</v>
      </c>
      <c r="B2313" s="22" t="n">
        <v>5</v>
      </c>
      <c r="C2313" s="22" t="n">
        <v>6115</v>
      </c>
      <c r="D2313" s="23" t="s">
        <v>1769</v>
      </c>
      <c r="E2313" s="22" t="s">
        <v>76</v>
      </c>
      <c r="F2313" s="23" t="s">
        <v>78</v>
      </c>
      <c r="G2313" s="22" t="s">
        <v>130</v>
      </c>
      <c r="H2313" s="23" t="s">
        <v>7241</v>
      </c>
      <c r="I2313" s="23" t="s">
        <v>7242</v>
      </c>
      <c r="J2313" s="23" t="s">
        <v>7243</v>
      </c>
      <c r="K2313" s="22" t="s">
        <v>135</v>
      </c>
      <c r="L2313" s="22" t="n">
        <v>1</v>
      </c>
      <c r="M2313" s="22" t="s">
        <v>134</v>
      </c>
      <c r="N2313" s="24"/>
      <c r="O2313" s="23"/>
      <c r="P2313" s="23"/>
      <c r="Q2313" s="23" t="s">
        <v>136</v>
      </c>
      <c r="R2313" s="25" t="s">
        <v>18832</v>
      </c>
    </row>
    <row r="2314" customFormat="false" ht="35.05" hidden="false" customHeight="false" outlineLevel="0" collapsed="false">
      <c r="A2314" s="22" t="n">
        <v>2313</v>
      </c>
      <c r="B2314" s="22" t="n">
        <v>5</v>
      </c>
      <c r="C2314" s="22" t="n">
        <v>6152</v>
      </c>
      <c r="D2314" s="23" t="s">
        <v>1769</v>
      </c>
      <c r="E2314" s="22" t="s">
        <v>22</v>
      </c>
      <c r="F2314" s="23" t="s">
        <v>23</v>
      </c>
      <c r="G2314" s="22" t="s">
        <v>141</v>
      </c>
      <c r="H2314" s="23" t="s">
        <v>7244</v>
      </c>
      <c r="I2314" s="23" t="s">
        <v>7245</v>
      </c>
      <c r="J2314" s="23" t="s">
        <v>7246</v>
      </c>
      <c r="K2314" s="22" t="s">
        <v>134</v>
      </c>
      <c r="L2314" s="22" t="n">
        <v>18</v>
      </c>
      <c r="M2314" s="22" t="s">
        <v>135</v>
      </c>
      <c r="N2314" s="24"/>
      <c r="O2314" s="23"/>
      <c r="P2314" s="23"/>
      <c r="Q2314" s="23" t="s">
        <v>136</v>
      </c>
      <c r="R2314" s="25" t="s">
        <v>18832</v>
      </c>
    </row>
    <row r="2315" customFormat="false" ht="46.25" hidden="false" customHeight="false" outlineLevel="0" collapsed="false">
      <c r="A2315" s="22" t="n">
        <v>2314</v>
      </c>
      <c r="B2315" s="22" t="n">
        <v>5</v>
      </c>
      <c r="C2315" s="22" t="n">
        <v>6154</v>
      </c>
      <c r="D2315" s="23" t="s">
        <v>1769</v>
      </c>
      <c r="E2315" s="22" t="s">
        <v>81</v>
      </c>
      <c r="F2315" s="23" t="s">
        <v>82</v>
      </c>
      <c r="G2315" s="22" t="s">
        <v>130</v>
      </c>
      <c r="H2315" s="23" t="s">
        <v>7247</v>
      </c>
      <c r="I2315" s="23" t="s">
        <v>7248</v>
      </c>
      <c r="J2315" s="23" t="s">
        <v>7249</v>
      </c>
      <c r="K2315" s="22" t="s">
        <v>135</v>
      </c>
      <c r="L2315" s="22" t="n">
        <v>1</v>
      </c>
      <c r="M2315" s="22" t="s">
        <v>134</v>
      </c>
      <c r="N2315" s="24"/>
      <c r="O2315" s="23"/>
      <c r="P2315" s="23"/>
      <c r="Q2315" s="23" t="s">
        <v>136</v>
      </c>
      <c r="R2315" s="25" t="s">
        <v>18832</v>
      </c>
    </row>
    <row r="2316" customFormat="false" ht="35.05" hidden="false" customHeight="false" outlineLevel="0" collapsed="false">
      <c r="A2316" s="22" t="n">
        <v>2315</v>
      </c>
      <c r="B2316" s="22" t="n">
        <v>5</v>
      </c>
      <c r="C2316" s="22" t="n">
        <v>6217</v>
      </c>
      <c r="D2316" s="23" t="s">
        <v>1769</v>
      </c>
      <c r="E2316" s="22" t="s">
        <v>81</v>
      </c>
      <c r="F2316" s="23" t="s">
        <v>82</v>
      </c>
      <c r="G2316" s="22" t="s">
        <v>145</v>
      </c>
      <c r="H2316" s="23" t="s">
        <v>7250</v>
      </c>
      <c r="I2316" s="23" t="s">
        <v>7251</v>
      </c>
      <c r="J2316" s="23" t="s">
        <v>7252</v>
      </c>
      <c r="K2316" s="22" t="s">
        <v>135</v>
      </c>
      <c r="L2316" s="22" t="n">
        <v>1</v>
      </c>
      <c r="M2316" s="22" t="s">
        <v>135</v>
      </c>
      <c r="N2316" s="24"/>
      <c r="O2316" s="23"/>
      <c r="P2316" s="23"/>
      <c r="Q2316" s="23" t="s">
        <v>136</v>
      </c>
      <c r="R2316" s="25" t="s">
        <v>18832</v>
      </c>
    </row>
    <row r="2317" customFormat="false" ht="35.05" hidden="false" customHeight="false" outlineLevel="0" collapsed="false">
      <c r="A2317" s="22" t="n">
        <v>2316</v>
      </c>
      <c r="B2317" s="22" t="n">
        <v>5</v>
      </c>
      <c r="C2317" s="22" t="n">
        <v>6228</v>
      </c>
      <c r="D2317" s="23" t="s">
        <v>1769</v>
      </c>
      <c r="E2317" s="22" t="s">
        <v>85</v>
      </c>
      <c r="F2317" s="23" t="s">
        <v>86</v>
      </c>
      <c r="G2317" s="22" t="s">
        <v>145</v>
      </c>
      <c r="H2317" s="23" t="s">
        <v>7253</v>
      </c>
      <c r="I2317" s="23" t="s">
        <v>7254</v>
      </c>
      <c r="J2317" s="23" t="s">
        <v>7255</v>
      </c>
      <c r="K2317" s="22" t="s">
        <v>135</v>
      </c>
      <c r="L2317" s="22" t="n">
        <v>1</v>
      </c>
      <c r="M2317" s="22" t="s">
        <v>135</v>
      </c>
      <c r="N2317" s="24"/>
      <c r="O2317" s="23"/>
      <c r="P2317" s="23"/>
      <c r="Q2317" s="23" t="s">
        <v>136</v>
      </c>
      <c r="R2317" s="25" t="s">
        <v>18832</v>
      </c>
    </row>
    <row r="2318" customFormat="false" ht="35.05" hidden="false" customHeight="false" outlineLevel="0" collapsed="false">
      <c r="A2318" s="22" t="n">
        <v>2317</v>
      </c>
      <c r="B2318" s="22" t="n">
        <v>5</v>
      </c>
      <c r="C2318" s="22" t="n">
        <v>6236</v>
      </c>
      <c r="D2318" s="23" t="s">
        <v>1769</v>
      </c>
      <c r="E2318" s="22" t="s">
        <v>81</v>
      </c>
      <c r="F2318" s="23" t="s">
        <v>82</v>
      </c>
      <c r="G2318" s="22" t="s">
        <v>145</v>
      </c>
      <c r="H2318" s="23" t="s">
        <v>7256</v>
      </c>
      <c r="I2318" s="23" t="s">
        <v>7257</v>
      </c>
      <c r="J2318" s="23" t="s">
        <v>7258</v>
      </c>
      <c r="K2318" s="22" t="s">
        <v>135</v>
      </c>
      <c r="L2318" s="22" t="n">
        <v>1</v>
      </c>
      <c r="M2318" s="22" t="s">
        <v>134</v>
      </c>
      <c r="N2318" s="24" t="s">
        <v>106</v>
      </c>
      <c r="O2318" s="23" t="s">
        <v>7259</v>
      </c>
      <c r="P2318" s="23" t="s">
        <v>7240</v>
      </c>
      <c r="Q2318" s="23" t="s">
        <v>136</v>
      </c>
      <c r="R2318" s="25" t="s">
        <v>18832</v>
      </c>
    </row>
    <row r="2319" customFormat="false" ht="46.25" hidden="false" customHeight="false" outlineLevel="0" collapsed="false">
      <c r="A2319" s="22" t="n">
        <v>2318</v>
      </c>
      <c r="B2319" s="22" t="n">
        <v>5</v>
      </c>
      <c r="C2319" s="22" t="n">
        <v>6260</v>
      </c>
      <c r="D2319" s="23" t="s">
        <v>1769</v>
      </c>
      <c r="E2319" s="22" t="s">
        <v>81</v>
      </c>
      <c r="F2319" s="23" t="s">
        <v>82</v>
      </c>
      <c r="G2319" s="22" t="s">
        <v>145</v>
      </c>
      <c r="H2319" s="23" t="s">
        <v>7260</v>
      </c>
      <c r="I2319" s="23" t="s">
        <v>7261</v>
      </c>
      <c r="J2319" s="23" t="s">
        <v>7262</v>
      </c>
      <c r="K2319" s="22" t="s">
        <v>135</v>
      </c>
      <c r="L2319" s="22" t="n">
        <v>1</v>
      </c>
      <c r="M2319" s="22" t="s">
        <v>134</v>
      </c>
      <c r="N2319" s="24" t="s">
        <v>106</v>
      </c>
      <c r="O2319" s="23" t="s">
        <v>7263</v>
      </c>
      <c r="P2319" s="23" t="s">
        <v>7264</v>
      </c>
      <c r="Q2319" s="23" t="s">
        <v>136</v>
      </c>
      <c r="R2319" s="25" t="s">
        <v>18832</v>
      </c>
    </row>
    <row r="2320" customFormat="false" ht="23.85" hidden="false" customHeight="false" outlineLevel="0" collapsed="false">
      <c r="A2320" s="22" t="n">
        <v>2319</v>
      </c>
      <c r="B2320" s="22" t="n">
        <v>5</v>
      </c>
      <c r="C2320" s="22" t="n">
        <v>6280</v>
      </c>
      <c r="D2320" s="23" t="s">
        <v>1769</v>
      </c>
      <c r="E2320" s="22" t="s">
        <v>34</v>
      </c>
      <c r="F2320" s="23" t="s">
        <v>35</v>
      </c>
      <c r="G2320" s="22" t="s">
        <v>130</v>
      </c>
      <c r="H2320" s="23" t="s">
        <v>7265</v>
      </c>
      <c r="I2320" s="23" t="s">
        <v>7266</v>
      </c>
      <c r="J2320" s="23" t="s">
        <v>7267</v>
      </c>
      <c r="K2320" s="22" t="s">
        <v>135</v>
      </c>
      <c r="L2320" s="22" t="n">
        <v>1</v>
      </c>
      <c r="M2320" s="22" t="s">
        <v>135</v>
      </c>
      <c r="N2320" s="24"/>
      <c r="O2320" s="23"/>
      <c r="P2320" s="23"/>
      <c r="Q2320" s="23" t="s">
        <v>136</v>
      </c>
      <c r="R2320" s="25" t="s">
        <v>18832</v>
      </c>
    </row>
    <row r="2321" customFormat="false" ht="35.05" hidden="false" customHeight="false" outlineLevel="0" collapsed="false">
      <c r="A2321" s="22" t="n">
        <v>2320</v>
      </c>
      <c r="B2321" s="22" t="n">
        <v>5</v>
      </c>
      <c r="C2321" s="22" t="n">
        <v>6287</v>
      </c>
      <c r="D2321" s="23" t="s">
        <v>1769</v>
      </c>
      <c r="E2321" s="22" t="s">
        <v>79</v>
      </c>
      <c r="F2321" s="23" t="s">
        <v>80</v>
      </c>
      <c r="G2321" s="22" t="s">
        <v>145</v>
      </c>
      <c r="H2321" s="23" t="s">
        <v>7268</v>
      </c>
      <c r="I2321" s="23" t="s">
        <v>7269</v>
      </c>
      <c r="J2321" s="23" t="s">
        <v>7270</v>
      </c>
      <c r="K2321" s="22" t="s">
        <v>135</v>
      </c>
      <c r="L2321" s="22" t="n">
        <v>1</v>
      </c>
      <c r="M2321" s="22" t="s">
        <v>134</v>
      </c>
      <c r="N2321" s="24" t="s">
        <v>107</v>
      </c>
      <c r="O2321" s="23" t="s">
        <v>7271</v>
      </c>
      <c r="P2321" s="23" t="s">
        <v>7272</v>
      </c>
      <c r="Q2321" s="23" t="s">
        <v>136</v>
      </c>
      <c r="R2321" s="25" t="s">
        <v>18832</v>
      </c>
    </row>
    <row r="2322" customFormat="false" ht="35.05" hidden="false" customHeight="false" outlineLevel="0" collapsed="false">
      <c r="A2322" s="22" t="n">
        <v>2321</v>
      </c>
      <c r="B2322" s="22" t="n">
        <v>5</v>
      </c>
      <c r="C2322" s="22" t="n">
        <v>6377</v>
      </c>
      <c r="D2322" s="23" t="s">
        <v>1769</v>
      </c>
      <c r="E2322" s="22" t="s">
        <v>59</v>
      </c>
      <c r="F2322" s="23" t="s">
        <v>60</v>
      </c>
      <c r="G2322" s="22" t="s">
        <v>130</v>
      </c>
      <c r="H2322" s="23" t="s">
        <v>7273</v>
      </c>
      <c r="I2322" s="23" t="s">
        <v>7274</v>
      </c>
      <c r="J2322" s="23" t="s">
        <v>7275</v>
      </c>
      <c r="K2322" s="22" t="s">
        <v>135</v>
      </c>
      <c r="L2322" s="22" t="n">
        <v>1</v>
      </c>
      <c r="M2322" s="22" t="s">
        <v>135</v>
      </c>
      <c r="N2322" s="24"/>
      <c r="O2322" s="23"/>
      <c r="P2322" s="23"/>
      <c r="Q2322" s="23" t="s">
        <v>136</v>
      </c>
      <c r="R2322" s="25" t="s">
        <v>18832</v>
      </c>
    </row>
    <row r="2323" customFormat="false" ht="35.05" hidden="false" customHeight="false" outlineLevel="0" collapsed="false">
      <c r="A2323" s="22" t="n">
        <v>2322</v>
      </c>
      <c r="B2323" s="22" t="n">
        <v>5</v>
      </c>
      <c r="C2323" s="22" t="n">
        <v>6389</v>
      </c>
      <c r="D2323" s="23" t="s">
        <v>1769</v>
      </c>
      <c r="E2323" s="22" t="s">
        <v>85</v>
      </c>
      <c r="F2323" s="23" t="s">
        <v>86</v>
      </c>
      <c r="G2323" s="22" t="s">
        <v>130</v>
      </c>
      <c r="H2323" s="23" t="s">
        <v>7276</v>
      </c>
      <c r="I2323" s="23" t="s">
        <v>7277</v>
      </c>
      <c r="J2323" s="23" t="s">
        <v>7278</v>
      </c>
      <c r="K2323" s="22" t="s">
        <v>135</v>
      </c>
      <c r="L2323" s="22" t="n">
        <v>1</v>
      </c>
      <c r="M2323" s="22" t="s">
        <v>135</v>
      </c>
      <c r="N2323" s="24"/>
      <c r="O2323" s="23"/>
      <c r="P2323" s="23"/>
      <c r="Q2323" s="23" t="s">
        <v>136</v>
      </c>
      <c r="R2323" s="25" t="s">
        <v>18832</v>
      </c>
    </row>
    <row r="2324" customFormat="false" ht="35.05" hidden="false" customHeight="false" outlineLevel="0" collapsed="false">
      <c r="A2324" s="22" t="n">
        <v>2323</v>
      </c>
      <c r="B2324" s="22" t="n">
        <v>5</v>
      </c>
      <c r="C2324" s="22" t="n">
        <v>6409</v>
      </c>
      <c r="D2324" s="23" t="s">
        <v>1769</v>
      </c>
      <c r="E2324" s="22" t="s">
        <v>89</v>
      </c>
      <c r="F2324" s="23" t="s">
        <v>90</v>
      </c>
      <c r="G2324" s="22" t="s">
        <v>145</v>
      </c>
      <c r="H2324" s="23" t="s">
        <v>7279</v>
      </c>
      <c r="I2324" s="23" t="s">
        <v>7280</v>
      </c>
      <c r="J2324" s="23" t="s">
        <v>7281</v>
      </c>
      <c r="K2324" s="22" t="s">
        <v>135</v>
      </c>
      <c r="L2324" s="22" t="n">
        <v>1</v>
      </c>
      <c r="M2324" s="22" t="s">
        <v>135</v>
      </c>
      <c r="N2324" s="24"/>
      <c r="O2324" s="23"/>
      <c r="P2324" s="23"/>
      <c r="Q2324" s="23" t="s">
        <v>136</v>
      </c>
      <c r="R2324" s="25" t="s">
        <v>18832</v>
      </c>
    </row>
    <row r="2325" customFormat="false" ht="46.25" hidden="false" customHeight="false" outlineLevel="0" collapsed="false">
      <c r="A2325" s="22" t="n">
        <v>2324</v>
      </c>
      <c r="B2325" s="22" t="n">
        <v>5</v>
      </c>
      <c r="C2325" s="22" t="n">
        <v>6438</v>
      </c>
      <c r="D2325" s="23" t="s">
        <v>1828</v>
      </c>
      <c r="E2325" s="22" t="s">
        <v>85</v>
      </c>
      <c r="F2325" s="23" t="s">
        <v>86</v>
      </c>
      <c r="G2325" s="22" t="s">
        <v>145</v>
      </c>
      <c r="H2325" s="23" t="s">
        <v>7282</v>
      </c>
      <c r="I2325" s="23" t="s">
        <v>7283</v>
      </c>
      <c r="J2325" s="23" t="s">
        <v>7284</v>
      </c>
      <c r="K2325" s="22" t="s">
        <v>135</v>
      </c>
      <c r="L2325" s="22" t="n">
        <v>1</v>
      </c>
      <c r="M2325" s="22" t="s">
        <v>135</v>
      </c>
      <c r="N2325" s="24"/>
      <c r="O2325" s="23"/>
      <c r="P2325" s="23"/>
      <c r="Q2325" s="23" t="s">
        <v>136</v>
      </c>
      <c r="R2325" s="25" t="s">
        <v>18832</v>
      </c>
    </row>
    <row r="2326" customFormat="false" ht="46.25" hidden="false" customHeight="false" outlineLevel="0" collapsed="false">
      <c r="A2326" s="22" t="n">
        <v>2325</v>
      </c>
      <c r="B2326" s="22" t="n">
        <v>5</v>
      </c>
      <c r="C2326" s="22" t="n">
        <v>6440</v>
      </c>
      <c r="D2326" s="23" t="s">
        <v>1828</v>
      </c>
      <c r="E2326" s="22" t="s">
        <v>42</v>
      </c>
      <c r="F2326" s="23" t="s">
        <v>44</v>
      </c>
      <c r="G2326" s="22" t="s">
        <v>130</v>
      </c>
      <c r="H2326" s="23" t="s">
        <v>7285</v>
      </c>
      <c r="I2326" s="23" t="s">
        <v>7286</v>
      </c>
      <c r="J2326" s="23" t="s">
        <v>7287</v>
      </c>
      <c r="K2326" s="22" t="s">
        <v>134</v>
      </c>
      <c r="L2326" s="22" t="n">
        <v>3</v>
      </c>
      <c r="M2326" s="22" t="s">
        <v>135</v>
      </c>
      <c r="N2326" s="24"/>
      <c r="O2326" s="23"/>
      <c r="P2326" s="23"/>
      <c r="Q2326" s="23" t="s">
        <v>136</v>
      </c>
      <c r="R2326" s="25" t="s">
        <v>18832</v>
      </c>
    </row>
    <row r="2327" customFormat="false" ht="35.05" hidden="false" customHeight="false" outlineLevel="0" collapsed="false">
      <c r="A2327" s="22" t="n">
        <v>2326</v>
      </c>
      <c r="B2327" s="22" t="n">
        <v>5</v>
      </c>
      <c r="C2327" s="22" t="n">
        <v>6442</v>
      </c>
      <c r="D2327" s="23" t="s">
        <v>1828</v>
      </c>
      <c r="E2327" s="22" t="s">
        <v>45</v>
      </c>
      <c r="F2327" s="23" t="s">
        <v>46</v>
      </c>
      <c r="G2327" s="22" t="s">
        <v>130</v>
      </c>
      <c r="H2327" s="23" t="s">
        <v>7288</v>
      </c>
      <c r="I2327" s="23" t="s">
        <v>7289</v>
      </c>
      <c r="J2327" s="23" t="s">
        <v>7290</v>
      </c>
      <c r="K2327" s="22" t="s">
        <v>135</v>
      </c>
      <c r="L2327" s="22" t="n">
        <v>1</v>
      </c>
      <c r="M2327" s="22" t="s">
        <v>135</v>
      </c>
      <c r="N2327" s="24"/>
      <c r="O2327" s="23"/>
      <c r="P2327" s="23"/>
      <c r="Q2327" s="23" t="s">
        <v>136</v>
      </c>
      <c r="R2327" s="25" t="s">
        <v>18832</v>
      </c>
    </row>
    <row r="2328" customFormat="false" ht="35.05" hidden="false" customHeight="false" outlineLevel="0" collapsed="false">
      <c r="A2328" s="22" t="n">
        <v>2327</v>
      </c>
      <c r="B2328" s="22" t="n">
        <v>5</v>
      </c>
      <c r="C2328" s="22" t="n">
        <v>6463</v>
      </c>
      <c r="D2328" s="23" t="s">
        <v>1828</v>
      </c>
      <c r="E2328" s="22" t="s">
        <v>34</v>
      </c>
      <c r="F2328" s="23" t="s">
        <v>35</v>
      </c>
      <c r="G2328" s="22" t="s">
        <v>130</v>
      </c>
      <c r="H2328" s="23" t="s">
        <v>7291</v>
      </c>
      <c r="I2328" s="23" t="s">
        <v>7292</v>
      </c>
      <c r="J2328" s="23" t="s">
        <v>7293</v>
      </c>
      <c r="K2328" s="22" t="s">
        <v>134</v>
      </c>
      <c r="L2328" s="22" t="n">
        <v>40</v>
      </c>
      <c r="M2328" s="22" t="s">
        <v>135</v>
      </c>
      <c r="N2328" s="24"/>
      <c r="O2328" s="23"/>
      <c r="P2328" s="23"/>
      <c r="Q2328" s="23" t="s">
        <v>136</v>
      </c>
      <c r="R2328" s="25" t="s">
        <v>18832</v>
      </c>
    </row>
    <row r="2329" customFormat="false" ht="35.05" hidden="false" customHeight="false" outlineLevel="0" collapsed="false">
      <c r="A2329" s="22" t="n">
        <v>2328</v>
      </c>
      <c r="B2329" s="22" t="n">
        <v>5</v>
      </c>
      <c r="C2329" s="22" t="n">
        <v>6470</v>
      </c>
      <c r="D2329" s="23" t="s">
        <v>1828</v>
      </c>
      <c r="E2329" s="22" t="s">
        <v>34</v>
      </c>
      <c r="F2329" s="23" t="s">
        <v>35</v>
      </c>
      <c r="G2329" s="22" t="s">
        <v>145</v>
      </c>
      <c r="H2329" s="23" t="s">
        <v>7294</v>
      </c>
      <c r="I2329" s="23" t="s">
        <v>7295</v>
      </c>
      <c r="J2329" s="23" t="s">
        <v>7296</v>
      </c>
      <c r="K2329" s="22" t="s">
        <v>134</v>
      </c>
      <c r="L2329" s="22" t="n">
        <v>30</v>
      </c>
      <c r="M2329" s="22" t="s">
        <v>135</v>
      </c>
      <c r="N2329" s="24"/>
      <c r="O2329" s="23"/>
      <c r="P2329" s="23"/>
      <c r="Q2329" s="23" t="s">
        <v>136</v>
      </c>
      <c r="R2329" s="25" t="s">
        <v>18832</v>
      </c>
    </row>
    <row r="2330" customFormat="false" ht="35.05" hidden="false" customHeight="false" outlineLevel="0" collapsed="false">
      <c r="A2330" s="22" t="n">
        <v>2329</v>
      </c>
      <c r="B2330" s="22" t="n">
        <v>5</v>
      </c>
      <c r="C2330" s="22" t="n">
        <v>6488</v>
      </c>
      <c r="D2330" s="23" t="s">
        <v>1828</v>
      </c>
      <c r="E2330" s="22" t="s">
        <v>34</v>
      </c>
      <c r="F2330" s="23" t="s">
        <v>35</v>
      </c>
      <c r="G2330" s="22" t="s">
        <v>145</v>
      </c>
      <c r="H2330" s="23" t="s">
        <v>7297</v>
      </c>
      <c r="I2330" s="23" t="s">
        <v>7298</v>
      </c>
      <c r="J2330" s="23" t="s">
        <v>7299</v>
      </c>
      <c r="K2330" s="22" t="s">
        <v>135</v>
      </c>
      <c r="L2330" s="22" t="n">
        <v>1</v>
      </c>
      <c r="M2330" s="22" t="s">
        <v>135</v>
      </c>
      <c r="N2330" s="24"/>
      <c r="O2330" s="23"/>
      <c r="P2330" s="23"/>
      <c r="Q2330" s="23" t="s">
        <v>136</v>
      </c>
      <c r="R2330" s="25" t="s">
        <v>18832</v>
      </c>
    </row>
    <row r="2331" customFormat="false" ht="23.85" hidden="false" customHeight="false" outlineLevel="0" collapsed="false">
      <c r="A2331" s="22" t="n">
        <v>2330</v>
      </c>
      <c r="B2331" s="22" t="n">
        <v>5</v>
      </c>
      <c r="C2331" s="22" t="n">
        <v>6490</v>
      </c>
      <c r="D2331" s="23" t="s">
        <v>1828</v>
      </c>
      <c r="E2331" s="22" t="s">
        <v>34</v>
      </c>
      <c r="F2331" s="23" t="s">
        <v>35</v>
      </c>
      <c r="G2331" s="22" t="s">
        <v>130</v>
      </c>
      <c r="H2331" s="23" t="s">
        <v>7300</v>
      </c>
      <c r="I2331" s="23" t="s">
        <v>7301</v>
      </c>
      <c r="J2331" s="23" t="s">
        <v>7302</v>
      </c>
      <c r="K2331" s="22" t="s">
        <v>135</v>
      </c>
      <c r="L2331" s="22" t="n">
        <v>1</v>
      </c>
      <c r="M2331" s="22" t="s">
        <v>135</v>
      </c>
      <c r="N2331" s="24"/>
      <c r="O2331" s="23"/>
      <c r="P2331" s="23"/>
      <c r="Q2331" s="23" t="s">
        <v>136</v>
      </c>
      <c r="R2331" s="25" t="s">
        <v>18832</v>
      </c>
    </row>
    <row r="2332" customFormat="false" ht="35.05" hidden="false" customHeight="false" outlineLevel="0" collapsed="false">
      <c r="A2332" s="22" t="n">
        <v>2331</v>
      </c>
      <c r="B2332" s="22" t="n">
        <v>5</v>
      </c>
      <c r="C2332" s="22" t="n">
        <v>6501</v>
      </c>
      <c r="D2332" s="23" t="s">
        <v>1828</v>
      </c>
      <c r="E2332" s="22" t="s">
        <v>59</v>
      </c>
      <c r="F2332" s="23" t="s">
        <v>60</v>
      </c>
      <c r="G2332" s="22" t="s">
        <v>145</v>
      </c>
      <c r="H2332" s="23" t="s">
        <v>7303</v>
      </c>
      <c r="I2332" s="23" t="s">
        <v>7304</v>
      </c>
      <c r="J2332" s="23" t="s">
        <v>7305</v>
      </c>
      <c r="K2332" s="22" t="s">
        <v>135</v>
      </c>
      <c r="L2332" s="22" t="n">
        <v>1</v>
      </c>
      <c r="M2332" s="22" t="s">
        <v>135</v>
      </c>
      <c r="N2332" s="24"/>
      <c r="O2332" s="23"/>
      <c r="P2332" s="23"/>
      <c r="Q2332" s="23" t="s">
        <v>136</v>
      </c>
      <c r="R2332" s="25" t="s">
        <v>18832</v>
      </c>
    </row>
    <row r="2333" customFormat="false" ht="46.25" hidden="false" customHeight="false" outlineLevel="0" collapsed="false">
      <c r="A2333" s="22" t="n">
        <v>2332</v>
      </c>
      <c r="B2333" s="22" t="n">
        <v>5</v>
      </c>
      <c r="C2333" s="22" t="n">
        <v>6513</v>
      </c>
      <c r="D2333" s="23" t="s">
        <v>1828</v>
      </c>
      <c r="E2333" s="22" t="s">
        <v>68</v>
      </c>
      <c r="F2333" s="23" t="s">
        <v>69</v>
      </c>
      <c r="G2333" s="22" t="s">
        <v>145</v>
      </c>
      <c r="H2333" s="23" t="s">
        <v>7306</v>
      </c>
      <c r="I2333" s="23" t="s">
        <v>7307</v>
      </c>
      <c r="J2333" s="23" t="s">
        <v>7308</v>
      </c>
      <c r="K2333" s="22" t="s">
        <v>135</v>
      </c>
      <c r="L2333" s="22" t="n">
        <v>1</v>
      </c>
      <c r="M2333" s="22" t="s">
        <v>135</v>
      </c>
      <c r="N2333" s="24"/>
      <c r="O2333" s="23"/>
      <c r="P2333" s="23"/>
      <c r="Q2333" s="23" t="s">
        <v>136</v>
      </c>
      <c r="R2333" s="25" t="s">
        <v>18832</v>
      </c>
    </row>
    <row r="2334" customFormat="false" ht="35.05" hidden="false" customHeight="false" outlineLevel="0" collapsed="false">
      <c r="A2334" s="22" t="n">
        <v>2333</v>
      </c>
      <c r="B2334" s="22" t="n">
        <v>5</v>
      </c>
      <c r="C2334" s="22" t="n">
        <v>6521</v>
      </c>
      <c r="D2334" s="23" t="s">
        <v>1828</v>
      </c>
      <c r="E2334" s="22" t="s">
        <v>81</v>
      </c>
      <c r="F2334" s="23" t="s">
        <v>82</v>
      </c>
      <c r="G2334" s="22" t="s">
        <v>130</v>
      </c>
      <c r="H2334" s="23" t="s">
        <v>7309</v>
      </c>
      <c r="I2334" s="23" t="s">
        <v>7310</v>
      </c>
      <c r="J2334" s="23" t="s">
        <v>7311</v>
      </c>
      <c r="K2334" s="22" t="s">
        <v>135</v>
      </c>
      <c r="L2334" s="22" t="n">
        <v>1</v>
      </c>
      <c r="M2334" s="22" t="s">
        <v>135</v>
      </c>
      <c r="N2334" s="24"/>
      <c r="O2334" s="23"/>
      <c r="P2334" s="23"/>
      <c r="Q2334" s="23" t="s">
        <v>136</v>
      </c>
      <c r="R2334" s="25" t="s">
        <v>18832</v>
      </c>
    </row>
    <row r="2335" customFormat="false" ht="35.05" hidden="false" customHeight="false" outlineLevel="0" collapsed="false">
      <c r="A2335" s="22" t="n">
        <v>2334</v>
      </c>
      <c r="B2335" s="22" t="n">
        <v>5</v>
      </c>
      <c r="C2335" s="22" t="n">
        <v>6532</v>
      </c>
      <c r="D2335" s="23" t="s">
        <v>1828</v>
      </c>
      <c r="E2335" s="22" t="s">
        <v>85</v>
      </c>
      <c r="F2335" s="23" t="s">
        <v>86</v>
      </c>
      <c r="G2335" s="22" t="s">
        <v>145</v>
      </c>
      <c r="H2335" s="23" t="s">
        <v>7312</v>
      </c>
      <c r="I2335" s="23" t="s">
        <v>7313</v>
      </c>
      <c r="J2335" s="23" t="s">
        <v>7314</v>
      </c>
      <c r="K2335" s="22" t="s">
        <v>135</v>
      </c>
      <c r="L2335" s="22" t="n">
        <v>1</v>
      </c>
      <c r="M2335" s="22" t="s">
        <v>135</v>
      </c>
      <c r="N2335" s="24"/>
      <c r="O2335" s="23"/>
      <c r="P2335" s="23"/>
      <c r="Q2335" s="23" t="s">
        <v>136</v>
      </c>
      <c r="R2335" s="25" t="s">
        <v>18832</v>
      </c>
    </row>
    <row r="2336" customFormat="false" ht="23.85" hidden="false" customHeight="false" outlineLevel="0" collapsed="false">
      <c r="A2336" s="22" t="n">
        <v>2335</v>
      </c>
      <c r="B2336" s="22" t="n">
        <v>5</v>
      </c>
      <c r="C2336" s="22" t="n">
        <v>6532</v>
      </c>
      <c r="D2336" s="23" t="s">
        <v>1828</v>
      </c>
      <c r="E2336" s="22" t="s">
        <v>34</v>
      </c>
      <c r="F2336" s="23" t="s">
        <v>35</v>
      </c>
      <c r="G2336" s="22" t="s">
        <v>130</v>
      </c>
      <c r="H2336" s="23" t="s">
        <v>7315</v>
      </c>
      <c r="I2336" s="23" t="s">
        <v>7316</v>
      </c>
      <c r="J2336" s="23" t="s">
        <v>7317</v>
      </c>
      <c r="K2336" s="22" t="s">
        <v>135</v>
      </c>
      <c r="L2336" s="22" t="n">
        <v>1</v>
      </c>
      <c r="M2336" s="22" t="s">
        <v>135</v>
      </c>
      <c r="N2336" s="24"/>
      <c r="O2336" s="23"/>
      <c r="P2336" s="23"/>
      <c r="Q2336" s="23" t="s">
        <v>136</v>
      </c>
      <c r="R2336" s="25" t="s">
        <v>18832</v>
      </c>
    </row>
    <row r="2337" customFormat="false" ht="23.85" hidden="false" customHeight="false" outlineLevel="0" collapsed="false">
      <c r="A2337" s="22" t="n">
        <v>2336</v>
      </c>
      <c r="B2337" s="22" t="n">
        <v>5</v>
      </c>
      <c r="C2337" s="22" t="n">
        <v>6539</v>
      </c>
      <c r="D2337" s="23" t="s">
        <v>1828</v>
      </c>
      <c r="E2337" s="22" t="s">
        <v>76</v>
      </c>
      <c r="F2337" s="23" t="s">
        <v>78</v>
      </c>
      <c r="G2337" s="22" t="s">
        <v>130</v>
      </c>
      <c r="H2337" s="23" t="s">
        <v>7318</v>
      </c>
      <c r="I2337" s="23" t="s">
        <v>7319</v>
      </c>
      <c r="J2337" s="23" t="s">
        <v>7320</v>
      </c>
      <c r="K2337" s="22" t="s">
        <v>135</v>
      </c>
      <c r="L2337" s="22" t="n">
        <v>1</v>
      </c>
      <c r="M2337" s="22" t="s">
        <v>134</v>
      </c>
      <c r="N2337" s="24"/>
      <c r="O2337" s="23"/>
      <c r="P2337" s="23"/>
      <c r="Q2337" s="23" t="s">
        <v>136</v>
      </c>
      <c r="R2337" s="25" t="s">
        <v>18832</v>
      </c>
    </row>
    <row r="2338" customFormat="false" ht="35.05" hidden="false" customHeight="false" outlineLevel="0" collapsed="false">
      <c r="A2338" s="22" t="n">
        <v>2337</v>
      </c>
      <c r="B2338" s="22" t="n">
        <v>5</v>
      </c>
      <c r="C2338" s="22" t="n">
        <v>6570</v>
      </c>
      <c r="D2338" s="23" t="s">
        <v>1828</v>
      </c>
      <c r="E2338" s="22" t="s">
        <v>81</v>
      </c>
      <c r="F2338" s="23" t="s">
        <v>82</v>
      </c>
      <c r="G2338" s="22" t="s">
        <v>130</v>
      </c>
      <c r="H2338" s="23" t="s">
        <v>7321</v>
      </c>
      <c r="I2338" s="23" t="s">
        <v>7322</v>
      </c>
      <c r="J2338" s="23" t="s">
        <v>7323</v>
      </c>
      <c r="K2338" s="22" t="s">
        <v>135</v>
      </c>
      <c r="L2338" s="22" t="n">
        <v>1</v>
      </c>
      <c r="M2338" s="22" t="s">
        <v>134</v>
      </c>
      <c r="N2338" s="24"/>
      <c r="O2338" s="23"/>
      <c r="P2338" s="23"/>
      <c r="Q2338" s="23" t="s">
        <v>136</v>
      </c>
      <c r="R2338" s="25" t="s">
        <v>18832</v>
      </c>
    </row>
    <row r="2339" customFormat="false" ht="35.05" hidden="false" customHeight="false" outlineLevel="0" collapsed="false">
      <c r="A2339" s="22" t="n">
        <v>2338</v>
      </c>
      <c r="B2339" s="22" t="n">
        <v>5</v>
      </c>
      <c r="C2339" s="22" t="n">
        <v>6574</v>
      </c>
      <c r="D2339" s="23" t="s">
        <v>1828</v>
      </c>
      <c r="E2339" s="22" t="s">
        <v>81</v>
      </c>
      <c r="F2339" s="23" t="s">
        <v>82</v>
      </c>
      <c r="G2339" s="22" t="s">
        <v>145</v>
      </c>
      <c r="H2339" s="23" t="s">
        <v>7324</v>
      </c>
      <c r="I2339" s="23" t="s">
        <v>7325</v>
      </c>
      <c r="J2339" s="23" t="s">
        <v>7326</v>
      </c>
      <c r="K2339" s="22" t="s">
        <v>135</v>
      </c>
      <c r="L2339" s="22" t="n">
        <v>1</v>
      </c>
      <c r="M2339" s="22" t="s">
        <v>134</v>
      </c>
      <c r="N2339" s="24" t="s">
        <v>108</v>
      </c>
      <c r="O2339" s="23" t="s">
        <v>7327</v>
      </c>
      <c r="P2339" s="23" t="s">
        <v>7328</v>
      </c>
      <c r="Q2339" s="23" t="s">
        <v>136</v>
      </c>
      <c r="R2339" s="25" t="s">
        <v>18832</v>
      </c>
    </row>
    <row r="2340" customFormat="false" ht="35.05" hidden="false" customHeight="false" outlineLevel="0" collapsed="false">
      <c r="A2340" s="22" t="n">
        <v>2339</v>
      </c>
      <c r="B2340" s="22" t="n">
        <v>5</v>
      </c>
      <c r="C2340" s="22" t="n">
        <v>6590</v>
      </c>
      <c r="D2340" s="23" t="s">
        <v>1828</v>
      </c>
      <c r="E2340" s="22" t="s">
        <v>47</v>
      </c>
      <c r="F2340" s="23" t="s">
        <v>48</v>
      </c>
      <c r="G2340" s="22" t="s">
        <v>145</v>
      </c>
      <c r="H2340" s="23" t="s">
        <v>7329</v>
      </c>
      <c r="I2340" s="23" t="s">
        <v>7330</v>
      </c>
      <c r="J2340" s="23" t="s">
        <v>7331</v>
      </c>
      <c r="K2340" s="22" t="s">
        <v>135</v>
      </c>
      <c r="L2340" s="22" t="n">
        <v>1</v>
      </c>
      <c r="M2340" s="22" t="s">
        <v>135</v>
      </c>
      <c r="N2340" s="24"/>
      <c r="O2340" s="23"/>
      <c r="P2340" s="23"/>
      <c r="Q2340" s="23" t="s">
        <v>136</v>
      </c>
      <c r="R2340" s="25" t="s">
        <v>18832</v>
      </c>
    </row>
    <row r="2341" customFormat="false" ht="35.05" hidden="false" customHeight="false" outlineLevel="0" collapsed="false">
      <c r="A2341" s="22" t="n">
        <v>2340</v>
      </c>
      <c r="B2341" s="22" t="n">
        <v>5</v>
      </c>
      <c r="C2341" s="22" t="n">
        <v>6602</v>
      </c>
      <c r="D2341" s="23" t="s">
        <v>1828</v>
      </c>
      <c r="E2341" s="22" t="s">
        <v>85</v>
      </c>
      <c r="F2341" s="23" t="s">
        <v>86</v>
      </c>
      <c r="G2341" s="22" t="s">
        <v>145</v>
      </c>
      <c r="H2341" s="23" t="s">
        <v>7332</v>
      </c>
      <c r="I2341" s="23" t="s">
        <v>7333</v>
      </c>
      <c r="J2341" s="23" t="s">
        <v>7334</v>
      </c>
      <c r="K2341" s="22" t="s">
        <v>135</v>
      </c>
      <c r="L2341" s="22" t="n">
        <v>1</v>
      </c>
      <c r="M2341" s="22" t="s">
        <v>135</v>
      </c>
      <c r="N2341" s="24"/>
      <c r="O2341" s="23"/>
      <c r="P2341" s="23"/>
      <c r="Q2341" s="23" t="s">
        <v>136</v>
      </c>
      <c r="R2341" s="25" t="s">
        <v>18832</v>
      </c>
    </row>
    <row r="2342" customFormat="false" ht="35.05" hidden="false" customHeight="false" outlineLevel="0" collapsed="false">
      <c r="A2342" s="22" t="n">
        <v>2341</v>
      </c>
      <c r="B2342" s="22" t="n">
        <v>5</v>
      </c>
      <c r="C2342" s="22" t="n">
        <v>6609</v>
      </c>
      <c r="D2342" s="23" t="s">
        <v>1828</v>
      </c>
      <c r="E2342" s="22" t="s">
        <v>70</v>
      </c>
      <c r="F2342" s="23" t="s">
        <v>71</v>
      </c>
      <c r="G2342" s="22" t="s">
        <v>130</v>
      </c>
      <c r="H2342" s="23" t="s">
        <v>7335</v>
      </c>
      <c r="I2342" s="23" t="s">
        <v>7336</v>
      </c>
      <c r="J2342" s="23" t="s">
        <v>7337</v>
      </c>
      <c r="K2342" s="22" t="s">
        <v>135</v>
      </c>
      <c r="L2342" s="22" t="n">
        <v>1</v>
      </c>
      <c r="M2342" s="22" t="s">
        <v>135</v>
      </c>
      <c r="N2342" s="24"/>
      <c r="O2342" s="23"/>
      <c r="P2342" s="23"/>
      <c r="Q2342" s="23" t="s">
        <v>136</v>
      </c>
      <c r="R2342" s="25" t="s">
        <v>18832</v>
      </c>
    </row>
    <row r="2343" customFormat="false" ht="23.85" hidden="false" customHeight="false" outlineLevel="0" collapsed="false">
      <c r="A2343" s="22" t="n">
        <v>2342</v>
      </c>
      <c r="B2343" s="22" t="n">
        <v>5</v>
      </c>
      <c r="C2343" s="22" t="n">
        <v>6656</v>
      </c>
      <c r="D2343" s="23" t="s">
        <v>1828</v>
      </c>
      <c r="E2343" s="22" t="s">
        <v>34</v>
      </c>
      <c r="F2343" s="23" t="s">
        <v>35</v>
      </c>
      <c r="G2343" s="22" t="s">
        <v>130</v>
      </c>
      <c r="H2343" s="23" t="s">
        <v>7338</v>
      </c>
      <c r="I2343" s="23" t="s">
        <v>7339</v>
      </c>
      <c r="J2343" s="23" t="s">
        <v>7340</v>
      </c>
      <c r="K2343" s="22" t="s">
        <v>135</v>
      </c>
      <c r="L2343" s="22" t="n">
        <v>1</v>
      </c>
      <c r="M2343" s="22" t="s">
        <v>135</v>
      </c>
      <c r="N2343" s="24"/>
      <c r="O2343" s="23"/>
      <c r="P2343" s="23"/>
      <c r="Q2343" s="23" t="s">
        <v>136</v>
      </c>
      <c r="R2343" s="25" t="s">
        <v>18832</v>
      </c>
    </row>
    <row r="2344" customFormat="false" ht="23.85" hidden="false" customHeight="false" outlineLevel="0" collapsed="false">
      <c r="A2344" s="22" t="n">
        <v>2343</v>
      </c>
      <c r="B2344" s="22" t="n">
        <v>5</v>
      </c>
      <c r="C2344" s="22" t="n">
        <v>6693</v>
      </c>
      <c r="D2344" s="23" t="s">
        <v>1828</v>
      </c>
      <c r="E2344" s="22" t="s">
        <v>34</v>
      </c>
      <c r="F2344" s="23" t="s">
        <v>35</v>
      </c>
      <c r="G2344" s="22" t="s">
        <v>145</v>
      </c>
      <c r="H2344" s="23" t="s">
        <v>7341</v>
      </c>
      <c r="I2344" s="23" t="s">
        <v>7342</v>
      </c>
      <c r="J2344" s="23" t="s">
        <v>7343</v>
      </c>
      <c r="K2344" s="22" t="s">
        <v>135</v>
      </c>
      <c r="L2344" s="22" t="n">
        <v>1</v>
      </c>
      <c r="M2344" s="22" t="s">
        <v>135</v>
      </c>
      <c r="N2344" s="24"/>
      <c r="O2344" s="23"/>
      <c r="P2344" s="23"/>
      <c r="Q2344" s="23" t="s">
        <v>136</v>
      </c>
      <c r="R2344" s="25" t="s">
        <v>18832</v>
      </c>
    </row>
    <row r="2345" customFormat="false" ht="35.05" hidden="false" customHeight="false" outlineLevel="0" collapsed="false">
      <c r="A2345" s="22" t="n">
        <v>2344</v>
      </c>
      <c r="B2345" s="22" t="n">
        <v>5</v>
      </c>
      <c r="C2345" s="22" t="n">
        <v>6699</v>
      </c>
      <c r="D2345" s="23" t="s">
        <v>1828</v>
      </c>
      <c r="E2345" s="22" t="s">
        <v>30</v>
      </c>
      <c r="F2345" s="23" t="s">
        <v>31</v>
      </c>
      <c r="G2345" s="22" t="s">
        <v>130</v>
      </c>
      <c r="H2345" s="23" t="s">
        <v>7344</v>
      </c>
      <c r="I2345" s="23" t="s">
        <v>7345</v>
      </c>
      <c r="J2345" s="23" t="s">
        <v>7346</v>
      </c>
      <c r="K2345" s="22" t="s">
        <v>134</v>
      </c>
      <c r="L2345" s="22" t="n">
        <v>40</v>
      </c>
      <c r="M2345" s="22" t="s">
        <v>135</v>
      </c>
      <c r="N2345" s="24"/>
      <c r="O2345" s="23"/>
      <c r="P2345" s="23"/>
      <c r="Q2345" s="23" t="s">
        <v>136</v>
      </c>
      <c r="R2345" s="25" t="s">
        <v>18832</v>
      </c>
    </row>
    <row r="2346" customFormat="false" ht="35.05" hidden="false" customHeight="false" outlineLevel="0" collapsed="false">
      <c r="A2346" s="22" t="n">
        <v>2345</v>
      </c>
      <c r="B2346" s="22" t="n">
        <v>5</v>
      </c>
      <c r="C2346" s="22" t="n">
        <v>6707</v>
      </c>
      <c r="D2346" s="23" t="s">
        <v>1828</v>
      </c>
      <c r="E2346" s="22" t="s">
        <v>81</v>
      </c>
      <c r="F2346" s="23" t="s">
        <v>82</v>
      </c>
      <c r="G2346" s="22" t="s">
        <v>145</v>
      </c>
      <c r="H2346" s="23" t="s">
        <v>7347</v>
      </c>
      <c r="I2346" s="23" t="s">
        <v>7348</v>
      </c>
      <c r="J2346" s="23" t="s">
        <v>7349</v>
      </c>
      <c r="K2346" s="22" t="s">
        <v>135</v>
      </c>
      <c r="L2346" s="22" t="n">
        <v>1</v>
      </c>
      <c r="M2346" s="22" t="s">
        <v>135</v>
      </c>
      <c r="N2346" s="24" t="s">
        <v>106</v>
      </c>
      <c r="O2346" s="23" t="s">
        <v>7350</v>
      </c>
      <c r="P2346" s="23" t="s">
        <v>7351</v>
      </c>
      <c r="Q2346" s="23" t="s">
        <v>136</v>
      </c>
      <c r="R2346" s="25" t="s">
        <v>18832</v>
      </c>
    </row>
    <row r="2347" customFormat="false" ht="35.05" hidden="false" customHeight="false" outlineLevel="0" collapsed="false">
      <c r="A2347" s="22" t="n">
        <v>2346</v>
      </c>
      <c r="B2347" s="22" t="n">
        <v>5</v>
      </c>
      <c r="C2347" s="22" t="n">
        <v>6709</v>
      </c>
      <c r="D2347" s="23" t="s">
        <v>1828</v>
      </c>
      <c r="E2347" s="22" t="s">
        <v>87</v>
      </c>
      <c r="F2347" s="23" t="s">
        <v>88</v>
      </c>
      <c r="G2347" s="22" t="s">
        <v>130</v>
      </c>
      <c r="H2347" s="23" t="s">
        <v>7352</v>
      </c>
      <c r="I2347" s="23" t="s">
        <v>7353</v>
      </c>
      <c r="J2347" s="23" t="s">
        <v>7354</v>
      </c>
      <c r="K2347" s="22" t="s">
        <v>135</v>
      </c>
      <c r="L2347" s="22" t="n">
        <v>1</v>
      </c>
      <c r="M2347" s="22" t="s">
        <v>135</v>
      </c>
      <c r="N2347" s="24"/>
      <c r="O2347" s="23"/>
      <c r="P2347" s="23"/>
      <c r="Q2347" s="23" t="s">
        <v>136</v>
      </c>
      <c r="R2347" s="25" t="s">
        <v>18832</v>
      </c>
    </row>
    <row r="2348" customFormat="false" ht="35.05" hidden="false" customHeight="false" outlineLevel="0" collapsed="false">
      <c r="A2348" s="22" t="n">
        <v>2347</v>
      </c>
      <c r="B2348" s="22" t="n">
        <v>5</v>
      </c>
      <c r="C2348" s="22" t="n">
        <v>6722</v>
      </c>
      <c r="D2348" s="23" t="s">
        <v>1828</v>
      </c>
      <c r="E2348" s="22" t="s">
        <v>74</v>
      </c>
      <c r="F2348" s="23" t="s">
        <v>75</v>
      </c>
      <c r="G2348" s="22" t="s">
        <v>145</v>
      </c>
      <c r="H2348" s="23" t="s">
        <v>7355</v>
      </c>
      <c r="I2348" s="23" t="s">
        <v>7356</v>
      </c>
      <c r="J2348" s="23" t="s">
        <v>7357</v>
      </c>
      <c r="K2348" s="22" t="s">
        <v>134</v>
      </c>
      <c r="L2348" s="22" t="n">
        <v>30</v>
      </c>
      <c r="M2348" s="22" t="s">
        <v>135</v>
      </c>
      <c r="N2348" s="24"/>
      <c r="O2348" s="23"/>
      <c r="P2348" s="23"/>
      <c r="Q2348" s="23" t="s">
        <v>136</v>
      </c>
      <c r="R2348" s="25" t="s">
        <v>18832</v>
      </c>
    </row>
    <row r="2349" customFormat="false" ht="46.25" hidden="false" customHeight="false" outlineLevel="0" collapsed="false">
      <c r="A2349" s="22" t="n">
        <v>2348</v>
      </c>
      <c r="B2349" s="22" t="n">
        <v>5</v>
      </c>
      <c r="C2349" s="22" t="n">
        <v>6744</v>
      </c>
      <c r="D2349" s="23" t="s">
        <v>1828</v>
      </c>
      <c r="E2349" s="22" t="s">
        <v>57</v>
      </c>
      <c r="F2349" s="23" t="s">
        <v>58</v>
      </c>
      <c r="G2349" s="22" t="s">
        <v>130</v>
      </c>
      <c r="H2349" s="23" t="s">
        <v>7358</v>
      </c>
      <c r="I2349" s="23" t="s">
        <v>7359</v>
      </c>
      <c r="J2349" s="23" t="s">
        <v>7360</v>
      </c>
      <c r="K2349" s="22" t="s">
        <v>135</v>
      </c>
      <c r="L2349" s="22" t="n">
        <v>1</v>
      </c>
      <c r="M2349" s="22" t="s">
        <v>135</v>
      </c>
      <c r="N2349" s="24"/>
      <c r="O2349" s="23"/>
      <c r="P2349" s="23"/>
      <c r="Q2349" s="23" t="s">
        <v>136</v>
      </c>
      <c r="R2349" s="25" t="s">
        <v>18832</v>
      </c>
    </row>
    <row r="2350" customFormat="false" ht="35.05" hidden="false" customHeight="false" outlineLevel="0" collapsed="false">
      <c r="A2350" s="22" t="n">
        <v>2349</v>
      </c>
      <c r="B2350" s="22" t="n">
        <v>5</v>
      </c>
      <c r="C2350" s="22" t="n">
        <v>6823</v>
      </c>
      <c r="D2350" s="23" t="s">
        <v>1828</v>
      </c>
      <c r="E2350" s="22" t="s">
        <v>59</v>
      </c>
      <c r="F2350" s="23" t="s">
        <v>60</v>
      </c>
      <c r="G2350" s="22" t="s">
        <v>145</v>
      </c>
      <c r="H2350" s="23" t="s">
        <v>7361</v>
      </c>
      <c r="I2350" s="23" t="s">
        <v>7362</v>
      </c>
      <c r="J2350" s="23" t="s">
        <v>7363</v>
      </c>
      <c r="K2350" s="22" t="s">
        <v>135</v>
      </c>
      <c r="L2350" s="22" t="n">
        <v>1</v>
      </c>
      <c r="M2350" s="22" t="s">
        <v>135</v>
      </c>
      <c r="N2350" s="24"/>
      <c r="O2350" s="23"/>
      <c r="P2350" s="23"/>
      <c r="Q2350" s="23" t="s">
        <v>136</v>
      </c>
      <c r="R2350" s="25" t="s">
        <v>18832</v>
      </c>
    </row>
    <row r="2351" customFormat="false" ht="35.05" hidden="false" customHeight="false" outlineLevel="0" collapsed="false">
      <c r="A2351" s="22" t="n">
        <v>2350</v>
      </c>
      <c r="B2351" s="22" t="n">
        <v>5</v>
      </c>
      <c r="C2351" s="22" t="n">
        <v>6829</v>
      </c>
      <c r="D2351" s="23" t="s">
        <v>1828</v>
      </c>
      <c r="E2351" s="22" t="s">
        <v>70</v>
      </c>
      <c r="F2351" s="23" t="s">
        <v>71</v>
      </c>
      <c r="G2351" s="22" t="s">
        <v>130</v>
      </c>
      <c r="H2351" s="23" t="s">
        <v>7364</v>
      </c>
      <c r="I2351" s="23" t="s">
        <v>7365</v>
      </c>
      <c r="J2351" s="23" t="s">
        <v>7366</v>
      </c>
      <c r="K2351" s="22" t="s">
        <v>135</v>
      </c>
      <c r="L2351" s="22" t="n">
        <v>1</v>
      </c>
      <c r="M2351" s="22" t="s">
        <v>135</v>
      </c>
      <c r="N2351" s="24"/>
      <c r="O2351" s="23"/>
      <c r="P2351" s="23"/>
      <c r="Q2351" s="23" t="s">
        <v>136</v>
      </c>
      <c r="R2351" s="25" t="s">
        <v>18832</v>
      </c>
    </row>
    <row r="2352" customFormat="false" ht="35.05" hidden="false" customHeight="false" outlineLevel="0" collapsed="false">
      <c r="A2352" s="22" t="n">
        <v>2351</v>
      </c>
      <c r="B2352" s="22" t="n">
        <v>5</v>
      </c>
      <c r="C2352" s="22" t="n">
        <v>6895</v>
      </c>
      <c r="D2352" s="23" t="s">
        <v>1828</v>
      </c>
      <c r="E2352" s="22" t="s">
        <v>85</v>
      </c>
      <c r="F2352" s="23" t="s">
        <v>86</v>
      </c>
      <c r="G2352" s="22" t="s">
        <v>130</v>
      </c>
      <c r="H2352" s="23" t="s">
        <v>7367</v>
      </c>
      <c r="I2352" s="23" t="s">
        <v>7368</v>
      </c>
      <c r="J2352" s="23" t="s">
        <v>7369</v>
      </c>
      <c r="K2352" s="22" t="s">
        <v>135</v>
      </c>
      <c r="L2352" s="22" t="n">
        <v>1</v>
      </c>
      <c r="M2352" s="22" t="s">
        <v>135</v>
      </c>
      <c r="N2352" s="24"/>
      <c r="O2352" s="23"/>
      <c r="P2352" s="23"/>
      <c r="Q2352" s="23" t="s">
        <v>136</v>
      </c>
      <c r="R2352" s="25" t="s">
        <v>18832</v>
      </c>
    </row>
    <row r="2353" customFormat="false" ht="23.85" hidden="false" customHeight="false" outlineLevel="0" collapsed="false">
      <c r="A2353" s="22" t="n">
        <v>2352</v>
      </c>
      <c r="B2353" s="22" t="n">
        <v>5</v>
      </c>
      <c r="C2353" s="22" t="n">
        <v>6914</v>
      </c>
      <c r="D2353" s="23" t="s">
        <v>1828</v>
      </c>
      <c r="E2353" s="22" t="s">
        <v>34</v>
      </c>
      <c r="F2353" s="23" t="s">
        <v>35</v>
      </c>
      <c r="G2353" s="22" t="s">
        <v>130</v>
      </c>
      <c r="H2353" s="23" t="s">
        <v>7370</v>
      </c>
      <c r="I2353" s="23" t="s">
        <v>7371</v>
      </c>
      <c r="J2353" s="23" t="s">
        <v>7372</v>
      </c>
      <c r="K2353" s="22" t="s">
        <v>135</v>
      </c>
      <c r="L2353" s="22" t="n">
        <v>1</v>
      </c>
      <c r="M2353" s="22" t="s">
        <v>135</v>
      </c>
      <c r="N2353" s="24"/>
      <c r="O2353" s="23"/>
      <c r="P2353" s="23"/>
      <c r="Q2353" s="23" t="s">
        <v>136</v>
      </c>
      <c r="R2353" s="25" t="s">
        <v>18832</v>
      </c>
    </row>
    <row r="2354" customFormat="false" ht="35.05" hidden="false" customHeight="false" outlineLevel="0" collapsed="false">
      <c r="A2354" s="22" t="n">
        <v>2353</v>
      </c>
      <c r="B2354" s="22" t="n">
        <v>5</v>
      </c>
      <c r="C2354" s="22" t="n">
        <v>6930</v>
      </c>
      <c r="D2354" s="23" t="s">
        <v>1828</v>
      </c>
      <c r="E2354" s="22" t="s">
        <v>34</v>
      </c>
      <c r="F2354" s="23" t="s">
        <v>35</v>
      </c>
      <c r="G2354" s="22" t="s">
        <v>130</v>
      </c>
      <c r="H2354" s="23" t="s">
        <v>7373</v>
      </c>
      <c r="I2354" s="23" t="s">
        <v>7374</v>
      </c>
      <c r="J2354" s="23" t="s">
        <v>7375</v>
      </c>
      <c r="K2354" s="22" t="s">
        <v>134</v>
      </c>
      <c r="L2354" s="22" t="n">
        <v>10</v>
      </c>
      <c r="M2354" s="22" t="s">
        <v>135</v>
      </c>
      <c r="N2354" s="24"/>
      <c r="O2354" s="23"/>
      <c r="P2354" s="23"/>
      <c r="Q2354" s="23" t="s">
        <v>136</v>
      </c>
      <c r="R2354" s="25" t="s">
        <v>18832</v>
      </c>
    </row>
    <row r="2355" customFormat="false" ht="35.05" hidden="false" customHeight="false" outlineLevel="0" collapsed="false">
      <c r="A2355" s="22" t="n">
        <v>2354</v>
      </c>
      <c r="B2355" s="22" t="n">
        <v>5</v>
      </c>
      <c r="C2355" s="22" t="n">
        <v>6932</v>
      </c>
      <c r="D2355" s="23" t="s">
        <v>1828</v>
      </c>
      <c r="E2355" s="22" t="s">
        <v>89</v>
      </c>
      <c r="F2355" s="23" t="s">
        <v>90</v>
      </c>
      <c r="G2355" s="22" t="s">
        <v>130</v>
      </c>
      <c r="H2355" s="23" t="s">
        <v>7376</v>
      </c>
      <c r="I2355" s="23" t="s">
        <v>7377</v>
      </c>
      <c r="J2355" s="23" t="s">
        <v>7378</v>
      </c>
      <c r="K2355" s="22" t="s">
        <v>135</v>
      </c>
      <c r="L2355" s="22" t="n">
        <v>1</v>
      </c>
      <c r="M2355" s="22" t="s">
        <v>135</v>
      </c>
      <c r="N2355" s="24"/>
      <c r="O2355" s="23"/>
      <c r="P2355" s="23"/>
      <c r="Q2355" s="23" t="s">
        <v>136</v>
      </c>
      <c r="R2355" s="25" t="s">
        <v>18832</v>
      </c>
    </row>
    <row r="2356" customFormat="false" ht="35.05" hidden="false" customHeight="false" outlineLevel="0" collapsed="false">
      <c r="A2356" s="22" t="n">
        <v>2355</v>
      </c>
      <c r="B2356" s="22" t="n">
        <v>5</v>
      </c>
      <c r="C2356" s="22" t="n">
        <v>6936</v>
      </c>
      <c r="D2356" s="23" t="s">
        <v>1828</v>
      </c>
      <c r="E2356" s="22" t="s">
        <v>64</v>
      </c>
      <c r="F2356" s="23" t="s">
        <v>65</v>
      </c>
      <c r="G2356" s="22" t="s">
        <v>130</v>
      </c>
      <c r="H2356" s="23" t="s">
        <v>7379</v>
      </c>
      <c r="I2356" s="23" t="s">
        <v>7380</v>
      </c>
      <c r="J2356" s="23" t="s">
        <v>7381</v>
      </c>
      <c r="K2356" s="22" t="s">
        <v>135</v>
      </c>
      <c r="L2356" s="22" t="n">
        <v>1</v>
      </c>
      <c r="M2356" s="22" t="s">
        <v>135</v>
      </c>
      <c r="N2356" s="24"/>
      <c r="O2356" s="23"/>
      <c r="P2356" s="23"/>
      <c r="Q2356" s="23" t="s">
        <v>136</v>
      </c>
      <c r="R2356" s="25" t="s">
        <v>18832</v>
      </c>
    </row>
    <row r="2357" customFormat="false" ht="35.05" hidden="false" customHeight="false" outlineLevel="0" collapsed="false">
      <c r="A2357" s="22" t="n">
        <v>2356</v>
      </c>
      <c r="B2357" s="22" t="n">
        <v>5</v>
      </c>
      <c r="C2357" s="22" t="n">
        <v>6946</v>
      </c>
      <c r="D2357" s="23" t="s">
        <v>1828</v>
      </c>
      <c r="E2357" s="22" t="s">
        <v>85</v>
      </c>
      <c r="F2357" s="23" t="s">
        <v>86</v>
      </c>
      <c r="G2357" s="22" t="s">
        <v>145</v>
      </c>
      <c r="H2357" s="23" t="s">
        <v>7382</v>
      </c>
      <c r="I2357" s="23" t="s">
        <v>7383</v>
      </c>
      <c r="J2357" s="23" t="s">
        <v>7384</v>
      </c>
      <c r="K2357" s="22" t="s">
        <v>135</v>
      </c>
      <c r="L2357" s="22" t="n">
        <v>1</v>
      </c>
      <c r="M2357" s="22" t="s">
        <v>135</v>
      </c>
      <c r="N2357" s="24"/>
      <c r="O2357" s="23"/>
      <c r="P2357" s="23"/>
      <c r="Q2357" s="23" t="s">
        <v>136</v>
      </c>
      <c r="R2357" s="25" t="s">
        <v>18832</v>
      </c>
    </row>
    <row r="2358" customFormat="false" ht="23.85" hidden="false" customHeight="false" outlineLevel="0" collapsed="false">
      <c r="A2358" s="22" t="n">
        <v>2357</v>
      </c>
      <c r="B2358" s="22" t="n">
        <v>5</v>
      </c>
      <c r="C2358" s="22" t="n">
        <v>6959</v>
      </c>
      <c r="D2358" s="23" t="s">
        <v>1828</v>
      </c>
      <c r="E2358" s="22" t="s">
        <v>59</v>
      </c>
      <c r="F2358" s="23" t="s">
        <v>60</v>
      </c>
      <c r="G2358" s="22" t="s">
        <v>145</v>
      </c>
      <c r="H2358" s="23" t="s">
        <v>7385</v>
      </c>
      <c r="I2358" s="23" t="s">
        <v>7386</v>
      </c>
      <c r="J2358" s="23" t="s">
        <v>7387</v>
      </c>
      <c r="K2358" s="22" t="s">
        <v>135</v>
      </c>
      <c r="L2358" s="22" t="n">
        <v>1</v>
      </c>
      <c r="M2358" s="22" t="s">
        <v>135</v>
      </c>
      <c r="N2358" s="24"/>
      <c r="O2358" s="23"/>
      <c r="P2358" s="23"/>
      <c r="Q2358" s="23" t="s">
        <v>136</v>
      </c>
      <c r="R2358" s="25" t="s">
        <v>18832</v>
      </c>
    </row>
    <row r="2359" customFormat="false" ht="23.85" hidden="false" customHeight="false" outlineLevel="0" collapsed="false">
      <c r="A2359" s="22" t="n">
        <v>2358</v>
      </c>
      <c r="B2359" s="22" t="n">
        <v>5</v>
      </c>
      <c r="C2359" s="22" t="n">
        <v>6961</v>
      </c>
      <c r="D2359" s="23" t="s">
        <v>1828</v>
      </c>
      <c r="E2359" s="22" t="s">
        <v>34</v>
      </c>
      <c r="F2359" s="23" t="s">
        <v>35</v>
      </c>
      <c r="G2359" s="22" t="s">
        <v>130</v>
      </c>
      <c r="H2359" s="23" t="s">
        <v>7388</v>
      </c>
      <c r="I2359" s="23" t="s">
        <v>7389</v>
      </c>
      <c r="J2359" s="23" t="s">
        <v>7390</v>
      </c>
      <c r="K2359" s="22" t="s">
        <v>134</v>
      </c>
      <c r="L2359" s="22" t="n">
        <v>25</v>
      </c>
      <c r="M2359" s="22" t="s">
        <v>135</v>
      </c>
      <c r="N2359" s="24"/>
      <c r="O2359" s="23"/>
      <c r="P2359" s="23"/>
      <c r="Q2359" s="23" t="s">
        <v>136</v>
      </c>
      <c r="R2359" s="25" t="s">
        <v>18832</v>
      </c>
    </row>
    <row r="2360" customFormat="false" ht="35.05" hidden="false" customHeight="false" outlineLevel="0" collapsed="false">
      <c r="A2360" s="22" t="n">
        <v>2359</v>
      </c>
      <c r="B2360" s="22" t="n">
        <v>5</v>
      </c>
      <c r="C2360" s="22" t="n">
        <v>7015</v>
      </c>
      <c r="D2360" s="23" t="s">
        <v>1828</v>
      </c>
      <c r="E2360" s="22" t="s">
        <v>45</v>
      </c>
      <c r="F2360" s="23" t="s">
        <v>46</v>
      </c>
      <c r="G2360" s="22" t="s">
        <v>130</v>
      </c>
      <c r="H2360" s="23" t="s">
        <v>7391</v>
      </c>
      <c r="I2360" s="23" t="s">
        <v>7392</v>
      </c>
      <c r="J2360" s="23" t="s">
        <v>7393</v>
      </c>
      <c r="K2360" s="22" t="s">
        <v>135</v>
      </c>
      <c r="L2360" s="22" t="n">
        <v>1</v>
      </c>
      <c r="M2360" s="22" t="s">
        <v>135</v>
      </c>
      <c r="N2360" s="24"/>
      <c r="O2360" s="23"/>
      <c r="P2360" s="23"/>
      <c r="Q2360" s="23" t="s">
        <v>136</v>
      </c>
      <c r="R2360" s="25" t="s">
        <v>18832</v>
      </c>
    </row>
    <row r="2361" customFormat="false" ht="35.05" hidden="false" customHeight="false" outlineLevel="0" collapsed="false">
      <c r="A2361" s="22" t="n">
        <v>2360</v>
      </c>
      <c r="B2361" s="22" t="n">
        <v>5</v>
      </c>
      <c r="C2361" s="22" t="n">
        <v>7018</v>
      </c>
      <c r="D2361" s="23" t="s">
        <v>1828</v>
      </c>
      <c r="E2361" s="22" t="s">
        <v>81</v>
      </c>
      <c r="F2361" s="23" t="s">
        <v>82</v>
      </c>
      <c r="G2361" s="22" t="s">
        <v>130</v>
      </c>
      <c r="H2361" s="23" t="s">
        <v>7394</v>
      </c>
      <c r="I2361" s="23" t="s">
        <v>7395</v>
      </c>
      <c r="J2361" s="23" t="s">
        <v>7396</v>
      </c>
      <c r="K2361" s="22" t="s">
        <v>135</v>
      </c>
      <c r="L2361" s="22" t="n">
        <v>1</v>
      </c>
      <c r="M2361" s="22" t="s">
        <v>134</v>
      </c>
      <c r="N2361" s="24"/>
      <c r="O2361" s="23"/>
      <c r="P2361" s="23"/>
      <c r="Q2361" s="23" t="s">
        <v>136</v>
      </c>
      <c r="R2361" s="25" t="s">
        <v>18832</v>
      </c>
    </row>
    <row r="2362" customFormat="false" ht="35.05" hidden="false" customHeight="false" outlineLevel="0" collapsed="false">
      <c r="A2362" s="22" t="n">
        <v>2361</v>
      </c>
      <c r="B2362" s="22" t="n">
        <v>5</v>
      </c>
      <c r="C2362" s="22" t="n">
        <v>7020</v>
      </c>
      <c r="D2362" s="23" t="s">
        <v>1828</v>
      </c>
      <c r="E2362" s="22" t="s">
        <v>85</v>
      </c>
      <c r="F2362" s="23" t="s">
        <v>86</v>
      </c>
      <c r="G2362" s="22" t="s">
        <v>130</v>
      </c>
      <c r="H2362" s="23" t="s">
        <v>7397</v>
      </c>
      <c r="I2362" s="23" t="s">
        <v>7398</v>
      </c>
      <c r="J2362" s="23" t="s">
        <v>7399</v>
      </c>
      <c r="K2362" s="22" t="s">
        <v>135</v>
      </c>
      <c r="L2362" s="22" t="n">
        <v>1</v>
      </c>
      <c r="M2362" s="22" t="s">
        <v>135</v>
      </c>
      <c r="N2362" s="24"/>
      <c r="O2362" s="23"/>
      <c r="P2362" s="23"/>
      <c r="Q2362" s="23" t="s">
        <v>136</v>
      </c>
      <c r="R2362" s="25" t="s">
        <v>18832</v>
      </c>
    </row>
    <row r="2363" customFormat="false" ht="35.05" hidden="false" customHeight="false" outlineLevel="0" collapsed="false">
      <c r="A2363" s="22" t="n">
        <v>2362</v>
      </c>
      <c r="B2363" s="22" t="n">
        <v>5</v>
      </c>
      <c r="C2363" s="22" t="n">
        <v>7026</v>
      </c>
      <c r="D2363" s="23" t="s">
        <v>1828</v>
      </c>
      <c r="E2363" s="22" t="s">
        <v>72</v>
      </c>
      <c r="F2363" s="23" t="s">
        <v>73</v>
      </c>
      <c r="G2363" s="22" t="s">
        <v>145</v>
      </c>
      <c r="H2363" s="23" t="s">
        <v>7400</v>
      </c>
      <c r="I2363" s="23" t="s">
        <v>7401</v>
      </c>
      <c r="J2363" s="23" t="s">
        <v>7402</v>
      </c>
      <c r="K2363" s="22" t="s">
        <v>135</v>
      </c>
      <c r="L2363" s="22" t="n">
        <v>1</v>
      </c>
      <c r="M2363" s="22" t="s">
        <v>135</v>
      </c>
      <c r="N2363" s="24"/>
      <c r="O2363" s="23"/>
      <c r="P2363" s="23"/>
      <c r="Q2363" s="23" t="s">
        <v>136</v>
      </c>
      <c r="R2363" s="25" t="s">
        <v>18832</v>
      </c>
    </row>
    <row r="2364" customFormat="false" ht="35.05" hidden="false" customHeight="false" outlineLevel="0" collapsed="false">
      <c r="A2364" s="22" t="n">
        <v>2363</v>
      </c>
      <c r="B2364" s="22" t="n">
        <v>5</v>
      </c>
      <c r="C2364" s="22" t="n">
        <v>7050</v>
      </c>
      <c r="D2364" s="23" t="s">
        <v>1828</v>
      </c>
      <c r="E2364" s="22" t="s">
        <v>81</v>
      </c>
      <c r="F2364" s="23" t="s">
        <v>82</v>
      </c>
      <c r="G2364" s="22" t="s">
        <v>130</v>
      </c>
      <c r="H2364" s="23" t="s">
        <v>7403</v>
      </c>
      <c r="I2364" s="23" t="s">
        <v>7404</v>
      </c>
      <c r="J2364" s="23" t="s">
        <v>7405</v>
      </c>
      <c r="K2364" s="22" t="s">
        <v>135</v>
      </c>
      <c r="L2364" s="22" t="n">
        <v>1</v>
      </c>
      <c r="M2364" s="22" t="s">
        <v>135</v>
      </c>
      <c r="N2364" s="24"/>
      <c r="O2364" s="23"/>
      <c r="P2364" s="23"/>
      <c r="Q2364" s="23" t="s">
        <v>136</v>
      </c>
      <c r="R2364" s="25" t="s">
        <v>18832</v>
      </c>
    </row>
    <row r="2365" customFormat="false" ht="23.85" hidden="false" customHeight="false" outlineLevel="0" collapsed="false">
      <c r="A2365" s="22" t="n">
        <v>2364</v>
      </c>
      <c r="B2365" s="22" t="n">
        <v>5</v>
      </c>
      <c r="C2365" s="22" t="n">
        <v>7056</v>
      </c>
      <c r="D2365" s="23" t="s">
        <v>1828</v>
      </c>
      <c r="E2365" s="22" t="s">
        <v>34</v>
      </c>
      <c r="F2365" s="23" t="s">
        <v>35</v>
      </c>
      <c r="G2365" s="22" t="s">
        <v>130</v>
      </c>
      <c r="H2365" s="23" t="s">
        <v>7406</v>
      </c>
      <c r="I2365" s="23" t="s">
        <v>7407</v>
      </c>
      <c r="J2365" s="23" t="s">
        <v>7408</v>
      </c>
      <c r="K2365" s="22" t="s">
        <v>135</v>
      </c>
      <c r="L2365" s="22" t="n">
        <v>1</v>
      </c>
      <c r="M2365" s="22" t="s">
        <v>135</v>
      </c>
      <c r="N2365" s="24"/>
      <c r="O2365" s="23"/>
      <c r="P2365" s="23"/>
      <c r="Q2365" s="23" t="s">
        <v>136</v>
      </c>
      <c r="R2365" s="25" t="s">
        <v>18832</v>
      </c>
    </row>
    <row r="2366" customFormat="false" ht="23.85" hidden="false" customHeight="false" outlineLevel="0" collapsed="false">
      <c r="A2366" s="22" t="n">
        <v>2365</v>
      </c>
      <c r="B2366" s="22" t="n">
        <v>5</v>
      </c>
      <c r="C2366" s="22" t="n">
        <v>7069</v>
      </c>
      <c r="D2366" s="23" t="s">
        <v>1828</v>
      </c>
      <c r="E2366" s="22" t="s">
        <v>79</v>
      </c>
      <c r="F2366" s="23" t="s">
        <v>80</v>
      </c>
      <c r="G2366" s="22" t="s">
        <v>130</v>
      </c>
      <c r="H2366" s="23" t="s">
        <v>7409</v>
      </c>
      <c r="I2366" s="23" t="s">
        <v>7410</v>
      </c>
      <c r="J2366" s="23" t="s">
        <v>7411</v>
      </c>
      <c r="K2366" s="22" t="s">
        <v>135</v>
      </c>
      <c r="L2366" s="22" t="n">
        <v>1</v>
      </c>
      <c r="M2366" s="22" t="s">
        <v>134</v>
      </c>
      <c r="N2366" s="24"/>
      <c r="O2366" s="23"/>
      <c r="P2366" s="23"/>
      <c r="Q2366" s="23" t="s">
        <v>136</v>
      </c>
      <c r="R2366" s="25" t="s">
        <v>18832</v>
      </c>
    </row>
    <row r="2367" customFormat="false" ht="35.05" hidden="false" customHeight="false" outlineLevel="0" collapsed="false">
      <c r="A2367" s="22" t="n">
        <v>2366</v>
      </c>
      <c r="B2367" s="22" t="n">
        <v>5</v>
      </c>
      <c r="C2367" s="22" t="n">
        <v>7083</v>
      </c>
      <c r="D2367" s="23" t="s">
        <v>1828</v>
      </c>
      <c r="E2367" s="22" t="s">
        <v>68</v>
      </c>
      <c r="F2367" s="23" t="s">
        <v>69</v>
      </c>
      <c r="G2367" s="22" t="s">
        <v>145</v>
      </c>
      <c r="H2367" s="23" t="s">
        <v>7412</v>
      </c>
      <c r="I2367" s="23" t="s">
        <v>7413</v>
      </c>
      <c r="J2367" s="23" t="s">
        <v>7414</v>
      </c>
      <c r="K2367" s="22" t="s">
        <v>135</v>
      </c>
      <c r="L2367" s="22" t="n">
        <v>1</v>
      </c>
      <c r="M2367" s="22" t="s">
        <v>135</v>
      </c>
      <c r="N2367" s="24"/>
      <c r="O2367" s="23"/>
      <c r="P2367" s="23"/>
      <c r="Q2367" s="23" t="s">
        <v>136</v>
      </c>
      <c r="R2367" s="25" t="s">
        <v>18832</v>
      </c>
    </row>
    <row r="2368" customFormat="false" ht="35.05" hidden="false" customHeight="false" outlineLevel="0" collapsed="false">
      <c r="A2368" s="22" t="n">
        <v>2367</v>
      </c>
      <c r="B2368" s="22" t="n">
        <v>5</v>
      </c>
      <c r="C2368" s="22" t="n">
        <v>7089</v>
      </c>
      <c r="D2368" s="23" t="s">
        <v>1828</v>
      </c>
      <c r="E2368" s="22" t="s">
        <v>55</v>
      </c>
      <c r="F2368" s="23" t="s">
        <v>56</v>
      </c>
      <c r="G2368" s="22" t="s">
        <v>130</v>
      </c>
      <c r="H2368" s="23" t="s">
        <v>7415</v>
      </c>
      <c r="I2368" s="23" t="s">
        <v>7416</v>
      </c>
      <c r="J2368" s="23" t="s">
        <v>7417</v>
      </c>
      <c r="K2368" s="22" t="s">
        <v>135</v>
      </c>
      <c r="L2368" s="22" t="n">
        <v>1</v>
      </c>
      <c r="M2368" s="22" t="s">
        <v>134</v>
      </c>
      <c r="N2368" s="24"/>
      <c r="O2368" s="23"/>
      <c r="P2368" s="23"/>
      <c r="Q2368" s="23" t="s">
        <v>136</v>
      </c>
      <c r="R2368" s="25" t="s">
        <v>18832</v>
      </c>
    </row>
    <row r="2369" customFormat="false" ht="35.05" hidden="false" customHeight="false" outlineLevel="0" collapsed="false">
      <c r="A2369" s="22" t="n">
        <v>2368</v>
      </c>
      <c r="B2369" s="22" t="n">
        <v>5</v>
      </c>
      <c r="C2369" s="22" t="n">
        <v>7101</v>
      </c>
      <c r="D2369" s="23" t="s">
        <v>5876</v>
      </c>
      <c r="E2369" s="22" t="s">
        <v>53</v>
      </c>
      <c r="F2369" s="23" t="s">
        <v>54</v>
      </c>
      <c r="G2369" s="22" t="s">
        <v>130</v>
      </c>
      <c r="H2369" s="23" t="s">
        <v>7418</v>
      </c>
      <c r="I2369" s="23" t="s">
        <v>7419</v>
      </c>
      <c r="J2369" s="23" t="s">
        <v>7420</v>
      </c>
      <c r="K2369" s="22" t="s">
        <v>135</v>
      </c>
      <c r="L2369" s="22" t="n">
        <v>1</v>
      </c>
      <c r="M2369" s="22" t="s">
        <v>135</v>
      </c>
      <c r="N2369" s="24"/>
      <c r="O2369" s="23"/>
      <c r="P2369" s="23"/>
      <c r="Q2369" s="23" t="s">
        <v>136</v>
      </c>
      <c r="R2369" s="25" t="s">
        <v>18832</v>
      </c>
    </row>
    <row r="2370" customFormat="false" ht="35.05" hidden="false" customHeight="false" outlineLevel="0" collapsed="false">
      <c r="A2370" s="22" t="n">
        <v>2369</v>
      </c>
      <c r="B2370" s="22" t="n">
        <v>5</v>
      </c>
      <c r="C2370" s="22" t="n">
        <v>7107</v>
      </c>
      <c r="D2370" s="23" t="s">
        <v>5876</v>
      </c>
      <c r="E2370" s="22" t="s">
        <v>64</v>
      </c>
      <c r="F2370" s="23" t="s">
        <v>65</v>
      </c>
      <c r="G2370" s="22" t="s">
        <v>130</v>
      </c>
      <c r="H2370" s="23" t="s">
        <v>6964</v>
      </c>
      <c r="I2370" s="23" t="s">
        <v>7421</v>
      </c>
      <c r="J2370" s="23" t="s">
        <v>7422</v>
      </c>
      <c r="K2370" s="22" t="s">
        <v>134</v>
      </c>
      <c r="L2370" s="22" t="n">
        <v>7</v>
      </c>
      <c r="M2370" s="22" t="s">
        <v>135</v>
      </c>
      <c r="N2370" s="24"/>
      <c r="O2370" s="23"/>
      <c r="P2370" s="23"/>
      <c r="Q2370" s="23" t="s">
        <v>136</v>
      </c>
      <c r="R2370" s="25" t="s">
        <v>18832</v>
      </c>
    </row>
    <row r="2371" customFormat="false" ht="46.25" hidden="false" customHeight="false" outlineLevel="0" collapsed="false">
      <c r="A2371" s="22" t="n">
        <v>2370</v>
      </c>
      <c r="B2371" s="22" t="n">
        <v>5</v>
      </c>
      <c r="C2371" s="22" t="n">
        <v>7109</v>
      </c>
      <c r="D2371" s="23" t="s">
        <v>5876</v>
      </c>
      <c r="E2371" s="22" t="s">
        <v>45</v>
      </c>
      <c r="F2371" s="23" t="s">
        <v>46</v>
      </c>
      <c r="G2371" s="22" t="s">
        <v>130</v>
      </c>
      <c r="H2371" s="23" t="s">
        <v>7423</v>
      </c>
      <c r="I2371" s="23" t="s">
        <v>7424</v>
      </c>
      <c r="J2371" s="23" t="s">
        <v>7425</v>
      </c>
      <c r="K2371" s="22" t="s">
        <v>134</v>
      </c>
      <c r="L2371" s="22" t="n">
        <v>8</v>
      </c>
      <c r="M2371" s="22" t="s">
        <v>135</v>
      </c>
      <c r="N2371" s="24"/>
      <c r="O2371" s="23"/>
      <c r="P2371" s="23"/>
      <c r="Q2371" s="23" t="s">
        <v>136</v>
      </c>
      <c r="R2371" s="25" t="s">
        <v>18832</v>
      </c>
    </row>
    <row r="2372" customFormat="false" ht="46.25" hidden="false" customHeight="false" outlineLevel="0" collapsed="false">
      <c r="A2372" s="22" t="n">
        <v>2371</v>
      </c>
      <c r="B2372" s="22" t="n">
        <v>5</v>
      </c>
      <c r="C2372" s="22" t="n">
        <v>7111</v>
      </c>
      <c r="D2372" s="23" t="s">
        <v>5876</v>
      </c>
      <c r="E2372" s="22" t="s">
        <v>20</v>
      </c>
      <c r="F2372" s="23" t="s">
        <v>21</v>
      </c>
      <c r="G2372" s="22" t="s">
        <v>130</v>
      </c>
      <c r="H2372" s="23" t="s">
        <v>7426</v>
      </c>
      <c r="I2372" s="23" t="s">
        <v>7427</v>
      </c>
      <c r="J2372" s="23" t="s">
        <v>7428</v>
      </c>
      <c r="K2372" s="22" t="s">
        <v>134</v>
      </c>
      <c r="L2372" s="22" t="n">
        <v>60</v>
      </c>
      <c r="M2372" s="22" t="s">
        <v>135</v>
      </c>
      <c r="N2372" s="24"/>
      <c r="O2372" s="23"/>
      <c r="P2372" s="23"/>
      <c r="Q2372" s="23" t="s">
        <v>136</v>
      </c>
      <c r="R2372" s="25" t="s">
        <v>18832</v>
      </c>
    </row>
    <row r="2373" customFormat="false" ht="35.05" hidden="false" customHeight="false" outlineLevel="0" collapsed="false">
      <c r="A2373" s="22" t="n">
        <v>2372</v>
      </c>
      <c r="B2373" s="22" t="n">
        <v>5</v>
      </c>
      <c r="C2373" s="22" t="n">
        <v>7126</v>
      </c>
      <c r="D2373" s="23" t="s">
        <v>5876</v>
      </c>
      <c r="E2373" s="22" t="s">
        <v>17</v>
      </c>
      <c r="F2373" s="23" t="s">
        <v>19</v>
      </c>
      <c r="G2373" s="22" t="s">
        <v>130</v>
      </c>
      <c r="H2373" s="23" t="s">
        <v>7429</v>
      </c>
      <c r="I2373" s="23" t="s">
        <v>7430</v>
      </c>
      <c r="J2373" s="23" t="s">
        <v>7431</v>
      </c>
      <c r="K2373" s="22" t="s">
        <v>134</v>
      </c>
      <c r="L2373" s="22" t="n">
        <v>12</v>
      </c>
      <c r="M2373" s="22" t="s">
        <v>135</v>
      </c>
      <c r="N2373" s="24"/>
      <c r="O2373" s="23"/>
      <c r="P2373" s="23"/>
      <c r="Q2373" s="23" t="s">
        <v>136</v>
      </c>
      <c r="R2373" s="25" t="s">
        <v>18832</v>
      </c>
    </row>
    <row r="2374" customFormat="false" ht="35.05" hidden="false" customHeight="false" outlineLevel="0" collapsed="false">
      <c r="A2374" s="22" t="n">
        <v>2373</v>
      </c>
      <c r="B2374" s="22" t="n">
        <v>5</v>
      </c>
      <c r="C2374" s="22" t="n">
        <v>7128</v>
      </c>
      <c r="D2374" s="23" t="s">
        <v>5876</v>
      </c>
      <c r="E2374" s="22" t="s">
        <v>22</v>
      </c>
      <c r="F2374" s="23" t="s">
        <v>23</v>
      </c>
      <c r="G2374" s="22" t="s">
        <v>130</v>
      </c>
      <c r="H2374" s="23" t="s">
        <v>7432</v>
      </c>
      <c r="I2374" s="23" t="s">
        <v>7433</v>
      </c>
      <c r="J2374" s="23" t="s">
        <v>7434</v>
      </c>
      <c r="K2374" s="22" t="s">
        <v>134</v>
      </c>
      <c r="L2374" s="22" t="n">
        <v>14</v>
      </c>
      <c r="M2374" s="22" t="s">
        <v>135</v>
      </c>
      <c r="N2374" s="24"/>
      <c r="O2374" s="23"/>
      <c r="P2374" s="23"/>
      <c r="Q2374" s="23" t="s">
        <v>136</v>
      </c>
      <c r="R2374" s="25" t="s">
        <v>18832</v>
      </c>
    </row>
    <row r="2375" customFormat="false" ht="35.05" hidden="false" customHeight="false" outlineLevel="0" collapsed="false">
      <c r="A2375" s="22" t="n">
        <v>2374</v>
      </c>
      <c r="B2375" s="22" t="n">
        <v>5</v>
      </c>
      <c r="C2375" s="22" t="n">
        <v>7130</v>
      </c>
      <c r="D2375" s="23" t="s">
        <v>5876</v>
      </c>
      <c r="E2375" s="22" t="s">
        <v>85</v>
      </c>
      <c r="F2375" s="23" t="s">
        <v>86</v>
      </c>
      <c r="G2375" s="22" t="s">
        <v>145</v>
      </c>
      <c r="H2375" s="23" t="s">
        <v>7435</v>
      </c>
      <c r="I2375" s="23" t="s">
        <v>7436</v>
      </c>
      <c r="J2375" s="23" t="s">
        <v>7437</v>
      </c>
      <c r="K2375" s="22" t="s">
        <v>135</v>
      </c>
      <c r="L2375" s="22" t="n">
        <v>1</v>
      </c>
      <c r="M2375" s="22" t="s">
        <v>135</v>
      </c>
      <c r="N2375" s="24"/>
      <c r="O2375" s="23"/>
      <c r="P2375" s="23"/>
      <c r="Q2375" s="23" t="s">
        <v>136</v>
      </c>
      <c r="R2375" s="25" t="s">
        <v>18832</v>
      </c>
    </row>
    <row r="2376" customFormat="false" ht="46.25" hidden="false" customHeight="false" outlineLevel="0" collapsed="false">
      <c r="A2376" s="22" t="n">
        <v>2375</v>
      </c>
      <c r="B2376" s="22" t="n">
        <v>5</v>
      </c>
      <c r="C2376" s="22" t="n">
        <v>7141</v>
      </c>
      <c r="D2376" s="23" t="s">
        <v>5876</v>
      </c>
      <c r="E2376" s="22" t="s">
        <v>59</v>
      </c>
      <c r="F2376" s="23" t="s">
        <v>60</v>
      </c>
      <c r="G2376" s="22" t="s">
        <v>130</v>
      </c>
      <c r="H2376" s="23" t="s">
        <v>7438</v>
      </c>
      <c r="I2376" s="23" t="s">
        <v>7439</v>
      </c>
      <c r="J2376" s="23" t="s">
        <v>7440</v>
      </c>
      <c r="K2376" s="22" t="s">
        <v>134</v>
      </c>
      <c r="L2376" s="22" t="n">
        <v>3</v>
      </c>
      <c r="M2376" s="22" t="s">
        <v>135</v>
      </c>
      <c r="N2376" s="24"/>
      <c r="O2376" s="23"/>
      <c r="P2376" s="23"/>
      <c r="Q2376" s="23" t="s">
        <v>136</v>
      </c>
      <c r="R2376" s="25" t="s">
        <v>18832</v>
      </c>
    </row>
    <row r="2377" customFormat="false" ht="35.05" hidden="false" customHeight="false" outlineLevel="0" collapsed="false">
      <c r="A2377" s="22" t="n">
        <v>2376</v>
      </c>
      <c r="B2377" s="22" t="n">
        <v>5</v>
      </c>
      <c r="C2377" s="22" t="n">
        <v>7157</v>
      </c>
      <c r="D2377" s="23" t="s">
        <v>5876</v>
      </c>
      <c r="E2377" s="22" t="s">
        <v>61</v>
      </c>
      <c r="F2377" s="23" t="s">
        <v>63</v>
      </c>
      <c r="G2377" s="22" t="s">
        <v>130</v>
      </c>
      <c r="H2377" s="23" t="s">
        <v>7441</v>
      </c>
      <c r="I2377" s="23" t="s">
        <v>7442</v>
      </c>
      <c r="J2377" s="23" t="s">
        <v>7443</v>
      </c>
      <c r="K2377" s="22" t="s">
        <v>134</v>
      </c>
      <c r="L2377" s="22" t="n">
        <v>4</v>
      </c>
      <c r="M2377" s="22" t="s">
        <v>135</v>
      </c>
      <c r="N2377" s="24"/>
      <c r="O2377" s="23"/>
      <c r="P2377" s="23"/>
      <c r="Q2377" s="23" t="s">
        <v>136</v>
      </c>
      <c r="R2377" s="25" t="s">
        <v>18832</v>
      </c>
    </row>
    <row r="2378" customFormat="false" ht="35.05" hidden="false" customHeight="false" outlineLevel="0" collapsed="false">
      <c r="A2378" s="22" t="n">
        <v>2377</v>
      </c>
      <c r="B2378" s="22" t="n">
        <v>5</v>
      </c>
      <c r="C2378" s="22" t="n">
        <v>7194</v>
      </c>
      <c r="D2378" s="23" t="s">
        <v>5876</v>
      </c>
      <c r="E2378" s="22" t="s">
        <v>70</v>
      </c>
      <c r="F2378" s="23" t="s">
        <v>71</v>
      </c>
      <c r="G2378" s="22" t="s">
        <v>130</v>
      </c>
      <c r="H2378" s="23" t="s">
        <v>7444</v>
      </c>
      <c r="I2378" s="23" t="s">
        <v>7445</v>
      </c>
      <c r="J2378" s="23" t="s">
        <v>7446</v>
      </c>
      <c r="K2378" s="22" t="s">
        <v>134</v>
      </c>
      <c r="L2378" s="22" t="n">
        <v>4</v>
      </c>
      <c r="M2378" s="22" t="s">
        <v>135</v>
      </c>
      <c r="N2378" s="24"/>
      <c r="O2378" s="23"/>
      <c r="P2378" s="23"/>
      <c r="Q2378" s="23" t="s">
        <v>136</v>
      </c>
      <c r="R2378" s="25" t="s">
        <v>18832</v>
      </c>
    </row>
    <row r="2379" customFormat="false" ht="35.05" hidden="false" customHeight="false" outlineLevel="0" collapsed="false">
      <c r="A2379" s="22" t="n">
        <v>2378</v>
      </c>
      <c r="B2379" s="22" t="n">
        <v>5</v>
      </c>
      <c r="C2379" s="22" t="n">
        <v>7209</v>
      </c>
      <c r="D2379" s="23" t="s">
        <v>5876</v>
      </c>
      <c r="E2379" s="22" t="s">
        <v>34</v>
      </c>
      <c r="F2379" s="23" t="s">
        <v>35</v>
      </c>
      <c r="G2379" s="22" t="s">
        <v>145</v>
      </c>
      <c r="H2379" s="23" t="s">
        <v>7447</v>
      </c>
      <c r="I2379" s="23" t="s">
        <v>7448</v>
      </c>
      <c r="J2379" s="23" t="s">
        <v>7449</v>
      </c>
      <c r="K2379" s="22" t="s">
        <v>134</v>
      </c>
      <c r="L2379" s="22" t="n">
        <v>50</v>
      </c>
      <c r="M2379" s="22" t="s">
        <v>135</v>
      </c>
      <c r="N2379" s="24"/>
      <c r="O2379" s="23"/>
      <c r="P2379" s="23"/>
      <c r="Q2379" s="23" t="s">
        <v>136</v>
      </c>
      <c r="R2379" s="25" t="s">
        <v>18832</v>
      </c>
    </row>
    <row r="2380" customFormat="false" ht="35.05" hidden="false" customHeight="false" outlineLevel="0" collapsed="false">
      <c r="A2380" s="22" t="n">
        <v>2379</v>
      </c>
      <c r="B2380" s="22" t="n">
        <v>5</v>
      </c>
      <c r="C2380" s="22" t="n">
        <v>7215</v>
      </c>
      <c r="D2380" s="23" t="s">
        <v>5876</v>
      </c>
      <c r="E2380" s="22" t="s">
        <v>85</v>
      </c>
      <c r="F2380" s="23" t="s">
        <v>86</v>
      </c>
      <c r="G2380" s="22" t="s">
        <v>130</v>
      </c>
      <c r="H2380" s="23" t="s">
        <v>7450</v>
      </c>
      <c r="I2380" s="23" t="s">
        <v>7451</v>
      </c>
      <c r="J2380" s="23" t="s">
        <v>7452</v>
      </c>
      <c r="K2380" s="22" t="s">
        <v>135</v>
      </c>
      <c r="L2380" s="22" t="n">
        <v>1</v>
      </c>
      <c r="M2380" s="22" t="s">
        <v>135</v>
      </c>
      <c r="N2380" s="24"/>
      <c r="O2380" s="23"/>
      <c r="P2380" s="23"/>
      <c r="Q2380" s="23" t="s">
        <v>136</v>
      </c>
      <c r="R2380" s="25" t="s">
        <v>18832</v>
      </c>
    </row>
    <row r="2381" customFormat="false" ht="35.05" hidden="false" customHeight="false" outlineLevel="0" collapsed="false">
      <c r="A2381" s="22" t="n">
        <v>2380</v>
      </c>
      <c r="B2381" s="22" t="n">
        <v>5</v>
      </c>
      <c r="C2381" s="22" t="n">
        <v>7219</v>
      </c>
      <c r="D2381" s="23" t="s">
        <v>5876</v>
      </c>
      <c r="E2381" s="22" t="s">
        <v>79</v>
      </c>
      <c r="F2381" s="23" t="s">
        <v>80</v>
      </c>
      <c r="G2381" s="22" t="s">
        <v>130</v>
      </c>
      <c r="H2381" s="23" t="s">
        <v>7453</v>
      </c>
      <c r="I2381" s="23" t="s">
        <v>7454</v>
      </c>
      <c r="J2381" s="23" t="s">
        <v>7455</v>
      </c>
      <c r="K2381" s="22" t="s">
        <v>135</v>
      </c>
      <c r="L2381" s="22" t="n">
        <v>1</v>
      </c>
      <c r="M2381" s="22" t="s">
        <v>134</v>
      </c>
      <c r="N2381" s="24"/>
      <c r="O2381" s="23"/>
      <c r="P2381" s="23"/>
      <c r="Q2381" s="23" t="s">
        <v>136</v>
      </c>
      <c r="R2381" s="25" t="s">
        <v>18832</v>
      </c>
    </row>
    <row r="2382" customFormat="false" ht="35.05" hidden="false" customHeight="false" outlineLevel="0" collapsed="false">
      <c r="A2382" s="22" t="n">
        <v>2381</v>
      </c>
      <c r="B2382" s="22" t="n">
        <v>5</v>
      </c>
      <c r="C2382" s="22" t="n">
        <v>7233</v>
      </c>
      <c r="D2382" s="23" t="s">
        <v>5876</v>
      </c>
      <c r="E2382" s="22" t="s">
        <v>85</v>
      </c>
      <c r="F2382" s="23" t="s">
        <v>86</v>
      </c>
      <c r="G2382" s="22" t="s">
        <v>145</v>
      </c>
      <c r="H2382" s="23" t="s">
        <v>7456</v>
      </c>
      <c r="I2382" s="23" t="s">
        <v>7457</v>
      </c>
      <c r="J2382" s="23" t="s">
        <v>7458</v>
      </c>
      <c r="K2382" s="22" t="s">
        <v>135</v>
      </c>
      <c r="L2382" s="22" t="n">
        <v>1</v>
      </c>
      <c r="M2382" s="22" t="s">
        <v>135</v>
      </c>
      <c r="N2382" s="24"/>
      <c r="O2382" s="23"/>
      <c r="P2382" s="23"/>
      <c r="Q2382" s="23" t="s">
        <v>136</v>
      </c>
      <c r="R2382" s="25" t="s">
        <v>18832</v>
      </c>
    </row>
    <row r="2383" customFormat="false" ht="46.25" hidden="false" customHeight="false" outlineLevel="0" collapsed="false">
      <c r="A2383" s="22" t="n">
        <v>2382</v>
      </c>
      <c r="B2383" s="22" t="n">
        <v>5</v>
      </c>
      <c r="C2383" s="22" t="n">
        <v>7245</v>
      </c>
      <c r="D2383" s="23" t="s">
        <v>5876</v>
      </c>
      <c r="E2383" s="22" t="s">
        <v>34</v>
      </c>
      <c r="F2383" s="23" t="s">
        <v>35</v>
      </c>
      <c r="G2383" s="22" t="s">
        <v>145</v>
      </c>
      <c r="H2383" s="23" t="s">
        <v>7459</v>
      </c>
      <c r="I2383" s="23" t="s">
        <v>7460</v>
      </c>
      <c r="J2383" s="23" t="s">
        <v>7461</v>
      </c>
      <c r="K2383" s="22" t="s">
        <v>134</v>
      </c>
      <c r="L2383" s="22" t="n">
        <v>30</v>
      </c>
      <c r="M2383" s="22" t="s">
        <v>135</v>
      </c>
      <c r="N2383" s="24"/>
      <c r="O2383" s="23"/>
      <c r="P2383" s="23"/>
      <c r="Q2383" s="23" t="s">
        <v>136</v>
      </c>
      <c r="R2383" s="25" t="s">
        <v>18832</v>
      </c>
    </row>
    <row r="2384" customFormat="false" ht="35.05" hidden="false" customHeight="false" outlineLevel="0" collapsed="false">
      <c r="A2384" s="22" t="n">
        <v>2383</v>
      </c>
      <c r="B2384" s="22" t="n">
        <v>5</v>
      </c>
      <c r="C2384" s="22" t="n">
        <v>7276</v>
      </c>
      <c r="D2384" s="23" t="s">
        <v>5876</v>
      </c>
      <c r="E2384" s="22" t="s">
        <v>87</v>
      </c>
      <c r="F2384" s="23" t="s">
        <v>88</v>
      </c>
      <c r="G2384" s="22" t="s">
        <v>130</v>
      </c>
      <c r="H2384" s="23" t="s">
        <v>7462</v>
      </c>
      <c r="I2384" s="23" t="s">
        <v>7463</v>
      </c>
      <c r="J2384" s="23" t="s">
        <v>7464</v>
      </c>
      <c r="K2384" s="22" t="s">
        <v>135</v>
      </c>
      <c r="L2384" s="22" t="n">
        <v>1</v>
      </c>
      <c r="M2384" s="22" t="s">
        <v>135</v>
      </c>
      <c r="N2384" s="24"/>
      <c r="O2384" s="23"/>
      <c r="P2384" s="23"/>
      <c r="Q2384" s="23" t="s">
        <v>136</v>
      </c>
      <c r="R2384" s="25" t="s">
        <v>18832</v>
      </c>
    </row>
    <row r="2385" customFormat="false" ht="46.25" hidden="false" customHeight="false" outlineLevel="0" collapsed="false">
      <c r="A2385" s="22" t="n">
        <v>2384</v>
      </c>
      <c r="B2385" s="22" t="n">
        <v>5</v>
      </c>
      <c r="C2385" s="22" t="n">
        <v>7308</v>
      </c>
      <c r="D2385" s="23" t="s">
        <v>5876</v>
      </c>
      <c r="E2385" s="22" t="s">
        <v>34</v>
      </c>
      <c r="F2385" s="23" t="s">
        <v>35</v>
      </c>
      <c r="G2385" s="22" t="s">
        <v>145</v>
      </c>
      <c r="H2385" s="23" t="s">
        <v>7465</v>
      </c>
      <c r="I2385" s="23" t="s">
        <v>7466</v>
      </c>
      <c r="J2385" s="23" t="s">
        <v>7467</v>
      </c>
      <c r="K2385" s="22" t="s">
        <v>135</v>
      </c>
      <c r="L2385" s="22" t="n">
        <v>1</v>
      </c>
      <c r="M2385" s="22" t="s">
        <v>135</v>
      </c>
      <c r="N2385" s="24"/>
      <c r="O2385" s="23"/>
      <c r="P2385" s="23"/>
      <c r="Q2385" s="23" t="s">
        <v>136</v>
      </c>
      <c r="R2385" s="25" t="s">
        <v>18832</v>
      </c>
    </row>
    <row r="2386" customFormat="false" ht="46.25" hidden="false" customHeight="false" outlineLevel="0" collapsed="false">
      <c r="A2386" s="22" t="n">
        <v>2385</v>
      </c>
      <c r="B2386" s="22" t="n">
        <v>5</v>
      </c>
      <c r="C2386" s="22" t="n">
        <v>7312</v>
      </c>
      <c r="D2386" s="23" t="s">
        <v>5876</v>
      </c>
      <c r="E2386" s="22" t="s">
        <v>81</v>
      </c>
      <c r="F2386" s="23" t="s">
        <v>82</v>
      </c>
      <c r="G2386" s="22" t="s">
        <v>145</v>
      </c>
      <c r="H2386" s="23" t="s">
        <v>7468</v>
      </c>
      <c r="I2386" s="23" t="s">
        <v>7469</v>
      </c>
      <c r="J2386" s="23" t="s">
        <v>7470</v>
      </c>
      <c r="K2386" s="22" t="s">
        <v>135</v>
      </c>
      <c r="L2386" s="22" t="n">
        <v>1</v>
      </c>
      <c r="M2386" s="22" t="s">
        <v>135</v>
      </c>
      <c r="N2386" s="24"/>
      <c r="O2386" s="23"/>
      <c r="P2386" s="23"/>
      <c r="Q2386" s="23" t="s">
        <v>136</v>
      </c>
      <c r="R2386" s="25" t="s">
        <v>18832</v>
      </c>
    </row>
    <row r="2387" customFormat="false" ht="35.05" hidden="false" customHeight="false" outlineLevel="0" collapsed="false">
      <c r="A2387" s="22" t="n">
        <v>2386</v>
      </c>
      <c r="B2387" s="22" t="n">
        <v>5</v>
      </c>
      <c r="C2387" s="22" t="n">
        <v>7316</v>
      </c>
      <c r="D2387" s="23" t="s">
        <v>5876</v>
      </c>
      <c r="E2387" s="22" t="s">
        <v>30</v>
      </c>
      <c r="F2387" s="23" t="s">
        <v>31</v>
      </c>
      <c r="G2387" s="22" t="s">
        <v>130</v>
      </c>
      <c r="H2387" s="23" t="s">
        <v>7471</v>
      </c>
      <c r="I2387" s="23" t="s">
        <v>7472</v>
      </c>
      <c r="J2387" s="23" t="s">
        <v>7473</v>
      </c>
      <c r="K2387" s="22" t="s">
        <v>134</v>
      </c>
      <c r="L2387" s="22" t="n">
        <v>150</v>
      </c>
      <c r="M2387" s="22" t="s">
        <v>135</v>
      </c>
      <c r="N2387" s="24"/>
      <c r="O2387" s="23"/>
      <c r="P2387" s="23"/>
      <c r="Q2387" s="23" t="s">
        <v>136</v>
      </c>
      <c r="R2387" s="25" t="s">
        <v>18832</v>
      </c>
    </row>
    <row r="2388" customFormat="false" ht="35.05" hidden="false" customHeight="false" outlineLevel="0" collapsed="false">
      <c r="A2388" s="22" t="n">
        <v>2387</v>
      </c>
      <c r="B2388" s="22" t="n">
        <v>5</v>
      </c>
      <c r="C2388" s="22" t="n">
        <v>7332</v>
      </c>
      <c r="D2388" s="23" t="s">
        <v>5876</v>
      </c>
      <c r="E2388" s="22" t="s">
        <v>81</v>
      </c>
      <c r="F2388" s="23" t="s">
        <v>82</v>
      </c>
      <c r="G2388" s="22" t="s">
        <v>145</v>
      </c>
      <c r="H2388" s="23" t="s">
        <v>7474</v>
      </c>
      <c r="I2388" s="23" t="s">
        <v>7475</v>
      </c>
      <c r="J2388" s="23" t="s">
        <v>7476</v>
      </c>
      <c r="K2388" s="22" t="s">
        <v>135</v>
      </c>
      <c r="L2388" s="22" t="n">
        <v>1</v>
      </c>
      <c r="M2388" s="22" t="s">
        <v>135</v>
      </c>
      <c r="N2388" s="24"/>
      <c r="O2388" s="23"/>
      <c r="P2388" s="23"/>
      <c r="Q2388" s="23" t="s">
        <v>136</v>
      </c>
      <c r="R2388" s="25" t="s">
        <v>18832</v>
      </c>
    </row>
    <row r="2389" customFormat="false" ht="35.05" hidden="false" customHeight="false" outlineLevel="0" collapsed="false">
      <c r="A2389" s="22" t="n">
        <v>2388</v>
      </c>
      <c r="B2389" s="22" t="n">
        <v>5</v>
      </c>
      <c r="C2389" s="22" t="n">
        <v>7373</v>
      </c>
      <c r="D2389" s="23" t="s">
        <v>5876</v>
      </c>
      <c r="E2389" s="22" t="s">
        <v>55</v>
      </c>
      <c r="F2389" s="23" t="s">
        <v>56</v>
      </c>
      <c r="G2389" s="22" t="s">
        <v>130</v>
      </c>
      <c r="H2389" s="23" t="s">
        <v>7477</v>
      </c>
      <c r="I2389" s="23" t="s">
        <v>7478</v>
      </c>
      <c r="J2389" s="23" t="s">
        <v>7479</v>
      </c>
      <c r="K2389" s="22" t="s">
        <v>134</v>
      </c>
      <c r="L2389" s="22" t="n">
        <v>8</v>
      </c>
      <c r="M2389" s="22" t="s">
        <v>135</v>
      </c>
      <c r="N2389" s="24"/>
      <c r="O2389" s="23"/>
      <c r="P2389" s="23"/>
      <c r="Q2389" s="23" t="s">
        <v>136</v>
      </c>
      <c r="R2389" s="25" t="s">
        <v>18832</v>
      </c>
    </row>
    <row r="2390" customFormat="false" ht="46.25" hidden="false" customHeight="false" outlineLevel="0" collapsed="false">
      <c r="A2390" s="22" t="n">
        <v>2389</v>
      </c>
      <c r="B2390" s="22" t="n">
        <v>5</v>
      </c>
      <c r="C2390" s="22" t="n">
        <v>7375</v>
      </c>
      <c r="D2390" s="23" t="s">
        <v>5876</v>
      </c>
      <c r="E2390" s="22" t="s">
        <v>51</v>
      </c>
      <c r="F2390" s="23" t="s">
        <v>52</v>
      </c>
      <c r="G2390" s="22" t="s">
        <v>130</v>
      </c>
      <c r="H2390" s="23" t="s">
        <v>7480</v>
      </c>
      <c r="I2390" s="23" t="s">
        <v>7481</v>
      </c>
      <c r="J2390" s="23" t="s">
        <v>7482</v>
      </c>
      <c r="K2390" s="22" t="s">
        <v>135</v>
      </c>
      <c r="L2390" s="22" t="n">
        <v>1</v>
      </c>
      <c r="M2390" s="22" t="s">
        <v>135</v>
      </c>
      <c r="N2390" s="24"/>
      <c r="O2390" s="23"/>
      <c r="P2390" s="23"/>
      <c r="Q2390" s="23" t="s">
        <v>136</v>
      </c>
      <c r="R2390" s="25" t="s">
        <v>18832</v>
      </c>
    </row>
    <row r="2391" customFormat="false" ht="35.05" hidden="false" customHeight="false" outlineLevel="0" collapsed="false">
      <c r="A2391" s="22" t="n">
        <v>2390</v>
      </c>
      <c r="B2391" s="22" t="n">
        <v>5</v>
      </c>
      <c r="C2391" s="22" t="n">
        <v>7384</v>
      </c>
      <c r="D2391" s="23" t="s">
        <v>5876</v>
      </c>
      <c r="E2391" s="22" t="s">
        <v>68</v>
      </c>
      <c r="F2391" s="23" t="s">
        <v>69</v>
      </c>
      <c r="G2391" s="22" t="s">
        <v>145</v>
      </c>
      <c r="H2391" s="23" t="s">
        <v>7412</v>
      </c>
      <c r="I2391" s="23" t="s">
        <v>7483</v>
      </c>
      <c r="J2391" s="23" t="s">
        <v>7484</v>
      </c>
      <c r="K2391" s="22" t="s">
        <v>135</v>
      </c>
      <c r="L2391" s="22" t="n">
        <v>1</v>
      </c>
      <c r="M2391" s="22" t="s">
        <v>135</v>
      </c>
      <c r="N2391" s="24"/>
      <c r="O2391" s="23"/>
      <c r="P2391" s="23"/>
      <c r="Q2391" s="23" t="s">
        <v>136</v>
      </c>
      <c r="R2391" s="25" t="s">
        <v>18832</v>
      </c>
    </row>
    <row r="2392" customFormat="false" ht="23.85" hidden="false" customHeight="false" outlineLevel="0" collapsed="false">
      <c r="A2392" s="22" t="n">
        <v>2391</v>
      </c>
      <c r="B2392" s="22" t="n">
        <v>5</v>
      </c>
      <c r="C2392" s="22" t="n">
        <v>7392</v>
      </c>
      <c r="D2392" s="23" t="s">
        <v>5920</v>
      </c>
      <c r="E2392" s="22" t="s">
        <v>85</v>
      </c>
      <c r="F2392" s="23" t="s">
        <v>86</v>
      </c>
      <c r="G2392" s="22" t="s">
        <v>141</v>
      </c>
      <c r="H2392" s="23" t="s">
        <v>7485</v>
      </c>
      <c r="I2392" s="23" t="s">
        <v>7486</v>
      </c>
      <c r="J2392" s="23" t="s">
        <v>7487</v>
      </c>
      <c r="K2392" s="22" t="s">
        <v>135</v>
      </c>
      <c r="L2392" s="22" t="n">
        <v>1</v>
      </c>
      <c r="M2392" s="22" t="s">
        <v>135</v>
      </c>
      <c r="N2392" s="24"/>
      <c r="O2392" s="23"/>
      <c r="P2392" s="23"/>
      <c r="Q2392" s="23" t="s">
        <v>149</v>
      </c>
      <c r="R2392" s="25" t="s">
        <v>18832</v>
      </c>
    </row>
    <row r="2393" customFormat="false" ht="46.25" hidden="false" customHeight="false" outlineLevel="0" collapsed="false">
      <c r="A2393" s="22" t="n">
        <v>2392</v>
      </c>
      <c r="B2393" s="22" t="n">
        <v>5</v>
      </c>
      <c r="C2393" s="22" t="n">
        <v>7394</v>
      </c>
      <c r="D2393" s="23" t="s">
        <v>5920</v>
      </c>
      <c r="E2393" s="22" t="s">
        <v>81</v>
      </c>
      <c r="F2393" s="23" t="s">
        <v>82</v>
      </c>
      <c r="G2393" s="22" t="s">
        <v>145</v>
      </c>
      <c r="H2393" s="23" t="s">
        <v>7488</v>
      </c>
      <c r="I2393" s="23" t="s">
        <v>7489</v>
      </c>
      <c r="J2393" s="23" t="s">
        <v>7490</v>
      </c>
      <c r="K2393" s="22" t="s">
        <v>135</v>
      </c>
      <c r="L2393" s="22" t="n">
        <v>1</v>
      </c>
      <c r="M2393" s="22" t="s">
        <v>135</v>
      </c>
      <c r="N2393" s="24"/>
      <c r="O2393" s="23"/>
      <c r="P2393" s="23"/>
      <c r="Q2393" s="23" t="s">
        <v>136</v>
      </c>
      <c r="R2393" s="25" t="s">
        <v>18832</v>
      </c>
    </row>
    <row r="2394" customFormat="false" ht="46.25" hidden="false" customHeight="false" outlineLevel="0" collapsed="false">
      <c r="A2394" s="22" t="n">
        <v>2393</v>
      </c>
      <c r="B2394" s="22" t="n">
        <v>5</v>
      </c>
      <c r="C2394" s="22" t="n">
        <v>7396</v>
      </c>
      <c r="D2394" s="23" t="s">
        <v>5920</v>
      </c>
      <c r="E2394" s="22" t="s">
        <v>55</v>
      </c>
      <c r="F2394" s="23" t="s">
        <v>56</v>
      </c>
      <c r="G2394" s="22" t="s">
        <v>130</v>
      </c>
      <c r="H2394" s="23" t="s">
        <v>7491</v>
      </c>
      <c r="I2394" s="23" t="s">
        <v>7492</v>
      </c>
      <c r="J2394" s="23" t="s">
        <v>7493</v>
      </c>
      <c r="K2394" s="22" t="s">
        <v>134</v>
      </c>
      <c r="L2394" s="22" t="n">
        <v>3</v>
      </c>
      <c r="M2394" s="22" t="s">
        <v>134</v>
      </c>
      <c r="N2394" s="24"/>
      <c r="O2394" s="23"/>
      <c r="P2394" s="23"/>
      <c r="Q2394" s="23" t="s">
        <v>136</v>
      </c>
      <c r="R2394" s="25" t="s">
        <v>18832</v>
      </c>
    </row>
    <row r="2395" customFormat="false" ht="35.05" hidden="false" customHeight="false" outlineLevel="0" collapsed="false">
      <c r="A2395" s="22" t="n">
        <v>2394</v>
      </c>
      <c r="B2395" s="22" t="n">
        <v>5</v>
      </c>
      <c r="C2395" s="22" t="n">
        <v>7421</v>
      </c>
      <c r="D2395" s="23" t="s">
        <v>5920</v>
      </c>
      <c r="E2395" s="22" t="s">
        <v>87</v>
      </c>
      <c r="F2395" s="23" t="s">
        <v>88</v>
      </c>
      <c r="G2395" s="22" t="s">
        <v>130</v>
      </c>
      <c r="H2395" s="23" t="s">
        <v>7494</v>
      </c>
      <c r="I2395" s="23" t="s">
        <v>7495</v>
      </c>
      <c r="J2395" s="23" t="s">
        <v>7496</v>
      </c>
      <c r="K2395" s="22" t="s">
        <v>135</v>
      </c>
      <c r="L2395" s="22" t="n">
        <v>1</v>
      </c>
      <c r="M2395" s="22" t="s">
        <v>134</v>
      </c>
      <c r="N2395" s="24"/>
      <c r="O2395" s="23"/>
      <c r="P2395" s="23"/>
      <c r="Q2395" s="23" t="s">
        <v>136</v>
      </c>
      <c r="R2395" s="25" t="s">
        <v>18832</v>
      </c>
    </row>
    <row r="2396" customFormat="false" ht="35.05" hidden="false" customHeight="false" outlineLevel="0" collapsed="false">
      <c r="A2396" s="22" t="n">
        <v>2395</v>
      </c>
      <c r="B2396" s="22" t="n">
        <v>5</v>
      </c>
      <c r="C2396" s="22" t="n">
        <v>7489</v>
      </c>
      <c r="D2396" s="23" t="s">
        <v>5920</v>
      </c>
      <c r="E2396" s="22" t="s">
        <v>81</v>
      </c>
      <c r="F2396" s="23" t="s">
        <v>82</v>
      </c>
      <c r="G2396" s="22" t="s">
        <v>145</v>
      </c>
      <c r="H2396" s="23" t="s">
        <v>7497</v>
      </c>
      <c r="I2396" s="23" t="s">
        <v>7498</v>
      </c>
      <c r="J2396" s="23" t="s">
        <v>7499</v>
      </c>
      <c r="K2396" s="22" t="s">
        <v>135</v>
      </c>
      <c r="L2396" s="22" t="n">
        <v>1</v>
      </c>
      <c r="M2396" s="22" t="s">
        <v>134</v>
      </c>
      <c r="N2396" s="24" t="s">
        <v>106</v>
      </c>
      <c r="O2396" s="23" t="s">
        <v>7500</v>
      </c>
      <c r="P2396" s="23" t="s">
        <v>7501</v>
      </c>
      <c r="Q2396" s="23" t="s">
        <v>136</v>
      </c>
      <c r="R2396" s="25" t="s">
        <v>18832</v>
      </c>
    </row>
    <row r="2397" customFormat="false" ht="35.05" hidden="false" customHeight="false" outlineLevel="0" collapsed="false">
      <c r="A2397" s="22" t="n">
        <v>2396</v>
      </c>
      <c r="B2397" s="22" t="n">
        <v>5</v>
      </c>
      <c r="C2397" s="22" t="n">
        <v>7510</v>
      </c>
      <c r="D2397" s="23" t="s">
        <v>5920</v>
      </c>
      <c r="E2397" s="22" t="s">
        <v>83</v>
      </c>
      <c r="F2397" s="23" t="s">
        <v>84</v>
      </c>
      <c r="G2397" s="22" t="s">
        <v>145</v>
      </c>
      <c r="H2397" s="23" t="s">
        <v>7502</v>
      </c>
      <c r="I2397" s="23" t="s">
        <v>7503</v>
      </c>
      <c r="J2397" s="23" t="s">
        <v>7504</v>
      </c>
      <c r="K2397" s="22" t="s">
        <v>135</v>
      </c>
      <c r="L2397" s="22" t="n">
        <v>1</v>
      </c>
      <c r="M2397" s="22" t="s">
        <v>134</v>
      </c>
      <c r="N2397" s="24"/>
      <c r="O2397" s="23"/>
      <c r="P2397" s="23"/>
      <c r="Q2397" s="23" t="s">
        <v>136</v>
      </c>
      <c r="R2397" s="25" t="s">
        <v>18832</v>
      </c>
    </row>
    <row r="2398" customFormat="false" ht="35.05" hidden="false" customHeight="false" outlineLevel="0" collapsed="false">
      <c r="A2398" s="22" t="n">
        <v>2397</v>
      </c>
      <c r="B2398" s="22" t="n">
        <v>5</v>
      </c>
      <c r="C2398" s="22" t="n">
        <v>7510</v>
      </c>
      <c r="D2398" s="23" t="s">
        <v>5920</v>
      </c>
      <c r="E2398" s="22" t="s">
        <v>83</v>
      </c>
      <c r="F2398" s="23" t="s">
        <v>84</v>
      </c>
      <c r="G2398" s="22" t="s">
        <v>145</v>
      </c>
      <c r="H2398" s="23" t="s">
        <v>7505</v>
      </c>
      <c r="I2398" s="23" t="s">
        <v>7506</v>
      </c>
      <c r="J2398" s="23" t="s">
        <v>7507</v>
      </c>
      <c r="K2398" s="22" t="s">
        <v>135</v>
      </c>
      <c r="L2398" s="22" t="n">
        <v>1</v>
      </c>
      <c r="M2398" s="22" t="s">
        <v>134</v>
      </c>
      <c r="N2398" s="24"/>
      <c r="O2398" s="23"/>
      <c r="P2398" s="23"/>
      <c r="Q2398" s="23" t="s">
        <v>136</v>
      </c>
      <c r="R2398" s="25" t="s">
        <v>18832</v>
      </c>
    </row>
    <row r="2399" customFormat="false" ht="46.25" hidden="false" customHeight="false" outlineLevel="0" collapsed="false">
      <c r="A2399" s="22" t="n">
        <v>2398</v>
      </c>
      <c r="B2399" s="22" t="n">
        <v>5</v>
      </c>
      <c r="C2399" s="22" t="n">
        <v>7539</v>
      </c>
      <c r="D2399" s="23" t="s">
        <v>5920</v>
      </c>
      <c r="E2399" s="22" t="s">
        <v>79</v>
      </c>
      <c r="F2399" s="23" t="s">
        <v>80</v>
      </c>
      <c r="G2399" s="22" t="s">
        <v>130</v>
      </c>
      <c r="H2399" s="23" t="s">
        <v>7508</v>
      </c>
      <c r="I2399" s="23" t="s">
        <v>7509</v>
      </c>
      <c r="J2399" s="23" t="s">
        <v>7510</v>
      </c>
      <c r="K2399" s="22" t="s">
        <v>134</v>
      </c>
      <c r="L2399" s="22" t="n">
        <v>12</v>
      </c>
      <c r="M2399" s="22" t="s">
        <v>134</v>
      </c>
      <c r="N2399" s="24"/>
      <c r="O2399" s="23"/>
      <c r="P2399" s="23"/>
      <c r="Q2399" s="23" t="s">
        <v>136</v>
      </c>
      <c r="R2399" s="25" t="s">
        <v>18832</v>
      </c>
    </row>
    <row r="2400" customFormat="false" ht="35.05" hidden="false" customHeight="false" outlineLevel="0" collapsed="false">
      <c r="A2400" s="22" t="n">
        <v>2399</v>
      </c>
      <c r="B2400" s="22" t="n">
        <v>5</v>
      </c>
      <c r="C2400" s="22" t="n">
        <v>7580</v>
      </c>
      <c r="D2400" s="23" t="s">
        <v>5920</v>
      </c>
      <c r="E2400" s="22" t="s">
        <v>34</v>
      </c>
      <c r="F2400" s="23" t="s">
        <v>35</v>
      </c>
      <c r="G2400" s="22" t="s">
        <v>130</v>
      </c>
      <c r="H2400" s="23" t="s">
        <v>7511</v>
      </c>
      <c r="I2400" s="23" t="s">
        <v>7512</v>
      </c>
      <c r="J2400" s="23" t="s">
        <v>7513</v>
      </c>
      <c r="K2400" s="22" t="s">
        <v>134</v>
      </c>
      <c r="L2400" s="22" t="n">
        <v>5</v>
      </c>
      <c r="M2400" s="22" t="s">
        <v>135</v>
      </c>
      <c r="N2400" s="24"/>
      <c r="O2400" s="23"/>
      <c r="P2400" s="23"/>
      <c r="Q2400" s="23" t="s">
        <v>136</v>
      </c>
      <c r="R2400" s="25" t="s">
        <v>18832</v>
      </c>
    </row>
    <row r="2401" customFormat="false" ht="35.05" hidden="false" customHeight="false" outlineLevel="0" collapsed="false">
      <c r="A2401" s="22" t="n">
        <v>2400</v>
      </c>
      <c r="B2401" s="22" t="n">
        <v>5</v>
      </c>
      <c r="C2401" s="22" t="n">
        <v>7597</v>
      </c>
      <c r="D2401" s="23" t="s">
        <v>5920</v>
      </c>
      <c r="E2401" s="22" t="s">
        <v>81</v>
      </c>
      <c r="F2401" s="23" t="s">
        <v>82</v>
      </c>
      <c r="G2401" s="22" t="s">
        <v>130</v>
      </c>
      <c r="H2401" s="23" t="s">
        <v>7514</v>
      </c>
      <c r="I2401" s="23" t="s">
        <v>7515</v>
      </c>
      <c r="J2401" s="23" t="s">
        <v>7516</v>
      </c>
      <c r="K2401" s="22" t="s">
        <v>135</v>
      </c>
      <c r="L2401" s="22" t="n">
        <v>1</v>
      </c>
      <c r="M2401" s="22" t="s">
        <v>135</v>
      </c>
      <c r="N2401" s="24"/>
      <c r="O2401" s="23"/>
      <c r="P2401" s="23"/>
      <c r="Q2401" s="23" t="s">
        <v>136</v>
      </c>
      <c r="R2401" s="25" t="s">
        <v>18832</v>
      </c>
    </row>
    <row r="2402" customFormat="false" ht="35.05" hidden="false" customHeight="false" outlineLevel="0" collapsed="false">
      <c r="A2402" s="22" t="n">
        <v>2401</v>
      </c>
      <c r="B2402" s="22" t="n">
        <v>5</v>
      </c>
      <c r="C2402" s="22" t="n">
        <v>7625</v>
      </c>
      <c r="D2402" s="23" t="s">
        <v>5920</v>
      </c>
      <c r="E2402" s="22" t="s">
        <v>85</v>
      </c>
      <c r="F2402" s="23" t="s">
        <v>86</v>
      </c>
      <c r="G2402" s="22" t="s">
        <v>145</v>
      </c>
      <c r="H2402" s="23" t="s">
        <v>7517</v>
      </c>
      <c r="I2402" s="23" t="s">
        <v>7518</v>
      </c>
      <c r="J2402" s="23" t="s">
        <v>7519</v>
      </c>
      <c r="K2402" s="22" t="s">
        <v>135</v>
      </c>
      <c r="L2402" s="22" t="n">
        <v>1</v>
      </c>
      <c r="M2402" s="22" t="s">
        <v>135</v>
      </c>
      <c r="N2402" s="24"/>
      <c r="O2402" s="23"/>
      <c r="P2402" s="23"/>
      <c r="Q2402" s="23" t="s">
        <v>136</v>
      </c>
      <c r="R2402" s="25" t="s">
        <v>18832</v>
      </c>
    </row>
    <row r="2403" customFormat="false" ht="35.05" hidden="false" customHeight="false" outlineLevel="0" collapsed="false">
      <c r="A2403" s="22" t="n">
        <v>2402</v>
      </c>
      <c r="B2403" s="22" t="n">
        <v>5</v>
      </c>
      <c r="C2403" s="22" t="n">
        <v>7643</v>
      </c>
      <c r="D2403" s="23" t="s">
        <v>5920</v>
      </c>
      <c r="E2403" s="22" t="s">
        <v>81</v>
      </c>
      <c r="F2403" s="23" t="s">
        <v>82</v>
      </c>
      <c r="G2403" s="22" t="s">
        <v>145</v>
      </c>
      <c r="H2403" s="23" t="s">
        <v>7520</v>
      </c>
      <c r="I2403" s="23" t="s">
        <v>7521</v>
      </c>
      <c r="J2403" s="23" t="s">
        <v>7522</v>
      </c>
      <c r="K2403" s="22" t="s">
        <v>135</v>
      </c>
      <c r="L2403" s="22" t="n">
        <v>1</v>
      </c>
      <c r="M2403" s="22" t="s">
        <v>134</v>
      </c>
      <c r="N2403" s="24" t="s">
        <v>106</v>
      </c>
      <c r="O2403" s="23" t="s">
        <v>7523</v>
      </c>
      <c r="P2403" s="23" t="s">
        <v>7524</v>
      </c>
      <c r="Q2403" s="23" t="s">
        <v>136</v>
      </c>
      <c r="R2403" s="25" t="s">
        <v>18832</v>
      </c>
    </row>
    <row r="2404" customFormat="false" ht="35.05" hidden="false" customHeight="false" outlineLevel="0" collapsed="false">
      <c r="A2404" s="22" t="n">
        <v>2403</v>
      </c>
      <c r="B2404" s="22" t="n">
        <v>5</v>
      </c>
      <c r="C2404" s="22" t="n">
        <v>7653</v>
      </c>
      <c r="D2404" s="23" t="s">
        <v>5920</v>
      </c>
      <c r="E2404" s="22" t="s">
        <v>81</v>
      </c>
      <c r="F2404" s="23" t="s">
        <v>82</v>
      </c>
      <c r="G2404" s="22" t="s">
        <v>145</v>
      </c>
      <c r="H2404" s="23" t="s">
        <v>7525</v>
      </c>
      <c r="I2404" s="23" t="s">
        <v>7526</v>
      </c>
      <c r="J2404" s="23" t="s">
        <v>7527</v>
      </c>
      <c r="K2404" s="22" t="s">
        <v>135</v>
      </c>
      <c r="L2404" s="22" t="n">
        <v>1</v>
      </c>
      <c r="M2404" s="22" t="s">
        <v>134</v>
      </c>
      <c r="N2404" s="24" t="s">
        <v>106</v>
      </c>
      <c r="O2404" s="23" t="s">
        <v>7528</v>
      </c>
      <c r="P2404" s="23" t="s">
        <v>7529</v>
      </c>
      <c r="Q2404" s="23" t="s">
        <v>136</v>
      </c>
      <c r="R2404" s="25" t="s">
        <v>18832</v>
      </c>
    </row>
    <row r="2405" customFormat="false" ht="46.25" hidden="false" customHeight="false" outlineLevel="0" collapsed="false">
      <c r="A2405" s="22" t="n">
        <v>2404</v>
      </c>
      <c r="B2405" s="22" t="n">
        <v>5</v>
      </c>
      <c r="C2405" s="22" t="n">
        <v>7668</v>
      </c>
      <c r="D2405" s="23" t="s">
        <v>5920</v>
      </c>
      <c r="E2405" s="22" t="s">
        <v>81</v>
      </c>
      <c r="F2405" s="23" t="s">
        <v>82</v>
      </c>
      <c r="G2405" s="22" t="s">
        <v>145</v>
      </c>
      <c r="H2405" s="23" t="s">
        <v>7530</v>
      </c>
      <c r="I2405" s="23" t="s">
        <v>7531</v>
      </c>
      <c r="J2405" s="23" t="s">
        <v>7532</v>
      </c>
      <c r="K2405" s="22" t="s">
        <v>135</v>
      </c>
      <c r="L2405" s="22" t="n">
        <v>1</v>
      </c>
      <c r="M2405" s="22" t="s">
        <v>134</v>
      </c>
      <c r="N2405" s="24" t="s">
        <v>108</v>
      </c>
      <c r="O2405" s="23" t="s">
        <v>7533</v>
      </c>
      <c r="P2405" s="23" t="s">
        <v>7534</v>
      </c>
      <c r="Q2405" s="23" t="s">
        <v>136</v>
      </c>
      <c r="R2405" s="25" t="s">
        <v>18832</v>
      </c>
    </row>
    <row r="2406" customFormat="false" ht="46.25" hidden="false" customHeight="false" outlineLevel="0" collapsed="false">
      <c r="A2406" s="22" t="n">
        <v>2405</v>
      </c>
      <c r="B2406" s="22" t="n">
        <v>5</v>
      </c>
      <c r="C2406" s="22" t="n">
        <v>7721</v>
      </c>
      <c r="D2406" s="23" t="s">
        <v>5920</v>
      </c>
      <c r="E2406" s="22" t="s">
        <v>59</v>
      </c>
      <c r="F2406" s="23" t="s">
        <v>60</v>
      </c>
      <c r="G2406" s="22" t="s">
        <v>130</v>
      </c>
      <c r="H2406" s="23" t="s">
        <v>7535</v>
      </c>
      <c r="I2406" s="23" t="s">
        <v>7536</v>
      </c>
      <c r="J2406" s="23" t="s">
        <v>7537</v>
      </c>
      <c r="K2406" s="22" t="s">
        <v>134</v>
      </c>
      <c r="L2406" s="22" t="n">
        <v>3</v>
      </c>
      <c r="M2406" s="22" t="s">
        <v>135</v>
      </c>
      <c r="N2406" s="24"/>
      <c r="O2406" s="23"/>
      <c r="P2406" s="23"/>
      <c r="Q2406" s="23" t="s">
        <v>136</v>
      </c>
      <c r="R2406" s="25" t="s">
        <v>18832</v>
      </c>
    </row>
    <row r="2407" customFormat="false" ht="35.05" hidden="false" customHeight="false" outlineLevel="0" collapsed="false">
      <c r="A2407" s="22" t="n">
        <v>2406</v>
      </c>
      <c r="B2407" s="22" t="n">
        <v>5</v>
      </c>
      <c r="C2407" s="22" t="n">
        <v>7733</v>
      </c>
      <c r="D2407" s="23" t="s">
        <v>5920</v>
      </c>
      <c r="E2407" s="22" t="s">
        <v>59</v>
      </c>
      <c r="F2407" s="23" t="s">
        <v>60</v>
      </c>
      <c r="G2407" s="22" t="s">
        <v>145</v>
      </c>
      <c r="H2407" s="23" t="s">
        <v>7538</v>
      </c>
      <c r="I2407" s="23" t="s">
        <v>7539</v>
      </c>
      <c r="J2407" s="23" t="s">
        <v>7540</v>
      </c>
      <c r="K2407" s="22" t="s">
        <v>135</v>
      </c>
      <c r="L2407" s="22" t="n">
        <v>1</v>
      </c>
      <c r="M2407" s="22" t="s">
        <v>135</v>
      </c>
      <c r="N2407" s="24"/>
      <c r="O2407" s="23"/>
      <c r="P2407" s="23"/>
      <c r="Q2407" s="23" t="s">
        <v>136</v>
      </c>
      <c r="R2407" s="25" t="s">
        <v>18832</v>
      </c>
    </row>
    <row r="2408" customFormat="false" ht="23.85" hidden="false" customHeight="false" outlineLevel="0" collapsed="false">
      <c r="A2408" s="22" t="n">
        <v>2407</v>
      </c>
      <c r="B2408" s="22" t="n">
        <v>5</v>
      </c>
      <c r="C2408" s="22" t="n">
        <v>7831</v>
      </c>
      <c r="D2408" s="23" t="s">
        <v>5920</v>
      </c>
      <c r="E2408" s="22" t="s">
        <v>68</v>
      </c>
      <c r="F2408" s="23" t="s">
        <v>69</v>
      </c>
      <c r="G2408" s="22" t="s">
        <v>145</v>
      </c>
      <c r="H2408" s="23" t="s">
        <v>7412</v>
      </c>
      <c r="I2408" s="23" t="s">
        <v>7541</v>
      </c>
      <c r="J2408" s="23" t="s">
        <v>7542</v>
      </c>
      <c r="K2408" s="22" t="s">
        <v>135</v>
      </c>
      <c r="L2408" s="22" t="n">
        <v>1</v>
      </c>
      <c r="M2408" s="22" t="s">
        <v>135</v>
      </c>
      <c r="N2408" s="24"/>
      <c r="O2408" s="23"/>
      <c r="P2408" s="23"/>
      <c r="Q2408" s="23" t="s">
        <v>136</v>
      </c>
      <c r="R2408" s="25" t="s">
        <v>18832</v>
      </c>
    </row>
    <row r="2409" customFormat="false" ht="46.25" hidden="false" customHeight="false" outlineLevel="0" collapsed="false">
      <c r="A2409" s="22" t="n">
        <v>2408</v>
      </c>
      <c r="B2409" s="22" t="n">
        <v>5</v>
      </c>
      <c r="C2409" s="22" t="n">
        <v>7839</v>
      </c>
      <c r="D2409" s="23" t="s">
        <v>5970</v>
      </c>
      <c r="E2409" s="22" t="s">
        <v>85</v>
      </c>
      <c r="F2409" s="23" t="s">
        <v>86</v>
      </c>
      <c r="G2409" s="22" t="s">
        <v>145</v>
      </c>
      <c r="H2409" s="23" t="s">
        <v>7543</v>
      </c>
      <c r="I2409" s="23" t="s">
        <v>7544</v>
      </c>
      <c r="J2409" s="23" t="s">
        <v>7545</v>
      </c>
      <c r="K2409" s="22" t="s">
        <v>135</v>
      </c>
      <c r="L2409" s="22" t="n">
        <v>1</v>
      </c>
      <c r="M2409" s="22" t="s">
        <v>135</v>
      </c>
      <c r="N2409" s="24"/>
      <c r="O2409" s="23"/>
      <c r="P2409" s="23"/>
      <c r="Q2409" s="23" t="s">
        <v>149</v>
      </c>
      <c r="R2409" s="25" t="s">
        <v>18832</v>
      </c>
    </row>
    <row r="2410" customFormat="false" ht="35.05" hidden="false" customHeight="false" outlineLevel="0" collapsed="false">
      <c r="A2410" s="22" t="n">
        <v>2409</v>
      </c>
      <c r="B2410" s="22" t="n">
        <v>5</v>
      </c>
      <c r="C2410" s="22" t="n">
        <v>7839</v>
      </c>
      <c r="D2410" s="23" t="s">
        <v>5970</v>
      </c>
      <c r="E2410" s="22" t="s">
        <v>85</v>
      </c>
      <c r="F2410" s="23" t="s">
        <v>86</v>
      </c>
      <c r="G2410" s="22" t="s">
        <v>145</v>
      </c>
      <c r="H2410" s="23" t="s">
        <v>7546</v>
      </c>
      <c r="I2410" s="23" t="s">
        <v>7547</v>
      </c>
      <c r="J2410" s="23" t="s">
        <v>7548</v>
      </c>
      <c r="K2410" s="22" t="s">
        <v>135</v>
      </c>
      <c r="L2410" s="22" t="n">
        <v>1</v>
      </c>
      <c r="M2410" s="22" t="s">
        <v>135</v>
      </c>
      <c r="N2410" s="24"/>
      <c r="O2410" s="23"/>
      <c r="P2410" s="23"/>
      <c r="Q2410" s="23" t="s">
        <v>136</v>
      </c>
      <c r="R2410" s="25" t="s">
        <v>18832</v>
      </c>
    </row>
    <row r="2411" customFormat="false" ht="35.05" hidden="false" customHeight="false" outlineLevel="0" collapsed="false">
      <c r="A2411" s="22" t="n">
        <v>2410</v>
      </c>
      <c r="B2411" s="22" t="n">
        <v>5</v>
      </c>
      <c r="C2411" s="22" t="n">
        <v>7852</v>
      </c>
      <c r="D2411" s="23" t="s">
        <v>5970</v>
      </c>
      <c r="E2411" s="22" t="s">
        <v>59</v>
      </c>
      <c r="F2411" s="23" t="s">
        <v>60</v>
      </c>
      <c r="G2411" s="22" t="s">
        <v>145</v>
      </c>
      <c r="H2411" s="23" t="s">
        <v>7549</v>
      </c>
      <c r="I2411" s="23" t="s">
        <v>7550</v>
      </c>
      <c r="J2411" s="23" t="s">
        <v>7551</v>
      </c>
      <c r="K2411" s="22" t="s">
        <v>135</v>
      </c>
      <c r="L2411" s="22" t="n">
        <v>1</v>
      </c>
      <c r="M2411" s="22" t="s">
        <v>135</v>
      </c>
      <c r="N2411" s="24"/>
      <c r="O2411" s="23"/>
      <c r="P2411" s="23"/>
      <c r="Q2411" s="23" t="s">
        <v>136</v>
      </c>
      <c r="R2411" s="25" t="s">
        <v>18832</v>
      </c>
    </row>
    <row r="2412" customFormat="false" ht="46.25" hidden="false" customHeight="false" outlineLevel="0" collapsed="false">
      <c r="A2412" s="22" t="n">
        <v>2411</v>
      </c>
      <c r="B2412" s="22" t="n">
        <v>5</v>
      </c>
      <c r="C2412" s="22" t="n">
        <v>7866</v>
      </c>
      <c r="D2412" s="23" t="s">
        <v>5970</v>
      </c>
      <c r="E2412" s="22" t="s">
        <v>81</v>
      </c>
      <c r="F2412" s="23" t="s">
        <v>82</v>
      </c>
      <c r="G2412" s="22" t="s">
        <v>145</v>
      </c>
      <c r="H2412" s="23" t="s">
        <v>7552</v>
      </c>
      <c r="I2412" s="23" t="s">
        <v>7553</v>
      </c>
      <c r="J2412" s="23" t="s">
        <v>7554</v>
      </c>
      <c r="K2412" s="22" t="s">
        <v>135</v>
      </c>
      <c r="L2412" s="22" t="n">
        <v>1</v>
      </c>
      <c r="M2412" s="22" t="s">
        <v>134</v>
      </c>
      <c r="N2412" s="24" t="s">
        <v>108</v>
      </c>
      <c r="O2412" s="23" t="s">
        <v>7555</v>
      </c>
      <c r="P2412" s="23" t="s">
        <v>5515</v>
      </c>
      <c r="Q2412" s="23" t="s">
        <v>136</v>
      </c>
      <c r="R2412" s="25" t="s">
        <v>18832</v>
      </c>
    </row>
    <row r="2413" customFormat="false" ht="46.25" hidden="false" customHeight="false" outlineLevel="0" collapsed="false">
      <c r="A2413" s="22" t="n">
        <v>2412</v>
      </c>
      <c r="B2413" s="22" t="n">
        <v>5</v>
      </c>
      <c r="C2413" s="22" t="n">
        <v>7867</v>
      </c>
      <c r="D2413" s="23" t="s">
        <v>5970</v>
      </c>
      <c r="E2413" s="22" t="s">
        <v>81</v>
      </c>
      <c r="F2413" s="23" t="s">
        <v>82</v>
      </c>
      <c r="G2413" s="22" t="s">
        <v>145</v>
      </c>
      <c r="H2413" s="23" t="s">
        <v>7556</v>
      </c>
      <c r="I2413" s="23" t="s">
        <v>7557</v>
      </c>
      <c r="J2413" s="23" t="s">
        <v>7558</v>
      </c>
      <c r="K2413" s="22" t="s">
        <v>135</v>
      </c>
      <c r="L2413" s="22" t="n">
        <v>1</v>
      </c>
      <c r="M2413" s="22" t="s">
        <v>134</v>
      </c>
      <c r="N2413" s="24" t="s">
        <v>106</v>
      </c>
      <c r="O2413" s="23" t="s">
        <v>7559</v>
      </c>
      <c r="P2413" s="23" t="s">
        <v>5515</v>
      </c>
      <c r="Q2413" s="23" t="s">
        <v>136</v>
      </c>
      <c r="R2413" s="25" t="s">
        <v>18832</v>
      </c>
    </row>
    <row r="2414" customFormat="false" ht="23.85" hidden="false" customHeight="false" outlineLevel="0" collapsed="false">
      <c r="A2414" s="22" t="n">
        <v>2413</v>
      </c>
      <c r="B2414" s="22" t="n">
        <v>5</v>
      </c>
      <c r="C2414" s="22" t="n">
        <v>7911</v>
      </c>
      <c r="D2414" s="23" t="s">
        <v>5970</v>
      </c>
      <c r="E2414" s="22" t="s">
        <v>81</v>
      </c>
      <c r="F2414" s="23" t="s">
        <v>82</v>
      </c>
      <c r="G2414" s="22" t="s">
        <v>130</v>
      </c>
      <c r="H2414" s="23" t="s">
        <v>7560</v>
      </c>
      <c r="I2414" s="23" t="s">
        <v>7561</v>
      </c>
      <c r="J2414" s="23" t="s">
        <v>7562</v>
      </c>
      <c r="K2414" s="22" t="s">
        <v>135</v>
      </c>
      <c r="L2414" s="22" t="n">
        <v>1</v>
      </c>
      <c r="M2414" s="22" t="s">
        <v>135</v>
      </c>
      <c r="N2414" s="24"/>
      <c r="O2414" s="23"/>
      <c r="P2414" s="23"/>
      <c r="Q2414" s="23" t="s">
        <v>136</v>
      </c>
      <c r="R2414" s="25" t="s">
        <v>18832</v>
      </c>
    </row>
    <row r="2415" customFormat="false" ht="46.25" hidden="false" customHeight="false" outlineLevel="0" collapsed="false">
      <c r="A2415" s="22" t="n">
        <v>2414</v>
      </c>
      <c r="B2415" s="22" t="n">
        <v>5</v>
      </c>
      <c r="C2415" s="22" t="n">
        <v>7924</v>
      </c>
      <c r="D2415" s="23" t="s">
        <v>5970</v>
      </c>
      <c r="E2415" s="22" t="s">
        <v>81</v>
      </c>
      <c r="F2415" s="23" t="s">
        <v>82</v>
      </c>
      <c r="G2415" s="22" t="s">
        <v>145</v>
      </c>
      <c r="H2415" s="23" t="s">
        <v>7563</v>
      </c>
      <c r="I2415" s="23" t="s">
        <v>7564</v>
      </c>
      <c r="J2415" s="23" t="s">
        <v>7565</v>
      </c>
      <c r="K2415" s="22" t="s">
        <v>135</v>
      </c>
      <c r="L2415" s="22" t="n">
        <v>1</v>
      </c>
      <c r="M2415" s="22" t="s">
        <v>135</v>
      </c>
      <c r="N2415" s="24"/>
      <c r="O2415" s="23"/>
      <c r="P2415" s="23"/>
      <c r="Q2415" s="23" t="s">
        <v>136</v>
      </c>
      <c r="R2415" s="25" t="s">
        <v>18832</v>
      </c>
    </row>
    <row r="2416" customFormat="false" ht="35.05" hidden="false" customHeight="false" outlineLevel="0" collapsed="false">
      <c r="A2416" s="22" t="n">
        <v>2415</v>
      </c>
      <c r="B2416" s="22" t="n">
        <v>5</v>
      </c>
      <c r="C2416" s="22" t="n">
        <v>7968</v>
      </c>
      <c r="D2416" s="23" t="s">
        <v>5970</v>
      </c>
      <c r="E2416" s="22" t="s">
        <v>87</v>
      </c>
      <c r="F2416" s="23" t="s">
        <v>88</v>
      </c>
      <c r="G2416" s="22" t="s">
        <v>130</v>
      </c>
      <c r="H2416" s="23" t="s">
        <v>7566</v>
      </c>
      <c r="I2416" s="23" t="s">
        <v>7567</v>
      </c>
      <c r="J2416" s="23" t="s">
        <v>7568</v>
      </c>
      <c r="K2416" s="22" t="s">
        <v>135</v>
      </c>
      <c r="L2416" s="22" t="n">
        <v>1</v>
      </c>
      <c r="M2416" s="22" t="s">
        <v>134</v>
      </c>
      <c r="N2416" s="24"/>
      <c r="O2416" s="23"/>
      <c r="P2416" s="23"/>
      <c r="Q2416" s="23" t="s">
        <v>136</v>
      </c>
      <c r="R2416" s="25" t="s">
        <v>18832</v>
      </c>
    </row>
    <row r="2417" customFormat="false" ht="35.05" hidden="false" customHeight="false" outlineLevel="0" collapsed="false">
      <c r="A2417" s="22" t="n">
        <v>2416</v>
      </c>
      <c r="B2417" s="22" t="n">
        <v>5</v>
      </c>
      <c r="C2417" s="22" t="n">
        <v>7972</v>
      </c>
      <c r="D2417" s="23" t="s">
        <v>5970</v>
      </c>
      <c r="E2417" s="22" t="s">
        <v>81</v>
      </c>
      <c r="F2417" s="23" t="s">
        <v>82</v>
      </c>
      <c r="G2417" s="22" t="s">
        <v>145</v>
      </c>
      <c r="H2417" s="23" t="s">
        <v>7569</v>
      </c>
      <c r="I2417" s="23" t="s">
        <v>7570</v>
      </c>
      <c r="J2417" s="23" t="s">
        <v>7571</v>
      </c>
      <c r="K2417" s="22" t="s">
        <v>135</v>
      </c>
      <c r="L2417" s="22" t="n">
        <v>1</v>
      </c>
      <c r="M2417" s="22" t="s">
        <v>134</v>
      </c>
      <c r="N2417" s="24" t="s">
        <v>106</v>
      </c>
      <c r="O2417" s="23" t="s">
        <v>7572</v>
      </c>
      <c r="P2417" s="23" t="s">
        <v>7573</v>
      </c>
      <c r="Q2417" s="23" t="s">
        <v>136</v>
      </c>
      <c r="R2417" s="25" t="s">
        <v>18832</v>
      </c>
    </row>
    <row r="2418" customFormat="false" ht="35.05" hidden="false" customHeight="false" outlineLevel="0" collapsed="false">
      <c r="A2418" s="22" t="n">
        <v>2417</v>
      </c>
      <c r="B2418" s="22" t="n">
        <v>5</v>
      </c>
      <c r="C2418" s="22" t="n">
        <v>7973</v>
      </c>
      <c r="D2418" s="23" t="s">
        <v>5970</v>
      </c>
      <c r="E2418" s="22" t="s">
        <v>79</v>
      </c>
      <c r="F2418" s="23" t="s">
        <v>80</v>
      </c>
      <c r="G2418" s="22" t="s">
        <v>145</v>
      </c>
      <c r="H2418" s="23" t="s">
        <v>7574</v>
      </c>
      <c r="I2418" s="23" t="s">
        <v>7575</v>
      </c>
      <c r="J2418" s="23" t="s">
        <v>7576</v>
      </c>
      <c r="K2418" s="22" t="s">
        <v>135</v>
      </c>
      <c r="L2418" s="22" t="n">
        <v>1</v>
      </c>
      <c r="M2418" s="22" t="s">
        <v>134</v>
      </c>
      <c r="N2418" s="24" t="s">
        <v>107</v>
      </c>
      <c r="O2418" s="23" t="s">
        <v>7577</v>
      </c>
      <c r="P2418" s="23" t="s">
        <v>7578</v>
      </c>
      <c r="Q2418" s="23" t="s">
        <v>136</v>
      </c>
      <c r="R2418" s="25" t="s">
        <v>18832</v>
      </c>
    </row>
    <row r="2419" customFormat="false" ht="35.05" hidden="false" customHeight="false" outlineLevel="0" collapsed="false">
      <c r="A2419" s="22" t="n">
        <v>2418</v>
      </c>
      <c r="B2419" s="22" t="n">
        <v>5</v>
      </c>
      <c r="C2419" s="22" t="n">
        <v>7978</v>
      </c>
      <c r="D2419" s="23" t="s">
        <v>5970</v>
      </c>
      <c r="E2419" s="22" t="s">
        <v>81</v>
      </c>
      <c r="F2419" s="23" t="s">
        <v>82</v>
      </c>
      <c r="G2419" s="22" t="s">
        <v>145</v>
      </c>
      <c r="H2419" s="23" t="s">
        <v>7579</v>
      </c>
      <c r="I2419" s="23" t="s">
        <v>7580</v>
      </c>
      <c r="J2419" s="23" t="s">
        <v>7581</v>
      </c>
      <c r="K2419" s="22" t="s">
        <v>135</v>
      </c>
      <c r="L2419" s="22" t="n">
        <v>1</v>
      </c>
      <c r="M2419" s="22" t="s">
        <v>134</v>
      </c>
      <c r="N2419" s="24" t="s">
        <v>106</v>
      </c>
      <c r="O2419" s="23" t="s">
        <v>7582</v>
      </c>
      <c r="P2419" s="23" t="s">
        <v>5515</v>
      </c>
      <c r="Q2419" s="23" t="s">
        <v>136</v>
      </c>
      <c r="R2419" s="25" t="s">
        <v>18832</v>
      </c>
    </row>
    <row r="2420" customFormat="false" ht="46.25" hidden="false" customHeight="false" outlineLevel="0" collapsed="false">
      <c r="A2420" s="22" t="n">
        <v>2419</v>
      </c>
      <c r="B2420" s="22" t="n">
        <v>5</v>
      </c>
      <c r="C2420" s="22" t="n">
        <v>7982</v>
      </c>
      <c r="D2420" s="23" t="s">
        <v>5970</v>
      </c>
      <c r="E2420" s="22" t="s">
        <v>59</v>
      </c>
      <c r="F2420" s="23" t="s">
        <v>60</v>
      </c>
      <c r="G2420" s="22" t="s">
        <v>130</v>
      </c>
      <c r="H2420" s="23" t="s">
        <v>7583</v>
      </c>
      <c r="I2420" s="23" t="s">
        <v>7584</v>
      </c>
      <c r="J2420" s="23" t="s">
        <v>7585</v>
      </c>
      <c r="K2420" s="22" t="s">
        <v>134</v>
      </c>
      <c r="L2420" s="22" t="n">
        <v>3</v>
      </c>
      <c r="M2420" s="22" t="s">
        <v>135</v>
      </c>
      <c r="N2420" s="24"/>
      <c r="O2420" s="23"/>
      <c r="P2420" s="23"/>
      <c r="Q2420" s="23" t="s">
        <v>136</v>
      </c>
      <c r="R2420" s="25" t="s">
        <v>18832</v>
      </c>
    </row>
    <row r="2421" customFormat="false" ht="23.85" hidden="false" customHeight="false" outlineLevel="0" collapsed="false">
      <c r="A2421" s="22" t="n">
        <v>2420</v>
      </c>
      <c r="B2421" s="22" t="n">
        <v>5</v>
      </c>
      <c r="C2421" s="22" t="n">
        <v>8025</v>
      </c>
      <c r="D2421" s="23" t="s">
        <v>5970</v>
      </c>
      <c r="E2421" s="22" t="s">
        <v>68</v>
      </c>
      <c r="F2421" s="23" t="s">
        <v>69</v>
      </c>
      <c r="G2421" s="22" t="s">
        <v>145</v>
      </c>
      <c r="H2421" s="23" t="s">
        <v>7412</v>
      </c>
      <c r="I2421" s="23" t="s">
        <v>7586</v>
      </c>
      <c r="J2421" s="23" t="s">
        <v>7587</v>
      </c>
      <c r="K2421" s="22" t="s">
        <v>135</v>
      </c>
      <c r="L2421" s="22" t="n">
        <v>1</v>
      </c>
      <c r="M2421" s="22" t="s">
        <v>135</v>
      </c>
      <c r="N2421" s="24"/>
      <c r="O2421" s="23"/>
      <c r="P2421" s="23"/>
      <c r="Q2421" s="23" t="s">
        <v>136</v>
      </c>
      <c r="R2421" s="25" t="s">
        <v>18832</v>
      </c>
    </row>
    <row r="2422" customFormat="false" ht="35.05" hidden="false" customHeight="false" outlineLevel="0" collapsed="false">
      <c r="A2422" s="22" t="n">
        <v>2421</v>
      </c>
      <c r="B2422" s="22" t="n">
        <v>5</v>
      </c>
      <c r="C2422" s="22" t="n">
        <v>8059</v>
      </c>
      <c r="D2422" s="23" t="s">
        <v>7588</v>
      </c>
      <c r="E2422" s="22" t="s">
        <v>81</v>
      </c>
      <c r="F2422" s="23" t="s">
        <v>82</v>
      </c>
      <c r="G2422" s="22" t="s">
        <v>145</v>
      </c>
      <c r="H2422" s="23" t="s">
        <v>7589</v>
      </c>
      <c r="I2422" s="23" t="s">
        <v>7590</v>
      </c>
      <c r="J2422" s="23" t="s">
        <v>7591</v>
      </c>
      <c r="K2422" s="22" t="s">
        <v>135</v>
      </c>
      <c r="L2422" s="22" t="n">
        <v>1</v>
      </c>
      <c r="M2422" s="22" t="s">
        <v>135</v>
      </c>
      <c r="N2422" s="24"/>
      <c r="O2422" s="23"/>
      <c r="P2422" s="23"/>
      <c r="Q2422" s="23" t="s">
        <v>136</v>
      </c>
      <c r="R2422" s="25" t="s">
        <v>18832</v>
      </c>
    </row>
    <row r="2423" customFormat="false" ht="35.05" hidden="false" customHeight="false" outlineLevel="0" collapsed="false">
      <c r="A2423" s="22" t="n">
        <v>2422</v>
      </c>
      <c r="B2423" s="22" t="n">
        <v>5</v>
      </c>
      <c r="C2423" s="22" t="n">
        <v>8061</v>
      </c>
      <c r="D2423" s="23" t="s">
        <v>7588</v>
      </c>
      <c r="E2423" s="22" t="s">
        <v>81</v>
      </c>
      <c r="F2423" s="23" t="s">
        <v>82</v>
      </c>
      <c r="G2423" s="22" t="s">
        <v>130</v>
      </c>
      <c r="H2423" s="23" t="s">
        <v>7592</v>
      </c>
      <c r="I2423" s="23" t="s">
        <v>7593</v>
      </c>
      <c r="J2423" s="23" t="s">
        <v>7594</v>
      </c>
      <c r="K2423" s="22" t="s">
        <v>135</v>
      </c>
      <c r="L2423" s="22" t="n">
        <v>1</v>
      </c>
      <c r="M2423" s="22" t="s">
        <v>134</v>
      </c>
      <c r="N2423" s="24"/>
      <c r="O2423" s="23"/>
      <c r="P2423" s="23"/>
      <c r="Q2423" s="23" t="s">
        <v>136</v>
      </c>
      <c r="R2423" s="25" t="s">
        <v>18832</v>
      </c>
    </row>
    <row r="2424" customFormat="false" ht="35.05" hidden="false" customHeight="false" outlineLevel="0" collapsed="false">
      <c r="A2424" s="22" t="n">
        <v>2423</v>
      </c>
      <c r="B2424" s="22" t="n">
        <v>5</v>
      </c>
      <c r="C2424" s="22" t="n">
        <v>8069</v>
      </c>
      <c r="D2424" s="23" t="s">
        <v>7588</v>
      </c>
      <c r="E2424" s="22" t="s">
        <v>70</v>
      </c>
      <c r="F2424" s="23" t="s">
        <v>71</v>
      </c>
      <c r="G2424" s="22" t="s">
        <v>130</v>
      </c>
      <c r="H2424" s="23" t="s">
        <v>7595</v>
      </c>
      <c r="I2424" s="23" t="s">
        <v>7596</v>
      </c>
      <c r="J2424" s="23" t="s">
        <v>7597</v>
      </c>
      <c r="K2424" s="22" t="s">
        <v>135</v>
      </c>
      <c r="L2424" s="22" t="n">
        <v>1</v>
      </c>
      <c r="M2424" s="22" t="s">
        <v>135</v>
      </c>
      <c r="N2424" s="24"/>
      <c r="O2424" s="23"/>
      <c r="P2424" s="23"/>
      <c r="Q2424" s="23" t="s">
        <v>136</v>
      </c>
      <c r="R2424" s="25" t="s">
        <v>18832</v>
      </c>
    </row>
    <row r="2425" customFormat="false" ht="46.25" hidden="false" customHeight="false" outlineLevel="0" collapsed="false">
      <c r="A2425" s="22" t="n">
        <v>2424</v>
      </c>
      <c r="B2425" s="22" t="n">
        <v>5</v>
      </c>
      <c r="C2425" s="22" t="n">
        <v>8084</v>
      </c>
      <c r="D2425" s="23" t="s">
        <v>7588</v>
      </c>
      <c r="E2425" s="22" t="s">
        <v>68</v>
      </c>
      <c r="F2425" s="23" t="s">
        <v>69</v>
      </c>
      <c r="G2425" s="22" t="s">
        <v>145</v>
      </c>
      <c r="H2425" s="23" t="s">
        <v>7598</v>
      </c>
      <c r="I2425" s="23" t="s">
        <v>7599</v>
      </c>
      <c r="J2425" s="23" t="s">
        <v>7600</v>
      </c>
      <c r="K2425" s="22" t="s">
        <v>135</v>
      </c>
      <c r="L2425" s="22" t="n">
        <v>1</v>
      </c>
      <c r="M2425" s="22" t="s">
        <v>135</v>
      </c>
      <c r="N2425" s="24"/>
      <c r="O2425" s="23"/>
      <c r="P2425" s="23"/>
      <c r="Q2425" s="23" t="s">
        <v>136</v>
      </c>
      <c r="R2425" s="25" t="s">
        <v>18832</v>
      </c>
    </row>
    <row r="2426" customFormat="false" ht="35.05" hidden="false" customHeight="false" outlineLevel="0" collapsed="false">
      <c r="A2426" s="22" t="n">
        <v>2425</v>
      </c>
      <c r="B2426" s="22" t="n">
        <v>5</v>
      </c>
      <c r="C2426" s="22" t="n">
        <v>8084</v>
      </c>
      <c r="D2426" s="23" t="s">
        <v>7588</v>
      </c>
      <c r="E2426" s="22" t="s">
        <v>81</v>
      </c>
      <c r="F2426" s="23" t="s">
        <v>82</v>
      </c>
      <c r="G2426" s="22" t="s">
        <v>130</v>
      </c>
      <c r="H2426" s="23" t="s">
        <v>7601</v>
      </c>
      <c r="I2426" s="23" t="s">
        <v>7602</v>
      </c>
      <c r="J2426" s="23" t="s">
        <v>7603</v>
      </c>
      <c r="K2426" s="22" t="s">
        <v>135</v>
      </c>
      <c r="L2426" s="22" t="n">
        <v>1</v>
      </c>
      <c r="M2426" s="22" t="s">
        <v>135</v>
      </c>
      <c r="N2426" s="24"/>
      <c r="O2426" s="23"/>
      <c r="P2426" s="23"/>
      <c r="Q2426" s="23" t="s">
        <v>136</v>
      </c>
      <c r="R2426" s="25" t="s">
        <v>18832</v>
      </c>
    </row>
    <row r="2427" customFormat="false" ht="35.05" hidden="false" customHeight="false" outlineLevel="0" collapsed="false">
      <c r="A2427" s="22" t="n">
        <v>2426</v>
      </c>
      <c r="B2427" s="22" t="n">
        <v>5</v>
      </c>
      <c r="C2427" s="22" t="n">
        <v>8095</v>
      </c>
      <c r="D2427" s="23" t="s">
        <v>7588</v>
      </c>
      <c r="E2427" s="22" t="s">
        <v>85</v>
      </c>
      <c r="F2427" s="23" t="s">
        <v>86</v>
      </c>
      <c r="G2427" s="22" t="s">
        <v>130</v>
      </c>
      <c r="H2427" s="23" t="s">
        <v>7604</v>
      </c>
      <c r="I2427" s="23" t="s">
        <v>7605</v>
      </c>
      <c r="J2427" s="23" t="s">
        <v>7606</v>
      </c>
      <c r="K2427" s="22" t="s">
        <v>135</v>
      </c>
      <c r="L2427" s="22" t="n">
        <v>1</v>
      </c>
      <c r="M2427" s="22" t="s">
        <v>135</v>
      </c>
      <c r="N2427" s="24"/>
      <c r="O2427" s="23"/>
      <c r="P2427" s="23"/>
      <c r="Q2427" s="23" t="s">
        <v>136</v>
      </c>
      <c r="R2427" s="25" t="s">
        <v>18832</v>
      </c>
    </row>
    <row r="2428" customFormat="false" ht="35.05" hidden="false" customHeight="false" outlineLevel="0" collapsed="false">
      <c r="A2428" s="22" t="n">
        <v>2427</v>
      </c>
      <c r="B2428" s="22" t="n">
        <v>5</v>
      </c>
      <c r="C2428" s="22" t="n">
        <v>8103</v>
      </c>
      <c r="D2428" s="23" t="s">
        <v>7588</v>
      </c>
      <c r="E2428" s="22" t="s">
        <v>64</v>
      </c>
      <c r="F2428" s="23" t="s">
        <v>65</v>
      </c>
      <c r="G2428" s="22" t="s">
        <v>130</v>
      </c>
      <c r="H2428" s="23" t="s">
        <v>7607</v>
      </c>
      <c r="I2428" s="23" t="s">
        <v>7608</v>
      </c>
      <c r="J2428" s="23" t="s">
        <v>7609</v>
      </c>
      <c r="K2428" s="22" t="s">
        <v>135</v>
      </c>
      <c r="L2428" s="22" t="n">
        <v>1</v>
      </c>
      <c r="M2428" s="22" t="s">
        <v>135</v>
      </c>
      <c r="N2428" s="24"/>
      <c r="O2428" s="23"/>
      <c r="P2428" s="23"/>
      <c r="Q2428" s="23" t="s">
        <v>136</v>
      </c>
      <c r="R2428" s="25" t="s">
        <v>18832</v>
      </c>
    </row>
    <row r="2429" customFormat="false" ht="35.05" hidden="false" customHeight="false" outlineLevel="0" collapsed="false">
      <c r="A2429" s="22" t="n">
        <v>2428</v>
      </c>
      <c r="B2429" s="22" t="n">
        <v>5</v>
      </c>
      <c r="C2429" s="22" t="n">
        <v>8109</v>
      </c>
      <c r="D2429" s="23" t="s">
        <v>7588</v>
      </c>
      <c r="E2429" s="22" t="s">
        <v>59</v>
      </c>
      <c r="F2429" s="23" t="s">
        <v>60</v>
      </c>
      <c r="G2429" s="22" t="s">
        <v>145</v>
      </c>
      <c r="H2429" s="23" t="s">
        <v>7610</v>
      </c>
      <c r="I2429" s="23" t="s">
        <v>7611</v>
      </c>
      <c r="J2429" s="23" t="s">
        <v>7612</v>
      </c>
      <c r="K2429" s="22" t="s">
        <v>135</v>
      </c>
      <c r="L2429" s="22" t="n">
        <v>1</v>
      </c>
      <c r="M2429" s="22" t="s">
        <v>135</v>
      </c>
      <c r="N2429" s="24"/>
      <c r="O2429" s="23"/>
      <c r="P2429" s="23"/>
      <c r="Q2429" s="23" t="s">
        <v>136</v>
      </c>
      <c r="R2429" s="25" t="s">
        <v>18832</v>
      </c>
    </row>
    <row r="2430" customFormat="false" ht="35.05" hidden="false" customHeight="false" outlineLevel="0" collapsed="false">
      <c r="A2430" s="22" t="n">
        <v>2429</v>
      </c>
      <c r="B2430" s="22" t="n">
        <v>5</v>
      </c>
      <c r="C2430" s="22" t="n">
        <v>8138</v>
      </c>
      <c r="D2430" s="23" t="s">
        <v>7588</v>
      </c>
      <c r="E2430" s="22" t="s">
        <v>81</v>
      </c>
      <c r="F2430" s="23" t="s">
        <v>82</v>
      </c>
      <c r="G2430" s="22" t="s">
        <v>145</v>
      </c>
      <c r="H2430" s="23" t="s">
        <v>7613</v>
      </c>
      <c r="I2430" s="23" t="s">
        <v>7614</v>
      </c>
      <c r="J2430" s="23" t="s">
        <v>7615</v>
      </c>
      <c r="K2430" s="22" t="s">
        <v>135</v>
      </c>
      <c r="L2430" s="22" t="n">
        <v>1</v>
      </c>
      <c r="M2430" s="22" t="s">
        <v>134</v>
      </c>
      <c r="N2430" s="24" t="s">
        <v>106</v>
      </c>
      <c r="O2430" s="23" t="s">
        <v>7616</v>
      </c>
      <c r="P2430" s="23" t="s">
        <v>7617</v>
      </c>
      <c r="Q2430" s="23" t="s">
        <v>136</v>
      </c>
      <c r="R2430" s="25" t="s">
        <v>18832</v>
      </c>
    </row>
    <row r="2431" customFormat="false" ht="46.25" hidden="false" customHeight="false" outlineLevel="0" collapsed="false">
      <c r="A2431" s="22" t="n">
        <v>2430</v>
      </c>
      <c r="B2431" s="22" t="n">
        <v>5</v>
      </c>
      <c r="C2431" s="22" t="n">
        <v>8161</v>
      </c>
      <c r="D2431" s="23" t="s">
        <v>7588</v>
      </c>
      <c r="E2431" s="22" t="s">
        <v>81</v>
      </c>
      <c r="F2431" s="23" t="s">
        <v>82</v>
      </c>
      <c r="G2431" s="22" t="s">
        <v>145</v>
      </c>
      <c r="H2431" s="23" t="s">
        <v>7618</v>
      </c>
      <c r="I2431" s="23" t="s">
        <v>7619</v>
      </c>
      <c r="J2431" s="23" t="s">
        <v>7620</v>
      </c>
      <c r="K2431" s="22" t="s">
        <v>134</v>
      </c>
      <c r="L2431" s="22" t="n">
        <v>3</v>
      </c>
      <c r="M2431" s="22" t="s">
        <v>134</v>
      </c>
      <c r="N2431" s="24" t="s">
        <v>106</v>
      </c>
      <c r="O2431" s="23" t="s">
        <v>7621</v>
      </c>
      <c r="P2431" s="23" t="s">
        <v>7622</v>
      </c>
      <c r="Q2431" s="23" t="s">
        <v>136</v>
      </c>
      <c r="R2431" s="25" t="s">
        <v>18832</v>
      </c>
    </row>
    <row r="2432" customFormat="false" ht="46.25" hidden="false" customHeight="false" outlineLevel="0" collapsed="false">
      <c r="A2432" s="22" t="n">
        <v>2431</v>
      </c>
      <c r="B2432" s="22" t="n">
        <v>5</v>
      </c>
      <c r="C2432" s="22" t="n">
        <v>8183</v>
      </c>
      <c r="D2432" s="23" t="s">
        <v>7588</v>
      </c>
      <c r="E2432" s="22" t="s">
        <v>79</v>
      </c>
      <c r="F2432" s="23" t="s">
        <v>80</v>
      </c>
      <c r="G2432" s="22" t="s">
        <v>145</v>
      </c>
      <c r="H2432" s="23" t="s">
        <v>7623</v>
      </c>
      <c r="I2432" s="23" t="s">
        <v>7624</v>
      </c>
      <c r="J2432" s="23" t="s">
        <v>7625</v>
      </c>
      <c r="K2432" s="22" t="s">
        <v>135</v>
      </c>
      <c r="L2432" s="22" t="n">
        <v>1</v>
      </c>
      <c r="M2432" s="22" t="s">
        <v>134</v>
      </c>
      <c r="N2432" s="24" t="s">
        <v>107</v>
      </c>
      <c r="O2432" s="23" t="s">
        <v>7626</v>
      </c>
      <c r="P2432" s="23" t="s">
        <v>7627</v>
      </c>
      <c r="Q2432" s="23" t="s">
        <v>136</v>
      </c>
      <c r="R2432" s="25" t="s">
        <v>18832</v>
      </c>
    </row>
    <row r="2433" customFormat="false" ht="35.05" hidden="false" customHeight="false" outlineLevel="0" collapsed="false">
      <c r="A2433" s="22" t="n">
        <v>2432</v>
      </c>
      <c r="B2433" s="22" t="n">
        <v>5</v>
      </c>
      <c r="C2433" s="22" t="n">
        <v>8185</v>
      </c>
      <c r="D2433" s="23" t="s">
        <v>7588</v>
      </c>
      <c r="E2433" s="22" t="s">
        <v>79</v>
      </c>
      <c r="F2433" s="23" t="s">
        <v>80</v>
      </c>
      <c r="G2433" s="22" t="s">
        <v>145</v>
      </c>
      <c r="H2433" s="23" t="s">
        <v>7628</v>
      </c>
      <c r="I2433" s="23" t="s">
        <v>7629</v>
      </c>
      <c r="J2433" s="23" t="s">
        <v>7630</v>
      </c>
      <c r="K2433" s="22" t="s">
        <v>135</v>
      </c>
      <c r="L2433" s="22" t="n">
        <v>1</v>
      </c>
      <c r="M2433" s="22" t="s">
        <v>134</v>
      </c>
      <c r="N2433" s="24" t="s">
        <v>107</v>
      </c>
      <c r="O2433" s="23" t="s">
        <v>7631</v>
      </c>
      <c r="P2433" s="23" t="s">
        <v>6538</v>
      </c>
      <c r="Q2433" s="23" t="s">
        <v>136</v>
      </c>
      <c r="R2433" s="25" t="s">
        <v>18832</v>
      </c>
    </row>
    <row r="2434" customFormat="false" ht="35.05" hidden="false" customHeight="false" outlineLevel="0" collapsed="false">
      <c r="A2434" s="22" t="n">
        <v>2433</v>
      </c>
      <c r="B2434" s="22" t="n">
        <v>5</v>
      </c>
      <c r="C2434" s="22" t="n">
        <v>8189</v>
      </c>
      <c r="D2434" s="23" t="s">
        <v>7588</v>
      </c>
      <c r="E2434" s="22" t="s">
        <v>81</v>
      </c>
      <c r="F2434" s="23" t="s">
        <v>82</v>
      </c>
      <c r="G2434" s="22" t="s">
        <v>130</v>
      </c>
      <c r="H2434" s="23" t="s">
        <v>7632</v>
      </c>
      <c r="I2434" s="23" t="s">
        <v>7633</v>
      </c>
      <c r="J2434" s="23" t="s">
        <v>7634</v>
      </c>
      <c r="K2434" s="22" t="s">
        <v>135</v>
      </c>
      <c r="L2434" s="22" t="n">
        <v>1</v>
      </c>
      <c r="M2434" s="22" t="s">
        <v>134</v>
      </c>
      <c r="N2434" s="24"/>
      <c r="O2434" s="23"/>
      <c r="P2434" s="23"/>
      <c r="Q2434" s="23" t="s">
        <v>136</v>
      </c>
      <c r="R2434" s="25" t="s">
        <v>18832</v>
      </c>
    </row>
    <row r="2435" customFormat="false" ht="35.05" hidden="false" customHeight="false" outlineLevel="0" collapsed="false">
      <c r="A2435" s="22" t="n">
        <v>2434</v>
      </c>
      <c r="B2435" s="22" t="n">
        <v>5</v>
      </c>
      <c r="C2435" s="22" t="n">
        <v>8215</v>
      </c>
      <c r="D2435" s="23" t="s">
        <v>7588</v>
      </c>
      <c r="E2435" s="22" t="s">
        <v>81</v>
      </c>
      <c r="F2435" s="23" t="s">
        <v>82</v>
      </c>
      <c r="G2435" s="22" t="s">
        <v>130</v>
      </c>
      <c r="H2435" s="23" t="s">
        <v>7635</v>
      </c>
      <c r="I2435" s="23" t="s">
        <v>7636</v>
      </c>
      <c r="J2435" s="23" t="s">
        <v>7637</v>
      </c>
      <c r="K2435" s="22" t="s">
        <v>135</v>
      </c>
      <c r="L2435" s="22" t="n">
        <v>1</v>
      </c>
      <c r="M2435" s="22" t="s">
        <v>134</v>
      </c>
      <c r="N2435" s="24"/>
      <c r="O2435" s="23"/>
      <c r="P2435" s="23"/>
      <c r="Q2435" s="23" t="s">
        <v>136</v>
      </c>
      <c r="R2435" s="25" t="s">
        <v>18832</v>
      </c>
    </row>
    <row r="2436" customFormat="false" ht="46.25" hidden="false" customHeight="false" outlineLevel="0" collapsed="false">
      <c r="A2436" s="22" t="n">
        <v>2435</v>
      </c>
      <c r="B2436" s="22" t="n">
        <v>5</v>
      </c>
      <c r="C2436" s="22" t="n">
        <v>8239</v>
      </c>
      <c r="D2436" s="23" t="s">
        <v>7588</v>
      </c>
      <c r="E2436" s="22" t="s">
        <v>89</v>
      </c>
      <c r="F2436" s="23" t="s">
        <v>90</v>
      </c>
      <c r="G2436" s="22" t="s">
        <v>145</v>
      </c>
      <c r="H2436" s="23" t="s">
        <v>7638</v>
      </c>
      <c r="I2436" s="23" t="s">
        <v>7639</v>
      </c>
      <c r="J2436" s="23" t="s">
        <v>7640</v>
      </c>
      <c r="K2436" s="22" t="s">
        <v>135</v>
      </c>
      <c r="L2436" s="22" t="n">
        <v>1</v>
      </c>
      <c r="M2436" s="22" t="s">
        <v>134</v>
      </c>
      <c r="N2436" s="24" t="s">
        <v>108</v>
      </c>
      <c r="O2436" s="23" t="s">
        <v>7641</v>
      </c>
      <c r="P2436" s="23" t="s">
        <v>6518</v>
      </c>
      <c r="Q2436" s="23" t="s">
        <v>136</v>
      </c>
      <c r="R2436" s="25" t="s">
        <v>18832</v>
      </c>
    </row>
    <row r="2437" customFormat="false" ht="35.05" hidden="false" customHeight="false" outlineLevel="0" collapsed="false">
      <c r="A2437" s="22" t="n">
        <v>2436</v>
      </c>
      <c r="B2437" s="22" t="n">
        <v>5</v>
      </c>
      <c r="C2437" s="22" t="n">
        <v>8242</v>
      </c>
      <c r="D2437" s="23" t="s">
        <v>7588</v>
      </c>
      <c r="E2437" s="22" t="s">
        <v>34</v>
      </c>
      <c r="F2437" s="23" t="s">
        <v>35</v>
      </c>
      <c r="G2437" s="22" t="s">
        <v>130</v>
      </c>
      <c r="H2437" s="23" t="s">
        <v>7642</v>
      </c>
      <c r="I2437" s="23" t="s">
        <v>7643</v>
      </c>
      <c r="J2437" s="23" t="s">
        <v>7644</v>
      </c>
      <c r="K2437" s="22" t="s">
        <v>134</v>
      </c>
      <c r="L2437" s="22" t="n">
        <v>20</v>
      </c>
      <c r="M2437" s="22" t="s">
        <v>135</v>
      </c>
      <c r="N2437" s="24"/>
      <c r="O2437" s="23"/>
      <c r="P2437" s="23"/>
      <c r="Q2437" s="23" t="s">
        <v>136</v>
      </c>
      <c r="R2437" s="25" t="s">
        <v>18832</v>
      </c>
    </row>
    <row r="2438" customFormat="false" ht="46.25" hidden="false" customHeight="false" outlineLevel="0" collapsed="false">
      <c r="A2438" s="22" t="n">
        <v>2437</v>
      </c>
      <c r="B2438" s="22" t="n">
        <v>5</v>
      </c>
      <c r="C2438" s="22" t="n">
        <v>8272</v>
      </c>
      <c r="D2438" s="23" t="s">
        <v>7588</v>
      </c>
      <c r="E2438" s="22" t="s">
        <v>59</v>
      </c>
      <c r="F2438" s="23" t="s">
        <v>60</v>
      </c>
      <c r="G2438" s="22" t="s">
        <v>145</v>
      </c>
      <c r="H2438" s="23" t="s">
        <v>7645</v>
      </c>
      <c r="I2438" s="23" t="s">
        <v>7646</v>
      </c>
      <c r="J2438" s="23" t="s">
        <v>7647</v>
      </c>
      <c r="K2438" s="22" t="s">
        <v>134</v>
      </c>
      <c r="L2438" s="22" t="n">
        <v>5</v>
      </c>
      <c r="M2438" s="22" t="s">
        <v>135</v>
      </c>
      <c r="N2438" s="24"/>
      <c r="O2438" s="23"/>
      <c r="P2438" s="23"/>
      <c r="Q2438" s="23" t="s">
        <v>136</v>
      </c>
      <c r="R2438" s="25" t="s">
        <v>18832</v>
      </c>
    </row>
    <row r="2439" customFormat="false" ht="35.05" hidden="false" customHeight="false" outlineLevel="0" collapsed="false">
      <c r="A2439" s="22" t="n">
        <v>2438</v>
      </c>
      <c r="B2439" s="22" t="n">
        <v>5</v>
      </c>
      <c r="C2439" s="22" t="n">
        <v>8280</v>
      </c>
      <c r="D2439" s="23" t="s">
        <v>7588</v>
      </c>
      <c r="E2439" s="22" t="s">
        <v>79</v>
      </c>
      <c r="F2439" s="23" t="s">
        <v>80</v>
      </c>
      <c r="G2439" s="22" t="s">
        <v>145</v>
      </c>
      <c r="H2439" s="23" t="s">
        <v>7648</v>
      </c>
      <c r="I2439" s="23" t="s">
        <v>7649</v>
      </c>
      <c r="J2439" s="23" t="s">
        <v>7650</v>
      </c>
      <c r="K2439" s="22" t="s">
        <v>135</v>
      </c>
      <c r="L2439" s="22" t="n">
        <v>1</v>
      </c>
      <c r="M2439" s="22" t="s">
        <v>134</v>
      </c>
      <c r="N2439" s="24" t="s">
        <v>106</v>
      </c>
      <c r="O2439" s="23" t="s">
        <v>7651</v>
      </c>
      <c r="P2439" s="23" t="s">
        <v>7652</v>
      </c>
      <c r="Q2439" s="23" t="s">
        <v>136</v>
      </c>
      <c r="R2439" s="25" t="s">
        <v>18832</v>
      </c>
    </row>
    <row r="2440" customFormat="false" ht="23.85" hidden="false" customHeight="false" outlineLevel="0" collapsed="false">
      <c r="A2440" s="22" t="n">
        <v>2439</v>
      </c>
      <c r="B2440" s="22" t="n">
        <v>5</v>
      </c>
      <c r="C2440" s="22" t="n">
        <v>8339</v>
      </c>
      <c r="D2440" s="23" t="s">
        <v>7653</v>
      </c>
      <c r="E2440" s="22" t="s">
        <v>47</v>
      </c>
      <c r="F2440" s="23" t="s">
        <v>48</v>
      </c>
      <c r="G2440" s="22" t="s">
        <v>141</v>
      </c>
      <c r="H2440" s="23" t="s">
        <v>7654</v>
      </c>
      <c r="I2440" s="23" t="s">
        <v>7655</v>
      </c>
      <c r="J2440" s="23" t="s">
        <v>7656</v>
      </c>
      <c r="K2440" s="22" t="s">
        <v>135</v>
      </c>
      <c r="L2440" s="22" t="n">
        <v>1</v>
      </c>
      <c r="M2440" s="22" t="s">
        <v>135</v>
      </c>
      <c r="N2440" s="24"/>
      <c r="O2440" s="23"/>
      <c r="P2440" s="23"/>
      <c r="Q2440" s="23" t="s">
        <v>149</v>
      </c>
      <c r="R2440" s="25" t="s">
        <v>18832</v>
      </c>
    </row>
    <row r="2441" customFormat="false" ht="46.25" hidden="false" customHeight="false" outlineLevel="0" collapsed="false">
      <c r="A2441" s="22" t="n">
        <v>2440</v>
      </c>
      <c r="B2441" s="22" t="n">
        <v>5</v>
      </c>
      <c r="C2441" s="22" t="n">
        <v>8341</v>
      </c>
      <c r="D2441" s="23" t="s">
        <v>7653</v>
      </c>
      <c r="E2441" s="22" t="s">
        <v>85</v>
      </c>
      <c r="F2441" s="23" t="s">
        <v>86</v>
      </c>
      <c r="G2441" s="22" t="s">
        <v>145</v>
      </c>
      <c r="H2441" s="23" t="s">
        <v>7657</v>
      </c>
      <c r="I2441" s="23" t="s">
        <v>7658</v>
      </c>
      <c r="J2441" s="23" t="s">
        <v>7659</v>
      </c>
      <c r="K2441" s="22" t="s">
        <v>135</v>
      </c>
      <c r="L2441" s="22" t="n">
        <v>1</v>
      </c>
      <c r="M2441" s="22" t="s">
        <v>135</v>
      </c>
      <c r="N2441" s="24"/>
      <c r="O2441" s="23"/>
      <c r="P2441" s="23"/>
      <c r="Q2441" s="23" t="s">
        <v>136</v>
      </c>
      <c r="R2441" s="25" t="s">
        <v>18832</v>
      </c>
    </row>
    <row r="2442" customFormat="false" ht="46.25" hidden="false" customHeight="false" outlineLevel="0" collapsed="false">
      <c r="A2442" s="22" t="n">
        <v>2441</v>
      </c>
      <c r="B2442" s="22" t="n">
        <v>5</v>
      </c>
      <c r="C2442" s="22" t="n">
        <v>8350</v>
      </c>
      <c r="D2442" s="23" t="s">
        <v>7653</v>
      </c>
      <c r="E2442" s="22" t="s">
        <v>59</v>
      </c>
      <c r="F2442" s="23" t="s">
        <v>60</v>
      </c>
      <c r="G2442" s="22" t="s">
        <v>145</v>
      </c>
      <c r="H2442" s="23" t="s">
        <v>7660</v>
      </c>
      <c r="I2442" s="23" t="s">
        <v>7661</v>
      </c>
      <c r="J2442" s="23" t="s">
        <v>7662</v>
      </c>
      <c r="K2442" s="22" t="s">
        <v>134</v>
      </c>
      <c r="L2442" s="22" t="n">
        <v>5</v>
      </c>
      <c r="M2442" s="22" t="s">
        <v>135</v>
      </c>
      <c r="N2442" s="24"/>
      <c r="O2442" s="23"/>
      <c r="P2442" s="23"/>
      <c r="Q2442" s="23" t="s">
        <v>136</v>
      </c>
      <c r="R2442" s="25" t="s">
        <v>18832</v>
      </c>
    </row>
    <row r="2443" customFormat="false" ht="35.05" hidden="false" customHeight="false" outlineLevel="0" collapsed="false">
      <c r="A2443" s="22" t="n">
        <v>2442</v>
      </c>
      <c r="B2443" s="22" t="n">
        <v>5</v>
      </c>
      <c r="C2443" s="22" t="n">
        <v>8378</v>
      </c>
      <c r="D2443" s="23" t="s">
        <v>7653</v>
      </c>
      <c r="E2443" s="22" t="s">
        <v>70</v>
      </c>
      <c r="F2443" s="23" t="s">
        <v>71</v>
      </c>
      <c r="G2443" s="22" t="s">
        <v>130</v>
      </c>
      <c r="H2443" s="23" t="s">
        <v>7663</v>
      </c>
      <c r="I2443" s="23" t="s">
        <v>7664</v>
      </c>
      <c r="J2443" s="23" t="s">
        <v>7665</v>
      </c>
      <c r="K2443" s="22" t="s">
        <v>134</v>
      </c>
      <c r="L2443" s="22" t="n">
        <v>3</v>
      </c>
      <c r="M2443" s="22" t="s">
        <v>134</v>
      </c>
      <c r="N2443" s="24"/>
      <c r="O2443" s="23"/>
      <c r="P2443" s="23"/>
      <c r="Q2443" s="23" t="s">
        <v>136</v>
      </c>
      <c r="R2443" s="25" t="s">
        <v>18832</v>
      </c>
    </row>
    <row r="2444" customFormat="false" ht="35.05" hidden="false" customHeight="false" outlineLevel="0" collapsed="false">
      <c r="A2444" s="22" t="n">
        <v>2443</v>
      </c>
      <c r="B2444" s="22" t="n">
        <v>5</v>
      </c>
      <c r="C2444" s="22" t="n">
        <v>8382</v>
      </c>
      <c r="D2444" s="23" t="s">
        <v>7653</v>
      </c>
      <c r="E2444" s="22" t="s">
        <v>81</v>
      </c>
      <c r="F2444" s="23" t="s">
        <v>82</v>
      </c>
      <c r="G2444" s="22" t="s">
        <v>145</v>
      </c>
      <c r="H2444" s="23" t="s">
        <v>7666</v>
      </c>
      <c r="I2444" s="23" t="s">
        <v>7667</v>
      </c>
      <c r="J2444" s="23" t="s">
        <v>7668</v>
      </c>
      <c r="K2444" s="22" t="s">
        <v>135</v>
      </c>
      <c r="L2444" s="22" t="n">
        <v>1</v>
      </c>
      <c r="M2444" s="22" t="s">
        <v>134</v>
      </c>
      <c r="N2444" s="24" t="s">
        <v>106</v>
      </c>
      <c r="O2444" s="23" t="s">
        <v>7669</v>
      </c>
      <c r="P2444" s="23" t="s">
        <v>7670</v>
      </c>
      <c r="Q2444" s="23" t="s">
        <v>136</v>
      </c>
      <c r="R2444" s="25" t="s">
        <v>18832</v>
      </c>
    </row>
    <row r="2445" customFormat="false" ht="46.25" hidden="false" customHeight="false" outlineLevel="0" collapsed="false">
      <c r="A2445" s="22" t="n">
        <v>2444</v>
      </c>
      <c r="B2445" s="22" t="n">
        <v>5</v>
      </c>
      <c r="C2445" s="22" t="n">
        <v>8433</v>
      </c>
      <c r="D2445" s="23" t="s">
        <v>7671</v>
      </c>
      <c r="E2445" s="22" t="s">
        <v>89</v>
      </c>
      <c r="F2445" s="23" t="s">
        <v>90</v>
      </c>
      <c r="G2445" s="22" t="s">
        <v>130</v>
      </c>
      <c r="H2445" s="23" t="s">
        <v>7672</v>
      </c>
      <c r="I2445" s="23" t="s">
        <v>7673</v>
      </c>
      <c r="J2445" s="23" t="s">
        <v>7674</v>
      </c>
      <c r="K2445" s="22" t="s">
        <v>134</v>
      </c>
      <c r="L2445" s="22" t="n">
        <v>2</v>
      </c>
      <c r="M2445" s="22" t="s">
        <v>134</v>
      </c>
      <c r="N2445" s="24"/>
      <c r="O2445" s="23"/>
      <c r="P2445" s="23"/>
      <c r="Q2445" s="23" t="s">
        <v>136</v>
      </c>
      <c r="R2445" s="25" t="s">
        <v>18832</v>
      </c>
    </row>
    <row r="2446" customFormat="false" ht="35.05" hidden="false" customHeight="false" outlineLevel="0" collapsed="false">
      <c r="A2446" s="22" t="n">
        <v>2445</v>
      </c>
      <c r="B2446" s="22" t="n">
        <v>5</v>
      </c>
      <c r="C2446" s="22" t="n">
        <v>8444</v>
      </c>
      <c r="D2446" s="23" t="s">
        <v>7671</v>
      </c>
      <c r="E2446" s="22" t="s">
        <v>79</v>
      </c>
      <c r="F2446" s="23" t="s">
        <v>80</v>
      </c>
      <c r="G2446" s="22" t="s">
        <v>130</v>
      </c>
      <c r="H2446" s="23" t="s">
        <v>7675</v>
      </c>
      <c r="I2446" s="23" t="s">
        <v>7676</v>
      </c>
      <c r="J2446" s="23" t="s">
        <v>7677</v>
      </c>
      <c r="K2446" s="22" t="s">
        <v>134</v>
      </c>
      <c r="L2446" s="22" t="n">
        <v>4</v>
      </c>
      <c r="M2446" s="22" t="s">
        <v>134</v>
      </c>
      <c r="N2446" s="24"/>
      <c r="O2446" s="23"/>
      <c r="P2446" s="23"/>
      <c r="Q2446" s="23" t="s">
        <v>136</v>
      </c>
      <c r="R2446" s="25" t="s">
        <v>18832</v>
      </c>
    </row>
    <row r="2447" customFormat="false" ht="35.05" hidden="false" customHeight="false" outlineLevel="0" collapsed="false">
      <c r="A2447" s="22" t="n">
        <v>2446</v>
      </c>
      <c r="B2447" s="22" t="n">
        <v>5</v>
      </c>
      <c r="C2447" s="22" t="n">
        <v>8446</v>
      </c>
      <c r="D2447" s="23" t="s">
        <v>7671</v>
      </c>
      <c r="E2447" s="22" t="s">
        <v>81</v>
      </c>
      <c r="F2447" s="23" t="s">
        <v>82</v>
      </c>
      <c r="G2447" s="22" t="s">
        <v>130</v>
      </c>
      <c r="H2447" s="23" t="s">
        <v>7678</v>
      </c>
      <c r="I2447" s="23" t="s">
        <v>7679</v>
      </c>
      <c r="J2447" s="23" t="s">
        <v>7680</v>
      </c>
      <c r="K2447" s="22" t="s">
        <v>135</v>
      </c>
      <c r="L2447" s="22" t="n">
        <v>1</v>
      </c>
      <c r="M2447" s="22" t="s">
        <v>134</v>
      </c>
      <c r="N2447" s="24"/>
      <c r="O2447" s="23"/>
      <c r="P2447" s="23"/>
      <c r="Q2447" s="23" t="s">
        <v>136</v>
      </c>
      <c r="R2447" s="25" t="s">
        <v>18832</v>
      </c>
    </row>
    <row r="2448" customFormat="false" ht="35.05" hidden="false" customHeight="false" outlineLevel="0" collapsed="false">
      <c r="A2448" s="22" t="n">
        <v>2447</v>
      </c>
      <c r="B2448" s="22" t="n">
        <v>5</v>
      </c>
      <c r="C2448" s="22" t="n">
        <v>8485</v>
      </c>
      <c r="D2448" s="23" t="s">
        <v>7671</v>
      </c>
      <c r="E2448" s="22" t="s">
        <v>68</v>
      </c>
      <c r="F2448" s="23" t="s">
        <v>69</v>
      </c>
      <c r="G2448" s="22" t="s">
        <v>145</v>
      </c>
      <c r="H2448" s="23" t="s">
        <v>7681</v>
      </c>
      <c r="I2448" s="23" t="s">
        <v>7682</v>
      </c>
      <c r="J2448" s="23" t="s">
        <v>7683</v>
      </c>
      <c r="K2448" s="22" t="s">
        <v>134</v>
      </c>
      <c r="L2448" s="22" t="n">
        <v>4</v>
      </c>
      <c r="M2448" s="22" t="s">
        <v>135</v>
      </c>
      <c r="N2448" s="24"/>
      <c r="O2448" s="23"/>
      <c r="P2448" s="23"/>
      <c r="Q2448" s="23" t="s">
        <v>136</v>
      </c>
      <c r="R2448" s="25" t="s">
        <v>18832</v>
      </c>
    </row>
    <row r="2449" customFormat="false" ht="35.05" hidden="false" customHeight="false" outlineLevel="0" collapsed="false">
      <c r="A2449" s="22" t="n">
        <v>2448</v>
      </c>
      <c r="B2449" s="22" t="n">
        <v>5</v>
      </c>
      <c r="C2449" s="22" t="n">
        <v>8493</v>
      </c>
      <c r="D2449" s="23" t="s">
        <v>7671</v>
      </c>
      <c r="E2449" s="22" t="s">
        <v>59</v>
      </c>
      <c r="F2449" s="23" t="s">
        <v>60</v>
      </c>
      <c r="G2449" s="22" t="s">
        <v>130</v>
      </c>
      <c r="H2449" s="23" t="s">
        <v>7684</v>
      </c>
      <c r="I2449" s="23" t="s">
        <v>7685</v>
      </c>
      <c r="J2449" s="23" t="s">
        <v>7686</v>
      </c>
      <c r="K2449" s="22" t="s">
        <v>134</v>
      </c>
      <c r="L2449" s="22" t="n">
        <v>5</v>
      </c>
      <c r="M2449" s="22" t="s">
        <v>135</v>
      </c>
      <c r="N2449" s="24"/>
      <c r="O2449" s="23"/>
      <c r="P2449" s="23"/>
      <c r="Q2449" s="23" t="s">
        <v>136</v>
      </c>
      <c r="R2449" s="25" t="s">
        <v>18832</v>
      </c>
    </row>
    <row r="2450" customFormat="false" ht="46.25" hidden="false" customHeight="false" outlineLevel="0" collapsed="false">
      <c r="A2450" s="22" t="n">
        <v>2449</v>
      </c>
      <c r="B2450" s="22" t="n">
        <v>5</v>
      </c>
      <c r="C2450" s="22" t="n">
        <v>8518</v>
      </c>
      <c r="D2450" s="23" t="s">
        <v>7671</v>
      </c>
      <c r="E2450" s="22" t="s">
        <v>83</v>
      </c>
      <c r="F2450" s="23" t="s">
        <v>84</v>
      </c>
      <c r="G2450" s="22" t="s">
        <v>145</v>
      </c>
      <c r="H2450" s="23" t="s">
        <v>7687</v>
      </c>
      <c r="I2450" s="23" t="s">
        <v>7688</v>
      </c>
      <c r="J2450" s="23" t="s">
        <v>7689</v>
      </c>
      <c r="K2450" s="22" t="s">
        <v>134</v>
      </c>
      <c r="L2450" s="22" t="n">
        <v>4</v>
      </c>
      <c r="M2450" s="22" t="s">
        <v>134</v>
      </c>
      <c r="N2450" s="24"/>
      <c r="O2450" s="23"/>
      <c r="P2450" s="23"/>
      <c r="Q2450" s="23" t="s">
        <v>136</v>
      </c>
      <c r="R2450" s="25" t="s">
        <v>18832</v>
      </c>
    </row>
    <row r="2451" customFormat="false" ht="46.25" hidden="false" customHeight="false" outlineLevel="0" collapsed="false">
      <c r="A2451" s="22" t="n">
        <v>2450</v>
      </c>
      <c r="B2451" s="22" t="n">
        <v>5</v>
      </c>
      <c r="C2451" s="22" t="n">
        <v>8612</v>
      </c>
      <c r="D2451" s="23" t="s">
        <v>7690</v>
      </c>
      <c r="E2451" s="22" t="s">
        <v>79</v>
      </c>
      <c r="F2451" s="23" t="s">
        <v>80</v>
      </c>
      <c r="G2451" s="22" t="s">
        <v>145</v>
      </c>
      <c r="H2451" s="23" t="s">
        <v>7691</v>
      </c>
      <c r="I2451" s="23" t="s">
        <v>7692</v>
      </c>
      <c r="J2451" s="23" t="s">
        <v>7693</v>
      </c>
      <c r="K2451" s="22" t="s">
        <v>135</v>
      </c>
      <c r="L2451" s="22" t="n">
        <v>1</v>
      </c>
      <c r="M2451" s="22" t="s">
        <v>134</v>
      </c>
      <c r="N2451" s="24" t="s">
        <v>107</v>
      </c>
      <c r="O2451" s="23" t="s">
        <v>7694</v>
      </c>
      <c r="P2451" s="23" t="s">
        <v>7695</v>
      </c>
      <c r="Q2451" s="23" t="s">
        <v>136</v>
      </c>
      <c r="R2451" s="25" t="s">
        <v>18832</v>
      </c>
    </row>
    <row r="2452" customFormat="false" ht="35.05" hidden="false" customHeight="false" outlineLevel="0" collapsed="false">
      <c r="A2452" s="22" t="n">
        <v>2451</v>
      </c>
      <c r="B2452" s="22" t="n">
        <v>5</v>
      </c>
      <c r="C2452" s="22" t="n">
        <v>8647</v>
      </c>
      <c r="D2452" s="23" t="s">
        <v>7690</v>
      </c>
      <c r="E2452" s="22" t="s">
        <v>34</v>
      </c>
      <c r="F2452" s="23" t="s">
        <v>35</v>
      </c>
      <c r="G2452" s="22" t="s">
        <v>145</v>
      </c>
      <c r="H2452" s="23" t="s">
        <v>7696</v>
      </c>
      <c r="I2452" s="23" t="s">
        <v>7697</v>
      </c>
      <c r="J2452" s="23" t="s">
        <v>7698</v>
      </c>
      <c r="K2452" s="22" t="s">
        <v>134</v>
      </c>
      <c r="L2452" s="22" t="n">
        <v>8</v>
      </c>
      <c r="M2452" s="22" t="s">
        <v>135</v>
      </c>
      <c r="N2452" s="24"/>
      <c r="O2452" s="23"/>
      <c r="P2452" s="23"/>
      <c r="Q2452" s="23" t="s">
        <v>136</v>
      </c>
      <c r="R2452" s="25" t="s">
        <v>18832</v>
      </c>
    </row>
    <row r="2453" customFormat="false" ht="35.05" hidden="false" customHeight="false" outlineLevel="0" collapsed="false">
      <c r="A2453" s="22" t="n">
        <v>2452</v>
      </c>
      <c r="B2453" s="22" t="n">
        <v>5</v>
      </c>
      <c r="C2453" s="22" t="n">
        <v>8649</v>
      </c>
      <c r="D2453" s="23" t="s">
        <v>7690</v>
      </c>
      <c r="E2453" s="22" t="s">
        <v>79</v>
      </c>
      <c r="F2453" s="23" t="s">
        <v>80</v>
      </c>
      <c r="G2453" s="22" t="s">
        <v>130</v>
      </c>
      <c r="H2453" s="23" t="s">
        <v>7699</v>
      </c>
      <c r="I2453" s="23" t="s">
        <v>7700</v>
      </c>
      <c r="J2453" s="23" t="s">
        <v>7701</v>
      </c>
      <c r="K2453" s="22" t="s">
        <v>134</v>
      </c>
      <c r="L2453" s="22" t="n">
        <v>2</v>
      </c>
      <c r="M2453" s="22" t="s">
        <v>134</v>
      </c>
      <c r="N2453" s="24"/>
      <c r="O2453" s="23"/>
      <c r="P2453" s="23"/>
      <c r="Q2453" s="23" t="s">
        <v>136</v>
      </c>
      <c r="R2453" s="25" t="s">
        <v>18832</v>
      </c>
    </row>
    <row r="2454" customFormat="false" ht="35.05" hidden="false" customHeight="false" outlineLevel="0" collapsed="false">
      <c r="A2454" s="22" t="n">
        <v>2453</v>
      </c>
      <c r="B2454" s="22" t="n">
        <v>5</v>
      </c>
      <c r="C2454" s="22" t="n">
        <v>8663</v>
      </c>
      <c r="D2454" s="23" t="s">
        <v>7690</v>
      </c>
      <c r="E2454" s="22" t="s">
        <v>59</v>
      </c>
      <c r="F2454" s="23" t="s">
        <v>60</v>
      </c>
      <c r="G2454" s="22" t="s">
        <v>145</v>
      </c>
      <c r="H2454" s="23" t="s">
        <v>7702</v>
      </c>
      <c r="I2454" s="23" t="s">
        <v>7703</v>
      </c>
      <c r="J2454" s="23" t="s">
        <v>7704</v>
      </c>
      <c r="K2454" s="22" t="s">
        <v>135</v>
      </c>
      <c r="L2454" s="22" t="n">
        <v>1</v>
      </c>
      <c r="M2454" s="22" t="s">
        <v>135</v>
      </c>
      <c r="N2454" s="24"/>
      <c r="O2454" s="23"/>
      <c r="P2454" s="23"/>
      <c r="Q2454" s="23" t="s">
        <v>136</v>
      </c>
      <c r="R2454" s="25" t="s">
        <v>18832</v>
      </c>
    </row>
    <row r="2455" customFormat="false" ht="46.25" hidden="false" customHeight="false" outlineLevel="0" collapsed="false">
      <c r="A2455" s="22" t="n">
        <v>2454</v>
      </c>
      <c r="B2455" s="22" t="n">
        <v>5</v>
      </c>
      <c r="C2455" s="22" t="n">
        <v>8677</v>
      </c>
      <c r="D2455" s="23" t="s">
        <v>7690</v>
      </c>
      <c r="E2455" s="22" t="s">
        <v>83</v>
      </c>
      <c r="F2455" s="23" t="s">
        <v>84</v>
      </c>
      <c r="G2455" s="22" t="s">
        <v>145</v>
      </c>
      <c r="H2455" s="23" t="s">
        <v>7705</v>
      </c>
      <c r="I2455" s="23" t="s">
        <v>7706</v>
      </c>
      <c r="J2455" s="23" t="s">
        <v>7707</v>
      </c>
      <c r="K2455" s="22" t="s">
        <v>134</v>
      </c>
      <c r="L2455" s="22" t="n">
        <v>2</v>
      </c>
      <c r="M2455" s="22" t="s">
        <v>134</v>
      </c>
      <c r="N2455" s="24"/>
      <c r="O2455" s="23"/>
      <c r="P2455" s="23"/>
      <c r="Q2455" s="23" t="s">
        <v>136</v>
      </c>
      <c r="R2455" s="25" t="s">
        <v>18832</v>
      </c>
    </row>
    <row r="2456" customFormat="false" ht="46.25" hidden="false" customHeight="false" outlineLevel="0" collapsed="false">
      <c r="A2456" s="22" t="n">
        <v>2455</v>
      </c>
      <c r="B2456" s="22" t="n">
        <v>5</v>
      </c>
      <c r="C2456" s="22" t="n">
        <v>8700</v>
      </c>
      <c r="D2456" s="23" t="s">
        <v>7690</v>
      </c>
      <c r="E2456" s="22" t="s">
        <v>70</v>
      </c>
      <c r="F2456" s="23" t="s">
        <v>71</v>
      </c>
      <c r="G2456" s="22" t="s">
        <v>130</v>
      </c>
      <c r="H2456" s="23" t="s">
        <v>7708</v>
      </c>
      <c r="I2456" s="23" t="s">
        <v>7709</v>
      </c>
      <c r="J2456" s="23" t="s">
        <v>7710</v>
      </c>
      <c r="K2456" s="22" t="s">
        <v>134</v>
      </c>
      <c r="L2456" s="22" t="n">
        <v>3</v>
      </c>
      <c r="M2456" s="22" t="s">
        <v>134</v>
      </c>
      <c r="N2456" s="24"/>
      <c r="O2456" s="23"/>
      <c r="P2456" s="23"/>
      <c r="Q2456" s="23" t="s">
        <v>136</v>
      </c>
      <c r="R2456" s="25" t="s">
        <v>18832</v>
      </c>
    </row>
    <row r="2457" customFormat="false" ht="57.45" hidden="false" customHeight="false" outlineLevel="0" collapsed="false">
      <c r="A2457" s="22" t="n">
        <v>2456</v>
      </c>
      <c r="B2457" s="22" t="n">
        <v>5</v>
      </c>
      <c r="C2457" s="22" t="n">
        <v>8721</v>
      </c>
      <c r="D2457" s="23" t="s">
        <v>7690</v>
      </c>
      <c r="E2457" s="22" t="s">
        <v>81</v>
      </c>
      <c r="F2457" s="23" t="s">
        <v>82</v>
      </c>
      <c r="G2457" s="22" t="s">
        <v>145</v>
      </c>
      <c r="H2457" s="23" t="s">
        <v>7711</v>
      </c>
      <c r="I2457" s="23" t="s">
        <v>7712</v>
      </c>
      <c r="J2457" s="23" t="s">
        <v>7713</v>
      </c>
      <c r="K2457" s="22" t="s">
        <v>134</v>
      </c>
      <c r="L2457" s="22" t="n">
        <v>2</v>
      </c>
      <c r="M2457" s="22" t="s">
        <v>134</v>
      </c>
      <c r="N2457" s="24" t="s">
        <v>106</v>
      </c>
      <c r="O2457" s="23" t="s">
        <v>7714</v>
      </c>
      <c r="P2457" s="23" t="s">
        <v>7715</v>
      </c>
      <c r="Q2457" s="23" t="s">
        <v>136</v>
      </c>
      <c r="R2457" s="25" t="s">
        <v>18832</v>
      </c>
    </row>
    <row r="2458" customFormat="false" ht="35.05" hidden="false" customHeight="false" outlineLevel="0" collapsed="false">
      <c r="A2458" s="22" t="n">
        <v>2457</v>
      </c>
      <c r="B2458" s="22" t="n">
        <v>5</v>
      </c>
      <c r="C2458" s="22" t="n">
        <v>8806</v>
      </c>
      <c r="D2458" s="23" t="s">
        <v>7716</v>
      </c>
      <c r="E2458" s="22" t="s">
        <v>85</v>
      </c>
      <c r="F2458" s="23" t="s">
        <v>86</v>
      </c>
      <c r="G2458" s="22" t="s">
        <v>145</v>
      </c>
      <c r="H2458" s="23" t="s">
        <v>7717</v>
      </c>
      <c r="I2458" s="23" t="s">
        <v>7718</v>
      </c>
      <c r="J2458" s="23" t="s">
        <v>7719</v>
      </c>
      <c r="K2458" s="22" t="s">
        <v>135</v>
      </c>
      <c r="L2458" s="22" t="n">
        <v>1</v>
      </c>
      <c r="M2458" s="22" t="s">
        <v>135</v>
      </c>
      <c r="N2458" s="24"/>
      <c r="O2458" s="23"/>
      <c r="P2458" s="23"/>
      <c r="Q2458" s="23" t="s">
        <v>136</v>
      </c>
      <c r="R2458" s="25" t="s">
        <v>18832</v>
      </c>
    </row>
    <row r="2459" customFormat="false" ht="35.05" hidden="false" customHeight="false" outlineLevel="0" collapsed="false">
      <c r="A2459" s="22" t="n">
        <v>2458</v>
      </c>
      <c r="B2459" s="22" t="n">
        <v>5</v>
      </c>
      <c r="C2459" s="22" t="n">
        <v>8827</v>
      </c>
      <c r="D2459" s="23" t="s">
        <v>7716</v>
      </c>
      <c r="E2459" s="22" t="s">
        <v>85</v>
      </c>
      <c r="F2459" s="23" t="s">
        <v>86</v>
      </c>
      <c r="G2459" s="22" t="s">
        <v>130</v>
      </c>
      <c r="H2459" s="23" t="s">
        <v>7720</v>
      </c>
      <c r="I2459" s="23" t="s">
        <v>7721</v>
      </c>
      <c r="J2459" s="23" t="s">
        <v>7722</v>
      </c>
      <c r="K2459" s="22" t="s">
        <v>134</v>
      </c>
      <c r="L2459" s="22" t="n">
        <v>5</v>
      </c>
      <c r="M2459" s="22" t="s">
        <v>135</v>
      </c>
      <c r="N2459" s="24"/>
      <c r="O2459" s="23"/>
      <c r="P2459" s="23"/>
      <c r="Q2459" s="23" t="s">
        <v>136</v>
      </c>
      <c r="R2459" s="25" t="s">
        <v>18832</v>
      </c>
    </row>
    <row r="2460" customFormat="false" ht="35.05" hidden="false" customHeight="false" outlineLevel="0" collapsed="false">
      <c r="A2460" s="22" t="n">
        <v>2459</v>
      </c>
      <c r="B2460" s="22" t="n">
        <v>5</v>
      </c>
      <c r="C2460" s="22" t="n">
        <v>8887</v>
      </c>
      <c r="D2460" s="23" t="s">
        <v>7716</v>
      </c>
      <c r="E2460" s="22" t="s">
        <v>34</v>
      </c>
      <c r="F2460" s="23" t="s">
        <v>35</v>
      </c>
      <c r="G2460" s="22" t="s">
        <v>130</v>
      </c>
      <c r="H2460" s="23" t="s">
        <v>7723</v>
      </c>
      <c r="I2460" s="23" t="s">
        <v>7724</v>
      </c>
      <c r="J2460" s="23" t="s">
        <v>7725</v>
      </c>
      <c r="K2460" s="22" t="s">
        <v>135</v>
      </c>
      <c r="L2460" s="22" t="n">
        <v>1</v>
      </c>
      <c r="M2460" s="22" t="s">
        <v>135</v>
      </c>
      <c r="N2460" s="24"/>
      <c r="O2460" s="23"/>
      <c r="P2460" s="23"/>
      <c r="Q2460" s="23" t="s">
        <v>136</v>
      </c>
      <c r="R2460" s="25" t="s">
        <v>18832</v>
      </c>
    </row>
    <row r="2461" customFormat="false" ht="46.25" hidden="false" customHeight="false" outlineLevel="0" collapsed="false">
      <c r="A2461" s="22" t="n">
        <v>2460</v>
      </c>
      <c r="B2461" s="22" t="n">
        <v>5</v>
      </c>
      <c r="C2461" s="22" t="n">
        <v>9005</v>
      </c>
      <c r="D2461" s="23" t="s">
        <v>7716</v>
      </c>
      <c r="E2461" s="22" t="s">
        <v>89</v>
      </c>
      <c r="F2461" s="23" t="s">
        <v>90</v>
      </c>
      <c r="G2461" s="22" t="s">
        <v>130</v>
      </c>
      <c r="H2461" s="23" t="s">
        <v>7726</v>
      </c>
      <c r="I2461" s="23" t="s">
        <v>7727</v>
      </c>
      <c r="J2461" s="23" t="s">
        <v>7728</v>
      </c>
      <c r="K2461" s="22" t="s">
        <v>135</v>
      </c>
      <c r="L2461" s="22" t="n">
        <v>1</v>
      </c>
      <c r="M2461" s="22" t="s">
        <v>135</v>
      </c>
      <c r="N2461" s="24"/>
      <c r="O2461" s="23"/>
      <c r="P2461" s="23"/>
      <c r="Q2461" s="23" t="s">
        <v>136</v>
      </c>
      <c r="R2461" s="25" t="s">
        <v>18832</v>
      </c>
    </row>
    <row r="2462" customFormat="false" ht="35.05" hidden="false" customHeight="false" outlineLevel="0" collapsed="false">
      <c r="A2462" s="22" t="n">
        <v>2461</v>
      </c>
      <c r="B2462" s="22" t="n">
        <v>6</v>
      </c>
      <c r="C2462" s="22" t="n">
        <v>24</v>
      </c>
      <c r="D2462" s="23" t="s">
        <v>7729</v>
      </c>
      <c r="E2462" s="22" t="s">
        <v>40</v>
      </c>
      <c r="F2462" s="23" t="s">
        <v>41</v>
      </c>
      <c r="G2462" s="22" t="s">
        <v>130</v>
      </c>
      <c r="H2462" s="23" t="s">
        <v>7730</v>
      </c>
      <c r="I2462" s="23" t="s">
        <v>7731</v>
      </c>
      <c r="J2462" s="23" t="s">
        <v>7732</v>
      </c>
      <c r="K2462" s="22" t="s">
        <v>135</v>
      </c>
      <c r="L2462" s="22" t="n">
        <v>1</v>
      </c>
      <c r="M2462" s="22" t="s">
        <v>135</v>
      </c>
      <c r="N2462" s="24"/>
      <c r="O2462" s="23"/>
      <c r="P2462" s="23"/>
      <c r="Q2462" s="23" t="s">
        <v>136</v>
      </c>
      <c r="R2462" s="25" t="s">
        <v>18832</v>
      </c>
    </row>
    <row r="2463" customFormat="false" ht="35.05" hidden="false" customHeight="false" outlineLevel="0" collapsed="false">
      <c r="A2463" s="22" t="n">
        <v>2462</v>
      </c>
      <c r="B2463" s="22" t="n">
        <v>6</v>
      </c>
      <c r="C2463" s="22" t="n">
        <v>96</v>
      </c>
      <c r="D2463" s="23" t="s">
        <v>7729</v>
      </c>
      <c r="E2463" s="22" t="s">
        <v>22</v>
      </c>
      <c r="F2463" s="23" t="s">
        <v>23</v>
      </c>
      <c r="G2463" s="22" t="s">
        <v>130</v>
      </c>
      <c r="H2463" s="23" t="s">
        <v>7733</v>
      </c>
      <c r="I2463" s="23" t="s">
        <v>7734</v>
      </c>
      <c r="J2463" s="23" t="s">
        <v>7735</v>
      </c>
      <c r="K2463" s="22" t="s">
        <v>135</v>
      </c>
      <c r="L2463" s="22" t="n">
        <v>2</v>
      </c>
      <c r="M2463" s="22" t="s">
        <v>135</v>
      </c>
      <c r="N2463" s="24"/>
      <c r="O2463" s="23"/>
      <c r="P2463" s="23"/>
      <c r="Q2463" s="23" t="s">
        <v>136</v>
      </c>
      <c r="R2463" s="25" t="s">
        <v>18832</v>
      </c>
    </row>
    <row r="2464" customFormat="false" ht="35.05" hidden="false" customHeight="false" outlineLevel="0" collapsed="false">
      <c r="A2464" s="22" t="n">
        <v>2463</v>
      </c>
      <c r="B2464" s="22" t="n">
        <v>6</v>
      </c>
      <c r="C2464" s="22" t="n">
        <v>103</v>
      </c>
      <c r="D2464" s="23" t="s">
        <v>7736</v>
      </c>
      <c r="E2464" s="22" t="s">
        <v>85</v>
      </c>
      <c r="F2464" s="23" t="s">
        <v>86</v>
      </c>
      <c r="G2464" s="22" t="s">
        <v>141</v>
      </c>
      <c r="H2464" s="23" t="s">
        <v>7737</v>
      </c>
      <c r="I2464" s="23" t="s">
        <v>7738</v>
      </c>
      <c r="J2464" s="23" t="s">
        <v>7739</v>
      </c>
      <c r="K2464" s="22" t="s">
        <v>135</v>
      </c>
      <c r="L2464" s="22" t="n">
        <v>1</v>
      </c>
      <c r="M2464" s="22" t="s">
        <v>135</v>
      </c>
      <c r="N2464" s="24"/>
      <c r="O2464" s="23"/>
      <c r="P2464" s="23"/>
      <c r="Q2464" s="23" t="s">
        <v>136</v>
      </c>
      <c r="R2464" s="25" t="s">
        <v>18832</v>
      </c>
    </row>
    <row r="2465" customFormat="false" ht="35.05" hidden="false" customHeight="false" outlineLevel="0" collapsed="false">
      <c r="A2465" s="22" t="n">
        <v>2464</v>
      </c>
      <c r="B2465" s="22" t="n">
        <v>6</v>
      </c>
      <c r="C2465" s="22" t="n">
        <v>105</v>
      </c>
      <c r="D2465" s="23" t="s">
        <v>7736</v>
      </c>
      <c r="E2465" s="22" t="s">
        <v>85</v>
      </c>
      <c r="F2465" s="23" t="s">
        <v>86</v>
      </c>
      <c r="G2465" s="22" t="s">
        <v>130</v>
      </c>
      <c r="H2465" s="23" t="s">
        <v>7740</v>
      </c>
      <c r="I2465" s="23" t="s">
        <v>7741</v>
      </c>
      <c r="J2465" s="23" t="s">
        <v>7742</v>
      </c>
      <c r="K2465" s="22" t="s">
        <v>135</v>
      </c>
      <c r="L2465" s="22" t="n">
        <v>1</v>
      </c>
      <c r="M2465" s="22" t="s">
        <v>135</v>
      </c>
      <c r="N2465" s="24"/>
      <c r="O2465" s="23"/>
      <c r="P2465" s="23"/>
      <c r="Q2465" s="23" t="s">
        <v>149</v>
      </c>
      <c r="R2465" s="25" t="s">
        <v>18832</v>
      </c>
    </row>
    <row r="2466" customFormat="false" ht="35.05" hidden="false" customHeight="false" outlineLevel="0" collapsed="false">
      <c r="A2466" s="22" t="n">
        <v>2465</v>
      </c>
      <c r="B2466" s="22" t="n">
        <v>6</v>
      </c>
      <c r="C2466" s="22" t="n">
        <v>105</v>
      </c>
      <c r="D2466" s="23" t="s">
        <v>7736</v>
      </c>
      <c r="E2466" s="22" t="s">
        <v>47</v>
      </c>
      <c r="F2466" s="23" t="s">
        <v>48</v>
      </c>
      <c r="G2466" s="22" t="s">
        <v>145</v>
      </c>
      <c r="H2466" s="23" t="s">
        <v>7743</v>
      </c>
      <c r="I2466" s="23" t="s">
        <v>7744</v>
      </c>
      <c r="J2466" s="23" t="s">
        <v>7745</v>
      </c>
      <c r="K2466" s="22" t="s">
        <v>135</v>
      </c>
      <c r="L2466" s="22" t="n">
        <v>1</v>
      </c>
      <c r="M2466" s="22" t="s">
        <v>135</v>
      </c>
      <c r="N2466" s="24"/>
      <c r="O2466" s="23"/>
      <c r="P2466" s="23"/>
      <c r="Q2466" s="23" t="s">
        <v>136</v>
      </c>
      <c r="R2466" s="25" t="s">
        <v>18832</v>
      </c>
    </row>
    <row r="2467" customFormat="false" ht="23.85" hidden="false" customHeight="false" outlineLevel="0" collapsed="false">
      <c r="A2467" s="22" t="n">
        <v>2466</v>
      </c>
      <c r="B2467" s="22" t="n">
        <v>6</v>
      </c>
      <c r="C2467" s="22" t="n">
        <v>107</v>
      </c>
      <c r="D2467" s="23" t="s">
        <v>7736</v>
      </c>
      <c r="E2467" s="22" t="s">
        <v>28</v>
      </c>
      <c r="F2467" s="23" t="s">
        <v>29</v>
      </c>
      <c r="G2467" s="22" t="s">
        <v>130</v>
      </c>
      <c r="H2467" s="23" t="s">
        <v>7746</v>
      </c>
      <c r="I2467" s="23" t="s">
        <v>7747</v>
      </c>
      <c r="J2467" s="23" t="s">
        <v>7748</v>
      </c>
      <c r="K2467" s="22" t="s">
        <v>135</v>
      </c>
      <c r="L2467" s="22" t="n">
        <v>1</v>
      </c>
      <c r="M2467" s="22" t="s">
        <v>135</v>
      </c>
      <c r="N2467" s="24"/>
      <c r="O2467" s="23"/>
      <c r="P2467" s="23"/>
      <c r="Q2467" s="23" t="s">
        <v>136</v>
      </c>
      <c r="R2467" s="25" t="s">
        <v>18832</v>
      </c>
    </row>
    <row r="2468" customFormat="false" ht="23.85" hidden="false" customHeight="false" outlineLevel="0" collapsed="false">
      <c r="A2468" s="22" t="n">
        <v>2467</v>
      </c>
      <c r="B2468" s="22" t="n">
        <v>6</v>
      </c>
      <c r="C2468" s="22" t="n">
        <v>107</v>
      </c>
      <c r="D2468" s="23" t="s">
        <v>7736</v>
      </c>
      <c r="E2468" s="22" t="s">
        <v>85</v>
      </c>
      <c r="F2468" s="23" t="s">
        <v>86</v>
      </c>
      <c r="G2468" s="22" t="s">
        <v>141</v>
      </c>
      <c r="H2468" s="23" t="s">
        <v>7749</v>
      </c>
      <c r="I2468" s="23" t="s">
        <v>7750</v>
      </c>
      <c r="J2468" s="23" t="s">
        <v>7751</v>
      </c>
      <c r="K2468" s="22" t="s">
        <v>135</v>
      </c>
      <c r="L2468" s="22" t="n">
        <v>1</v>
      </c>
      <c r="M2468" s="22" t="s">
        <v>135</v>
      </c>
      <c r="N2468" s="24"/>
      <c r="O2468" s="23"/>
      <c r="P2468" s="23"/>
      <c r="Q2468" s="23" t="s">
        <v>136</v>
      </c>
      <c r="R2468" s="25" t="s">
        <v>18832</v>
      </c>
    </row>
    <row r="2469" customFormat="false" ht="46.25" hidden="false" customHeight="false" outlineLevel="0" collapsed="false">
      <c r="A2469" s="22" t="n">
        <v>2468</v>
      </c>
      <c r="B2469" s="22" t="n">
        <v>6</v>
      </c>
      <c r="C2469" s="22" t="n">
        <v>109</v>
      </c>
      <c r="D2469" s="23" t="s">
        <v>7736</v>
      </c>
      <c r="E2469" s="22" t="s">
        <v>55</v>
      </c>
      <c r="F2469" s="23" t="s">
        <v>56</v>
      </c>
      <c r="G2469" s="22" t="s">
        <v>130</v>
      </c>
      <c r="H2469" s="23" t="s">
        <v>7752</v>
      </c>
      <c r="I2469" s="23" t="s">
        <v>7753</v>
      </c>
      <c r="J2469" s="23" t="s">
        <v>7754</v>
      </c>
      <c r="K2469" s="22" t="s">
        <v>135</v>
      </c>
      <c r="L2469" s="22" t="n">
        <v>1</v>
      </c>
      <c r="M2469" s="22" t="s">
        <v>135</v>
      </c>
      <c r="N2469" s="24"/>
      <c r="O2469" s="23"/>
      <c r="P2469" s="23"/>
      <c r="Q2469" s="23" t="s">
        <v>136</v>
      </c>
      <c r="R2469" s="25" t="s">
        <v>18832</v>
      </c>
    </row>
    <row r="2470" customFormat="false" ht="35.05" hidden="false" customHeight="false" outlineLevel="0" collapsed="false">
      <c r="A2470" s="22" t="n">
        <v>2469</v>
      </c>
      <c r="B2470" s="22" t="n">
        <v>6</v>
      </c>
      <c r="C2470" s="22" t="n">
        <v>109</v>
      </c>
      <c r="D2470" s="23" t="s">
        <v>7736</v>
      </c>
      <c r="E2470" s="22" t="s">
        <v>53</v>
      </c>
      <c r="F2470" s="23" t="s">
        <v>54</v>
      </c>
      <c r="G2470" s="22" t="s">
        <v>130</v>
      </c>
      <c r="H2470" s="23" t="s">
        <v>7755</v>
      </c>
      <c r="I2470" s="23" t="s">
        <v>7756</v>
      </c>
      <c r="J2470" s="23" t="s">
        <v>7757</v>
      </c>
      <c r="K2470" s="22" t="s">
        <v>135</v>
      </c>
      <c r="L2470" s="22" t="n">
        <v>1</v>
      </c>
      <c r="M2470" s="22" t="s">
        <v>135</v>
      </c>
      <c r="N2470" s="24"/>
      <c r="O2470" s="23"/>
      <c r="P2470" s="23"/>
      <c r="Q2470" s="23" t="s">
        <v>136</v>
      </c>
      <c r="R2470" s="25" t="s">
        <v>18832</v>
      </c>
    </row>
    <row r="2471" customFormat="false" ht="46.25" hidden="false" customHeight="false" outlineLevel="0" collapsed="false">
      <c r="A2471" s="22" t="n">
        <v>2470</v>
      </c>
      <c r="B2471" s="22" t="n">
        <v>6</v>
      </c>
      <c r="C2471" s="22" t="n">
        <v>115</v>
      </c>
      <c r="D2471" s="23" t="s">
        <v>7736</v>
      </c>
      <c r="E2471" s="22" t="s">
        <v>45</v>
      </c>
      <c r="F2471" s="23" t="s">
        <v>46</v>
      </c>
      <c r="G2471" s="22" t="s">
        <v>145</v>
      </c>
      <c r="H2471" s="23" t="s">
        <v>7758</v>
      </c>
      <c r="I2471" s="23" t="s">
        <v>7759</v>
      </c>
      <c r="J2471" s="23" t="s">
        <v>7760</v>
      </c>
      <c r="K2471" s="22" t="s">
        <v>135</v>
      </c>
      <c r="L2471" s="22" t="n">
        <v>1</v>
      </c>
      <c r="M2471" s="22" t="s">
        <v>135</v>
      </c>
      <c r="N2471" s="24"/>
      <c r="O2471" s="23"/>
      <c r="P2471" s="23"/>
      <c r="Q2471" s="23" t="s">
        <v>136</v>
      </c>
      <c r="R2471" s="25" t="s">
        <v>18832</v>
      </c>
    </row>
    <row r="2472" customFormat="false" ht="35.05" hidden="false" customHeight="false" outlineLevel="0" collapsed="false">
      <c r="A2472" s="22" t="n">
        <v>2471</v>
      </c>
      <c r="B2472" s="22" t="n">
        <v>6</v>
      </c>
      <c r="C2472" s="22" t="n">
        <v>151</v>
      </c>
      <c r="D2472" s="23" t="s">
        <v>7736</v>
      </c>
      <c r="E2472" s="22" t="s">
        <v>34</v>
      </c>
      <c r="F2472" s="23" t="s">
        <v>35</v>
      </c>
      <c r="G2472" s="22" t="s">
        <v>145</v>
      </c>
      <c r="H2472" s="23" t="s">
        <v>7761</v>
      </c>
      <c r="I2472" s="23" t="s">
        <v>7762</v>
      </c>
      <c r="J2472" s="23" t="s">
        <v>7763</v>
      </c>
      <c r="K2472" s="22" t="s">
        <v>134</v>
      </c>
      <c r="L2472" s="22" t="n">
        <v>20</v>
      </c>
      <c r="M2472" s="22" t="s">
        <v>135</v>
      </c>
      <c r="N2472" s="24"/>
      <c r="O2472" s="23"/>
      <c r="P2472" s="23"/>
      <c r="Q2472" s="23" t="s">
        <v>136</v>
      </c>
      <c r="R2472" s="25" t="s">
        <v>18832</v>
      </c>
    </row>
    <row r="2473" customFormat="false" ht="35.05" hidden="false" customHeight="false" outlineLevel="0" collapsed="false">
      <c r="A2473" s="22" t="n">
        <v>2472</v>
      </c>
      <c r="B2473" s="22" t="n">
        <v>6</v>
      </c>
      <c r="C2473" s="22" t="n">
        <v>154</v>
      </c>
      <c r="D2473" s="23" t="s">
        <v>7736</v>
      </c>
      <c r="E2473" s="22" t="s">
        <v>68</v>
      </c>
      <c r="F2473" s="23" t="s">
        <v>69</v>
      </c>
      <c r="G2473" s="22" t="s">
        <v>145</v>
      </c>
      <c r="H2473" s="23" t="s">
        <v>7764</v>
      </c>
      <c r="I2473" s="23" t="s">
        <v>7765</v>
      </c>
      <c r="J2473" s="23" t="s">
        <v>7766</v>
      </c>
      <c r="K2473" s="22" t="s">
        <v>135</v>
      </c>
      <c r="L2473" s="22" t="n">
        <v>1</v>
      </c>
      <c r="M2473" s="22" t="s">
        <v>135</v>
      </c>
      <c r="N2473" s="24"/>
      <c r="O2473" s="23"/>
      <c r="P2473" s="23"/>
      <c r="Q2473" s="23" t="s">
        <v>136</v>
      </c>
      <c r="R2473" s="25" t="s">
        <v>18832</v>
      </c>
    </row>
    <row r="2474" customFormat="false" ht="35.05" hidden="false" customHeight="false" outlineLevel="0" collapsed="false">
      <c r="A2474" s="22" t="n">
        <v>2473</v>
      </c>
      <c r="B2474" s="22" t="n">
        <v>6</v>
      </c>
      <c r="C2474" s="22" t="n">
        <v>154</v>
      </c>
      <c r="D2474" s="23" t="s">
        <v>7736</v>
      </c>
      <c r="E2474" s="22" t="s">
        <v>34</v>
      </c>
      <c r="F2474" s="23" t="s">
        <v>35</v>
      </c>
      <c r="G2474" s="22" t="s">
        <v>130</v>
      </c>
      <c r="H2474" s="23" t="s">
        <v>7767</v>
      </c>
      <c r="I2474" s="23" t="s">
        <v>7768</v>
      </c>
      <c r="J2474" s="23" t="s">
        <v>7769</v>
      </c>
      <c r="K2474" s="22" t="s">
        <v>134</v>
      </c>
      <c r="L2474" s="22" t="n">
        <v>4</v>
      </c>
      <c r="M2474" s="22" t="s">
        <v>135</v>
      </c>
      <c r="N2474" s="24"/>
      <c r="O2474" s="23"/>
      <c r="P2474" s="23"/>
      <c r="Q2474" s="23" t="s">
        <v>136</v>
      </c>
      <c r="R2474" s="25" t="s">
        <v>18832</v>
      </c>
    </row>
    <row r="2475" customFormat="false" ht="35.05" hidden="false" customHeight="false" outlineLevel="0" collapsed="false">
      <c r="A2475" s="22" t="n">
        <v>2474</v>
      </c>
      <c r="B2475" s="22" t="n">
        <v>6</v>
      </c>
      <c r="C2475" s="22" t="n">
        <v>158</v>
      </c>
      <c r="D2475" s="23" t="s">
        <v>7736</v>
      </c>
      <c r="E2475" s="22" t="s">
        <v>85</v>
      </c>
      <c r="F2475" s="23" t="s">
        <v>86</v>
      </c>
      <c r="G2475" s="22" t="s">
        <v>145</v>
      </c>
      <c r="H2475" s="23" t="s">
        <v>7770</v>
      </c>
      <c r="I2475" s="23" t="s">
        <v>7771</v>
      </c>
      <c r="J2475" s="23" t="s">
        <v>7772</v>
      </c>
      <c r="K2475" s="22" t="s">
        <v>135</v>
      </c>
      <c r="L2475" s="22" t="n">
        <v>1</v>
      </c>
      <c r="M2475" s="22" t="s">
        <v>135</v>
      </c>
      <c r="N2475" s="24"/>
      <c r="O2475" s="23"/>
      <c r="P2475" s="23"/>
      <c r="Q2475" s="23" t="s">
        <v>136</v>
      </c>
      <c r="R2475" s="25" t="s">
        <v>18832</v>
      </c>
    </row>
    <row r="2476" customFormat="false" ht="35.05" hidden="false" customHeight="false" outlineLevel="0" collapsed="false">
      <c r="A2476" s="22" t="n">
        <v>2475</v>
      </c>
      <c r="B2476" s="22" t="n">
        <v>6</v>
      </c>
      <c r="C2476" s="22" t="n">
        <v>165</v>
      </c>
      <c r="D2476" s="23" t="s">
        <v>7736</v>
      </c>
      <c r="E2476" s="22" t="s">
        <v>55</v>
      </c>
      <c r="F2476" s="23" t="s">
        <v>56</v>
      </c>
      <c r="G2476" s="22" t="s">
        <v>130</v>
      </c>
      <c r="H2476" s="23" t="s">
        <v>7773</v>
      </c>
      <c r="I2476" s="23" t="s">
        <v>7774</v>
      </c>
      <c r="J2476" s="23" t="s">
        <v>7775</v>
      </c>
      <c r="K2476" s="22" t="s">
        <v>135</v>
      </c>
      <c r="L2476" s="22" t="n">
        <v>1</v>
      </c>
      <c r="M2476" s="22" t="s">
        <v>134</v>
      </c>
      <c r="N2476" s="24"/>
      <c r="O2476" s="23"/>
      <c r="P2476" s="23"/>
      <c r="Q2476" s="23" t="s">
        <v>136</v>
      </c>
      <c r="R2476" s="25" t="s">
        <v>18832</v>
      </c>
    </row>
    <row r="2477" customFormat="false" ht="35.05" hidden="false" customHeight="false" outlineLevel="0" collapsed="false">
      <c r="A2477" s="22" t="n">
        <v>2476</v>
      </c>
      <c r="B2477" s="22" t="n">
        <v>6</v>
      </c>
      <c r="C2477" s="22" t="n">
        <v>203</v>
      </c>
      <c r="D2477" s="23" t="s">
        <v>7736</v>
      </c>
      <c r="E2477" s="22" t="s">
        <v>85</v>
      </c>
      <c r="F2477" s="23" t="s">
        <v>86</v>
      </c>
      <c r="G2477" s="22" t="s">
        <v>130</v>
      </c>
      <c r="H2477" s="23" t="s">
        <v>7776</v>
      </c>
      <c r="I2477" s="23" t="s">
        <v>7777</v>
      </c>
      <c r="J2477" s="23" t="s">
        <v>7778</v>
      </c>
      <c r="K2477" s="22" t="s">
        <v>135</v>
      </c>
      <c r="L2477" s="22" t="n">
        <v>1</v>
      </c>
      <c r="M2477" s="22" t="s">
        <v>135</v>
      </c>
      <c r="N2477" s="24"/>
      <c r="O2477" s="23"/>
      <c r="P2477" s="23"/>
      <c r="Q2477" s="23" t="s">
        <v>136</v>
      </c>
      <c r="R2477" s="25" t="s">
        <v>18832</v>
      </c>
    </row>
    <row r="2478" customFormat="false" ht="35.05" hidden="false" customHeight="false" outlineLevel="0" collapsed="false">
      <c r="A2478" s="22" t="n">
        <v>2477</v>
      </c>
      <c r="B2478" s="22" t="n">
        <v>6</v>
      </c>
      <c r="C2478" s="22" t="n">
        <v>211</v>
      </c>
      <c r="D2478" s="23" t="s">
        <v>7736</v>
      </c>
      <c r="E2478" s="22" t="s">
        <v>85</v>
      </c>
      <c r="F2478" s="23" t="s">
        <v>86</v>
      </c>
      <c r="G2478" s="22" t="s">
        <v>130</v>
      </c>
      <c r="H2478" s="23" t="s">
        <v>7779</v>
      </c>
      <c r="I2478" s="23" t="s">
        <v>7780</v>
      </c>
      <c r="J2478" s="23" t="s">
        <v>7781</v>
      </c>
      <c r="K2478" s="22" t="s">
        <v>135</v>
      </c>
      <c r="L2478" s="22" t="n">
        <v>1</v>
      </c>
      <c r="M2478" s="22" t="s">
        <v>135</v>
      </c>
      <c r="N2478" s="24"/>
      <c r="O2478" s="23"/>
      <c r="P2478" s="23"/>
      <c r="Q2478" s="23" t="s">
        <v>136</v>
      </c>
      <c r="R2478" s="25" t="s">
        <v>18832</v>
      </c>
    </row>
    <row r="2479" customFormat="false" ht="35.05" hidden="false" customHeight="false" outlineLevel="0" collapsed="false">
      <c r="A2479" s="22" t="n">
        <v>2478</v>
      </c>
      <c r="B2479" s="22" t="n">
        <v>6</v>
      </c>
      <c r="C2479" s="22" t="n">
        <v>213</v>
      </c>
      <c r="D2479" s="23" t="s">
        <v>7736</v>
      </c>
      <c r="E2479" s="22" t="s">
        <v>87</v>
      </c>
      <c r="F2479" s="23" t="s">
        <v>88</v>
      </c>
      <c r="G2479" s="22" t="s">
        <v>130</v>
      </c>
      <c r="H2479" s="23" t="s">
        <v>7782</v>
      </c>
      <c r="I2479" s="23" t="s">
        <v>7783</v>
      </c>
      <c r="J2479" s="23" t="s">
        <v>7784</v>
      </c>
      <c r="K2479" s="22" t="s">
        <v>135</v>
      </c>
      <c r="L2479" s="22" t="n">
        <v>1</v>
      </c>
      <c r="M2479" s="22" t="s">
        <v>135</v>
      </c>
      <c r="N2479" s="24"/>
      <c r="O2479" s="23"/>
      <c r="P2479" s="23"/>
      <c r="Q2479" s="23" t="s">
        <v>136</v>
      </c>
      <c r="R2479" s="25" t="s">
        <v>18832</v>
      </c>
    </row>
    <row r="2480" customFormat="false" ht="23.85" hidden="false" customHeight="false" outlineLevel="0" collapsed="false">
      <c r="A2480" s="22" t="n">
        <v>2479</v>
      </c>
      <c r="B2480" s="22" t="n">
        <v>6</v>
      </c>
      <c r="C2480" s="22" t="n">
        <v>233</v>
      </c>
      <c r="D2480" s="23" t="s">
        <v>7736</v>
      </c>
      <c r="E2480" s="22" t="s">
        <v>34</v>
      </c>
      <c r="F2480" s="23" t="s">
        <v>35</v>
      </c>
      <c r="G2480" s="22" t="s">
        <v>130</v>
      </c>
      <c r="H2480" s="23" t="s">
        <v>7785</v>
      </c>
      <c r="I2480" s="23" t="s">
        <v>7786</v>
      </c>
      <c r="J2480" s="23" t="s">
        <v>7787</v>
      </c>
      <c r="K2480" s="22" t="s">
        <v>134</v>
      </c>
      <c r="L2480" s="22" t="n">
        <v>9</v>
      </c>
      <c r="M2480" s="22" t="s">
        <v>135</v>
      </c>
      <c r="N2480" s="24"/>
      <c r="O2480" s="23"/>
      <c r="P2480" s="23"/>
      <c r="Q2480" s="23" t="s">
        <v>136</v>
      </c>
      <c r="R2480" s="25" t="s">
        <v>18832</v>
      </c>
    </row>
    <row r="2481" customFormat="false" ht="35.05" hidden="false" customHeight="false" outlineLevel="0" collapsed="false">
      <c r="A2481" s="22" t="n">
        <v>2480</v>
      </c>
      <c r="B2481" s="22" t="n">
        <v>6</v>
      </c>
      <c r="C2481" s="22" t="n">
        <v>235</v>
      </c>
      <c r="D2481" s="23" t="s">
        <v>7736</v>
      </c>
      <c r="E2481" s="22" t="s">
        <v>30</v>
      </c>
      <c r="F2481" s="23" t="s">
        <v>31</v>
      </c>
      <c r="G2481" s="22" t="s">
        <v>130</v>
      </c>
      <c r="H2481" s="23" t="s">
        <v>7788</v>
      </c>
      <c r="I2481" s="23" t="s">
        <v>7789</v>
      </c>
      <c r="J2481" s="23" t="s">
        <v>7790</v>
      </c>
      <c r="K2481" s="22" t="s">
        <v>134</v>
      </c>
      <c r="L2481" s="22" t="n">
        <v>30</v>
      </c>
      <c r="M2481" s="22" t="s">
        <v>135</v>
      </c>
      <c r="N2481" s="24"/>
      <c r="O2481" s="23"/>
      <c r="P2481" s="23"/>
      <c r="Q2481" s="23" t="s">
        <v>136</v>
      </c>
      <c r="R2481" s="25" t="s">
        <v>18832</v>
      </c>
    </row>
    <row r="2482" customFormat="false" ht="23.85" hidden="false" customHeight="false" outlineLevel="0" collapsed="false">
      <c r="A2482" s="22" t="n">
        <v>2481</v>
      </c>
      <c r="B2482" s="22" t="n">
        <v>6</v>
      </c>
      <c r="C2482" s="22" t="n">
        <v>246</v>
      </c>
      <c r="D2482" s="23" t="s">
        <v>7736</v>
      </c>
      <c r="E2482" s="22" t="s">
        <v>76</v>
      </c>
      <c r="F2482" s="23" t="s">
        <v>78</v>
      </c>
      <c r="G2482" s="22" t="s">
        <v>130</v>
      </c>
      <c r="H2482" s="23" t="s">
        <v>7791</v>
      </c>
      <c r="I2482" s="23" t="s">
        <v>7792</v>
      </c>
      <c r="J2482" s="23" t="s">
        <v>7793</v>
      </c>
      <c r="K2482" s="22" t="s">
        <v>135</v>
      </c>
      <c r="L2482" s="22" t="n">
        <v>1</v>
      </c>
      <c r="M2482" s="22" t="s">
        <v>135</v>
      </c>
      <c r="N2482" s="24"/>
      <c r="O2482" s="23"/>
      <c r="P2482" s="23"/>
      <c r="Q2482" s="23" t="s">
        <v>136</v>
      </c>
      <c r="R2482" s="25" t="s">
        <v>18832</v>
      </c>
    </row>
    <row r="2483" customFormat="false" ht="35.05" hidden="false" customHeight="false" outlineLevel="0" collapsed="false">
      <c r="A2483" s="22" t="n">
        <v>2482</v>
      </c>
      <c r="B2483" s="22" t="n">
        <v>6</v>
      </c>
      <c r="C2483" s="22" t="n">
        <v>257</v>
      </c>
      <c r="D2483" s="23" t="s">
        <v>7736</v>
      </c>
      <c r="E2483" s="22" t="s">
        <v>81</v>
      </c>
      <c r="F2483" s="23" t="s">
        <v>82</v>
      </c>
      <c r="G2483" s="22" t="s">
        <v>130</v>
      </c>
      <c r="H2483" s="23" t="s">
        <v>7794</v>
      </c>
      <c r="I2483" s="23" t="s">
        <v>7795</v>
      </c>
      <c r="J2483" s="23" t="s">
        <v>7796</v>
      </c>
      <c r="K2483" s="22" t="s">
        <v>135</v>
      </c>
      <c r="L2483" s="22" t="n">
        <v>1</v>
      </c>
      <c r="M2483" s="22" t="s">
        <v>135</v>
      </c>
      <c r="N2483" s="24"/>
      <c r="O2483" s="23"/>
      <c r="P2483" s="23"/>
      <c r="Q2483" s="23" t="s">
        <v>136</v>
      </c>
      <c r="R2483" s="25" t="s">
        <v>18832</v>
      </c>
    </row>
    <row r="2484" customFormat="false" ht="23.85" hidden="false" customHeight="false" outlineLevel="0" collapsed="false">
      <c r="A2484" s="22" t="n">
        <v>2483</v>
      </c>
      <c r="B2484" s="22" t="n">
        <v>6</v>
      </c>
      <c r="C2484" s="22" t="n">
        <v>261</v>
      </c>
      <c r="D2484" s="23" t="s">
        <v>7736</v>
      </c>
      <c r="E2484" s="22" t="s">
        <v>20</v>
      </c>
      <c r="F2484" s="23" t="s">
        <v>21</v>
      </c>
      <c r="G2484" s="22" t="s">
        <v>130</v>
      </c>
      <c r="H2484" s="23" t="s">
        <v>7797</v>
      </c>
      <c r="I2484" s="23" t="s">
        <v>7798</v>
      </c>
      <c r="J2484" s="23" t="s">
        <v>7799</v>
      </c>
      <c r="K2484" s="22" t="s">
        <v>134</v>
      </c>
      <c r="L2484" s="22" t="n">
        <v>10</v>
      </c>
      <c r="M2484" s="22" t="s">
        <v>135</v>
      </c>
      <c r="N2484" s="24"/>
      <c r="O2484" s="23"/>
      <c r="P2484" s="23"/>
      <c r="Q2484" s="23" t="s">
        <v>136</v>
      </c>
      <c r="R2484" s="25" t="s">
        <v>18832</v>
      </c>
    </row>
    <row r="2485" customFormat="false" ht="35.05" hidden="false" customHeight="false" outlineLevel="0" collapsed="false">
      <c r="A2485" s="22" t="n">
        <v>2484</v>
      </c>
      <c r="B2485" s="22" t="n">
        <v>6</v>
      </c>
      <c r="C2485" s="22" t="n">
        <v>265</v>
      </c>
      <c r="D2485" s="23" t="s">
        <v>7736</v>
      </c>
      <c r="E2485" s="22" t="s">
        <v>34</v>
      </c>
      <c r="F2485" s="23" t="s">
        <v>35</v>
      </c>
      <c r="G2485" s="22" t="s">
        <v>130</v>
      </c>
      <c r="H2485" s="23" t="s">
        <v>7800</v>
      </c>
      <c r="I2485" s="23" t="s">
        <v>7801</v>
      </c>
      <c r="J2485" s="23" t="s">
        <v>7802</v>
      </c>
      <c r="K2485" s="22" t="s">
        <v>135</v>
      </c>
      <c r="L2485" s="22" t="n">
        <v>1</v>
      </c>
      <c r="M2485" s="22" t="s">
        <v>135</v>
      </c>
      <c r="N2485" s="24"/>
      <c r="O2485" s="23"/>
      <c r="P2485" s="23"/>
      <c r="Q2485" s="23" t="s">
        <v>136</v>
      </c>
      <c r="R2485" s="25" t="s">
        <v>18832</v>
      </c>
    </row>
    <row r="2486" customFormat="false" ht="35.05" hidden="false" customHeight="false" outlineLevel="0" collapsed="false">
      <c r="A2486" s="22" t="n">
        <v>2485</v>
      </c>
      <c r="B2486" s="22" t="n">
        <v>6</v>
      </c>
      <c r="C2486" s="22" t="n">
        <v>271</v>
      </c>
      <c r="D2486" s="23" t="s">
        <v>7736</v>
      </c>
      <c r="E2486" s="22" t="s">
        <v>34</v>
      </c>
      <c r="F2486" s="23" t="s">
        <v>35</v>
      </c>
      <c r="G2486" s="22" t="s">
        <v>145</v>
      </c>
      <c r="H2486" s="23" t="s">
        <v>7803</v>
      </c>
      <c r="I2486" s="23" t="s">
        <v>7804</v>
      </c>
      <c r="J2486" s="23" t="s">
        <v>7805</v>
      </c>
      <c r="K2486" s="22" t="s">
        <v>134</v>
      </c>
      <c r="L2486" s="22" t="n">
        <v>20</v>
      </c>
      <c r="M2486" s="22" t="s">
        <v>135</v>
      </c>
      <c r="N2486" s="24"/>
      <c r="O2486" s="23"/>
      <c r="P2486" s="23"/>
      <c r="Q2486" s="23" t="s">
        <v>136</v>
      </c>
      <c r="R2486" s="25" t="s">
        <v>18832</v>
      </c>
    </row>
    <row r="2487" customFormat="false" ht="23.85" hidden="false" customHeight="false" outlineLevel="0" collapsed="false">
      <c r="A2487" s="22" t="n">
        <v>2486</v>
      </c>
      <c r="B2487" s="22" t="n">
        <v>6</v>
      </c>
      <c r="C2487" s="22" t="n">
        <v>273</v>
      </c>
      <c r="D2487" s="23" t="s">
        <v>7736</v>
      </c>
      <c r="E2487" s="22" t="s">
        <v>76</v>
      </c>
      <c r="F2487" s="23" t="s">
        <v>78</v>
      </c>
      <c r="G2487" s="22" t="s">
        <v>130</v>
      </c>
      <c r="H2487" s="23" t="s">
        <v>7806</v>
      </c>
      <c r="I2487" s="23" t="s">
        <v>7807</v>
      </c>
      <c r="J2487" s="23" t="s">
        <v>7808</v>
      </c>
      <c r="K2487" s="22" t="s">
        <v>135</v>
      </c>
      <c r="L2487" s="22" t="n">
        <v>1</v>
      </c>
      <c r="M2487" s="22" t="s">
        <v>134</v>
      </c>
      <c r="N2487" s="24"/>
      <c r="O2487" s="23"/>
      <c r="P2487" s="23"/>
      <c r="Q2487" s="23" t="s">
        <v>136</v>
      </c>
      <c r="R2487" s="25" t="s">
        <v>18832</v>
      </c>
    </row>
    <row r="2488" customFormat="false" ht="35.05" hidden="false" customHeight="false" outlineLevel="0" collapsed="false">
      <c r="A2488" s="22" t="n">
        <v>2487</v>
      </c>
      <c r="B2488" s="22" t="n">
        <v>6</v>
      </c>
      <c r="C2488" s="22" t="n">
        <v>278</v>
      </c>
      <c r="D2488" s="23" t="s">
        <v>7736</v>
      </c>
      <c r="E2488" s="22" t="s">
        <v>85</v>
      </c>
      <c r="F2488" s="23" t="s">
        <v>86</v>
      </c>
      <c r="G2488" s="22" t="s">
        <v>145</v>
      </c>
      <c r="H2488" s="23" t="s">
        <v>7809</v>
      </c>
      <c r="I2488" s="23" t="s">
        <v>7810</v>
      </c>
      <c r="J2488" s="23" t="s">
        <v>7811</v>
      </c>
      <c r="K2488" s="22" t="s">
        <v>135</v>
      </c>
      <c r="L2488" s="22" t="n">
        <v>1</v>
      </c>
      <c r="M2488" s="22" t="s">
        <v>135</v>
      </c>
      <c r="N2488" s="24"/>
      <c r="O2488" s="23"/>
      <c r="P2488" s="23"/>
      <c r="Q2488" s="23" t="s">
        <v>136</v>
      </c>
      <c r="R2488" s="25" t="s">
        <v>18832</v>
      </c>
    </row>
    <row r="2489" customFormat="false" ht="23.85" hidden="false" customHeight="false" outlineLevel="0" collapsed="false">
      <c r="A2489" s="22" t="n">
        <v>2488</v>
      </c>
      <c r="B2489" s="22" t="n">
        <v>6</v>
      </c>
      <c r="C2489" s="22" t="n">
        <v>282</v>
      </c>
      <c r="D2489" s="23" t="s">
        <v>7736</v>
      </c>
      <c r="E2489" s="22" t="s">
        <v>34</v>
      </c>
      <c r="F2489" s="23" t="s">
        <v>35</v>
      </c>
      <c r="G2489" s="22" t="s">
        <v>145</v>
      </c>
      <c r="H2489" s="23" t="s">
        <v>7812</v>
      </c>
      <c r="I2489" s="23" t="s">
        <v>7813</v>
      </c>
      <c r="J2489" s="23" t="s">
        <v>7814</v>
      </c>
      <c r="K2489" s="22" t="s">
        <v>134</v>
      </c>
      <c r="L2489" s="22" t="n">
        <v>20</v>
      </c>
      <c r="M2489" s="22" t="s">
        <v>135</v>
      </c>
      <c r="N2489" s="24"/>
      <c r="O2489" s="23"/>
      <c r="P2489" s="23"/>
      <c r="Q2489" s="23" t="s">
        <v>136</v>
      </c>
      <c r="R2489" s="25" t="s">
        <v>18832</v>
      </c>
    </row>
    <row r="2490" customFormat="false" ht="35.05" hidden="false" customHeight="false" outlineLevel="0" collapsed="false">
      <c r="A2490" s="22" t="n">
        <v>2489</v>
      </c>
      <c r="B2490" s="22" t="n">
        <v>6</v>
      </c>
      <c r="C2490" s="22" t="n">
        <v>294</v>
      </c>
      <c r="D2490" s="23" t="s">
        <v>7736</v>
      </c>
      <c r="E2490" s="22" t="s">
        <v>59</v>
      </c>
      <c r="F2490" s="23" t="s">
        <v>60</v>
      </c>
      <c r="G2490" s="22" t="s">
        <v>130</v>
      </c>
      <c r="H2490" s="23" t="s">
        <v>7815</v>
      </c>
      <c r="I2490" s="23" t="s">
        <v>7816</v>
      </c>
      <c r="J2490" s="23" t="s">
        <v>7817</v>
      </c>
      <c r="K2490" s="22" t="s">
        <v>135</v>
      </c>
      <c r="L2490" s="22" t="n">
        <v>1</v>
      </c>
      <c r="M2490" s="22" t="s">
        <v>135</v>
      </c>
      <c r="N2490" s="24"/>
      <c r="O2490" s="23"/>
      <c r="P2490" s="23"/>
      <c r="Q2490" s="23" t="s">
        <v>136</v>
      </c>
      <c r="R2490" s="25" t="s">
        <v>18832</v>
      </c>
    </row>
    <row r="2491" customFormat="false" ht="23.85" hidden="false" customHeight="false" outlineLevel="0" collapsed="false">
      <c r="A2491" s="22" t="n">
        <v>2490</v>
      </c>
      <c r="B2491" s="22" t="n">
        <v>6</v>
      </c>
      <c r="C2491" s="22" t="n">
        <v>316</v>
      </c>
      <c r="D2491" s="23" t="s">
        <v>7736</v>
      </c>
      <c r="E2491" s="22" t="s">
        <v>68</v>
      </c>
      <c r="F2491" s="23" t="s">
        <v>69</v>
      </c>
      <c r="G2491" s="22" t="s">
        <v>145</v>
      </c>
      <c r="H2491" s="23" t="s">
        <v>7818</v>
      </c>
      <c r="I2491" s="23" t="s">
        <v>7819</v>
      </c>
      <c r="J2491" s="23" t="s">
        <v>7820</v>
      </c>
      <c r="K2491" s="22" t="s">
        <v>135</v>
      </c>
      <c r="L2491" s="22" t="n">
        <v>1</v>
      </c>
      <c r="M2491" s="22" t="s">
        <v>135</v>
      </c>
      <c r="N2491" s="24"/>
      <c r="O2491" s="23"/>
      <c r="P2491" s="23"/>
      <c r="Q2491" s="23" t="s">
        <v>136</v>
      </c>
      <c r="R2491" s="25" t="s">
        <v>18832</v>
      </c>
    </row>
    <row r="2492" customFormat="false" ht="35.05" hidden="false" customHeight="false" outlineLevel="0" collapsed="false">
      <c r="A2492" s="22" t="n">
        <v>2491</v>
      </c>
      <c r="B2492" s="22" t="n">
        <v>6</v>
      </c>
      <c r="C2492" s="22" t="n">
        <v>322</v>
      </c>
      <c r="D2492" s="23" t="s">
        <v>7736</v>
      </c>
      <c r="E2492" s="22" t="s">
        <v>83</v>
      </c>
      <c r="F2492" s="23" t="s">
        <v>84</v>
      </c>
      <c r="G2492" s="22" t="s">
        <v>145</v>
      </c>
      <c r="H2492" s="23" t="s">
        <v>7821</v>
      </c>
      <c r="I2492" s="23" t="s">
        <v>7822</v>
      </c>
      <c r="J2492" s="23" t="s">
        <v>7823</v>
      </c>
      <c r="K2492" s="22" t="s">
        <v>135</v>
      </c>
      <c r="L2492" s="22" t="n">
        <v>1</v>
      </c>
      <c r="M2492" s="22" t="s">
        <v>134</v>
      </c>
      <c r="N2492" s="24"/>
      <c r="O2492" s="23"/>
      <c r="P2492" s="23"/>
      <c r="Q2492" s="23" t="s">
        <v>136</v>
      </c>
      <c r="R2492" s="25" t="s">
        <v>18832</v>
      </c>
    </row>
    <row r="2493" customFormat="false" ht="35.05" hidden="false" customHeight="false" outlineLevel="0" collapsed="false">
      <c r="A2493" s="22" t="n">
        <v>2492</v>
      </c>
      <c r="B2493" s="22" t="n">
        <v>6</v>
      </c>
      <c r="C2493" s="22" t="n">
        <v>329</v>
      </c>
      <c r="D2493" s="23" t="s">
        <v>7736</v>
      </c>
      <c r="E2493" s="22" t="s">
        <v>83</v>
      </c>
      <c r="F2493" s="23" t="s">
        <v>84</v>
      </c>
      <c r="G2493" s="22" t="s">
        <v>145</v>
      </c>
      <c r="H2493" s="23" t="s">
        <v>7824</v>
      </c>
      <c r="I2493" s="23" t="s">
        <v>7825</v>
      </c>
      <c r="J2493" s="23" t="s">
        <v>7826</v>
      </c>
      <c r="K2493" s="22" t="s">
        <v>135</v>
      </c>
      <c r="L2493" s="22" t="n">
        <v>1</v>
      </c>
      <c r="M2493" s="22" t="s">
        <v>134</v>
      </c>
      <c r="N2493" s="24"/>
      <c r="O2493" s="23"/>
      <c r="P2493" s="23"/>
      <c r="Q2493" s="23" t="s">
        <v>136</v>
      </c>
      <c r="R2493" s="25" t="s">
        <v>18832</v>
      </c>
    </row>
    <row r="2494" customFormat="false" ht="35.05" hidden="false" customHeight="false" outlineLevel="0" collapsed="false">
      <c r="A2494" s="22" t="n">
        <v>2493</v>
      </c>
      <c r="B2494" s="22" t="n">
        <v>6</v>
      </c>
      <c r="C2494" s="22" t="n">
        <v>329</v>
      </c>
      <c r="D2494" s="23" t="s">
        <v>7736</v>
      </c>
      <c r="E2494" s="22" t="s">
        <v>85</v>
      </c>
      <c r="F2494" s="23" t="s">
        <v>86</v>
      </c>
      <c r="G2494" s="22" t="s">
        <v>130</v>
      </c>
      <c r="H2494" s="23" t="s">
        <v>7827</v>
      </c>
      <c r="I2494" s="23" t="s">
        <v>7828</v>
      </c>
      <c r="J2494" s="23" t="s">
        <v>7829</v>
      </c>
      <c r="K2494" s="22" t="s">
        <v>135</v>
      </c>
      <c r="L2494" s="22" t="n">
        <v>1</v>
      </c>
      <c r="M2494" s="22" t="s">
        <v>134</v>
      </c>
      <c r="N2494" s="24"/>
      <c r="O2494" s="23"/>
      <c r="P2494" s="23"/>
      <c r="Q2494" s="23" t="s">
        <v>136</v>
      </c>
      <c r="R2494" s="25" t="s">
        <v>18832</v>
      </c>
    </row>
    <row r="2495" customFormat="false" ht="23.85" hidden="false" customHeight="false" outlineLevel="0" collapsed="false">
      <c r="A2495" s="22" t="n">
        <v>2494</v>
      </c>
      <c r="B2495" s="22" t="n">
        <v>6</v>
      </c>
      <c r="C2495" s="22" t="n">
        <v>331</v>
      </c>
      <c r="D2495" s="23" t="s">
        <v>7736</v>
      </c>
      <c r="E2495" s="22" t="s">
        <v>22</v>
      </c>
      <c r="F2495" s="23" t="s">
        <v>23</v>
      </c>
      <c r="G2495" s="22" t="s">
        <v>130</v>
      </c>
      <c r="H2495" s="23" t="s">
        <v>7830</v>
      </c>
      <c r="I2495" s="23" t="s">
        <v>7831</v>
      </c>
      <c r="J2495" s="23" t="s">
        <v>7832</v>
      </c>
      <c r="K2495" s="22" t="s">
        <v>135</v>
      </c>
      <c r="L2495" s="22" t="n">
        <v>1</v>
      </c>
      <c r="M2495" s="22" t="s">
        <v>135</v>
      </c>
      <c r="N2495" s="24"/>
      <c r="O2495" s="23"/>
      <c r="P2495" s="23"/>
      <c r="Q2495" s="23" t="s">
        <v>136</v>
      </c>
      <c r="R2495" s="25" t="s">
        <v>18832</v>
      </c>
    </row>
    <row r="2496" customFormat="false" ht="23.85" hidden="false" customHeight="false" outlineLevel="0" collapsed="false">
      <c r="A2496" s="22" t="n">
        <v>2495</v>
      </c>
      <c r="B2496" s="22" t="n">
        <v>6</v>
      </c>
      <c r="C2496" s="22" t="n">
        <v>333</v>
      </c>
      <c r="D2496" s="23" t="s">
        <v>7736</v>
      </c>
      <c r="E2496" s="22" t="s">
        <v>24</v>
      </c>
      <c r="F2496" s="23" t="s">
        <v>25</v>
      </c>
      <c r="G2496" s="22" t="s">
        <v>130</v>
      </c>
      <c r="H2496" s="23" t="s">
        <v>7833</v>
      </c>
      <c r="I2496" s="23" t="s">
        <v>7834</v>
      </c>
      <c r="J2496" s="23" t="s">
        <v>7835</v>
      </c>
      <c r="K2496" s="22" t="s">
        <v>134</v>
      </c>
      <c r="L2496" s="22" t="n">
        <v>4</v>
      </c>
      <c r="M2496" s="22" t="s">
        <v>135</v>
      </c>
      <c r="N2496" s="24"/>
      <c r="O2496" s="23"/>
      <c r="P2496" s="23"/>
      <c r="Q2496" s="23" t="s">
        <v>136</v>
      </c>
      <c r="R2496" s="25" t="s">
        <v>18832</v>
      </c>
    </row>
    <row r="2497" customFormat="false" ht="23.85" hidden="false" customHeight="false" outlineLevel="0" collapsed="false">
      <c r="A2497" s="22" t="n">
        <v>2496</v>
      </c>
      <c r="B2497" s="22" t="n">
        <v>6</v>
      </c>
      <c r="C2497" s="22" t="n">
        <v>334</v>
      </c>
      <c r="D2497" s="23" t="s">
        <v>7736</v>
      </c>
      <c r="E2497" s="22" t="s">
        <v>85</v>
      </c>
      <c r="F2497" s="23" t="s">
        <v>86</v>
      </c>
      <c r="G2497" s="22" t="s">
        <v>141</v>
      </c>
      <c r="H2497" s="23" t="s">
        <v>7836</v>
      </c>
      <c r="I2497" s="23" t="s">
        <v>7837</v>
      </c>
      <c r="J2497" s="23" t="s">
        <v>7838</v>
      </c>
      <c r="K2497" s="22" t="s">
        <v>135</v>
      </c>
      <c r="L2497" s="22" t="n">
        <v>1</v>
      </c>
      <c r="M2497" s="22" t="s">
        <v>135</v>
      </c>
      <c r="N2497" s="24"/>
      <c r="O2497" s="23"/>
      <c r="P2497" s="23"/>
      <c r="Q2497" s="23" t="s">
        <v>136</v>
      </c>
      <c r="R2497" s="25" t="s">
        <v>18832</v>
      </c>
    </row>
    <row r="2498" customFormat="false" ht="35.05" hidden="false" customHeight="false" outlineLevel="0" collapsed="false">
      <c r="A2498" s="22" t="n">
        <v>2497</v>
      </c>
      <c r="B2498" s="22" t="n">
        <v>6</v>
      </c>
      <c r="C2498" s="22" t="n">
        <v>337</v>
      </c>
      <c r="D2498" s="23" t="s">
        <v>7736</v>
      </c>
      <c r="E2498" s="22" t="s">
        <v>34</v>
      </c>
      <c r="F2498" s="23" t="s">
        <v>35</v>
      </c>
      <c r="G2498" s="22" t="s">
        <v>145</v>
      </c>
      <c r="H2498" s="23" t="s">
        <v>7839</v>
      </c>
      <c r="I2498" s="23" t="s">
        <v>7840</v>
      </c>
      <c r="J2498" s="23" t="s">
        <v>7841</v>
      </c>
      <c r="K2498" s="22" t="s">
        <v>135</v>
      </c>
      <c r="L2498" s="22" t="n">
        <v>1</v>
      </c>
      <c r="M2498" s="22" t="s">
        <v>135</v>
      </c>
      <c r="N2498" s="24"/>
      <c r="O2498" s="23"/>
      <c r="P2498" s="23"/>
      <c r="Q2498" s="23" t="s">
        <v>136</v>
      </c>
      <c r="R2498" s="25" t="s">
        <v>18832</v>
      </c>
    </row>
    <row r="2499" customFormat="false" ht="23.85" hidden="false" customHeight="false" outlineLevel="0" collapsed="false">
      <c r="A2499" s="22" t="n">
        <v>2498</v>
      </c>
      <c r="B2499" s="22" t="n">
        <v>6</v>
      </c>
      <c r="C2499" s="22" t="n">
        <v>351</v>
      </c>
      <c r="D2499" s="23" t="s">
        <v>7736</v>
      </c>
      <c r="E2499" s="22" t="s">
        <v>59</v>
      </c>
      <c r="F2499" s="23" t="s">
        <v>60</v>
      </c>
      <c r="G2499" s="22" t="s">
        <v>130</v>
      </c>
      <c r="H2499" s="23" t="s">
        <v>7842</v>
      </c>
      <c r="I2499" s="23" t="s">
        <v>7843</v>
      </c>
      <c r="J2499" s="23" t="s">
        <v>7844</v>
      </c>
      <c r="K2499" s="22" t="s">
        <v>135</v>
      </c>
      <c r="L2499" s="22" t="n">
        <v>1</v>
      </c>
      <c r="M2499" s="22" t="s">
        <v>135</v>
      </c>
      <c r="N2499" s="24"/>
      <c r="O2499" s="23"/>
      <c r="P2499" s="23"/>
      <c r="Q2499" s="23" t="s">
        <v>136</v>
      </c>
      <c r="R2499" s="25" t="s">
        <v>18832</v>
      </c>
    </row>
    <row r="2500" customFormat="false" ht="23.85" hidden="false" customHeight="false" outlineLevel="0" collapsed="false">
      <c r="A2500" s="22" t="n">
        <v>2499</v>
      </c>
      <c r="B2500" s="22" t="n">
        <v>6</v>
      </c>
      <c r="C2500" s="22" t="n">
        <v>353</v>
      </c>
      <c r="D2500" s="23" t="s">
        <v>7736</v>
      </c>
      <c r="E2500" s="22" t="s">
        <v>68</v>
      </c>
      <c r="F2500" s="23" t="s">
        <v>69</v>
      </c>
      <c r="G2500" s="22" t="s">
        <v>145</v>
      </c>
      <c r="H2500" s="23" t="s">
        <v>7845</v>
      </c>
      <c r="I2500" s="23" t="s">
        <v>7846</v>
      </c>
      <c r="J2500" s="23" t="s">
        <v>7847</v>
      </c>
      <c r="K2500" s="22" t="s">
        <v>135</v>
      </c>
      <c r="L2500" s="22" t="n">
        <v>1</v>
      </c>
      <c r="M2500" s="22" t="s">
        <v>135</v>
      </c>
      <c r="N2500" s="24"/>
      <c r="O2500" s="23"/>
      <c r="P2500" s="23"/>
      <c r="Q2500" s="23" t="s">
        <v>136</v>
      </c>
      <c r="R2500" s="25" t="s">
        <v>18832</v>
      </c>
    </row>
    <row r="2501" customFormat="false" ht="35.05" hidden="false" customHeight="false" outlineLevel="0" collapsed="false">
      <c r="A2501" s="22" t="n">
        <v>2500</v>
      </c>
      <c r="B2501" s="22" t="n">
        <v>6</v>
      </c>
      <c r="C2501" s="22" t="n">
        <v>356</v>
      </c>
      <c r="D2501" s="23" t="s">
        <v>7736</v>
      </c>
      <c r="E2501" s="22" t="s">
        <v>85</v>
      </c>
      <c r="F2501" s="23" t="s">
        <v>86</v>
      </c>
      <c r="G2501" s="22" t="s">
        <v>145</v>
      </c>
      <c r="H2501" s="23" t="s">
        <v>7848</v>
      </c>
      <c r="I2501" s="23" t="s">
        <v>7849</v>
      </c>
      <c r="J2501" s="23" t="s">
        <v>7850</v>
      </c>
      <c r="K2501" s="22" t="s">
        <v>135</v>
      </c>
      <c r="L2501" s="22" t="n">
        <v>1</v>
      </c>
      <c r="M2501" s="22" t="s">
        <v>135</v>
      </c>
      <c r="N2501" s="24"/>
      <c r="O2501" s="23"/>
      <c r="P2501" s="23"/>
      <c r="Q2501" s="23" t="s">
        <v>136</v>
      </c>
      <c r="R2501" s="25" t="s">
        <v>18832</v>
      </c>
    </row>
    <row r="2502" customFormat="false" ht="35.05" hidden="false" customHeight="false" outlineLevel="0" collapsed="false">
      <c r="A2502" s="22" t="n">
        <v>2501</v>
      </c>
      <c r="B2502" s="22" t="n">
        <v>6</v>
      </c>
      <c r="C2502" s="22" t="n">
        <v>357</v>
      </c>
      <c r="D2502" s="23" t="s">
        <v>7736</v>
      </c>
      <c r="E2502" s="22" t="s">
        <v>72</v>
      </c>
      <c r="F2502" s="23" t="s">
        <v>73</v>
      </c>
      <c r="G2502" s="22" t="s">
        <v>145</v>
      </c>
      <c r="H2502" s="23" t="s">
        <v>7851</v>
      </c>
      <c r="I2502" s="23" t="s">
        <v>7852</v>
      </c>
      <c r="J2502" s="23" t="s">
        <v>7853</v>
      </c>
      <c r="K2502" s="22" t="s">
        <v>135</v>
      </c>
      <c r="L2502" s="22" t="n">
        <v>1</v>
      </c>
      <c r="M2502" s="22" t="s">
        <v>135</v>
      </c>
      <c r="N2502" s="24"/>
      <c r="O2502" s="23"/>
      <c r="P2502" s="23"/>
      <c r="Q2502" s="23" t="s">
        <v>136</v>
      </c>
      <c r="R2502" s="25" t="s">
        <v>18832</v>
      </c>
    </row>
    <row r="2503" customFormat="false" ht="35.05" hidden="false" customHeight="false" outlineLevel="0" collapsed="false">
      <c r="A2503" s="22" t="n">
        <v>2502</v>
      </c>
      <c r="B2503" s="22" t="n">
        <v>6</v>
      </c>
      <c r="C2503" s="22" t="n">
        <v>361</v>
      </c>
      <c r="D2503" s="23" t="s">
        <v>7736</v>
      </c>
      <c r="E2503" s="22" t="s">
        <v>59</v>
      </c>
      <c r="F2503" s="23" t="s">
        <v>60</v>
      </c>
      <c r="G2503" s="22" t="s">
        <v>130</v>
      </c>
      <c r="H2503" s="23" t="s">
        <v>7854</v>
      </c>
      <c r="I2503" s="23" t="s">
        <v>7855</v>
      </c>
      <c r="J2503" s="23" t="s">
        <v>7856</v>
      </c>
      <c r="K2503" s="22" t="s">
        <v>135</v>
      </c>
      <c r="L2503" s="22" t="n">
        <v>1</v>
      </c>
      <c r="M2503" s="22" t="s">
        <v>135</v>
      </c>
      <c r="N2503" s="24"/>
      <c r="O2503" s="23"/>
      <c r="P2503" s="23"/>
      <c r="Q2503" s="23" t="s">
        <v>136</v>
      </c>
      <c r="R2503" s="25" t="s">
        <v>18832</v>
      </c>
    </row>
    <row r="2504" customFormat="false" ht="23.85" hidden="false" customHeight="false" outlineLevel="0" collapsed="false">
      <c r="A2504" s="22" t="n">
        <v>2503</v>
      </c>
      <c r="B2504" s="22" t="n">
        <v>6</v>
      </c>
      <c r="C2504" s="22" t="n">
        <v>380</v>
      </c>
      <c r="D2504" s="23" t="s">
        <v>7736</v>
      </c>
      <c r="E2504" s="22" t="s">
        <v>68</v>
      </c>
      <c r="F2504" s="23" t="s">
        <v>69</v>
      </c>
      <c r="G2504" s="22" t="s">
        <v>145</v>
      </c>
      <c r="H2504" s="23" t="s">
        <v>7857</v>
      </c>
      <c r="I2504" s="23" t="s">
        <v>7858</v>
      </c>
      <c r="J2504" s="23" t="s">
        <v>7859</v>
      </c>
      <c r="K2504" s="22" t="s">
        <v>135</v>
      </c>
      <c r="L2504" s="22" t="n">
        <v>1</v>
      </c>
      <c r="M2504" s="22" t="s">
        <v>135</v>
      </c>
      <c r="N2504" s="24"/>
      <c r="O2504" s="23"/>
      <c r="P2504" s="23"/>
      <c r="Q2504" s="23" t="s">
        <v>136</v>
      </c>
      <c r="R2504" s="25" t="s">
        <v>18832</v>
      </c>
    </row>
    <row r="2505" customFormat="false" ht="23.85" hidden="false" customHeight="false" outlineLevel="0" collapsed="false">
      <c r="A2505" s="22" t="n">
        <v>2504</v>
      </c>
      <c r="B2505" s="22" t="n">
        <v>6</v>
      </c>
      <c r="C2505" s="22" t="n">
        <v>380</v>
      </c>
      <c r="D2505" s="23" t="s">
        <v>7736</v>
      </c>
      <c r="E2505" s="22" t="s">
        <v>28</v>
      </c>
      <c r="F2505" s="23" t="s">
        <v>29</v>
      </c>
      <c r="G2505" s="22" t="s">
        <v>141</v>
      </c>
      <c r="H2505" s="23" t="s">
        <v>7860</v>
      </c>
      <c r="I2505" s="23" t="s">
        <v>7861</v>
      </c>
      <c r="J2505" s="23" t="s">
        <v>7862</v>
      </c>
      <c r="K2505" s="22" t="s">
        <v>135</v>
      </c>
      <c r="L2505" s="22" t="n">
        <v>1</v>
      </c>
      <c r="M2505" s="22" t="s">
        <v>135</v>
      </c>
      <c r="N2505" s="24"/>
      <c r="O2505" s="23"/>
      <c r="P2505" s="23"/>
      <c r="Q2505" s="23" t="s">
        <v>136</v>
      </c>
      <c r="R2505" s="25" t="s">
        <v>18832</v>
      </c>
    </row>
    <row r="2506" customFormat="false" ht="35.05" hidden="false" customHeight="false" outlineLevel="0" collapsed="false">
      <c r="A2506" s="22" t="n">
        <v>2505</v>
      </c>
      <c r="B2506" s="22" t="n">
        <v>6</v>
      </c>
      <c r="C2506" s="22" t="n">
        <v>392</v>
      </c>
      <c r="D2506" s="23" t="s">
        <v>7736</v>
      </c>
      <c r="E2506" s="22" t="s">
        <v>55</v>
      </c>
      <c r="F2506" s="23" t="s">
        <v>56</v>
      </c>
      <c r="G2506" s="22" t="s">
        <v>130</v>
      </c>
      <c r="H2506" s="23" t="s">
        <v>7863</v>
      </c>
      <c r="I2506" s="23" t="s">
        <v>7864</v>
      </c>
      <c r="J2506" s="23" t="s">
        <v>7865</v>
      </c>
      <c r="K2506" s="22" t="s">
        <v>135</v>
      </c>
      <c r="L2506" s="22" t="n">
        <v>1</v>
      </c>
      <c r="M2506" s="22" t="s">
        <v>134</v>
      </c>
      <c r="N2506" s="24"/>
      <c r="O2506" s="23"/>
      <c r="P2506" s="23"/>
      <c r="Q2506" s="23" t="s">
        <v>136</v>
      </c>
      <c r="R2506" s="25" t="s">
        <v>18832</v>
      </c>
    </row>
    <row r="2507" customFormat="false" ht="23.85" hidden="false" customHeight="false" outlineLevel="0" collapsed="false">
      <c r="A2507" s="22" t="n">
        <v>2506</v>
      </c>
      <c r="B2507" s="22" t="n">
        <v>6</v>
      </c>
      <c r="C2507" s="22" t="n">
        <v>394</v>
      </c>
      <c r="D2507" s="23" t="s">
        <v>7736</v>
      </c>
      <c r="E2507" s="22" t="s">
        <v>51</v>
      </c>
      <c r="F2507" s="23" t="s">
        <v>52</v>
      </c>
      <c r="G2507" s="22" t="s">
        <v>141</v>
      </c>
      <c r="H2507" s="23" t="s">
        <v>7866</v>
      </c>
      <c r="I2507" s="23" t="s">
        <v>7867</v>
      </c>
      <c r="J2507" s="23" t="s">
        <v>7868</v>
      </c>
      <c r="K2507" s="22" t="s">
        <v>135</v>
      </c>
      <c r="L2507" s="22" t="n">
        <v>1</v>
      </c>
      <c r="M2507" s="22" t="s">
        <v>135</v>
      </c>
      <c r="N2507" s="24"/>
      <c r="O2507" s="23"/>
      <c r="P2507" s="23"/>
      <c r="Q2507" s="23" t="s">
        <v>136</v>
      </c>
      <c r="R2507" s="25" t="s">
        <v>18832</v>
      </c>
    </row>
    <row r="2508" customFormat="false" ht="35.05" hidden="false" customHeight="false" outlineLevel="0" collapsed="false">
      <c r="A2508" s="22" t="n">
        <v>2507</v>
      </c>
      <c r="B2508" s="22" t="n">
        <v>6</v>
      </c>
      <c r="C2508" s="22" t="n">
        <v>400</v>
      </c>
      <c r="D2508" s="23" t="s">
        <v>7736</v>
      </c>
      <c r="E2508" s="22" t="s">
        <v>68</v>
      </c>
      <c r="F2508" s="23" t="s">
        <v>69</v>
      </c>
      <c r="G2508" s="22" t="s">
        <v>130</v>
      </c>
      <c r="H2508" s="23" t="s">
        <v>7869</v>
      </c>
      <c r="I2508" s="23" t="s">
        <v>7870</v>
      </c>
      <c r="J2508" s="23" t="s">
        <v>7871</v>
      </c>
      <c r="K2508" s="22" t="s">
        <v>135</v>
      </c>
      <c r="L2508" s="22" t="n">
        <v>1</v>
      </c>
      <c r="M2508" s="22" t="s">
        <v>135</v>
      </c>
      <c r="N2508" s="24"/>
      <c r="O2508" s="23"/>
      <c r="P2508" s="23"/>
      <c r="Q2508" s="23" t="s">
        <v>136</v>
      </c>
      <c r="R2508" s="25" t="s">
        <v>18832</v>
      </c>
    </row>
    <row r="2509" customFormat="false" ht="35.05" hidden="false" customHeight="false" outlineLevel="0" collapsed="false">
      <c r="A2509" s="22" t="n">
        <v>2508</v>
      </c>
      <c r="B2509" s="22" t="n">
        <v>6</v>
      </c>
      <c r="C2509" s="22" t="n">
        <v>412</v>
      </c>
      <c r="D2509" s="23" t="s">
        <v>7736</v>
      </c>
      <c r="E2509" s="22" t="s">
        <v>68</v>
      </c>
      <c r="F2509" s="23" t="s">
        <v>69</v>
      </c>
      <c r="G2509" s="22" t="s">
        <v>145</v>
      </c>
      <c r="H2509" s="23" t="s">
        <v>7872</v>
      </c>
      <c r="I2509" s="23" t="s">
        <v>7873</v>
      </c>
      <c r="J2509" s="23" t="s">
        <v>7874</v>
      </c>
      <c r="K2509" s="22" t="s">
        <v>135</v>
      </c>
      <c r="L2509" s="22" t="n">
        <v>1</v>
      </c>
      <c r="M2509" s="22" t="s">
        <v>135</v>
      </c>
      <c r="N2509" s="24"/>
      <c r="O2509" s="23"/>
      <c r="P2509" s="23"/>
      <c r="Q2509" s="23" t="s">
        <v>136</v>
      </c>
      <c r="R2509" s="25" t="s">
        <v>18832</v>
      </c>
    </row>
    <row r="2510" customFormat="false" ht="35.05" hidden="false" customHeight="false" outlineLevel="0" collapsed="false">
      <c r="A2510" s="22" t="n">
        <v>2509</v>
      </c>
      <c r="B2510" s="22" t="n">
        <v>6</v>
      </c>
      <c r="C2510" s="22" t="n">
        <v>423</v>
      </c>
      <c r="D2510" s="23" t="s">
        <v>7736</v>
      </c>
      <c r="E2510" s="22" t="s">
        <v>59</v>
      </c>
      <c r="F2510" s="23" t="s">
        <v>60</v>
      </c>
      <c r="G2510" s="22" t="s">
        <v>130</v>
      </c>
      <c r="H2510" s="23" t="s">
        <v>7875</v>
      </c>
      <c r="I2510" s="23" t="s">
        <v>7876</v>
      </c>
      <c r="J2510" s="23" t="s">
        <v>7877</v>
      </c>
      <c r="K2510" s="22" t="s">
        <v>135</v>
      </c>
      <c r="L2510" s="22" t="n">
        <v>1</v>
      </c>
      <c r="M2510" s="22" t="s">
        <v>135</v>
      </c>
      <c r="N2510" s="24"/>
      <c r="O2510" s="23"/>
      <c r="P2510" s="23"/>
      <c r="Q2510" s="23" t="s">
        <v>136</v>
      </c>
      <c r="R2510" s="25" t="s">
        <v>18832</v>
      </c>
    </row>
    <row r="2511" customFormat="false" ht="35.05" hidden="false" customHeight="false" outlineLevel="0" collapsed="false">
      <c r="A2511" s="22" t="n">
        <v>2510</v>
      </c>
      <c r="B2511" s="22" t="n">
        <v>6</v>
      </c>
      <c r="C2511" s="22" t="n">
        <v>449</v>
      </c>
      <c r="D2511" s="23" t="s">
        <v>7736</v>
      </c>
      <c r="E2511" s="22" t="s">
        <v>81</v>
      </c>
      <c r="F2511" s="23" t="s">
        <v>82</v>
      </c>
      <c r="G2511" s="22" t="s">
        <v>130</v>
      </c>
      <c r="H2511" s="23" t="s">
        <v>7878</v>
      </c>
      <c r="I2511" s="23" t="s">
        <v>7879</v>
      </c>
      <c r="J2511" s="23" t="s">
        <v>7880</v>
      </c>
      <c r="K2511" s="22" t="s">
        <v>135</v>
      </c>
      <c r="L2511" s="22" t="n">
        <v>1</v>
      </c>
      <c r="M2511" s="22" t="s">
        <v>134</v>
      </c>
      <c r="N2511" s="24"/>
      <c r="O2511" s="23"/>
      <c r="P2511" s="23"/>
      <c r="Q2511" s="23" t="s">
        <v>136</v>
      </c>
      <c r="R2511" s="25" t="s">
        <v>18832</v>
      </c>
    </row>
    <row r="2512" customFormat="false" ht="35.05" hidden="false" customHeight="false" outlineLevel="0" collapsed="false">
      <c r="A2512" s="22" t="n">
        <v>2511</v>
      </c>
      <c r="B2512" s="22" t="n">
        <v>6</v>
      </c>
      <c r="C2512" s="22" t="n">
        <v>466</v>
      </c>
      <c r="D2512" s="23" t="s">
        <v>7736</v>
      </c>
      <c r="E2512" s="22" t="s">
        <v>79</v>
      </c>
      <c r="F2512" s="23" t="s">
        <v>80</v>
      </c>
      <c r="G2512" s="22" t="s">
        <v>130</v>
      </c>
      <c r="H2512" s="23" t="s">
        <v>7881</v>
      </c>
      <c r="I2512" s="23" t="s">
        <v>7882</v>
      </c>
      <c r="J2512" s="23" t="s">
        <v>7883</v>
      </c>
      <c r="K2512" s="22" t="s">
        <v>135</v>
      </c>
      <c r="L2512" s="22" t="n">
        <v>1</v>
      </c>
      <c r="M2512" s="22" t="s">
        <v>134</v>
      </c>
      <c r="N2512" s="24"/>
      <c r="O2512" s="23"/>
      <c r="P2512" s="23"/>
      <c r="Q2512" s="23" t="s">
        <v>136</v>
      </c>
      <c r="R2512" s="25" t="s">
        <v>18832</v>
      </c>
    </row>
    <row r="2513" customFormat="false" ht="35.05" hidden="false" customHeight="false" outlineLevel="0" collapsed="false">
      <c r="A2513" s="22" t="n">
        <v>2512</v>
      </c>
      <c r="B2513" s="22" t="n">
        <v>6</v>
      </c>
      <c r="C2513" s="22" t="n">
        <v>506</v>
      </c>
      <c r="D2513" s="23" t="s">
        <v>7736</v>
      </c>
      <c r="E2513" s="22" t="s">
        <v>79</v>
      </c>
      <c r="F2513" s="23" t="s">
        <v>80</v>
      </c>
      <c r="G2513" s="22" t="s">
        <v>130</v>
      </c>
      <c r="H2513" s="23" t="s">
        <v>7884</v>
      </c>
      <c r="I2513" s="23" t="s">
        <v>7885</v>
      </c>
      <c r="J2513" s="23" t="s">
        <v>7886</v>
      </c>
      <c r="K2513" s="22" t="s">
        <v>135</v>
      </c>
      <c r="L2513" s="22" t="n">
        <v>1</v>
      </c>
      <c r="M2513" s="22" t="s">
        <v>134</v>
      </c>
      <c r="N2513" s="24"/>
      <c r="O2513" s="23"/>
      <c r="P2513" s="23"/>
      <c r="Q2513" s="23" t="s">
        <v>136</v>
      </c>
      <c r="R2513" s="25" t="s">
        <v>18832</v>
      </c>
    </row>
    <row r="2514" customFormat="false" ht="35.05" hidden="false" customHeight="false" outlineLevel="0" collapsed="false">
      <c r="A2514" s="22" t="n">
        <v>2513</v>
      </c>
      <c r="B2514" s="22" t="n">
        <v>6</v>
      </c>
      <c r="C2514" s="22" t="n">
        <v>552</v>
      </c>
      <c r="D2514" s="23" t="s">
        <v>7736</v>
      </c>
      <c r="E2514" s="22" t="s">
        <v>81</v>
      </c>
      <c r="F2514" s="23" t="s">
        <v>82</v>
      </c>
      <c r="G2514" s="22" t="s">
        <v>130</v>
      </c>
      <c r="H2514" s="23" t="s">
        <v>7887</v>
      </c>
      <c r="I2514" s="23" t="s">
        <v>7888</v>
      </c>
      <c r="J2514" s="23" t="s">
        <v>7889</v>
      </c>
      <c r="K2514" s="22" t="s">
        <v>135</v>
      </c>
      <c r="L2514" s="22" t="n">
        <v>1</v>
      </c>
      <c r="M2514" s="22" t="s">
        <v>135</v>
      </c>
      <c r="N2514" s="24"/>
      <c r="O2514" s="23"/>
      <c r="P2514" s="23"/>
      <c r="Q2514" s="23" t="s">
        <v>136</v>
      </c>
      <c r="R2514" s="25" t="s">
        <v>18832</v>
      </c>
    </row>
    <row r="2515" customFormat="false" ht="15" hidden="false" customHeight="false" outlineLevel="0" collapsed="false">
      <c r="A2515" s="22" t="n">
        <v>2514</v>
      </c>
      <c r="B2515" s="22" t="n">
        <v>6</v>
      </c>
      <c r="C2515" s="22" t="n">
        <v>564</v>
      </c>
      <c r="D2515" s="23" t="s">
        <v>7736</v>
      </c>
      <c r="E2515" s="22" t="s">
        <v>81</v>
      </c>
      <c r="F2515" s="23" t="s">
        <v>82</v>
      </c>
      <c r="G2515" s="22" t="s">
        <v>141</v>
      </c>
      <c r="H2515" s="23" t="s">
        <v>7890</v>
      </c>
      <c r="I2515" s="23" t="s">
        <v>7891</v>
      </c>
      <c r="J2515" s="23" t="s">
        <v>7892</v>
      </c>
      <c r="K2515" s="22" t="s">
        <v>135</v>
      </c>
      <c r="L2515" s="22" t="n">
        <v>1</v>
      </c>
      <c r="M2515" s="22" t="s">
        <v>134</v>
      </c>
      <c r="N2515" s="24"/>
      <c r="O2515" s="23"/>
      <c r="P2515" s="23"/>
      <c r="Q2515" s="23" t="s">
        <v>136</v>
      </c>
      <c r="R2515" s="25" t="s">
        <v>18832</v>
      </c>
    </row>
    <row r="2516" customFormat="false" ht="35.05" hidden="false" customHeight="false" outlineLevel="0" collapsed="false">
      <c r="A2516" s="22" t="n">
        <v>2515</v>
      </c>
      <c r="B2516" s="22" t="n">
        <v>6</v>
      </c>
      <c r="C2516" s="22" t="n">
        <v>592</v>
      </c>
      <c r="D2516" s="23" t="s">
        <v>7736</v>
      </c>
      <c r="E2516" s="22" t="s">
        <v>81</v>
      </c>
      <c r="F2516" s="23" t="s">
        <v>82</v>
      </c>
      <c r="G2516" s="22" t="s">
        <v>145</v>
      </c>
      <c r="H2516" s="23" t="s">
        <v>7893</v>
      </c>
      <c r="I2516" s="23" t="s">
        <v>7894</v>
      </c>
      <c r="J2516" s="23" t="s">
        <v>7895</v>
      </c>
      <c r="K2516" s="22" t="s">
        <v>135</v>
      </c>
      <c r="L2516" s="22" t="n">
        <v>1</v>
      </c>
      <c r="M2516" s="22" t="s">
        <v>135</v>
      </c>
      <c r="N2516" s="24"/>
      <c r="O2516" s="23"/>
      <c r="P2516" s="23"/>
      <c r="Q2516" s="23" t="s">
        <v>136</v>
      </c>
      <c r="R2516" s="25" t="s">
        <v>18832</v>
      </c>
    </row>
    <row r="2517" customFormat="false" ht="35.05" hidden="false" customHeight="false" outlineLevel="0" collapsed="false">
      <c r="A2517" s="22" t="n">
        <v>2516</v>
      </c>
      <c r="B2517" s="22" t="n">
        <v>6</v>
      </c>
      <c r="C2517" s="22" t="n">
        <v>601</v>
      </c>
      <c r="D2517" s="23" t="s">
        <v>7736</v>
      </c>
      <c r="E2517" s="22" t="s">
        <v>87</v>
      </c>
      <c r="F2517" s="23" t="s">
        <v>88</v>
      </c>
      <c r="G2517" s="22" t="s">
        <v>141</v>
      </c>
      <c r="H2517" s="23" t="s">
        <v>7896</v>
      </c>
      <c r="I2517" s="23" t="s">
        <v>7897</v>
      </c>
      <c r="J2517" s="23" t="s">
        <v>7898</v>
      </c>
      <c r="K2517" s="22" t="s">
        <v>135</v>
      </c>
      <c r="L2517" s="22" t="n">
        <v>1</v>
      </c>
      <c r="M2517" s="22" t="s">
        <v>135</v>
      </c>
      <c r="N2517" s="24"/>
      <c r="O2517" s="23"/>
      <c r="P2517" s="23"/>
      <c r="Q2517" s="23" t="s">
        <v>136</v>
      </c>
      <c r="R2517" s="25" t="s">
        <v>18832</v>
      </c>
    </row>
    <row r="2518" customFormat="false" ht="23.85" hidden="false" customHeight="false" outlineLevel="0" collapsed="false">
      <c r="A2518" s="22" t="n">
        <v>2517</v>
      </c>
      <c r="B2518" s="22" t="n">
        <v>6</v>
      </c>
      <c r="C2518" s="22" t="n">
        <v>603</v>
      </c>
      <c r="D2518" s="23" t="s">
        <v>7736</v>
      </c>
      <c r="E2518" s="22" t="s">
        <v>34</v>
      </c>
      <c r="F2518" s="23" t="s">
        <v>35</v>
      </c>
      <c r="G2518" s="22" t="s">
        <v>130</v>
      </c>
      <c r="H2518" s="23" t="s">
        <v>7899</v>
      </c>
      <c r="I2518" s="23" t="s">
        <v>7900</v>
      </c>
      <c r="J2518" s="23" t="s">
        <v>7901</v>
      </c>
      <c r="K2518" s="22" t="s">
        <v>135</v>
      </c>
      <c r="L2518" s="22" t="n">
        <v>1</v>
      </c>
      <c r="M2518" s="22" t="s">
        <v>135</v>
      </c>
      <c r="N2518" s="24"/>
      <c r="O2518" s="23"/>
      <c r="P2518" s="23"/>
      <c r="Q2518" s="23" t="s">
        <v>136</v>
      </c>
      <c r="R2518" s="25" t="s">
        <v>18832</v>
      </c>
    </row>
    <row r="2519" customFormat="false" ht="35.05" hidden="false" customHeight="false" outlineLevel="0" collapsed="false">
      <c r="A2519" s="22" t="n">
        <v>2518</v>
      </c>
      <c r="B2519" s="22" t="n">
        <v>6</v>
      </c>
      <c r="C2519" s="22" t="n">
        <v>607</v>
      </c>
      <c r="D2519" s="23" t="s">
        <v>7736</v>
      </c>
      <c r="E2519" s="22" t="s">
        <v>89</v>
      </c>
      <c r="F2519" s="23" t="s">
        <v>90</v>
      </c>
      <c r="G2519" s="22" t="s">
        <v>145</v>
      </c>
      <c r="H2519" s="23" t="s">
        <v>7902</v>
      </c>
      <c r="I2519" s="23" t="s">
        <v>7903</v>
      </c>
      <c r="J2519" s="23" t="s">
        <v>7904</v>
      </c>
      <c r="K2519" s="22" t="s">
        <v>135</v>
      </c>
      <c r="L2519" s="22" t="n">
        <v>1</v>
      </c>
      <c r="M2519" s="22" t="s">
        <v>135</v>
      </c>
      <c r="N2519" s="24"/>
      <c r="O2519" s="23"/>
      <c r="P2519" s="23"/>
      <c r="Q2519" s="23" t="s">
        <v>136</v>
      </c>
      <c r="R2519" s="25" t="s">
        <v>18832</v>
      </c>
    </row>
    <row r="2520" customFormat="false" ht="35.05" hidden="false" customHeight="false" outlineLevel="0" collapsed="false">
      <c r="A2520" s="22" t="n">
        <v>2519</v>
      </c>
      <c r="B2520" s="22" t="n">
        <v>6</v>
      </c>
      <c r="C2520" s="22" t="n">
        <v>622</v>
      </c>
      <c r="D2520" s="23" t="s">
        <v>7736</v>
      </c>
      <c r="E2520" s="22" t="s">
        <v>57</v>
      </c>
      <c r="F2520" s="23" t="s">
        <v>58</v>
      </c>
      <c r="G2520" s="22" t="s">
        <v>130</v>
      </c>
      <c r="H2520" s="23" t="s">
        <v>7905</v>
      </c>
      <c r="I2520" s="23" t="s">
        <v>7906</v>
      </c>
      <c r="J2520" s="23" t="s">
        <v>7907</v>
      </c>
      <c r="K2520" s="22" t="s">
        <v>135</v>
      </c>
      <c r="L2520" s="22" t="n">
        <v>1</v>
      </c>
      <c r="M2520" s="22" t="s">
        <v>135</v>
      </c>
      <c r="N2520" s="24"/>
      <c r="O2520" s="23"/>
      <c r="P2520" s="23"/>
      <c r="Q2520" s="23" t="s">
        <v>136</v>
      </c>
      <c r="R2520" s="25" t="s">
        <v>18832</v>
      </c>
    </row>
    <row r="2521" customFormat="false" ht="35.05" hidden="false" customHeight="false" outlineLevel="0" collapsed="false">
      <c r="A2521" s="22" t="n">
        <v>2520</v>
      </c>
      <c r="B2521" s="22" t="n">
        <v>6</v>
      </c>
      <c r="C2521" s="22" t="n">
        <v>630</v>
      </c>
      <c r="D2521" s="23" t="s">
        <v>7736</v>
      </c>
      <c r="E2521" s="22" t="s">
        <v>34</v>
      </c>
      <c r="F2521" s="23" t="s">
        <v>35</v>
      </c>
      <c r="G2521" s="22" t="s">
        <v>145</v>
      </c>
      <c r="H2521" s="23" t="s">
        <v>7908</v>
      </c>
      <c r="I2521" s="23" t="s">
        <v>7909</v>
      </c>
      <c r="J2521" s="23" t="s">
        <v>7910</v>
      </c>
      <c r="K2521" s="22" t="s">
        <v>134</v>
      </c>
      <c r="L2521" s="22" t="n">
        <v>25</v>
      </c>
      <c r="M2521" s="22" t="s">
        <v>135</v>
      </c>
      <c r="N2521" s="24"/>
      <c r="O2521" s="23"/>
      <c r="P2521" s="23"/>
      <c r="Q2521" s="23" t="s">
        <v>136</v>
      </c>
      <c r="R2521" s="25" t="s">
        <v>18832</v>
      </c>
    </row>
    <row r="2522" customFormat="false" ht="35.05" hidden="false" customHeight="false" outlineLevel="0" collapsed="false">
      <c r="A2522" s="22" t="n">
        <v>2521</v>
      </c>
      <c r="B2522" s="22" t="n">
        <v>6</v>
      </c>
      <c r="C2522" s="22" t="n">
        <v>675</v>
      </c>
      <c r="D2522" s="23" t="s">
        <v>7736</v>
      </c>
      <c r="E2522" s="22" t="s">
        <v>47</v>
      </c>
      <c r="F2522" s="23" t="s">
        <v>48</v>
      </c>
      <c r="G2522" s="22" t="s">
        <v>145</v>
      </c>
      <c r="H2522" s="23" t="s">
        <v>7911</v>
      </c>
      <c r="I2522" s="23" t="s">
        <v>7912</v>
      </c>
      <c r="J2522" s="23" t="s">
        <v>7913</v>
      </c>
      <c r="K2522" s="22" t="s">
        <v>135</v>
      </c>
      <c r="L2522" s="22" t="n">
        <v>1</v>
      </c>
      <c r="M2522" s="22" t="s">
        <v>135</v>
      </c>
      <c r="N2522" s="24"/>
      <c r="O2522" s="23"/>
      <c r="P2522" s="23"/>
      <c r="Q2522" s="23" t="s">
        <v>136</v>
      </c>
      <c r="R2522" s="25" t="s">
        <v>18832</v>
      </c>
    </row>
    <row r="2523" customFormat="false" ht="35.05" hidden="false" customHeight="false" outlineLevel="0" collapsed="false">
      <c r="A2523" s="22" t="n">
        <v>2522</v>
      </c>
      <c r="B2523" s="22" t="n">
        <v>6</v>
      </c>
      <c r="C2523" s="22" t="n">
        <v>702</v>
      </c>
      <c r="D2523" s="23" t="s">
        <v>7736</v>
      </c>
      <c r="E2523" s="22" t="s">
        <v>22</v>
      </c>
      <c r="F2523" s="23" t="s">
        <v>23</v>
      </c>
      <c r="G2523" s="22" t="s">
        <v>130</v>
      </c>
      <c r="H2523" s="23" t="s">
        <v>7914</v>
      </c>
      <c r="I2523" s="23" t="s">
        <v>7915</v>
      </c>
      <c r="J2523" s="23" t="s">
        <v>7916</v>
      </c>
      <c r="K2523" s="22" t="s">
        <v>134</v>
      </c>
      <c r="L2523" s="22" t="n">
        <v>8</v>
      </c>
      <c r="M2523" s="22" t="s">
        <v>135</v>
      </c>
      <c r="N2523" s="24"/>
      <c r="O2523" s="23"/>
      <c r="P2523" s="23"/>
      <c r="Q2523" s="23" t="s">
        <v>136</v>
      </c>
      <c r="R2523" s="25" t="s">
        <v>18832</v>
      </c>
    </row>
    <row r="2524" customFormat="false" ht="15" hidden="false" customHeight="false" outlineLevel="0" collapsed="false">
      <c r="A2524" s="22" t="n">
        <v>2523</v>
      </c>
      <c r="B2524" s="22" t="n">
        <v>6</v>
      </c>
      <c r="C2524" s="22" t="n">
        <v>727</v>
      </c>
      <c r="D2524" s="23" t="s">
        <v>7736</v>
      </c>
      <c r="E2524" s="22" t="s">
        <v>34</v>
      </c>
      <c r="F2524" s="23" t="s">
        <v>35</v>
      </c>
      <c r="G2524" s="22" t="s">
        <v>130</v>
      </c>
      <c r="H2524" s="23" t="s">
        <v>7917</v>
      </c>
      <c r="I2524" s="23" t="s">
        <v>7918</v>
      </c>
      <c r="J2524" s="23" t="s">
        <v>7919</v>
      </c>
      <c r="K2524" s="22" t="s">
        <v>135</v>
      </c>
      <c r="L2524" s="22" t="n">
        <v>1</v>
      </c>
      <c r="M2524" s="22" t="s">
        <v>135</v>
      </c>
      <c r="N2524" s="24"/>
      <c r="O2524" s="23"/>
      <c r="P2524" s="23"/>
      <c r="Q2524" s="23" t="s">
        <v>136</v>
      </c>
      <c r="R2524" s="25" t="s">
        <v>18832</v>
      </c>
    </row>
    <row r="2525" customFormat="false" ht="23.85" hidden="false" customHeight="false" outlineLevel="0" collapsed="false">
      <c r="A2525" s="22" t="n">
        <v>2524</v>
      </c>
      <c r="B2525" s="22" t="n">
        <v>6</v>
      </c>
      <c r="C2525" s="22" t="n">
        <v>729</v>
      </c>
      <c r="D2525" s="23" t="s">
        <v>7736</v>
      </c>
      <c r="E2525" s="22" t="s">
        <v>74</v>
      </c>
      <c r="F2525" s="23" t="s">
        <v>75</v>
      </c>
      <c r="G2525" s="22" t="s">
        <v>141</v>
      </c>
      <c r="H2525" s="23" t="s">
        <v>7920</v>
      </c>
      <c r="I2525" s="23" t="s">
        <v>7921</v>
      </c>
      <c r="J2525" s="23" t="s">
        <v>7922</v>
      </c>
      <c r="K2525" s="22" t="s">
        <v>134</v>
      </c>
      <c r="L2525" s="22" t="n">
        <v>3</v>
      </c>
      <c r="M2525" s="22" t="s">
        <v>135</v>
      </c>
      <c r="N2525" s="24"/>
      <c r="O2525" s="23"/>
      <c r="P2525" s="23"/>
      <c r="Q2525" s="23" t="s">
        <v>136</v>
      </c>
      <c r="R2525" s="25" t="s">
        <v>18832</v>
      </c>
    </row>
    <row r="2526" customFormat="false" ht="35.05" hidden="false" customHeight="false" outlineLevel="0" collapsed="false">
      <c r="A2526" s="22" t="n">
        <v>2525</v>
      </c>
      <c r="B2526" s="22" t="n">
        <v>6</v>
      </c>
      <c r="C2526" s="22" t="n">
        <v>773</v>
      </c>
      <c r="D2526" s="23" t="s">
        <v>7736</v>
      </c>
      <c r="E2526" s="22" t="s">
        <v>81</v>
      </c>
      <c r="F2526" s="23" t="s">
        <v>82</v>
      </c>
      <c r="G2526" s="22" t="s">
        <v>130</v>
      </c>
      <c r="H2526" s="23" t="s">
        <v>7923</v>
      </c>
      <c r="I2526" s="23" t="s">
        <v>7924</v>
      </c>
      <c r="J2526" s="23" t="s">
        <v>7925</v>
      </c>
      <c r="K2526" s="22" t="s">
        <v>135</v>
      </c>
      <c r="L2526" s="22" t="n">
        <v>1</v>
      </c>
      <c r="M2526" s="22" t="s">
        <v>134</v>
      </c>
      <c r="N2526" s="24"/>
      <c r="O2526" s="23"/>
      <c r="P2526" s="23"/>
      <c r="Q2526" s="23" t="s">
        <v>136</v>
      </c>
      <c r="R2526" s="25" t="s">
        <v>18832</v>
      </c>
    </row>
    <row r="2527" customFormat="false" ht="35.05" hidden="false" customHeight="false" outlineLevel="0" collapsed="false">
      <c r="A2527" s="22" t="n">
        <v>2526</v>
      </c>
      <c r="B2527" s="22" t="n">
        <v>6</v>
      </c>
      <c r="C2527" s="22" t="n">
        <v>789</v>
      </c>
      <c r="D2527" s="23" t="s">
        <v>7736</v>
      </c>
      <c r="E2527" s="22" t="s">
        <v>59</v>
      </c>
      <c r="F2527" s="23" t="s">
        <v>60</v>
      </c>
      <c r="G2527" s="22" t="s">
        <v>130</v>
      </c>
      <c r="H2527" s="23" t="s">
        <v>7926</v>
      </c>
      <c r="I2527" s="23" t="s">
        <v>7927</v>
      </c>
      <c r="J2527" s="23" t="s">
        <v>7928</v>
      </c>
      <c r="K2527" s="22" t="s">
        <v>135</v>
      </c>
      <c r="L2527" s="22" t="n">
        <v>1</v>
      </c>
      <c r="M2527" s="22" t="s">
        <v>135</v>
      </c>
      <c r="N2527" s="24"/>
      <c r="O2527" s="23"/>
      <c r="P2527" s="23"/>
      <c r="Q2527" s="23" t="s">
        <v>136</v>
      </c>
      <c r="R2527" s="25" t="s">
        <v>18832</v>
      </c>
    </row>
    <row r="2528" customFormat="false" ht="23.85" hidden="false" customHeight="false" outlineLevel="0" collapsed="false">
      <c r="A2528" s="22" t="n">
        <v>2527</v>
      </c>
      <c r="B2528" s="22" t="n">
        <v>6</v>
      </c>
      <c r="C2528" s="22" t="n">
        <v>808</v>
      </c>
      <c r="D2528" s="23" t="s">
        <v>7736</v>
      </c>
      <c r="E2528" s="22" t="s">
        <v>81</v>
      </c>
      <c r="F2528" s="23" t="s">
        <v>82</v>
      </c>
      <c r="G2528" s="22" t="s">
        <v>141</v>
      </c>
      <c r="H2528" s="23" t="s">
        <v>7929</v>
      </c>
      <c r="I2528" s="23" t="s">
        <v>7930</v>
      </c>
      <c r="J2528" s="23" t="s">
        <v>7931</v>
      </c>
      <c r="K2528" s="22" t="s">
        <v>135</v>
      </c>
      <c r="L2528" s="22" t="n">
        <v>1</v>
      </c>
      <c r="M2528" s="22" t="s">
        <v>134</v>
      </c>
      <c r="N2528" s="24"/>
      <c r="O2528" s="23"/>
      <c r="P2528" s="23"/>
      <c r="Q2528" s="23" t="s">
        <v>136</v>
      </c>
      <c r="R2528" s="25" t="s">
        <v>18832</v>
      </c>
    </row>
    <row r="2529" customFormat="false" ht="35.05" hidden="false" customHeight="false" outlineLevel="0" collapsed="false">
      <c r="A2529" s="22" t="n">
        <v>2528</v>
      </c>
      <c r="B2529" s="22" t="n">
        <v>6</v>
      </c>
      <c r="C2529" s="22" t="n">
        <v>858</v>
      </c>
      <c r="D2529" s="23" t="s">
        <v>7736</v>
      </c>
      <c r="E2529" s="22" t="s">
        <v>89</v>
      </c>
      <c r="F2529" s="23" t="s">
        <v>90</v>
      </c>
      <c r="G2529" s="22" t="s">
        <v>130</v>
      </c>
      <c r="H2529" s="23" t="s">
        <v>7932</v>
      </c>
      <c r="I2529" s="23" t="s">
        <v>7933</v>
      </c>
      <c r="J2529" s="23" t="s">
        <v>7934</v>
      </c>
      <c r="K2529" s="22" t="s">
        <v>135</v>
      </c>
      <c r="L2529" s="22" t="n">
        <v>1</v>
      </c>
      <c r="M2529" s="22" t="s">
        <v>135</v>
      </c>
      <c r="N2529" s="24"/>
      <c r="O2529" s="23"/>
      <c r="P2529" s="23"/>
      <c r="Q2529" s="23" t="s">
        <v>136</v>
      </c>
      <c r="R2529" s="25" t="s">
        <v>18832</v>
      </c>
    </row>
    <row r="2530" customFormat="false" ht="23.85" hidden="false" customHeight="false" outlineLevel="0" collapsed="false">
      <c r="A2530" s="22" t="n">
        <v>2529</v>
      </c>
      <c r="B2530" s="22" t="n">
        <v>6</v>
      </c>
      <c r="C2530" s="22" t="n">
        <v>919</v>
      </c>
      <c r="D2530" s="23" t="s">
        <v>7736</v>
      </c>
      <c r="E2530" s="22" t="s">
        <v>76</v>
      </c>
      <c r="F2530" s="23" t="s">
        <v>78</v>
      </c>
      <c r="G2530" s="22" t="s">
        <v>130</v>
      </c>
      <c r="H2530" s="23" t="s">
        <v>7935</v>
      </c>
      <c r="I2530" s="23" t="s">
        <v>7936</v>
      </c>
      <c r="J2530" s="23" t="s">
        <v>7937</v>
      </c>
      <c r="K2530" s="22" t="s">
        <v>134</v>
      </c>
      <c r="L2530" s="22" t="n">
        <v>8</v>
      </c>
      <c r="M2530" s="22" t="s">
        <v>135</v>
      </c>
      <c r="N2530" s="24"/>
      <c r="O2530" s="23"/>
      <c r="P2530" s="23"/>
      <c r="Q2530" s="23" t="s">
        <v>136</v>
      </c>
      <c r="R2530" s="25" t="s">
        <v>18832</v>
      </c>
    </row>
    <row r="2531" customFormat="false" ht="35.05" hidden="false" customHeight="false" outlineLevel="0" collapsed="false">
      <c r="A2531" s="22" t="n">
        <v>2530</v>
      </c>
      <c r="B2531" s="22" t="n">
        <v>6</v>
      </c>
      <c r="C2531" s="22" t="n">
        <v>1007</v>
      </c>
      <c r="D2531" s="23" t="s">
        <v>7736</v>
      </c>
      <c r="E2531" s="22" t="s">
        <v>34</v>
      </c>
      <c r="F2531" s="23" t="s">
        <v>35</v>
      </c>
      <c r="G2531" s="22" t="s">
        <v>130</v>
      </c>
      <c r="H2531" s="23" t="s">
        <v>7938</v>
      </c>
      <c r="I2531" s="23" t="s">
        <v>7939</v>
      </c>
      <c r="J2531" s="23" t="s">
        <v>7940</v>
      </c>
      <c r="K2531" s="22" t="s">
        <v>135</v>
      </c>
      <c r="L2531" s="22" t="n">
        <v>1</v>
      </c>
      <c r="M2531" s="22" t="s">
        <v>134</v>
      </c>
      <c r="N2531" s="24"/>
      <c r="O2531" s="23"/>
      <c r="P2531" s="23"/>
      <c r="Q2531" s="23" t="s">
        <v>136</v>
      </c>
      <c r="R2531" s="25" t="s">
        <v>18832</v>
      </c>
    </row>
    <row r="2532" customFormat="false" ht="35.05" hidden="false" customHeight="false" outlineLevel="0" collapsed="false">
      <c r="A2532" s="22" t="n">
        <v>2531</v>
      </c>
      <c r="B2532" s="22" t="n">
        <v>6</v>
      </c>
      <c r="C2532" s="22" t="n">
        <v>1025</v>
      </c>
      <c r="D2532" s="23" t="s">
        <v>7736</v>
      </c>
      <c r="E2532" s="22" t="s">
        <v>30</v>
      </c>
      <c r="F2532" s="23" t="s">
        <v>31</v>
      </c>
      <c r="G2532" s="22" t="s">
        <v>130</v>
      </c>
      <c r="H2532" s="23" t="s">
        <v>7941</v>
      </c>
      <c r="I2532" s="23" t="s">
        <v>7942</v>
      </c>
      <c r="J2532" s="23" t="s">
        <v>7943</v>
      </c>
      <c r="K2532" s="22" t="s">
        <v>134</v>
      </c>
      <c r="L2532" s="22" t="n">
        <v>30</v>
      </c>
      <c r="M2532" s="22" t="s">
        <v>135</v>
      </c>
      <c r="N2532" s="24"/>
      <c r="O2532" s="23"/>
      <c r="P2532" s="23"/>
      <c r="Q2532" s="23" t="s">
        <v>136</v>
      </c>
      <c r="R2532" s="25" t="s">
        <v>18832</v>
      </c>
    </row>
    <row r="2533" customFormat="false" ht="23.85" hidden="false" customHeight="false" outlineLevel="0" collapsed="false">
      <c r="A2533" s="22" t="n">
        <v>2532</v>
      </c>
      <c r="B2533" s="22" t="n">
        <v>6</v>
      </c>
      <c r="C2533" s="22" t="n">
        <v>1079</v>
      </c>
      <c r="D2533" s="23" t="s">
        <v>7736</v>
      </c>
      <c r="E2533" s="22" t="s">
        <v>81</v>
      </c>
      <c r="F2533" s="23" t="s">
        <v>82</v>
      </c>
      <c r="G2533" s="22" t="s">
        <v>130</v>
      </c>
      <c r="H2533" s="23" t="s">
        <v>7944</v>
      </c>
      <c r="I2533" s="23" t="s">
        <v>7945</v>
      </c>
      <c r="J2533" s="23" t="s">
        <v>7946</v>
      </c>
      <c r="K2533" s="22" t="s">
        <v>135</v>
      </c>
      <c r="L2533" s="22" t="n">
        <v>1</v>
      </c>
      <c r="M2533" s="22" t="s">
        <v>135</v>
      </c>
      <c r="N2533" s="24"/>
      <c r="O2533" s="23"/>
      <c r="P2533" s="23"/>
      <c r="Q2533" s="23" t="s">
        <v>136</v>
      </c>
      <c r="R2533" s="25" t="s">
        <v>18832</v>
      </c>
    </row>
    <row r="2534" customFormat="false" ht="23.85" hidden="false" customHeight="false" outlineLevel="0" collapsed="false">
      <c r="A2534" s="22" t="n">
        <v>2533</v>
      </c>
      <c r="B2534" s="22" t="n">
        <v>6</v>
      </c>
      <c r="C2534" s="22" t="n">
        <v>1092</v>
      </c>
      <c r="D2534" s="23" t="s">
        <v>7736</v>
      </c>
      <c r="E2534" s="22" t="s">
        <v>74</v>
      </c>
      <c r="F2534" s="23" t="s">
        <v>75</v>
      </c>
      <c r="G2534" s="22" t="s">
        <v>130</v>
      </c>
      <c r="H2534" s="23" t="s">
        <v>4543</v>
      </c>
      <c r="I2534" s="23" t="s">
        <v>7947</v>
      </c>
      <c r="J2534" s="23" t="s">
        <v>7948</v>
      </c>
      <c r="K2534" s="22" t="s">
        <v>134</v>
      </c>
      <c r="L2534" s="22" t="n">
        <v>8</v>
      </c>
      <c r="M2534" s="22" t="s">
        <v>135</v>
      </c>
      <c r="N2534" s="24"/>
      <c r="O2534" s="23"/>
      <c r="P2534" s="23"/>
      <c r="Q2534" s="23" t="s">
        <v>136</v>
      </c>
      <c r="R2534" s="25" t="s">
        <v>18832</v>
      </c>
    </row>
    <row r="2535" customFormat="false" ht="35.05" hidden="false" customHeight="false" outlineLevel="0" collapsed="false">
      <c r="A2535" s="22" t="n">
        <v>2534</v>
      </c>
      <c r="B2535" s="22" t="n">
        <v>6</v>
      </c>
      <c r="C2535" s="22" t="n">
        <v>1095</v>
      </c>
      <c r="D2535" s="23" t="s">
        <v>7736</v>
      </c>
      <c r="E2535" s="22" t="s">
        <v>81</v>
      </c>
      <c r="F2535" s="23" t="s">
        <v>82</v>
      </c>
      <c r="G2535" s="22" t="s">
        <v>145</v>
      </c>
      <c r="H2535" s="23" t="s">
        <v>4546</v>
      </c>
      <c r="I2535" s="23" t="s">
        <v>7949</v>
      </c>
      <c r="J2535" s="23" t="s">
        <v>7950</v>
      </c>
      <c r="K2535" s="22" t="s">
        <v>135</v>
      </c>
      <c r="L2535" s="22" t="n">
        <v>1</v>
      </c>
      <c r="M2535" s="22" t="s">
        <v>135</v>
      </c>
      <c r="N2535" s="24"/>
      <c r="O2535" s="23"/>
      <c r="P2535" s="23"/>
      <c r="Q2535" s="23" t="s">
        <v>136</v>
      </c>
      <c r="R2535" s="25" t="s">
        <v>18832</v>
      </c>
    </row>
    <row r="2536" customFormat="false" ht="35.05" hidden="false" customHeight="false" outlineLevel="0" collapsed="false">
      <c r="A2536" s="22" t="n">
        <v>2535</v>
      </c>
      <c r="B2536" s="22" t="n">
        <v>6</v>
      </c>
      <c r="C2536" s="22" t="n">
        <v>1175</v>
      </c>
      <c r="D2536" s="23" t="s">
        <v>7736</v>
      </c>
      <c r="E2536" s="22" t="s">
        <v>85</v>
      </c>
      <c r="F2536" s="23" t="s">
        <v>86</v>
      </c>
      <c r="G2536" s="22" t="s">
        <v>130</v>
      </c>
      <c r="H2536" s="23" t="s">
        <v>7951</v>
      </c>
      <c r="I2536" s="23" t="s">
        <v>7952</v>
      </c>
      <c r="J2536" s="23" t="s">
        <v>7953</v>
      </c>
      <c r="K2536" s="22" t="s">
        <v>135</v>
      </c>
      <c r="L2536" s="22" t="n">
        <v>1</v>
      </c>
      <c r="M2536" s="22" t="s">
        <v>135</v>
      </c>
      <c r="N2536" s="24"/>
      <c r="O2536" s="23"/>
      <c r="P2536" s="23"/>
      <c r="Q2536" s="23" t="s">
        <v>136</v>
      </c>
      <c r="R2536" s="25" t="s">
        <v>18832</v>
      </c>
    </row>
    <row r="2537" customFormat="false" ht="23.85" hidden="false" customHeight="false" outlineLevel="0" collapsed="false">
      <c r="A2537" s="22" t="n">
        <v>2536</v>
      </c>
      <c r="B2537" s="22" t="n">
        <v>6</v>
      </c>
      <c r="C2537" s="22" t="n">
        <v>1337</v>
      </c>
      <c r="D2537" s="23" t="s">
        <v>7736</v>
      </c>
      <c r="E2537" s="22" t="s">
        <v>85</v>
      </c>
      <c r="F2537" s="23" t="s">
        <v>86</v>
      </c>
      <c r="G2537" s="22" t="s">
        <v>130</v>
      </c>
      <c r="H2537" s="23" t="s">
        <v>6143</v>
      </c>
      <c r="I2537" s="23" t="s">
        <v>7954</v>
      </c>
      <c r="J2537" s="23" t="s">
        <v>7955</v>
      </c>
      <c r="K2537" s="22" t="s">
        <v>135</v>
      </c>
      <c r="L2537" s="22" t="n">
        <v>1</v>
      </c>
      <c r="M2537" s="22" t="s">
        <v>135</v>
      </c>
      <c r="N2537" s="24"/>
      <c r="O2537" s="23"/>
      <c r="P2537" s="23"/>
      <c r="Q2537" s="23" t="s">
        <v>136</v>
      </c>
      <c r="R2537" s="25" t="s">
        <v>18832</v>
      </c>
    </row>
    <row r="2538" customFormat="false" ht="23.85" hidden="false" customHeight="false" outlineLevel="0" collapsed="false">
      <c r="A2538" s="22" t="n">
        <v>2537</v>
      </c>
      <c r="B2538" s="22" t="n">
        <v>6</v>
      </c>
      <c r="C2538" s="22" t="n">
        <v>1347</v>
      </c>
      <c r="D2538" s="23" t="s">
        <v>7736</v>
      </c>
      <c r="E2538" s="22" t="s">
        <v>30</v>
      </c>
      <c r="F2538" s="23" t="s">
        <v>31</v>
      </c>
      <c r="G2538" s="22" t="s">
        <v>141</v>
      </c>
      <c r="H2538" s="23" t="s">
        <v>7956</v>
      </c>
      <c r="I2538" s="23" t="s">
        <v>7957</v>
      </c>
      <c r="J2538" s="23" t="s">
        <v>7958</v>
      </c>
      <c r="K2538" s="22" t="s">
        <v>134</v>
      </c>
      <c r="L2538" s="22" t="n">
        <v>9</v>
      </c>
      <c r="M2538" s="22" t="s">
        <v>135</v>
      </c>
      <c r="N2538" s="24"/>
      <c r="O2538" s="23"/>
      <c r="P2538" s="23"/>
      <c r="Q2538" s="23" t="s">
        <v>136</v>
      </c>
      <c r="R2538" s="25" t="s">
        <v>18832</v>
      </c>
    </row>
    <row r="2539" customFormat="false" ht="35.05" hidden="false" customHeight="false" outlineLevel="0" collapsed="false">
      <c r="A2539" s="22" t="n">
        <v>2538</v>
      </c>
      <c r="B2539" s="22" t="n">
        <v>6</v>
      </c>
      <c r="C2539" s="22" t="n">
        <v>1416</v>
      </c>
      <c r="D2539" s="23" t="s">
        <v>7736</v>
      </c>
      <c r="E2539" s="22" t="s">
        <v>36</v>
      </c>
      <c r="F2539" s="23" t="s">
        <v>37</v>
      </c>
      <c r="G2539" s="22" t="s">
        <v>130</v>
      </c>
      <c r="H2539" s="23" t="s">
        <v>7959</v>
      </c>
      <c r="I2539" s="23" t="s">
        <v>7960</v>
      </c>
      <c r="J2539" s="23" t="s">
        <v>7961</v>
      </c>
      <c r="K2539" s="22" t="s">
        <v>135</v>
      </c>
      <c r="L2539" s="22" t="n">
        <v>1</v>
      </c>
      <c r="M2539" s="22" t="s">
        <v>135</v>
      </c>
      <c r="N2539" s="24"/>
      <c r="O2539" s="23"/>
      <c r="P2539" s="23"/>
      <c r="Q2539" s="23" t="s">
        <v>136</v>
      </c>
      <c r="R2539" s="25" t="s">
        <v>18832</v>
      </c>
    </row>
    <row r="2540" customFormat="false" ht="35.05" hidden="false" customHeight="false" outlineLevel="0" collapsed="false">
      <c r="A2540" s="22" t="n">
        <v>2539</v>
      </c>
      <c r="B2540" s="22" t="n">
        <v>6</v>
      </c>
      <c r="C2540" s="22" t="n">
        <v>1442</v>
      </c>
      <c r="D2540" s="23" t="s">
        <v>7736</v>
      </c>
      <c r="E2540" s="22" t="s">
        <v>68</v>
      </c>
      <c r="F2540" s="23" t="s">
        <v>69</v>
      </c>
      <c r="G2540" s="22" t="s">
        <v>145</v>
      </c>
      <c r="H2540" s="23" t="s">
        <v>3488</v>
      </c>
      <c r="I2540" s="23" t="s">
        <v>7962</v>
      </c>
      <c r="J2540" s="23" t="s">
        <v>7963</v>
      </c>
      <c r="K2540" s="22" t="s">
        <v>135</v>
      </c>
      <c r="L2540" s="22" t="n">
        <v>2</v>
      </c>
      <c r="M2540" s="22" t="s">
        <v>135</v>
      </c>
      <c r="N2540" s="24"/>
      <c r="O2540" s="23"/>
      <c r="P2540" s="23"/>
      <c r="Q2540" s="23" t="s">
        <v>136</v>
      </c>
      <c r="R2540" s="25" t="s">
        <v>18832</v>
      </c>
    </row>
    <row r="2541" customFormat="false" ht="23.85" hidden="false" customHeight="false" outlineLevel="0" collapsed="false">
      <c r="A2541" s="22" t="n">
        <v>2540</v>
      </c>
      <c r="B2541" s="22" t="n">
        <v>6</v>
      </c>
      <c r="C2541" s="22" t="n">
        <v>1446</v>
      </c>
      <c r="D2541" s="23" t="s">
        <v>7736</v>
      </c>
      <c r="E2541" s="22" t="s">
        <v>28</v>
      </c>
      <c r="F2541" s="23" t="s">
        <v>29</v>
      </c>
      <c r="G2541" s="22" t="s">
        <v>130</v>
      </c>
      <c r="H2541" s="23" t="s">
        <v>3491</v>
      </c>
      <c r="I2541" s="23" t="s">
        <v>7964</v>
      </c>
      <c r="J2541" s="23" t="s">
        <v>7965</v>
      </c>
      <c r="K2541" s="22" t="s">
        <v>134</v>
      </c>
      <c r="L2541" s="22" t="n">
        <v>4</v>
      </c>
      <c r="M2541" s="22" t="s">
        <v>135</v>
      </c>
      <c r="N2541" s="24"/>
      <c r="O2541" s="23"/>
      <c r="P2541" s="23"/>
      <c r="Q2541" s="23" t="s">
        <v>136</v>
      </c>
      <c r="R2541" s="25" t="s">
        <v>18832</v>
      </c>
    </row>
    <row r="2542" customFormat="false" ht="35.05" hidden="false" customHeight="false" outlineLevel="0" collapsed="false">
      <c r="A2542" s="22" t="n">
        <v>2541</v>
      </c>
      <c r="B2542" s="22" t="n">
        <v>6</v>
      </c>
      <c r="C2542" s="22" t="n">
        <v>1460</v>
      </c>
      <c r="D2542" s="23" t="s">
        <v>7736</v>
      </c>
      <c r="E2542" s="22" t="s">
        <v>83</v>
      </c>
      <c r="F2542" s="23" t="s">
        <v>84</v>
      </c>
      <c r="G2542" s="22" t="s">
        <v>145</v>
      </c>
      <c r="H2542" s="23" t="s">
        <v>7966</v>
      </c>
      <c r="I2542" s="23" t="s">
        <v>7967</v>
      </c>
      <c r="J2542" s="23" t="s">
        <v>7968</v>
      </c>
      <c r="K2542" s="22" t="s">
        <v>135</v>
      </c>
      <c r="L2542" s="22" t="n">
        <v>1</v>
      </c>
      <c r="M2542" s="22" t="s">
        <v>134</v>
      </c>
      <c r="N2542" s="24"/>
      <c r="O2542" s="23"/>
      <c r="P2542" s="23"/>
      <c r="Q2542" s="23" t="s">
        <v>136</v>
      </c>
      <c r="R2542" s="25" t="s">
        <v>18832</v>
      </c>
    </row>
    <row r="2543" customFormat="false" ht="35.05" hidden="false" customHeight="false" outlineLevel="0" collapsed="false">
      <c r="A2543" s="22" t="n">
        <v>2542</v>
      </c>
      <c r="B2543" s="22" t="n">
        <v>6</v>
      </c>
      <c r="C2543" s="22" t="n">
        <v>1474</v>
      </c>
      <c r="D2543" s="23" t="s">
        <v>7736</v>
      </c>
      <c r="E2543" s="22" t="s">
        <v>17</v>
      </c>
      <c r="F2543" s="23" t="s">
        <v>19</v>
      </c>
      <c r="G2543" s="22" t="s">
        <v>130</v>
      </c>
      <c r="H2543" s="23" t="s">
        <v>7969</v>
      </c>
      <c r="I2543" s="23" t="s">
        <v>7970</v>
      </c>
      <c r="J2543" s="23" t="s">
        <v>7971</v>
      </c>
      <c r="K2543" s="22" t="s">
        <v>134</v>
      </c>
      <c r="L2543" s="22" t="n">
        <v>6</v>
      </c>
      <c r="M2543" s="22" t="s">
        <v>135</v>
      </c>
      <c r="N2543" s="24"/>
      <c r="O2543" s="23"/>
      <c r="P2543" s="23"/>
      <c r="Q2543" s="23" t="s">
        <v>136</v>
      </c>
      <c r="R2543" s="25" t="s">
        <v>18832</v>
      </c>
    </row>
    <row r="2544" customFormat="false" ht="35.05" hidden="false" customHeight="false" outlineLevel="0" collapsed="false">
      <c r="A2544" s="22" t="n">
        <v>2543</v>
      </c>
      <c r="B2544" s="22" t="n">
        <v>6</v>
      </c>
      <c r="C2544" s="22" t="n">
        <v>1492</v>
      </c>
      <c r="D2544" s="23" t="s">
        <v>7736</v>
      </c>
      <c r="E2544" s="22" t="s">
        <v>85</v>
      </c>
      <c r="F2544" s="23" t="s">
        <v>86</v>
      </c>
      <c r="G2544" s="22" t="s">
        <v>130</v>
      </c>
      <c r="H2544" s="23" t="s">
        <v>4587</v>
      </c>
      <c r="I2544" s="23" t="s">
        <v>7972</v>
      </c>
      <c r="J2544" s="23" t="s">
        <v>7973</v>
      </c>
      <c r="K2544" s="22" t="s">
        <v>135</v>
      </c>
      <c r="L2544" s="22" t="n">
        <v>1</v>
      </c>
      <c r="M2544" s="22" t="s">
        <v>135</v>
      </c>
      <c r="N2544" s="24"/>
      <c r="O2544" s="23"/>
      <c r="P2544" s="23"/>
      <c r="Q2544" s="23" t="s">
        <v>136</v>
      </c>
      <c r="R2544" s="25" t="s">
        <v>18832</v>
      </c>
    </row>
    <row r="2545" customFormat="false" ht="35.05" hidden="false" customHeight="false" outlineLevel="0" collapsed="false">
      <c r="A2545" s="22" t="n">
        <v>2544</v>
      </c>
      <c r="B2545" s="22" t="n">
        <v>6</v>
      </c>
      <c r="C2545" s="22" t="n">
        <v>1560</v>
      </c>
      <c r="D2545" s="23" t="s">
        <v>7736</v>
      </c>
      <c r="E2545" s="22" t="s">
        <v>87</v>
      </c>
      <c r="F2545" s="23" t="s">
        <v>88</v>
      </c>
      <c r="G2545" s="22" t="s">
        <v>130</v>
      </c>
      <c r="H2545" s="23" t="s">
        <v>7974</v>
      </c>
      <c r="I2545" s="23" t="s">
        <v>7975</v>
      </c>
      <c r="J2545" s="23" t="s">
        <v>7976</v>
      </c>
      <c r="K2545" s="22" t="s">
        <v>135</v>
      </c>
      <c r="L2545" s="22" t="n">
        <v>1</v>
      </c>
      <c r="M2545" s="22" t="s">
        <v>134</v>
      </c>
      <c r="N2545" s="24"/>
      <c r="O2545" s="23"/>
      <c r="P2545" s="23"/>
      <c r="Q2545" s="23" t="s">
        <v>136</v>
      </c>
      <c r="R2545" s="25" t="s">
        <v>18832</v>
      </c>
    </row>
    <row r="2546" customFormat="false" ht="35.05" hidden="false" customHeight="false" outlineLevel="0" collapsed="false">
      <c r="A2546" s="22" t="n">
        <v>2545</v>
      </c>
      <c r="B2546" s="22" t="n">
        <v>6</v>
      </c>
      <c r="C2546" s="22" t="n">
        <v>1681</v>
      </c>
      <c r="D2546" s="23" t="s">
        <v>7736</v>
      </c>
      <c r="E2546" s="22" t="s">
        <v>89</v>
      </c>
      <c r="F2546" s="23" t="s">
        <v>90</v>
      </c>
      <c r="G2546" s="22" t="s">
        <v>130</v>
      </c>
      <c r="H2546" s="23" t="s">
        <v>6243</v>
      </c>
      <c r="I2546" s="23" t="s">
        <v>7977</v>
      </c>
      <c r="J2546" s="23" t="s">
        <v>7978</v>
      </c>
      <c r="K2546" s="22" t="s">
        <v>135</v>
      </c>
      <c r="L2546" s="22" t="n">
        <v>1</v>
      </c>
      <c r="M2546" s="22" t="s">
        <v>135</v>
      </c>
      <c r="N2546" s="24"/>
      <c r="O2546" s="23"/>
      <c r="P2546" s="23"/>
      <c r="Q2546" s="23" t="s">
        <v>136</v>
      </c>
      <c r="R2546" s="25" t="s">
        <v>18832</v>
      </c>
    </row>
    <row r="2547" customFormat="false" ht="35.05" hidden="false" customHeight="false" outlineLevel="0" collapsed="false">
      <c r="A2547" s="22" t="n">
        <v>2546</v>
      </c>
      <c r="B2547" s="22" t="n">
        <v>6</v>
      </c>
      <c r="C2547" s="22" t="n">
        <v>1704</v>
      </c>
      <c r="D2547" s="23" t="s">
        <v>7736</v>
      </c>
      <c r="E2547" s="22" t="s">
        <v>70</v>
      </c>
      <c r="F2547" s="23" t="s">
        <v>71</v>
      </c>
      <c r="G2547" s="22" t="s">
        <v>130</v>
      </c>
      <c r="H2547" s="23" t="s">
        <v>7979</v>
      </c>
      <c r="I2547" s="23" t="s">
        <v>7980</v>
      </c>
      <c r="J2547" s="23" t="s">
        <v>7981</v>
      </c>
      <c r="K2547" s="22" t="s">
        <v>134</v>
      </c>
      <c r="L2547" s="22" t="n">
        <v>12</v>
      </c>
      <c r="M2547" s="22" t="s">
        <v>135</v>
      </c>
      <c r="N2547" s="24"/>
      <c r="O2547" s="23"/>
      <c r="P2547" s="23"/>
      <c r="Q2547" s="23" t="s">
        <v>136</v>
      </c>
      <c r="R2547" s="25" t="s">
        <v>18832</v>
      </c>
    </row>
    <row r="2548" customFormat="false" ht="35.05" hidden="false" customHeight="false" outlineLevel="0" collapsed="false">
      <c r="A2548" s="22" t="n">
        <v>2547</v>
      </c>
      <c r="B2548" s="22" t="n">
        <v>6</v>
      </c>
      <c r="C2548" s="22" t="n">
        <v>1804</v>
      </c>
      <c r="D2548" s="23" t="s">
        <v>7736</v>
      </c>
      <c r="E2548" s="22" t="s">
        <v>87</v>
      </c>
      <c r="F2548" s="23" t="s">
        <v>88</v>
      </c>
      <c r="G2548" s="22" t="s">
        <v>130</v>
      </c>
      <c r="H2548" s="23" t="s">
        <v>7982</v>
      </c>
      <c r="I2548" s="23" t="s">
        <v>7983</v>
      </c>
      <c r="J2548" s="23" t="s">
        <v>7984</v>
      </c>
      <c r="K2548" s="22" t="s">
        <v>135</v>
      </c>
      <c r="L2548" s="22" t="n">
        <v>1</v>
      </c>
      <c r="M2548" s="22" t="s">
        <v>135</v>
      </c>
      <c r="N2548" s="24"/>
      <c r="O2548" s="23"/>
      <c r="P2548" s="23"/>
      <c r="Q2548" s="23" t="s">
        <v>136</v>
      </c>
      <c r="R2548" s="25" t="s">
        <v>18832</v>
      </c>
    </row>
    <row r="2549" customFormat="false" ht="35.05" hidden="false" customHeight="false" outlineLevel="0" collapsed="false">
      <c r="A2549" s="22" t="n">
        <v>2548</v>
      </c>
      <c r="B2549" s="22" t="n">
        <v>6</v>
      </c>
      <c r="C2549" s="22" t="n">
        <v>1961</v>
      </c>
      <c r="D2549" s="23" t="s">
        <v>7985</v>
      </c>
      <c r="E2549" s="22" t="s">
        <v>45</v>
      </c>
      <c r="F2549" s="23" t="s">
        <v>46</v>
      </c>
      <c r="G2549" s="22" t="s">
        <v>145</v>
      </c>
      <c r="H2549" s="23" t="s">
        <v>7986</v>
      </c>
      <c r="I2549" s="23" t="s">
        <v>7987</v>
      </c>
      <c r="J2549" s="23" t="s">
        <v>7988</v>
      </c>
      <c r="K2549" s="22" t="s">
        <v>135</v>
      </c>
      <c r="L2549" s="22" t="n">
        <v>1</v>
      </c>
      <c r="M2549" s="22" t="s">
        <v>135</v>
      </c>
      <c r="N2549" s="24"/>
      <c r="O2549" s="23"/>
      <c r="P2549" s="23"/>
      <c r="Q2549" s="23" t="s">
        <v>136</v>
      </c>
      <c r="R2549" s="25" t="s">
        <v>18832</v>
      </c>
    </row>
    <row r="2550" customFormat="false" ht="35.05" hidden="false" customHeight="false" outlineLevel="0" collapsed="false">
      <c r="A2550" s="22" t="n">
        <v>2549</v>
      </c>
      <c r="B2550" s="22" t="n">
        <v>6</v>
      </c>
      <c r="C2550" s="22" t="n">
        <v>1963</v>
      </c>
      <c r="D2550" s="23" t="s">
        <v>7985</v>
      </c>
      <c r="E2550" s="22" t="s">
        <v>85</v>
      </c>
      <c r="F2550" s="23" t="s">
        <v>86</v>
      </c>
      <c r="G2550" s="22" t="s">
        <v>130</v>
      </c>
      <c r="H2550" s="23" t="s">
        <v>7989</v>
      </c>
      <c r="I2550" s="23" t="s">
        <v>7990</v>
      </c>
      <c r="J2550" s="23" t="s">
        <v>7991</v>
      </c>
      <c r="K2550" s="22" t="s">
        <v>134</v>
      </c>
      <c r="L2550" s="22" t="n">
        <v>7</v>
      </c>
      <c r="M2550" s="22" t="s">
        <v>135</v>
      </c>
      <c r="N2550" s="24"/>
      <c r="O2550" s="23"/>
      <c r="P2550" s="23"/>
      <c r="Q2550" s="23" t="s">
        <v>136</v>
      </c>
      <c r="R2550" s="25" t="s">
        <v>18832</v>
      </c>
    </row>
    <row r="2551" customFormat="false" ht="46.25" hidden="false" customHeight="false" outlineLevel="0" collapsed="false">
      <c r="A2551" s="22" t="n">
        <v>2550</v>
      </c>
      <c r="B2551" s="22" t="n">
        <v>6</v>
      </c>
      <c r="C2551" s="22" t="n">
        <v>1963</v>
      </c>
      <c r="D2551" s="23" t="s">
        <v>7985</v>
      </c>
      <c r="E2551" s="22" t="s">
        <v>55</v>
      </c>
      <c r="F2551" s="23" t="s">
        <v>56</v>
      </c>
      <c r="G2551" s="22" t="s">
        <v>141</v>
      </c>
      <c r="H2551" s="23" t="s">
        <v>7992</v>
      </c>
      <c r="I2551" s="23" t="s">
        <v>7993</v>
      </c>
      <c r="J2551" s="23" t="s">
        <v>7994</v>
      </c>
      <c r="K2551" s="22" t="s">
        <v>135</v>
      </c>
      <c r="L2551" s="22" t="n">
        <v>1</v>
      </c>
      <c r="M2551" s="22" t="s">
        <v>134</v>
      </c>
      <c r="N2551" s="24"/>
      <c r="O2551" s="23"/>
      <c r="P2551" s="23"/>
      <c r="Q2551" s="23" t="s">
        <v>136</v>
      </c>
      <c r="R2551" s="25" t="s">
        <v>18832</v>
      </c>
    </row>
    <row r="2552" customFormat="false" ht="35.05" hidden="false" customHeight="false" outlineLevel="0" collapsed="false">
      <c r="A2552" s="22" t="n">
        <v>2551</v>
      </c>
      <c r="B2552" s="22" t="n">
        <v>6</v>
      </c>
      <c r="C2552" s="22" t="n">
        <v>1963</v>
      </c>
      <c r="D2552" s="23" t="s">
        <v>7985</v>
      </c>
      <c r="E2552" s="22" t="s">
        <v>22</v>
      </c>
      <c r="F2552" s="23" t="s">
        <v>23</v>
      </c>
      <c r="G2552" s="22" t="s">
        <v>130</v>
      </c>
      <c r="H2552" s="23" t="s">
        <v>7995</v>
      </c>
      <c r="I2552" s="23" t="s">
        <v>7996</v>
      </c>
      <c r="J2552" s="23" t="s">
        <v>7997</v>
      </c>
      <c r="K2552" s="22" t="s">
        <v>134</v>
      </c>
      <c r="L2552" s="22" t="n">
        <v>10</v>
      </c>
      <c r="M2552" s="22" t="s">
        <v>135</v>
      </c>
      <c r="N2552" s="24"/>
      <c r="O2552" s="23"/>
      <c r="P2552" s="23"/>
      <c r="Q2552" s="23" t="s">
        <v>136</v>
      </c>
      <c r="R2552" s="25" t="s">
        <v>18832</v>
      </c>
    </row>
    <row r="2553" customFormat="false" ht="35.05" hidden="false" customHeight="false" outlineLevel="0" collapsed="false">
      <c r="A2553" s="22" t="n">
        <v>2552</v>
      </c>
      <c r="B2553" s="22" t="n">
        <v>6</v>
      </c>
      <c r="C2553" s="22" t="n">
        <v>1965</v>
      </c>
      <c r="D2553" s="23" t="s">
        <v>7985</v>
      </c>
      <c r="E2553" s="22" t="s">
        <v>53</v>
      </c>
      <c r="F2553" s="23" t="s">
        <v>54</v>
      </c>
      <c r="G2553" s="22" t="s">
        <v>130</v>
      </c>
      <c r="H2553" s="23" t="s">
        <v>7998</v>
      </c>
      <c r="I2553" s="23" t="s">
        <v>7999</v>
      </c>
      <c r="J2553" s="23" t="s">
        <v>8000</v>
      </c>
      <c r="K2553" s="22" t="s">
        <v>135</v>
      </c>
      <c r="L2553" s="22" t="n">
        <v>1</v>
      </c>
      <c r="M2553" s="22" t="s">
        <v>135</v>
      </c>
      <c r="N2553" s="24"/>
      <c r="O2553" s="23"/>
      <c r="P2553" s="23"/>
      <c r="Q2553" s="23" t="s">
        <v>136</v>
      </c>
      <c r="R2553" s="25" t="s">
        <v>18832</v>
      </c>
    </row>
    <row r="2554" customFormat="false" ht="46.25" hidden="false" customHeight="false" outlineLevel="0" collapsed="false">
      <c r="A2554" s="22" t="n">
        <v>2553</v>
      </c>
      <c r="B2554" s="22" t="n">
        <v>6</v>
      </c>
      <c r="C2554" s="22" t="n">
        <v>1965</v>
      </c>
      <c r="D2554" s="23" t="s">
        <v>7985</v>
      </c>
      <c r="E2554" s="22" t="s">
        <v>42</v>
      </c>
      <c r="F2554" s="23" t="s">
        <v>44</v>
      </c>
      <c r="G2554" s="22" t="s">
        <v>130</v>
      </c>
      <c r="H2554" s="23" t="s">
        <v>8001</v>
      </c>
      <c r="I2554" s="23" t="s">
        <v>8002</v>
      </c>
      <c r="J2554" s="23" t="s">
        <v>8003</v>
      </c>
      <c r="K2554" s="22" t="s">
        <v>135</v>
      </c>
      <c r="L2554" s="22" t="n">
        <v>1</v>
      </c>
      <c r="M2554" s="22" t="s">
        <v>135</v>
      </c>
      <c r="N2554" s="24"/>
      <c r="O2554" s="23"/>
      <c r="P2554" s="23"/>
      <c r="Q2554" s="23" t="s">
        <v>136</v>
      </c>
      <c r="R2554" s="25" t="s">
        <v>18832</v>
      </c>
    </row>
    <row r="2555" customFormat="false" ht="35.05" hidden="false" customHeight="false" outlineLevel="0" collapsed="false">
      <c r="A2555" s="22" t="n">
        <v>2554</v>
      </c>
      <c r="B2555" s="22" t="n">
        <v>6</v>
      </c>
      <c r="C2555" s="22" t="n">
        <v>1969</v>
      </c>
      <c r="D2555" s="23" t="s">
        <v>7985</v>
      </c>
      <c r="E2555" s="22" t="s">
        <v>68</v>
      </c>
      <c r="F2555" s="23" t="s">
        <v>69</v>
      </c>
      <c r="G2555" s="22" t="s">
        <v>145</v>
      </c>
      <c r="H2555" s="23" t="s">
        <v>8004</v>
      </c>
      <c r="I2555" s="23" t="s">
        <v>8005</v>
      </c>
      <c r="J2555" s="23" t="s">
        <v>8006</v>
      </c>
      <c r="K2555" s="22" t="s">
        <v>135</v>
      </c>
      <c r="L2555" s="22" t="n">
        <v>1</v>
      </c>
      <c r="M2555" s="22" t="s">
        <v>135</v>
      </c>
      <c r="N2555" s="24"/>
      <c r="O2555" s="23"/>
      <c r="P2555" s="23"/>
      <c r="Q2555" s="23" t="s">
        <v>136</v>
      </c>
      <c r="R2555" s="25" t="s">
        <v>18832</v>
      </c>
    </row>
    <row r="2556" customFormat="false" ht="35.05" hidden="false" customHeight="false" outlineLevel="0" collapsed="false">
      <c r="A2556" s="22" t="n">
        <v>2555</v>
      </c>
      <c r="B2556" s="22" t="n">
        <v>6</v>
      </c>
      <c r="C2556" s="22" t="n">
        <v>1986</v>
      </c>
      <c r="D2556" s="23" t="s">
        <v>7985</v>
      </c>
      <c r="E2556" s="22" t="s">
        <v>85</v>
      </c>
      <c r="F2556" s="23" t="s">
        <v>86</v>
      </c>
      <c r="G2556" s="22" t="s">
        <v>145</v>
      </c>
      <c r="H2556" s="23" t="s">
        <v>8007</v>
      </c>
      <c r="I2556" s="23" t="s">
        <v>8008</v>
      </c>
      <c r="J2556" s="23" t="s">
        <v>8009</v>
      </c>
      <c r="K2556" s="22" t="s">
        <v>135</v>
      </c>
      <c r="L2556" s="22" t="n">
        <v>1</v>
      </c>
      <c r="M2556" s="22" t="s">
        <v>135</v>
      </c>
      <c r="N2556" s="24"/>
      <c r="O2556" s="23"/>
      <c r="P2556" s="23"/>
      <c r="Q2556" s="23" t="s">
        <v>136</v>
      </c>
      <c r="R2556" s="25" t="s">
        <v>18832</v>
      </c>
    </row>
    <row r="2557" customFormat="false" ht="35.05" hidden="false" customHeight="false" outlineLevel="0" collapsed="false">
      <c r="A2557" s="22" t="n">
        <v>2556</v>
      </c>
      <c r="B2557" s="22" t="n">
        <v>6</v>
      </c>
      <c r="C2557" s="22" t="n">
        <v>1989</v>
      </c>
      <c r="D2557" s="23" t="s">
        <v>7985</v>
      </c>
      <c r="E2557" s="22" t="s">
        <v>64</v>
      </c>
      <c r="F2557" s="23" t="s">
        <v>65</v>
      </c>
      <c r="G2557" s="22" t="s">
        <v>130</v>
      </c>
      <c r="H2557" s="23" t="s">
        <v>8010</v>
      </c>
      <c r="I2557" s="23" t="s">
        <v>8011</v>
      </c>
      <c r="J2557" s="23" t="s">
        <v>8012</v>
      </c>
      <c r="K2557" s="22" t="s">
        <v>135</v>
      </c>
      <c r="L2557" s="22" t="n">
        <v>1</v>
      </c>
      <c r="M2557" s="22" t="s">
        <v>135</v>
      </c>
      <c r="N2557" s="24"/>
      <c r="O2557" s="23"/>
      <c r="P2557" s="23"/>
      <c r="Q2557" s="23" t="s">
        <v>136</v>
      </c>
      <c r="R2557" s="25" t="s">
        <v>18832</v>
      </c>
    </row>
    <row r="2558" customFormat="false" ht="46.25" hidden="false" customHeight="false" outlineLevel="0" collapsed="false">
      <c r="A2558" s="22" t="n">
        <v>2557</v>
      </c>
      <c r="B2558" s="22" t="n">
        <v>6</v>
      </c>
      <c r="C2558" s="22" t="n">
        <v>1993</v>
      </c>
      <c r="D2558" s="23" t="s">
        <v>7985</v>
      </c>
      <c r="E2558" s="22" t="s">
        <v>20</v>
      </c>
      <c r="F2558" s="23" t="s">
        <v>21</v>
      </c>
      <c r="G2558" s="22" t="s">
        <v>130</v>
      </c>
      <c r="H2558" s="23" t="s">
        <v>8013</v>
      </c>
      <c r="I2558" s="23" t="s">
        <v>8014</v>
      </c>
      <c r="J2558" s="23" t="s">
        <v>8015</v>
      </c>
      <c r="K2558" s="22" t="s">
        <v>134</v>
      </c>
      <c r="L2558" s="22" t="n">
        <v>25</v>
      </c>
      <c r="M2558" s="22" t="s">
        <v>135</v>
      </c>
      <c r="N2558" s="24"/>
      <c r="O2558" s="23"/>
      <c r="P2558" s="23"/>
      <c r="Q2558" s="23" t="s">
        <v>136</v>
      </c>
      <c r="R2558" s="25" t="s">
        <v>18832</v>
      </c>
    </row>
    <row r="2559" customFormat="false" ht="35.05" hidden="false" customHeight="false" outlineLevel="0" collapsed="false">
      <c r="A2559" s="22" t="n">
        <v>2558</v>
      </c>
      <c r="B2559" s="22" t="n">
        <v>6</v>
      </c>
      <c r="C2559" s="22" t="n">
        <v>1997</v>
      </c>
      <c r="D2559" s="23" t="s">
        <v>7985</v>
      </c>
      <c r="E2559" s="22" t="s">
        <v>68</v>
      </c>
      <c r="F2559" s="23" t="s">
        <v>69</v>
      </c>
      <c r="G2559" s="22" t="s">
        <v>145</v>
      </c>
      <c r="H2559" s="23" t="s">
        <v>8016</v>
      </c>
      <c r="I2559" s="23" t="s">
        <v>8017</v>
      </c>
      <c r="J2559" s="23" t="s">
        <v>8018</v>
      </c>
      <c r="K2559" s="22" t="s">
        <v>135</v>
      </c>
      <c r="L2559" s="22" t="n">
        <v>1</v>
      </c>
      <c r="M2559" s="22" t="s">
        <v>135</v>
      </c>
      <c r="N2559" s="24"/>
      <c r="O2559" s="23"/>
      <c r="P2559" s="23"/>
      <c r="Q2559" s="23" t="s">
        <v>136</v>
      </c>
      <c r="R2559" s="25" t="s">
        <v>18832</v>
      </c>
    </row>
    <row r="2560" customFormat="false" ht="35.05" hidden="false" customHeight="false" outlineLevel="0" collapsed="false">
      <c r="A2560" s="22" t="n">
        <v>2559</v>
      </c>
      <c r="B2560" s="22" t="n">
        <v>6</v>
      </c>
      <c r="C2560" s="22" t="n">
        <v>1997</v>
      </c>
      <c r="D2560" s="23" t="s">
        <v>7985</v>
      </c>
      <c r="E2560" s="22" t="s">
        <v>34</v>
      </c>
      <c r="F2560" s="23" t="s">
        <v>35</v>
      </c>
      <c r="G2560" s="22" t="s">
        <v>130</v>
      </c>
      <c r="H2560" s="23" t="s">
        <v>8019</v>
      </c>
      <c r="I2560" s="23" t="s">
        <v>8020</v>
      </c>
      <c r="J2560" s="23" t="s">
        <v>8021</v>
      </c>
      <c r="K2560" s="22" t="s">
        <v>135</v>
      </c>
      <c r="L2560" s="22" t="n">
        <v>1</v>
      </c>
      <c r="M2560" s="22" t="s">
        <v>135</v>
      </c>
      <c r="N2560" s="24"/>
      <c r="O2560" s="23"/>
      <c r="P2560" s="23"/>
      <c r="Q2560" s="23" t="s">
        <v>136</v>
      </c>
      <c r="R2560" s="25" t="s">
        <v>18832</v>
      </c>
    </row>
    <row r="2561" customFormat="false" ht="35.05" hidden="false" customHeight="false" outlineLevel="0" collapsed="false">
      <c r="A2561" s="22" t="n">
        <v>2560</v>
      </c>
      <c r="B2561" s="22" t="n">
        <v>6</v>
      </c>
      <c r="C2561" s="22" t="n">
        <v>2001</v>
      </c>
      <c r="D2561" s="23" t="s">
        <v>7985</v>
      </c>
      <c r="E2561" s="22" t="s">
        <v>30</v>
      </c>
      <c r="F2561" s="23" t="s">
        <v>31</v>
      </c>
      <c r="G2561" s="22" t="s">
        <v>130</v>
      </c>
      <c r="H2561" s="23" t="s">
        <v>8022</v>
      </c>
      <c r="I2561" s="23" t="s">
        <v>8023</v>
      </c>
      <c r="J2561" s="23" t="s">
        <v>8024</v>
      </c>
      <c r="K2561" s="22" t="s">
        <v>134</v>
      </c>
      <c r="L2561" s="22" t="n">
        <v>35</v>
      </c>
      <c r="M2561" s="22" t="s">
        <v>135</v>
      </c>
      <c r="N2561" s="24"/>
      <c r="O2561" s="23"/>
      <c r="P2561" s="23"/>
      <c r="Q2561" s="23" t="s">
        <v>136</v>
      </c>
      <c r="R2561" s="25" t="s">
        <v>18832</v>
      </c>
    </row>
    <row r="2562" customFormat="false" ht="35.05" hidden="false" customHeight="false" outlineLevel="0" collapsed="false">
      <c r="A2562" s="22" t="n">
        <v>2561</v>
      </c>
      <c r="B2562" s="22" t="n">
        <v>6</v>
      </c>
      <c r="C2562" s="22" t="n">
        <v>2010</v>
      </c>
      <c r="D2562" s="23" t="s">
        <v>7985</v>
      </c>
      <c r="E2562" s="22" t="s">
        <v>72</v>
      </c>
      <c r="F2562" s="23" t="s">
        <v>73</v>
      </c>
      <c r="G2562" s="22" t="s">
        <v>145</v>
      </c>
      <c r="H2562" s="23" t="s">
        <v>8025</v>
      </c>
      <c r="I2562" s="23" t="s">
        <v>8026</v>
      </c>
      <c r="J2562" s="23" t="s">
        <v>8027</v>
      </c>
      <c r="K2562" s="22" t="s">
        <v>135</v>
      </c>
      <c r="L2562" s="22" t="n">
        <v>1</v>
      </c>
      <c r="M2562" s="22" t="s">
        <v>135</v>
      </c>
      <c r="N2562" s="24"/>
      <c r="O2562" s="23"/>
      <c r="P2562" s="23"/>
      <c r="Q2562" s="23" t="s">
        <v>136</v>
      </c>
      <c r="R2562" s="25" t="s">
        <v>18832</v>
      </c>
    </row>
    <row r="2563" customFormat="false" ht="35.05" hidden="false" customHeight="false" outlineLevel="0" collapsed="false">
      <c r="A2563" s="22" t="n">
        <v>2562</v>
      </c>
      <c r="B2563" s="22" t="n">
        <v>6</v>
      </c>
      <c r="C2563" s="22" t="n">
        <v>2028</v>
      </c>
      <c r="D2563" s="23" t="s">
        <v>7985</v>
      </c>
      <c r="E2563" s="22" t="s">
        <v>34</v>
      </c>
      <c r="F2563" s="23" t="s">
        <v>35</v>
      </c>
      <c r="G2563" s="22" t="s">
        <v>130</v>
      </c>
      <c r="H2563" s="23" t="s">
        <v>8028</v>
      </c>
      <c r="I2563" s="23" t="s">
        <v>8029</v>
      </c>
      <c r="J2563" s="23" t="s">
        <v>8030</v>
      </c>
      <c r="K2563" s="22" t="s">
        <v>134</v>
      </c>
      <c r="L2563" s="22" t="n">
        <v>8</v>
      </c>
      <c r="M2563" s="22" t="s">
        <v>134</v>
      </c>
      <c r="N2563" s="24"/>
      <c r="O2563" s="23"/>
      <c r="P2563" s="23"/>
      <c r="Q2563" s="23" t="s">
        <v>136</v>
      </c>
      <c r="R2563" s="25" t="s">
        <v>18832</v>
      </c>
    </row>
    <row r="2564" customFormat="false" ht="35.05" hidden="false" customHeight="false" outlineLevel="0" collapsed="false">
      <c r="A2564" s="22" t="n">
        <v>2563</v>
      </c>
      <c r="B2564" s="22" t="n">
        <v>6</v>
      </c>
      <c r="C2564" s="22" t="n">
        <v>2041</v>
      </c>
      <c r="D2564" s="23" t="s">
        <v>7985</v>
      </c>
      <c r="E2564" s="22" t="s">
        <v>20</v>
      </c>
      <c r="F2564" s="23" t="s">
        <v>21</v>
      </c>
      <c r="G2564" s="22" t="s">
        <v>145</v>
      </c>
      <c r="H2564" s="23" t="s">
        <v>8031</v>
      </c>
      <c r="I2564" s="23" t="s">
        <v>8032</v>
      </c>
      <c r="J2564" s="23" t="s">
        <v>8033</v>
      </c>
      <c r="K2564" s="22" t="s">
        <v>134</v>
      </c>
      <c r="L2564" s="22" t="n">
        <v>4</v>
      </c>
      <c r="M2564" s="22" t="s">
        <v>135</v>
      </c>
      <c r="N2564" s="24"/>
      <c r="O2564" s="23"/>
      <c r="P2564" s="23"/>
      <c r="Q2564" s="23" t="s">
        <v>136</v>
      </c>
      <c r="R2564" s="25" t="s">
        <v>18832</v>
      </c>
    </row>
    <row r="2565" customFormat="false" ht="35.05" hidden="false" customHeight="false" outlineLevel="0" collapsed="false">
      <c r="A2565" s="22" t="n">
        <v>2564</v>
      </c>
      <c r="B2565" s="22" t="n">
        <v>6</v>
      </c>
      <c r="C2565" s="22" t="n">
        <v>2043</v>
      </c>
      <c r="D2565" s="23" t="s">
        <v>7985</v>
      </c>
      <c r="E2565" s="22" t="s">
        <v>87</v>
      </c>
      <c r="F2565" s="23" t="s">
        <v>88</v>
      </c>
      <c r="G2565" s="22" t="s">
        <v>130</v>
      </c>
      <c r="H2565" s="23" t="s">
        <v>8034</v>
      </c>
      <c r="I2565" s="23" t="s">
        <v>8035</v>
      </c>
      <c r="J2565" s="23" t="s">
        <v>8036</v>
      </c>
      <c r="K2565" s="22" t="s">
        <v>135</v>
      </c>
      <c r="L2565" s="22" t="n">
        <v>1</v>
      </c>
      <c r="M2565" s="22" t="s">
        <v>134</v>
      </c>
      <c r="N2565" s="24"/>
      <c r="O2565" s="23"/>
      <c r="P2565" s="23"/>
      <c r="Q2565" s="23" t="s">
        <v>136</v>
      </c>
      <c r="R2565" s="25" t="s">
        <v>18832</v>
      </c>
    </row>
    <row r="2566" customFormat="false" ht="35.05" hidden="false" customHeight="false" outlineLevel="0" collapsed="false">
      <c r="A2566" s="22" t="n">
        <v>2565</v>
      </c>
      <c r="B2566" s="22" t="n">
        <v>6</v>
      </c>
      <c r="C2566" s="22" t="n">
        <v>2047</v>
      </c>
      <c r="D2566" s="23" t="s">
        <v>7985</v>
      </c>
      <c r="E2566" s="22" t="s">
        <v>34</v>
      </c>
      <c r="F2566" s="23" t="s">
        <v>35</v>
      </c>
      <c r="G2566" s="22" t="s">
        <v>130</v>
      </c>
      <c r="H2566" s="23" t="s">
        <v>8037</v>
      </c>
      <c r="I2566" s="23" t="s">
        <v>8038</v>
      </c>
      <c r="J2566" s="23" t="s">
        <v>8039</v>
      </c>
      <c r="K2566" s="22" t="s">
        <v>135</v>
      </c>
      <c r="L2566" s="22" t="n">
        <v>1</v>
      </c>
      <c r="M2566" s="22" t="s">
        <v>134</v>
      </c>
      <c r="N2566" s="24"/>
      <c r="O2566" s="23"/>
      <c r="P2566" s="23"/>
      <c r="Q2566" s="23" t="s">
        <v>136</v>
      </c>
      <c r="R2566" s="25" t="s">
        <v>18832</v>
      </c>
    </row>
    <row r="2567" customFormat="false" ht="35.05" hidden="false" customHeight="false" outlineLevel="0" collapsed="false">
      <c r="A2567" s="22" t="n">
        <v>2566</v>
      </c>
      <c r="B2567" s="22" t="n">
        <v>6</v>
      </c>
      <c r="C2567" s="22" t="n">
        <v>2052</v>
      </c>
      <c r="D2567" s="23" t="s">
        <v>7985</v>
      </c>
      <c r="E2567" s="22" t="s">
        <v>85</v>
      </c>
      <c r="F2567" s="23" t="s">
        <v>86</v>
      </c>
      <c r="G2567" s="22" t="s">
        <v>145</v>
      </c>
      <c r="H2567" s="23" t="s">
        <v>8040</v>
      </c>
      <c r="I2567" s="23" t="s">
        <v>8041</v>
      </c>
      <c r="J2567" s="23" t="s">
        <v>8042</v>
      </c>
      <c r="K2567" s="22" t="s">
        <v>135</v>
      </c>
      <c r="L2567" s="22" t="n">
        <v>1</v>
      </c>
      <c r="M2567" s="22" t="s">
        <v>134</v>
      </c>
      <c r="N2567" s="24"/>
      <c r="O2567" s="23"/>
      <c r="P2567" s="23"/>
      <c r="Q2567" s="23" t="s">
        <v>136</v>
      </c>
      <c r="R2567" s="25" t="s">
        <v>18832</v>
      </c>
    </row>
    <row r="2568" customFormat="false" ht="35.05" hidden="false" customHeight="false" outlineLevel="0" collapsed="false">
      <c r="A2568" s="22" t="n">
        <v>2567</v>
      </c>
      <c r="B2568" s="22" t="n">
        <v>6</v>
      </c>
      <c r="C2568" s="22" t="n">
        <v>2054</v>
      </c>
      <c r="D2568" s="23" t="s">
        <v>7985</v>
      </c>
      <c r="E2568" s="22" t="s">
        <v>89</v>
      </c>
      <c r="F2568" s="23" t="s">
        <v>90</v>
      </c>
      <c r="G2568" s="22" t="s">
        <v>130</v>
      </c>
      <c r="H2568" s="23" t="s">
        <v>8043</v>
      </c>
      <c r="I2568" s="23" t="s">
        <v>8044</v>
      </c>
      <c r="J2568" s="23" t="s">
        <v>8045</v>
      </c>
      <c r="K2568" s="22" t="s">
        <v>135</v>
      </c>
      <c r="L2568" s="22" t="n">
        <v>1</v>
      </c>
      <c r="M2568" s="22" t="s">
        <v>134</v>
      </c>
      <c r="N2568" s="24"/>
      <c r="O2568" s="23"/>
      <c r="P2568" s="23"/>
      <c r="Q2568" s="23" t="s">
        <v>136</v>
      </c>
      <c r="R2568" s="25" t="s">
        <v>18832</v>
      </c>
    </row>
    <row r="2569" customFormat="false" ht="35.05" hidden="false" customHeight="false" outlineLevel="0" collapsed="false">
      <c r="A2569" s="22" t="n">
        <v>2568</v>
      </c>
      <c r="B2569" s="22" t="n">
        <v>6</v>
      </c>
      <c r="C2569" s="22" t="n">
        <v>2056</v>
      </c>
      <c r="D2569" s="23" t="s">
        <v>7985</v>
      </c>
      <c r="E2569" s="22" t="s">
        <v>81</v>
      </c>
      <c r="F2569" s="23" t="s">
        <v>82</v>
      </c>
      <c r="G2569" s="22" t="s">
        <v>130</v>
      </c>
      <c r="H2569" s="23" t="s">
        <v>8046</v>
      </c>
      <c r="I2569" s="23" t="s">
        <v>8047</v>
      </c>
      <c r="J2569" s="23" t="s">
        <v>8048</v>
      </c>
      <c r="K2569" s="22" t="s">
        <v>135</v>
      </c>
      <c r="L2569" s="22" t="n">
        <v>1</v>
      </c>
      <c r="M2569" s="22" t="s">
        <v>134</v>
      </c>
      <c r="N2569" s="24"/>
      <c r="O2569" s="23"/>
      <c r="P2569" s="23"/>
      <c r="Q2569" s="23" t="s">
        <v>136</v>
      </c>
      <c r="R2569" s="25" t="s">
        <v>18832</v>
      </c>
    </row>
    <row r="2570" customFormat="false" ht="35.05" hidden="false" customHeight="false" outlineLevel="0" collapsed="false">
      <c r="A2570" s="22" t="n">
        <v>2569</v>
      </c>
      <c r="B2570" s="22" t="n">
        <v>6</v>
      </c>
      <c r="C2570" s="22" t="n">
        <v>2058</v>
      </c>
      <c r="D2570" s="23" t="s">
        <v>7985</v>
      </c>
      <c r="E2570" s="22" t="s">
        <v>79</v>
      </c>
      <c r="F2570" s="23" t="s">
        <v>80</v>
      </c>
      <c r="G2570" s="22" t="s">
        <v>130</v>
      </c>
      <c r="H2570" s="23" t="s">
        <v>8049</v>
      </c>
      <c r="I2570" s="23" t="s">
        <v>8050</v>
      </c>
      <c r="J2570" s="23" t="s">
        <v>8051</v>
      </c>
      <c r="K2570" s="22" t="s">
        <v>135</v>
      </c>
      <c r="L2570" s="22" t="n">
        <v>1</v>
      </c>
      <c r="M2570" s="22" t="s">
        <v>134</v>
      </c>
      <c r="N2570" s="24"/>
      <c r="O2570" s="23"/>
      <c r="P2570" s="23"/>
      <c r="Q2570" s="23" t="s">
        <v>136</v>
      </c>
      <c r="R2570" s="25" t="s">
        <v>18832</v>
      </c>
    </row>
    <row r="2571" customFormat="false" ht="35.05" hidden="false" customHeight="false" outlineLevel="0" collapsed="false">
      <c r="A2571" s="22" t="n">
        <v>2570</v>
      </c>
      <c r="B2571" s="22" t="n">
        <v>6</v>
      </c>
      <c r="C2571" s="22" t="n">
        <v>2075</v>
      </c>
      <c r="D2571" s="23" t="s">
        <v>7985</v>
      </c>
      <c r="E2571" s="22" t="s">
        <v>76</v>
      </c>
      <c r="F2571" s="23" t="s">
        <v>78</v>
      </c>
      <c r="G2571" s="22" t="s">
        <v>130</v>
      </c>
      <c r="H2571" s="23" t="s">
        <v>8052</v>
      </c>
      <c r="I2571" s="23" t="s">
        <v>8053</v>
      </c>
      <c r="J2571" s="23" t="s">
        <v>8054</v>
      </c>
      <c r="K2571" s="22" t="s">
        <v>134</v>
      </c>
      <c r="L2571" s="22" t="n">
        <v>8</v>
      </c>
      <c r="M2571" s="22" t="s">
        <v>134</v>
      </c>
      <c r="N2571" s="24"/>
      <c r="O2571" s="23"/>
      <c r="P2571" s="23"/>
      <c r="Q2571" s="23" t="s">
        <v>136</v>
      </c>
      <c r="R2571" s="25" t="s">
        <v>18832</v>
      </c>
    </row>
    <row r="2572" customFormat="false" ht="35.05" hidden="false" customHeight="false" outlineLevel="0" collapsed="false">
      <c r="A2572" s="22" t="n">
        <v>2571</v>
      </c>
      <c r="B2572" s="22" t="n">
        <v>6</v>
      </c>
      <c r="C2572" s="22" t="n">
        <v>2077</v>
      </c>
      <c r="D2572" s="23" t="s">
        <v>7985</v>
      </c>
      <c r="E2572" s="22" t="s">
        <v>89</v>
      </c>
      <c r="F2572" s="23" t="s">
        <v>90</v>
      </c>
      <c r="G2572" s="22" t="s">
        <v>130</v>
      </c>
      <c r="H2572" s="23" t="s">
        <v>8055</v>
      </c>
      <c r="I2572" s="23" t="s">
        <v>8056</v>
      </c>
      <c r="J2572" s="23" t="s">
        <v>8057</v>
      </c>
      <c r="K2572" s="22" t="s">
        <v>135</v>
      </c>
      <c r="L2572" s="22" t="n">
        <v>1</v>
      </c>
      <c r="M2572" s="22" t="s">
        <v>134</v>
      </c>
      <c r="N2572" s="24"/>
      <c r="O2572" s="23"/>
      <c r="P2572" s="23"/>
      <c r="Q2572" s="23" t="s">
        <v>136</v>
      </c>
      <c r="R2572" s="25" t="s">
        <v>18832</v>
      </c>
    </row>
    <row r="2573" customFormat="false" ht="35.05" hidden="false" customHeight="false" outlineLevel="0" collapsed="false">
      <c r="A2573" s="22" t="n">
        <v>2572</v>
      </c>
      <c r="B2573" s="22" t="n">
        <v>6</v>
      </c>
      <c r="C2573" s="22" t="n">
        <v>2131</v>
      </c>
      <c r="D2573" s="23" t="s">
        <v>7985</v>
      </c>
      <c r="E2573" s="22" t="s">
        <v>59</v>
      </c>
      <c r="F2573" s="23" t="s">
        <v>60</v>
      </c>
      <c r="G2573" s="22" t="s">
        <v>145</v>
      </c>
      <c r="H2573" s="23" t="s">
        <v>8058</v>
      </c>
      <c r="I2573" s="23" t="s">
        <v>8059</v>
      </c>
      <c r="J2573" s="23" t="s">
        <v>8060</v>
      </c>
      <c r="K2573" s="22" t="s">
        <v>135</v>
      </c>
      <c r="L2573" s="22" t="n">
        <v>1</v>
      </c>
      <c r="M2573" s="22" t="s">
        <v>135</v>
      </c>
      <c r="N2573" s="24"/>
      <c r="O2573" s="23"/>
      <c r="P2573" s="23"/>
      <c r="Q2573" s="23" t="s">
        <v>136</v>
      </c>
      <c r="R2573" s="25" t="s">
        <v>18832</v>
      </c>
    </row>
    <row r="2574" customFormat="false" ht="23.85" hidden="false" customHeight="false" outlineLevel="0" collapsed="false">
      <c r="A2574" s="22" t="n">
        <v>2573</v>
      </c>
      <c r="B2574" s="22" t="n">
        <v>6</v>
      </c>
      <c r="C2574" s="22" t="n">
        <v>2137</v>
      </c>
      <c r="D2574" s="23" t="s">
        <v>7985</v>
      </c>
      <c r="E2574" s="22" t="s">
        <v>34</v>
      </c>
      <c r="F2574" s="23" t="s">
        <v>35</v>
      </c>
      <c r="G2574" s="22" t="s">
        <v>145</v>
      </c>
      <c r="H2574" s="23" t="s">
        <v>8061</v>
      </c>
      <c r="I2574" s="23" t="s">
        <v>8062</v>
      </c>
      <c r="J2574" s="23" t="s">
        <v>8063</v>
      </c>
      <c r="K2574" s="22" t="s">
        <v>135</v>
      </c>
      <c r="L2574" s="22" t="n">
        <v>1</v>
      </c>
      <c r="M2574" s="22" t="s">
        <v>135</v>
      </c>
      <c r="N2574" s="24"/>
      <c r="O2574" s="23"/>
      <c r="P2574" s="23"/>
      <c r="Q2574" s="23" t="s">
        <v>136</v>
      </c>
      <c r="R2574" s="25" t="s">
        <v>18832</v>
      </c>
    </row>
    <row r="2575" customFormat="false" ht="23.85" hidden="false" customHeight="false" outlineLevel="0" collapsed="false">
      <c r="A2575" s="22" t="n">
        <v>2574</v>
      </c>
      <c r="B2575" s="22" t="n">
        <v>6</v>
      </c>
      <c r="C2575" s="22" t="n">
        <v>2160</v>
      </c>
      <c r="D2575" s="23" t="s">
        <v>7985</v>
      </c>
      <c r="E2575" s="22" t="s">
        <v>30</v>
      </c>
      <c r="F2575" s="23" t="s">
        <v>31</v>
      </c>
      <c r="G2575" s="22" t="s">
        <v>130</v>
      </c>
      <c r="H2575" s="23" t="s">
        <v>8064</v>
      </c>
      <c r="I2575" s="23" t="s">
        <v>8065</v>
      </c>
      <c r="J2575" s="23" t="s">
        <v>8066</v>
      </c>
      <c r="K2575" s="22" t="s">
        <v>134</v>
      </c>
      <c r="L2575" s="22" t="n">
        <v>4</v>
      </c>
      <c r="M2575" s="22" t="s">
        <v>135</v>
      </c>
      <c r="N2575" s="24"/>
      <c r="O2575" s="23"/>
      <c r="P2575" s="23"/>
      <c r="Q2575" s="23" t="s">
        <v>136</v>
      </c>
      <c r="R2575" s="25" t="s">
        <v>18832</v>
      </c>
    </row>
    <row r="2576" customFormat="false" ht="35.05" hidden="false" customHeight="false" outlineLevel="0" collapsed="false">
      <c r="A2576" s="22" t="n">
        <v>2575</v>
      </c>
      <c r="B2576" s="22" t="n">
        <v>6</v>
      </c>
      <c r="C2576" s="22" t="n">
        <v>2186</v>
      </c>
      <c r="D2576" s="23" t="s">
        <v>7985</v>
      </c>
      <c r="E2576" s="22" t="s">
        <v>85</v>
      </c>
      <c r="F2576" s="23" t="s">
        <v>86</v>
      </c>
      <c r="G2576" s="22" t="s">
        <v>145</v>
      </c>
      <c r="H2576" s="23" t="s">
        <v>8067</v>
      </c>
      <c r="I2576" s="23" t="s">
        <v>8068</v>
      </c>
      <c r="J2576" s="23" t="s">
        <v>8069</v>
      </c>
      <c r="K2576" s="22" t="s">
        <v>135</v>
      </c>
      <c r="L2576" s="22" t="n">
        <v>1</v>
      </c>
      <c r="M2576" s="22" t="s">
        <v>135</v>
      </c>
      <c r="N2576" s="24"/>
      <c r="O2576" s="23"/>
      <c r="P2576" s="23"/>
      <c r="Q2576" s="23" t="s">
        <v>136</v>
      </c>
      <c r="R2576" s="25" t="s">
        <v>18832</v>
      </c>
    </row>
    <row r="2577" customFormat="false" ht="35.05" hidden="false" customHeight="false" outlineLevel="0" collapsed="false">
      <c r="A2577" s="22" t="n">
        <v>2576</v>
      </c>
      <c r="B2577" s="22" t="n">
        <v>6</v>
      </c>
      <c r="C2577" s="22" t="n">
        <v>2203</v>
      </c>
      <c r="D2577" s="23" t="s">
        <v>7985</v>
      </c>
      <c r="E2577" s="22" t="s">
        <v>85</v>
      </c>
      <c r="F2577" s="23" t="s">
        <v>86</v>
      </c>
      <c r="G2577" s="22" t="s">
        <v>145</v>
      </c>
      <c r="H2577" s="23" t="s">
        <v>8070</v>
      </c>
      <c r="I2577" s="23" t="s">
        <v>8071</v>
      </c>
      <c r="J2577" s="23" t="s">
        <v>8072</v>
      </c>
      <c r="K2577" s="22" t="s">
        <v>135</v>
      </c>
      <c r="L2577" s="22" t="n">
        <v>1</v>
      </c>
      <c r="M2577" s="22" t="s">
        <v>135</v>
      </c>
      <c r="N2577" s="24"/>
      <c r="O2577" s="23"/>
      <c r="P2577" s="23"/>
      <c r="Q2577" s="23" t="s">
        <v>136</v>
      </c>
      <c r="R2577" s="25" t="s">
        <v>18832</v>
      </c>
    </row>
    <row r="2578" customFormat="false" ht="35.05" hidden="false" customHeight="false" outlineLevel="0" collapsed="false">
      <c r="A2578" s="22" t="n">
        <v>2577</v>
      </c>
      <c r="B2578" s="22" t="n">
        <v>6</v>
      </c>
      <c r="C2578" s="22" t="n">
        <v>2207</v>
      </c>
      <c r="D2578" s="23" t="s">
        <v>7985</v>
      </c>
      <c r="E2578" s="22" t="s">
        <v>30</v>
      </c>
      <c r="F2578" s="23" t="s">
        <v>31</v>
      </c>
      <c r="G2578" s="22" t="s">
        <v>130</v>
      </c>
      <c r="H2578" s="23" t="s">
        <v>8073</v>
      </c>
      <c r="I2578" s="23" t="s">
        <v>8074</v>
      </c>
      <c r="J2578" s="23" t="s">
        <v>8075</v>
      </c>
      <c r="K2578" s="22" t="s">
        <v>134</v>
      </c>
      <c r="L2578" s="22" t="n">
        <v>3</v>
      </c>
      <c r="M2578" s="22" t="s">
        <v>135</v>
      </c>
      <c r="N2578" s="24"/>
      <c r="O2578" s="23"/>
      <c r="P2578" s="23"/>
      <c r="Q2578" s="23" t="s">
        <v>136</v>
      </c>
      <c r="R2578" s="25" t="s">
        <v>18832</v>
      </c>
    </row>
    <row r="2579" customFormat="false" ht="35.05" hidden="false" customHeight="false" outlineLevel="0" collapsed="false">
      <c r="A2579" s="22" t="n">
        <v>2578</v>
      </c>
      <c r="B2579" s="22" t="n">
        <v>6</v>
      </c>
      <c r="C2579" s="22" t="n">
        <v>2218</v>
      </c>
      <c r="D2579" s="23" t="s">
        <v>7985</v>
      </c>
      <c r="E2579" s="22" t="s">
        <v>36</v>
      </c>
      <c r="F2579" s="23" t="s">
        <v>37</v>
      </c>
      <c r="G2579" s="22" t="s">
        <v>130</v>
      </c>
      <c r="H2579" s="23" t="s">
        <v>8076</v>
      </c>
      <c r="I2579" s="23" t="s">
        <v>8077</v>
      </c>
      <c r="J2579" s="23" t="s">
        <v>8078</v>
      </c>
      <c r="K2579" s="22" t="s">
        <v>135</v>
      </c>
      <c r="L2579" s="22" t="n">
        <v>1</v>
      </c>
      <c r="M2579" s="22" t="s">
        <v>135</v>
      </c>
      <c r="N2579" s="24"/>
      <c r="O2579" s="23"/>
      <c r="P2579" s="23"/>
      <c r="Q2579" s="23" t="s">
        <v>136</v>
      </c>
      <c r="R2579" s="25" t="s">
        <v>18832</v>
      </c>
    </row>
    <row r="2580" customFormat="false" ht="35.05" hidden="false" customHeight="false" outlineLevel="0" collapsed="false">
      <c r="A2580" s="22" t="n">
        <v>2579</v>
      </c>
      <c r="B2580" s="22" t="n">
        <v>6</v>
      </c>
      <c r="C2580" s="22" t="n">
        <v>2228</v>
      </c>
      <c r="D2580" s="23" t="s">
        <v>7985</v>
      </c>
      <c r="E2580" s="22" t="s">
        <v>64</v>
      </c>
      <c r="F2580" s="23" t="s">
        <v>65</v>
      </c>
      <c r="G2580" s="22" t="s">
        <v>130</v>
      </c>
      <c r="H2580" s="23" t="s">
        <v>8079</v>
      </c>
      <c r="I2580" s="23" t="s">
        <v>8080</v>
      </c>
      <c r="J2580" s="23" t="s">
        <v>8081</v>
      </c>
      <c r="K2580" s="22" t="s">
        <v>135</v>
      </c>
      <c r="L2580" s="22" t="n">
        <v>1</v>
      </c>
      <c r="M2580" s="22" t="s">
        <v>135</v>
      </c>
      <c r="N2580" s="24"/>
      <c r="O2580" s="23"/>
      <c r="P2580" s="23"/>
      <c r="Q2580" s="23" t="s">
        <v>136</v>
      </c>
      <c r="R2580" s="25" t="s">
        <v>18832</v>
      </c>
    </row>
    <row r="2581" customFormat="false" ht="35.05" hidden="false" customHeight="false" outlineLevel="0" collapsed="false">
      <c r="A2581" s="22" t="n">
        <v>2580</v>
      </c>
      <c r="B2581" s="22" t="n">
        <v>6</v>
      </c>
      <c r="C2581" s="22" t="n">
        <v>2280</v>
      </c>
      <c r="D2581" s="23" t="s">
        <v>7985</v>
      </c>
      <c r="E2581" s="22" t="s">
        <v>47</v>
      </c>
      <c r="F2581" s="23" t="s">
        <v>48</v>
      </c>
      <c r="G2581" s="22" t="s">
        <v>145</v>
      </c>
      <c r="H2581" s="23" t="s">
        <v>8082</v>
      </c>
      <c r="I2581" s="23" t="s">
        <v>8083</v>
      </c>
      <c r="J2581" s="23" t="s">
        <v>8084</v>
      </c>
      <c r="K2581" s="22" t="s">
        <v>135</v>
      </c>
      <c r="L2581" s="22" t="n">
        <v>1</v>
      </c>
      <c r="M2581" s="22" t="s">
        <v>135</v>
      </c>
      <c r="N2581" s="24"/>
      <c r="O2581" s="23"/>
      <c r="P2581" s="23"/>
      <c r="Q2581" s="23" t="s">
        <v>136</v>
      </c>
      <c r="R2581" s="25" t="s">
        <v>18832</v>
      </c>
    </row>
    <row r="2582" customFormat="false" ht="23.85" hidden="false" customHeight="false" outlineLevel="0" collapsed="false">
      <c r="A2582" s="22" t="n">
        <v>2581</v>
      </c>
      <c r="B2582" s="22" t="n">
        <v>6</v>
      </c>
      <c r="C2582" s="22" t="n">
        <v>2302</v>
      </c>
      <c r="D2582" s="23" t="s">
        <v>7985</v>
      </c>
      <c r="E2582" s="22" t="s">
        <v>34</v>
      </c>
      <c r="F2582" s="23" t="s">
        <v>35</v>
      </c>
      <c r="G2582" s="22" t="s">
        <v>130</v>
      </c>
      <c r="H2582" s="23" t="s">
        <v>8085</v>
      </c>
      <c r="I2582" s="23" t="s">
        <v>8086</v>
      </c>
      <c r="J2582" s="23" t="s">
        <v>8087</v>
      </c>
      <c r="K2582" s="22" t="s">
        <v>135</v>
      </c>
      <c r="L2582" s="22" t="n">
        <v>1</v>
      </c>
      <c r="M2582" s="22" t="s">
        <v>135</v>
      </c>
      <c r="N2582" s="24"/>
      <c r="O2582" s="23"/>
      <c r="P2582" s="23"/>
      <c r="Q2582" s="23" t="s">
        <v>136</v>
      </c>
      <c r="R2582" s="25" t="s">
        <v>18832</v>
      </c>
    </row>
    <row r="2583" customFormat="false" ht="35.05" hidden="false" customHeight="false" outlineLevel="0" collapsed="false">
      <c r="A2583" s="22" t="n">
        <v>2582</v>
      </c>
      <c r="B2583" s="22" t="n">
        <v>6</v>
      </c>
      <c r="C2583" s="22" t="n">
        <v>2306</v>
      </c>
      <c r="D2583" s="23" t="s">
        <v>7985</v>
      </c>
      <c r="E2583" s="22" t="s">
        <v>85</v>
      </c>
      <c r="F2583" s="23" t="s">
        <v>86</v>
      </c>
      <c r="G2583" s="22" t="s">
        <v>130</v>
      </c>
      <c r="H2583" s="23" t="s">
        <v>8088</v>
      </c>
      <c r="I2583" s="23" t="s">
        <v>8089</v>
      </c>
      <c r="J2583" s="23" t="s">
        <v>8090</v>
      </c>
      <c r="K2583" s="22" t="s">
        <v>135</v>
      </c>
      <c r="L2583" s="22" t="n">
        <v>1</v>
      </c>
      <c r="M2583" s="22" t="s">
        <v>135</v>
      </c>
      <c r="N2583" s="24"/>
      <c r="O2583" s="23"/>
      <c r="P2583" s="23"/>
      <c r="Q2583" s="23" t="s">
        <v>136</v>
      </c>
      <c r="R2583" s="25" t="s">
        <v>18832</v>
      </c>
    </row>
    <row r="2584" customFormat="false" ht="35.05" hidden="false" customHeight="false" outlineLevel="0" collapsed="false">
      <c r="A2584" s="22" t="n">
        <v>2583</v>
      </c>
      <c r="B2584" s="22" t="n">
        <v>6</v>
      </c>
      <c r="C2584" s="22" t="n">
        <v>2311</v>
      </c>
      <c r="D2584" s="23" t="s">
        <v>7985</v>
      </c>
      <c r="E2584" s="22" t="s">
        <v>85</v>
      </c>
      <c r="F2584" s="23" t="s">
        <v>86</v>
      </c>
      <c r="G2584" s="22" t="s">
        <v>130</v>
      </c>
      <c r="H2584" s="23" t="s">
        <v>8091</v>
      </c>
      <c r="I2584" s="23" t="s">
        <v>8092</v>
      </c>
      <c r="J2584" s="23" t="s">
        <v>8093</v>
      </c>
      <c r="K2584" s="22" t="s">
        <v>135</v>
      </c>
      <c r="L2584" s="22" t="n">
        <v>1</v>
      </c>
      <c r="M2584" s="22" t="s">
        <v>135</v>
      </c>
      <c r="N2584" s="24"/>
      <c r="O2584" s="23"/>
      <c r="P2584" s="23"/>
      <c r="Q2584" s="23" t="s">
        <v>136</v>
      </c>
      <c r="R2584" s="25" t="s">
        <v>18832</v>
      </c>
    </row>
    <row r="2585" customFormat="false" ht="35.05" hidden="false" customHeight="false" outlineLevel="0" collapsed="false">
      <c r="A2585" s="22" t="n">
        <v>2584</v>
      </c>
      <c r="B2585" s="22" t="n">
        <v>6</v>
      </c>
      <c r="C2585" s="22" t="n">
        <v>2313</v>
      </c>
      <c r="D2585" s="23" t="s">
        <v>7985</v>
      </c>
      <c r="E2585" s="22" t="s">
        <v>59</v>
      </c>
      <c r="F2585" s="23" t="s">
        <v>60</v>
      </c>
      <c r="G2585" s="22" t="s">
        <v>130</v>
      </c>
      <c r="H2585" s="23" t="s">
        <v>8094</v>
      </c>
      <c r="I2585" s="23" t="s">
        <v>8095</v>
      </c>
      <c r="J2585" s="23" t="s">
        <v>8096</v>
      </c>
      <c r="K2585" s="22" t="s">
        <v>135</v>
      </c>
      <c r="L2585" s="22" t="n">
        <v>1</v>
      </c>
      <c r="M2585" s="22" t="s">
        <v>135</v>
      </c>
      <c r="N2585" s="24"/>
      <c r="O2585" s="23"/>
      <c r="P2585" s="23"/>
      <c r="Q2585" s="23" t="s">
        <v>136</v>
      </c>
      <c r="R2585" s="25" t="s">
        <v>18832</v>
      </c>
    </row>
    <row r="2586" customFormat="false" ht="35.05" hidden="false" customHeight="false" outlineLevel="0" collapsed="false">
      <c r="A2586" s="22" t="n">
        <v>2585</v>
      </c>
      <c r="B2586" s="22" t="n">
        <v>6</v>
      </c>
      <c r="C2586" s="22" t="n">
        <v>2331</v>
      </c>
      <c r="D2586" s="23" t="s">
        <v>7985</v>
      </c>
      <c r="E2586" s="22" t="s">
        <v>83</v>
      </c>
      <c r="F2586" s="23" t="s">
        <v>84</v>
      </c>
      <c r="G2586" s="22" t="s">
        <v>145</v>
      </c>
      <c r="H2586" s="23" t="s">
        <v>8097</v>
      </c>
      <c r="I2586" s="23" t="s">
        <v>8098</v>
      </c>
      <c r="J2586" s="23" t="s">
        <v>8099</v>
      </c>
      <c r="K2586" s="22" t="s">
        <v>135</v>
      </c>
      <c r="L2586" s="22" t="n">
        <v>1</v>
      </c>
      <c r="M2586" s="22" t="s">
        <v>134</v>
      </c>
      <c r="N2586" s="24"/>
      <c r="O2586" s="23"/>
      <c r="P2586" s="23"/>
      <c r="Q2586" s="23" t="s">
        <v>136</v>
      </c>
      <c r="R2586" s="25" t="s">
        <v>18832</v>
      </c>
    </row>
    <row r="2587" customFormat="false" ht="23.85" hidden="false" customHeight="false" outlineLevel="0" collapsed="false">
      <c r="A2587" s="22" t="n">
        <v>2586</v>
      </c>
      <c r="B2587" s="22" t="n">
        <v>6</v>
      </c>
      <c r="C2587" s="22" t="n">
        <v>2343</v>
      </c>
      <c r="D2587" s="23" t="s">
        <v>7985</v>
      </c>
      <c r="E2587" s="22" t="s">
        <v>24</v>
      </c>
      <c r="F2587" s="23" t="s">
        <v>25</v>
      </c>
      <c r="G2587" s="22" t="s">
        <v>130</v>
      </c>
      <c r="H2587" s="23" t="s">
        <v>8100</v>
      </c>
      <c r="I2587" s="23" t="s">
        <v>8101</v>
      </c>
      <c r="J2587" s="23" t="s">
        <v>8102</v>
      </c>
      <c r="K2587" s="22" t="s">
        <v>135</v>
      </c>
      <c r="L2587" s="22" t="n">
        <v>1</v>
      </c>
      <c r="M2587" s="22" t="s">
        <v>135</v>
      </c>
      <c r="N2587" s="24"/>
      <c r="O2587" s="23"/>
      <c r="P2587" s="23"/>
      <c r="Q2587" s="23" t="s">
        <v>136</v>
      </c>
      <c r="R2587" s="25" t="s">
        <v>18832</v>
      </c>
    </row>
    <row r="2588" customFormat="false" ht="35.05" hidden="false" customHeight="false" outlineLevel="0" collapsed="false">
      <c r="A2588" s="22" t="n">
        <v>2587</v>
      </c>
      <c r="B2588" s="22" t="n">
        <v>6</v>
      </c>
      <c r="C2588" s="22" t="n">
        <v>2362</v>
      </c>
      <c r="D2588" s="23" t="s">
        <v>7985</v>
      </c>
      <c r="E2588" s="22" t="s">
        <v>34</v>
      </c>
      <c r="F2588" s="23" t="s">
        <v>35</v>
      </c>
      <c r="G2588" s="22" t="s">
        <v>130</v>
      </c>
      <c r="H2588" s="23" t="s">
        <v>8103</v>
      </c>
      <c r="I2588" s="23" t="s">
        <v>8104</v>
      </c>
      <c r="J2588" s="23" t="s">
        <v>8105</v>
      </c>
      <c r="K2588" s="22" t="s">
        <v>135</v>
      </c>
      <c r="L2588" s="22" t="n">
        <v>1</v>
      </c>
      <c r="M2588" s="22" t="s">
        <v>135</v>
      </c>
      <c r="N2588" s="24"/>
      <c r="O2588" s="23"/>
      <c r="P2588" s="23"/>
      <c r="Q2588" s="23" t="s">
        <v>136</v>
      </c>
      <c r="R2588" s="25" t="s">
        <v>18832</v>
      </c>
    </row>
    <row r="2589" customFormat="false" ht="35.05" hidden="false" customHeight="false" outlineLevel="0" collapsed="false">
      <c r="A2589" s="22" t="n">
        <v>2588</v>
      </c>
      <c r="B2589" s="22" t="n">
        <v>6</v>
      </c>
      <c r="C2589" s="22" t="n">
        <v>2367</v>
      </c>
      <c r="D2589" s="23" t="s">
        <v>7985</v>
      </c>
      <c r="E2589" s="22" t="s">
        <v>51</v>
      </c>
      <c r="F2589" s="23" t="s">
        <v>52</v>
      </c>
      <c r="G2589" s="22" t="s">
        <v>130</v>
      </c>
      <c r="H2589" s="23" t="s">
        <v>8106</v>
      </c>
      <c r="I2589" s="23" t="s">
        <v>8107</v>
      </c>
      <c r="J2589" s="23" t="s">
        <v>8108</v>
      </c>
      <c r="K2589" s="22" t="s">
        <v>135</v>
      </c>
      <c r="L2589" s="22" t="n">
        <v>1</v>
      </c>
      <c r="M2589" s="22" t="s">
        <v>135</v>
      </c>
      <c r="N2589" s="24"/>
      <c r="O2589" s="23"/>
      <c r="P2589" s="23"/>
      <c r="Q2589" s="23" t="s">
        <v>136</v>
      </c>
      <c r="R2589" s="25" t="s">
        <v>18832</v>
      </c>
    </row>
    <row r="2590" customFormat="false" ht="46.25" hidden="false" customHeight="false" outlineLevel="0" collapsed="false">
      <c r="A2590" s="22" t="n">
        <v>2589</v>
      </c>
      <c r="B2590" s="22" t="n">
        <v>6</v>
      </c>
      <c r="C2590" s="22" t="n">
        <v>2370</v>
      </c>
      <c r="D2590" s="23" t="s">
        <v>7985</v>
      </c>
      <c r="E2590" s="22" t="s">
        <v>85</v>
      </c>
      <c r="F2590" s="23" t="s">
        <v>86</v>
      </c>
      <c r="G2590" s="22" t="s">
        <v>145</v>
      </c>
      <c r="H2590" s="23" t="s">
        <v>8109</v>
      </c>
      <c r="I2590" s="23" t="s">
        <v>8110</v>
      </c>
      <c r="J2590" s="23" t="s">
        <v>8111</v>
      </c>
      <c r="K2590" s="22" t="s">
        <v>135</v>
      </c>
      <c r="L2590" s="22" t="n">
        <v>1</v>
      </c>
      <c r="M2590" s="22" t="s">
        <v>135</v>
      </c>
      <c r="N2590" s="24"/>
      <c r="O2590" s="23"/>
      <c r="P2590" s="23"/>
      <c r="Q2590" s="23" t="s">
        <v>136</v>
      </c>
      <c r="R2590" s="25" t="s">
        <v>18832</v>
      </c>
    </row>
    <row r="2591" customFormat="false" ht="35.05" hidden="false" customHeight="false" outlineLevel="0" collapsed="false">
      <c r="A2591" s="22" t="n">
        <v>2590</v>
      </c>
      <c r="B2591" s="22" t="n">
        <v>6</v>
      </c>
      <c r="C2591" s="22" t="n">
        <v>2396</v>
      </c>
      <c r="D2591" s="23" t="s">
        <v>7985</v>
      </c>
      <c r="E2591" s="22" t="s">
        <v>74</v>
      </c>
      <c r="F2591" s="23" t="s">
        <v>75</v>
      </c>
      <c r="G2591" s="22" t="s">
        <v>145</v>
      </c>
      <c r="H2591" s="23" t="s">
        <v>8112</v>
      </c>
      <c r="I2591" s="23" t="s">
        <v>8113</v>
      </c>
      <c r="J2591" s="23" t="s">
        <v>8114</v>
      </c>
      <c r="K2591" s="22" t="s">
        <v>135</v>
      </c>
      <c r="L2591" s="22" t="n">
        <v>1</v>
      </c>
      <c r="M2591" s="22" t="s">
        <v>135</v>
      </c>
      <c r="N2591" s="24"/>
      <c r="O2591" s="23"/>
      <c r="P2591" s="23"/>
      <c r="Q2591" s="23" t="s">
        <v>136</v>
      </c>
      <c r="R2591" s="25" t="s">
        <v>18832</v>
      </c>
    </row>
    <row r="2592" customFormat="false" ht="35.05" hidden="false" customHeight="false" outlineLevel="0" collapsed="false">
      <c r="A2592" s="22" t="n">
        <v>2591</v>
      </c>
      <c r="B2592" s="22" t="n">
        <v>6</v>
      </c>
      <c r="C2592" s="22" t="n">
        <v>2396</v>
      </c>
      <c r="D2592" s="23" t="s">
        <v>7985</v>
      </c>
      <c r="E2592" s="22" t="s">
        <v>53</v>
      </c>
      <c r="F2592" s="23" t="s">
        <v>54</v>
      </c>
      <c r="G2592" s="22" t="s">
        <v>130</v>
      </c>
      <c r="H2592" s="23" t="s">
        <v>8115</v>
      </c>
      <c r="I2592" s="23" t="s">
        <v>8116</v>
      </c>
      <c r="J2592" s="23" t="s">
        <v>8117</v>
      </c>
      <c r="K2592" s="22" t="s">
        <v>135</v>
      </c>
      <c r="L2592" s="22" t="n">
        <v>1</v>
      </c>
      <c r="M2592" s="22" t="s">
        <v>135</v>
      </c>
      <c r="N2592" s="24"/>
      <c r="O2592" s="23"/>
      <c r="P2592" s="23"/>
      <c r="Q2592" s="23" t="s">
        <v>136</v>
      </c>
      <c r="R2592" s="25" t="s">
        <v>18832</v>
      </c>
    </row>
    <row r="2593" customFormat="false" ht="35.05" hidden="false" customHeight="false" outlineLevel="0" collapsed="false">
      <c r="A2593" s="22" t="n">
        <v>2592</v>
      </c>
      <c r="B2593" s="22" t="n">
        <v>6</v>
      </c>
      <c r="C2593" s="22" t="n">
        <v>2404</v>
      </c>
      <c r="D2593" s="23" t="s">
        <v>7985</v>
      </c>
      <c r="E2593" s="22" t="s">
        <v>72</v>
      </c>
      <c r="F2593" s="23" t="s">
        <v>73</v>
      </c>
      <c r="G2593" s="22" t="s">
        <v>130</v>
      </c>
      <c r="H2593" s="23" t="s">
        <v>8118</v>
      </c>
      <c r="I2593" s="23" t="s">
        <v>8119</v>
      </c>
      <c r="J2593" s="23" t="s">
        <v>8120</v>
      </c>
      <c r="K2593" s="22" t="s">
        <v>135</v>
      </c>
      <c r="L2593" s="22" t="n">
        <v>1</v>
      </c>
      <c r="M2593" s="22" t="s">
        <v>134</v>
      </c>
      <c r="N2593" s="24"/>
      <c r="O2593" s="23"/>
      <c r="P2593" s="23"/>
      <c r="Q2593" s="23" t="s">
        <v>136</v>
      </c>
      <c r="R2593" s="25" t="s">
        <v>18832</v>
      </c>
    </row>
    <row r="2594" customFormat="false" ht="46.25" hidden="false" customHeight="false" outlineLevel="0" collapsed="false">
      <c r="A2594" s="22" t="n">
        <v>2593</v>
      </c>
      <c r="B2594" s="22" t="n">
        <v>6</v>
      </c>
      <c r="C2594" s="22" t="n">
        <v>2422</v>
      </c>
      <c r="D2594" s="23" t="s">
        <v>7985</v>
      </c>
      <c r="E2594" s="22" t="s">
        <v>59</v>
      </c>
      <c r="F2594" s="23" t="s">
        <v>60</v>
      </c>
      <c r="G2594" s="22" t="s">
        <v>130</v>
      </c>
      <c r="H2594" s="23" t="s">
        <v>8121</v>
      </c>
      <c r="I2594" s="23" t="s">
        <v>8122</v>
      </c>
      <c r="J2594" s="23" t="s">
        <v>8123</v>
      </c>
      <c r="K2594" s="22" t="s">
        <v>134</v>
      </c>
      <c r="L2594" s="22" t="n">
        <v>15</v>
      </c>
      <c r="M2594" s="22" t="s">
        <v>135</v>
      </c>
      <c r="N2594" s="24"/>
      <c r="O2594" s="23"/>
      <c r="P2594" s="23"/>
      <c r="Q2594" s="23" t="s">
        <v>136</v>
      </c>
      <c r="R2594" s="25" t="s">
        <v>18832</v>
      </c>
    </row>
    <row r="2595" customFormat="false" ht="35.05" hidden="false" customHeight="false" outlineLevel="0" collapsed="false">
      <c r="A2595" s="22" t="n">
        <v>2594</v>
      </c>
      <c r="B2595" s="22" t="n">
        <v>6</v>
      </c>
      <c r="C2595" s="22" t="n">
        <v>2429</v>
      </c>
      <c r="D2595" s="23" t="s">
        <v>7985</v>
      </c>
      <c r="E2595" s="22" t="s">
        <v>81</v>
      </c>
      <c r="F2595" s="23" t="s">
        <v>82</v>
      </c>
      <c r="G2595" s="22" t="s">
        <v>130</v>
      </c>
      <c r="H2595" s="23" t="s">
        <v>8124</v>
      </c>
      <c r="I2595" s="23" t="s">
        <v>8125</v>
      </c>
      <c r="J2595" s="23" t="s">
        <v>8126</v>
      </c>
      <c r="K2595" s="22" t="s">
        <v>135</v>
      </c>
      <c r="L2595" s="22" t="n">
        <v>1</v>
      </c>
      <c r="M2595" s="22" t="s">
        <v>134</v>
      </c>
      <c r="N2595" s="24"/>
      <c r="O2595" s="23"/>
      <c r="P2595" s="23"/>
      <c r="Q2595" s="23" t="s">
        <v>136</v>
      </c>
      <c r="R2595" s="25" t="s">
        <v>18832</v>
      </c>
    </row>
    <row r="2596" customFormat="false" ht="35.05" hidden="false" customHeight="false" outlineLevel="0" collapsed="false">
      <c r="A2596" s="22" t="n">
        <v>2595</v>
      </c>
      <c r="B2596" s="22" t="n">
        <v>6</v>
      </c>
      <c r="C2596" s="22" t="n">
        <v>2492</v>
      </c>
      <c r="D2596" s="23" t="s">
        <v>7985</v>
      </c>
      <c r="E2596" s="22" t="s">
        <v>34</v>
      </c>
      <c r="F2596" s="23" t="s">
        <v>35</v>
      </c>
      <c r="G2596" s="22" t="s">
        <v>145</v>
      </c>
      <c r="H2596" s="23" t="s">
        <v>8127</v>
      </c>
      <c r="I2596" s="23" t="s">
        <v>8128</v>
      </c>
      <c r="J2596" s="23" t="s">
        <v>8129</v>
      </c>
      <c r="K2596" s="22" t="s">
        <v>134</v>
      </c>
      <c r="L2596" s="22" t="n">
        <v>16</v>
      </c>
      <c r="M2596" s="22" t="s">
        <v>135</v>
      </c>
      <c r="N2596" s="24"/>
      <c r="O2596" s="23"/>
      <c r="P2596" s="23"/>
      <c r="Q2596" s="23" t="s">
        <v>136</v>
      </c>
      <c r="R2596" s="25" t="s">
        <v>18832</v>
      </c>
    </row>
    <row r="2597" customFormat="false" ht="35.05" hidden="false" customHeight="false" outlineLevel="0" collapsed="false">
      <c r="A2597" s="22" t="n">
        <v>2596</v>
      </c>
      <c r="B2597" s="22" t="n">
        <v>6</v>
      </c>
      <c r="C2597" s="22" t="n">
        <v>2509</v>
      </c>
      <c r="D2597" s="23" t="s">
        <v>7985</v>
      </c>
      <c r="E2597" s="22" t="s">
        <v>81</v>
      </c>
      <c r="F2597" s="23" t="s">
        <v>82</v>
      </c>
      <c r="G2597" s="22" t="s">
        <v>130</v>
      </c>
      <c r="H2597" s="23" t="s">
        <v>8130</v>
      </c>
      <c r="I2597" s="23" t="s">
        <v>8131</v>
      </c>
      <c r="J2597" s="23" t="s">
        <v>8132</v>
      </c>
      <c r="K2597" s="22" t="s">
        <v>135</v>
      </c>
      <c r="L2597" s="22" t="n">
        <v>1</v>
      </c>
      <c r="M2597" s="22" t="s">
        <v>134</v>
      </c>
      <c r="N2597" s="24"/>
      <c r="O2597" s="23"/>
      <c r="P2597" s="23"/>
      <c r="Q2597" s="23" t="s">
        <v>136</v>
      </c>
      <c r="R2597" s="25" t="s">
        <v>18832</v>
      </c>
    </row>
    <row r="2598" customFormat="false" ht="23.85" hidden="false" customHeight="false" outlineLevel="0" collapsed="false">
      <c r="A2598" s="22" t="n">
        <v>2597</v>
      </c>
      <c r="B2598" s="22" t="n">
        <v>6</v>
      </c>
      <c r="C2598" s="22" t="n">
        <v>2563</v>
      </c>
      <c r="D2598" s="23" t="s">
        <v>7985</v>
      </c>
      <c r="E2598" s="22" t="s">
        <v>34</v>
      </c>
      <c r="F2598" s="23" t="s">
        <v>35</v>
      </c>
      <c r="G2598" s="22" t="s">
        <v>130</v>
      </c>
      <c r="H2598" s="23" t="s">
        <v>8133</v>
      </c>
      <c r="I2598" s="23" t="s">
        <v>8134</v>
      </c>
      <c r="J2598" s="23" t="s">
        <v>8135</v>
      </c>
      <c r="K2598" s="22" t="s">
        <v>135</v>
      </c>
      <c r="L2598" s="22" t="n">
        <v>1</v>
      </c>
      <c r="M2598" s="22" t="s">
        <v>135</v>
      </c>
      <c r="N2598" s="24"/>
      <c r="O2598" s="23"/>
      <c r="P2598" s="23"/>
      <c r="Q2598" s="23" t="s">
        <v>136</v>
      </c>
      <c r="R2598" s="25" t="s">
        <v>18832</v>
      </c>
    </row>
    <row r="2599" customFormat="false" ht="35.05" hidden="false" customHeight="false" outlineLevel="0" collapsed="false">
      <c r="A2599" s="22" t="n">
        <v>2598</v>
      </c>
      <c r="B2599" s="22" t="n">
        <v>6</v>
      </c>
      <c r="C2599" s="22" t="n">
        <v>2754</v>
      </c>
      <c r="D2599" s="23" t="s">
        <v>7985</v>
      </c>
      <c r="E2599" s="22" t="s">
        <v>76</v>
      </c>
      <c r="F2599" s="23" t="s">
        <v>78</v>
      </c>
      <c r="G2599" s="22" t="s">
        <v>130</v>
      </c>
      <c r="H2599" s="23" t="s">
        <v>8136</v>
      </c>
      <c r="I2599" s="23" t="s">
        <v>8137</v>
      </c>
      <c r="J2599" s="23" t="s">
        <v>8138</v>
      </c>
      <c r="K2599" s="22" t="s">
        <v>135</v>
      </c>
      <c r="L2599" s="22" t="n">
        <v>1</v>
      </c>
      <c r="M2599" s="22" t="s">
        <v>134</v>
      </c>
      <c r="N2599" s="24"/>
      <c r="O2599" s="23"/>
      <c r="P2599" s="23"/>
      <c r="Q2599" s="23" t="s">
        <v>136</v>
      </c>
      <c r="R2599" s="25" t="s">
        <v>18832</v>
      </c>
    </row>
    <row r="2600" customFormat="false" ht="23.85" hidden="false" customHeight="false" outlineLevel="0" collapsed="false">
      <c r="A2600" s="22" t="n">
        <v>2599</v>
      </c>
      <c r="B2600" s="22" t="n">
        <v>6</v>
      </c>
      <c r="C2600" s="22" t="n">
        <v>2827</v>
      </c>
      <c r="D2600" s="23" t="s">
        <v>7985</v>
      </c>
      <c r="E2600" s="22" t="s">
        <v>34</v>
      </c>
      <c r="F2600" s="23" t="s">
        <v>35</v>
      </c>
      <c r="G2600" s="22" t="s">
        <v>130</v>
      </c>
      <c r="H2600" s="23" t="s">
        <v>8139</v>
      </c>
      <c r="I2600" s="23" t="s">
        <v>8140</v>
      </c>
      <c r="J2600" s="23" t="s">
        <v>8141</v>
      </c>
      <c r="K2600" s="22" t="s">
        <v>135</v>
      </c>
      <c r="L2600" s="22" t="n">
        <v>1</v>
      </c>
      <c r="M2600" s="22" t="s">
        <v>135</v>
      </c>
      <c r="N2600" s="24"/>
      <c r="O2600" s="23"/>
      <c r="P2600" s="23"/>
      <c r="Q2600" s="23" t="s">
        <v>136</v>
      </c>
      <c r="R2600" s="25" t="s">
        <v>18832</v>
      </c>
    </row>
    <row r="2601" customFormat="false" ht="23.85" hidden="false" customHeight="false" outlineLevel="0" collapsed="false">
      <c r="A2601" s="22" t="n">
        <v>2600</v>
      </c>
      <c r="B2601" s="22" t="n">
        <v>6</v>
      </c>
      <c r="C2601" s="22" t="n">
        <v>2964</v>
      </c>
      <c r="D2601" s="23" t="s">
        <v>7985</v>
      </c>
      <c r="E2601" s="22" t="s">
        <v>30</v>
      </c>
      <c r="F2601" s="23" t="s">
        <v>31</v>
      </c>
      <c r="G2601" s="22" t="s">
        <v>130</v>
      </c>
      <c r="H2601" s="23" t="s">
        <v>8142</v>
      </c>
      <c r="I2601" s="23" t="s">
        <v>8143</v>
      </c>
      <c r="J2601" s="23" t="s">
        <v>8144</v>
      </c>
      <c r="K2601" s="22" t="s">
        <v>134</v>
      </c>
      <c r="L2601" s="22" t="n">
        <v>6</v>
      </c>
      <c r="M2601" s="22" t="s">
        <v>135</v>
      </c>
      <c r="N2601" s="24"/>
      <c r="O2601" s="23"/>
      <c r="P2601" s="23"/>
      <c r="Q2601" s="23" t="s">
        <v>136</v>
      </c>
      <c r="R2601" s="25" t="s">
        <v>18832</v>
      </c>
    </row>
    <row r="2602" customFormat="false" ht="35.05" hidden="false" customHeight="false" outlineLevel="0" collapsed="false">
      <c r="A2602" s="22" t="n">
        <v>2601</v>
      </c>
      <c r="B2602" s="22" t="n">
        <v>6</v>
      </c>
      <c r="C2602" s="22" t="n">
        <v>2979</v>
      </c>
      <c r="D2602" s="23" t="s">
        <v>7985</v>
      </c>
      <c r="E2602" s="22" t="s">
        <v>81</v>
      </c>
      <c r="F2602" s="23" t="s">
        <v>82</v>
      </c>
      <c r="G2602" s="22" t="s">
        <v>145</v>
      </c>
      <c r="H2602" s="23" t="s">
        <v>8145</v>
      </c>
      <c r="I2602" s="23" t="s">
        <v>8146</v>
      </c>
      <c r="J2602" s="23" t="s">
        <v>8147</v>
      </c>
      <c r="K2602" s="22" t="s">
        <v>135</v>
      </c>
      <c r="L2602" s="22" t="n">
        <v>1</v>
      </c>
      <c r="M2602" s="22" t="s">
        <v>135</v>
      </c>
      <c r="N2602" s="24"/>
      <c r="O2602" s="23"/>
      <c r="P2602" s="23"/>
      <c r="Q2602" s="23" t="s">
        <v>136</v>
      </c>
      <c r="R2602" s="25" t="s">
        <v>18832</v>
      </c>
    </row>
    <row r="2603" customFormat="false" ht="23.85" hidden="false" customHeight="false" outlineLevel="0" collapsed="false">
      <c r="A2603" s="22" t="n">
        <v>2602</v>
      </c>
      <c r="B2603" s="22" t="n">
        <v>6</v>
      </c>
      <c r="C2603" s="22" t="n">
        <v>2983</v>
      </c>
      <c r="D2603" s="23" t="s">
        <v>7985</v>
      </c>
      <c r="E2603" s="22" t="s">
        <v>34</v>
      </c>
      <c r="F2603" s="23" t="s">
        <v>35</v>
      </c>
      <c r="G2603" s="22" t="s">
        <v>130</v>
      </c>
      <c r="H2603" s="23" t="s">
        <v>8148</v>
      </c>
      <c r="I2603" s="23" t="s">
        <v>8149</v>
      </c>
      <c r="J2603" s="23" t="s">
        <v>8150</v>
      </c>
      <c r="K2603" s="22" t="s">
        <v>135</v>
      </c>
      <c r="L2603" s="22" t="n">
        <v>1</v>
      </c>
      <c r="M2603" s="22" t="s">
        <v>135</v>
      </c>
      <c r="N2603" s="24"/>
      <c r="O2603" s="23"/>
      <c r="P2603" s="23"/>
      <c r="Q2603" s="23" t="s">
        <v>136</v>
      </c>
      <c r="R2603" s="25" t="s">
        <v>18832</v>
      </c>
    </row>
    <row r="2604" customFormat="false" ht="35.05" hidden="false" customHeight="false" outlineLevel="0" collapsed="false">
      <c r="A2604" s="22" t="n">
        <v>2603</v>
      </c>
      <c r="B2604" s="22" t="n">
        <v>6</v>
      </c>
      <c r="C2604" s="22" t="n">
        <v>2987</v>
      </c>
      <c r="D2604" s="23" t="s">
        <v>7985</v>
      </c>
      <c r="E2604" s="22" t="s">
        <v>53</v>
      </c>
      <c r="F2604" s="23" t="s">
        <v>54</v>
      </c>
      <c r="G2604" s="22" t="s">
        <v>130</v>
      </c>
      <c r="H2604" s="23" t="s">
        <v>8151</v>
      </c>
      <c r="I2604" s="23" t="s">
        <v>8152</v>
      </c>
      <c r="J2604" s="23" t="s">
        <v>8153</v>
      </c>
      <c r="K2604" s="22" t="s">
        <v>135</v>
      </c>
      <c r="L2604" s="22" t="n">
        <v>1</v>
      </c>
      <c r="M2604" s="22" t="s">
        <v>135</v>
      </c>
      <c r="N2604" s="24"/>
      <c r="O2604" s="23"/>
      <c r="P2604" s="23"/>
      <c r="Q2604" s="23" t="s">
        <v>136</v>
      </c>
      <c r="R2604" s="25" t="s">
        <v>18832</v>
      </c>
    </row>
    <row r="2605" customFormat="false" ht="15" hidden="false" customHeight="false" outlineLevel="0" collapsed="false">
      <c r="A2605" s="22" t="n">
        <v>2604</v>
      </c>
      <c r="B2605" s="22" t="n">
        <v>6</v>
      </c>
      <c r="C2605" s="22" t="n">
        <v>3063</v>
      </c>
      <c r="D2605" s="23" t="s">
        <v>7985</v>
      </c>
      <c r="E2605" s="22" t="s">
        <v>34</v>
      </c>
      <c r="F2605" s="23" t="s">
        <v>35</v>
      </c>
      <c r="G2605" s="22" t="s">
        <v>130</v>
      </c>
      <c r="H2605" s="23" t="s">
        <v>8154</v>
      </c>
      <c r="I2605" s="23" t="s">
        <v>8155</v>
      </c>
      <c r="J2605" s="23" t="s">
        <v>8156</v>
      </c>
      <c r="K2605" s="22" t="s">
        <v>135</v>
      </c>
      <c r="L2605" s="22" t="n">
        <v>1</v>
      </c>
      <c r="M2605" s="22" t="s">
        <v>135</v>
      </c>
      <c r="N2605" s="24"/>
      <c r="O2605" s="23"/>
      <c r="P2605" s="23"/>
      <c r="Q2605" s="23" t="s">
        <v>136</v>
      </c>
      <c r="R2605" s="25" t="s">
        <v>18832</v>
      </c>
    </row>
    <row r="2606" customFormat="false" ht="46.25" hidden="false" customHeight="false" outlineLevel="0" collapsed="false">
      <c r="A2606" s="22" t="n">
        <v>2605</v>
      </c>
      <c r="B2606" s="22" t="n">
        <v>6</v>
      </c>
      <c r="C2606" s="22" t="n">
        <v>3126</v>
      </c>
      <c r="D2606" s="23" t="s">
        <v>7985</v>
      </c>
      <c r="E2606" s="22" t="s">
        <v>89</v>
      </c>
      <c r="F2606" s="23" t="s">
        <v>90</v>
      </c>
      <c r="G2606" s="22" t="s">
        <v>145</v>
      </c>
      <c r="H2606" s="23" t="s">
        <v>8157</v>
      </c>
      <c r="I2606" s="23" t="s">
        <v>8158</v>
      </c>
      <c r="J2606" s="23" t="s">
        <v>8159</v>
      </c>
      <c r="K2606" s="22" t="s">
        <v>135</v>
      </c>
      <c r="L2606" s="22" t="n">
        <v>1</v>
      </c>
      <c r="M2606" s="22" t="s">
        <v>134</v>
      </c>
      <c r="N2606" s="24" t="s">
        <v>108</v>
      </c>
      <c r="O2606" s="23" t="s">
        <v>8160</v>
      </c>
      <c r="P2606" s="23" t="s">
        <v>8161</v>
      </c>
      <c r="Q2606" s="23" t="s">
        <v>136</v>
      </c>
      <c r="R2606" s="25" t="s">
        <v>18832</v>
      </c>
    </row>
    <row r="2607" customFormat="false" ht="35.05" hidden="false" customHeight="false" outlineLevel="0" collapsed="false">
      <c r="A2607" s="22" t="n">
        <v>2606</v>
      </c>
      <c r="B2607" s="22" t="n">
        <v>6</v>
      </c>
      <c r="C2607" s="22" t="n">
        <v>3158</v>
      </c>
      <c r="D2607" s="23" t="s">
        <v>7985</v>
      </c>
      <c r="E2607" s="22" t="s">
        <v>81</v>
      </c>
      <c r="F2607" s="23" t="s">
        <v>82</v>
      </c>
      <c r="G2607" s="22" t="s">
        <v>130</v>
      </c>
      <c r="H2607" s="23" t="s">
        <v>8162</v>
      </c>
      <c r="I2607" s="23" t="s">
        <v>8163</v>
      </c>
      <c r="J2607" s="23" t="s">
        <v>8164</v>
      </c>
      <c r="K2607" s="22" t="s">
        <v>135</v>
      </c>
      <c r="L2607" s="22" t="n">
        <v>1</v>
      </c>
      <c r="M2607" s="22" t="s">
        <v>134</v>
      </c>
      <c r="N2607" s="24"/>
      <c r="O2607" s="23"/>
      <c r="P2607" s="23"/>
      <c r="Q2607" s="23" t="s">
        <v>136</v>
      </c>
      <c r="R2607" s="25" t="s">
        <v>18832</v>
      </c>
    </row>
    <row r="2608" customFormat="false" ht="23.85" hidden="false" customHeight="false" outlineLevel="0" collapsed="false">
      <c r="A2608" s="22" t="n">
        <v>2607</v>
      </c>
      <c r="B2608" s="22" t="n">
        <v>6</v>
      </c>
      <c r="C2608" s="22" t="n">
        <v>3162</v>
      </c>
      <c r="D2608" s="23" t="s">
        <v>7985</v>
      </c>
      <c r="E2608" s="22" t="s">
        <v>34</v>
      </c>
      <c r="F2608" s="23" t="s">
        <v>35</v>
      </c>
      <c r="G2608" s="22" t="s">
        <v>130</v>
      </c>
      <c r="H2608" s="23" t="s">
        <v>8165</v>
      </c>
      <c r="I2608" s="23" t="s">
        <v>8166</v>
      </c>
      <c r="J2608" s="23" t="s">
        <v>8167</v>
      </c>
      <c r="K2608" s="22" t="s">
        <v>135</v>
      </c>
      <c r="L2608" s="22" t="n">
        <v>1</v>
      </c>
      <c r="M2608" s="22" t="s">
        <v>135</v>
      </c>
      <c r="N2608" s="24"/>
      <c r="O2608" s="23"/>
      <c r="P2608" s="23"/>
      <c r="Q2608" s="23" t="s">
        <v>136</v>
      </c>
      <c r="R2608" s="25" t="s">
        <v>18832</v>
      </c>
    </row>
    <row r="2609" customFormat="false" ht="35.05" hidden="false" customHeight="false" outlineLevel="0" collapsed="false">
      <c r="A2609" s="22" t="n">
        <v>2608</v>
      </c>
      <c r="B2609" s="22" t="n">
        <v>6</v>
      </c>
      <c r="C2609" s="22" t="n">
        <v>3277</v>
      </c>
      <c r="D2609" s="23" t="s">
        <v>7985</v>
      </c>
      <c r="E2609" s="22" t="s">
        <v>30</v>
      </c>
      <c r="F2609" s="23" t="s">
        <v>31</v>
      </c>
      <c r="G2609" s="22" t="s">
        <v>145</v>
      </c>
      <c r="H2609" s="23" t="s">
        <v>8168</v>
      </c>
      <c r="I2609" s="23" t="s">
        <v>8169</v>
      </c>
      <c r="J2609" s="23" t="s">
        <v>8170</v>
      </c>
      <c r="K2609" s="22" t="s">
        <v>135</v>
      </c>
      <c r="L2609" s="22" t="n">
        <v>1</v>
      </c>
      <c r="M2609" s="22" t="s">
        <v>135</v>
      </c>
      <c r="N2609" s="24"/>
      <c r="O2609" s="23"/>
      <c r="P2609" s="23"/>
      <c r="Q2609" s="23" t="s">
        <v>136</v>
      </c>
      <c r="R2609" s="25" t="s">
        <v>18832</v>
      </c>
    </row>
    <row r="2610" customFormat="false" ht="35.05" hidden="false" customHeight="false" outlineLevel="0" collapsed="false">
      <c r="A2610" s="22" t="n">
        <v>2609</v>
      </c>
      <c r="B2610" s="22" t="n">
        <v>6</v>
      </c>
      <c r="C2610" s="22" t="n">
        <v>3301</v>
      </c>
      <c r="D2610" s="23" t="s">
        <v>7985</v>
      </c>
      <c r="E2610" s="22" t="s">
        <v>83</v>
      </c>
      <c r="F2610" s="23" t="s">
        <v>84</v>
      </c>
      <c r="G2610" s="22" t="s">
        <v>130</v>
      </c>
      <c r="H2610" s="23" t="s">
        <v>8171</v>
      </c>
      <c r="I2610" s="23" t="s">
        <v>8172</v>
      </c>
      <c r="J2610" s="23" t="s">
        <v>8173</v>
      </c>
      <c r="K2610" s="22" t="s">
        <v>135</v>
      </c>
      <c r="L2610" s="22" t="n">
        <v>1</v>
      </c>
      <c r="M2610" s="22" t="s">
        <v>134</v>
      </c>
      <c r="N2610" s="24"/>
      <c r="O2610" s="23"/>
      <c r="P2610" s="23"/>
      <c r="Q2610" s="23" t="s">
        <v>136</v>
      </c>
      <c r="R2610" s="25" t="s">
        <v>18832</v>
      </c>
    </row>
    <row r="2611" customFormat="false" ht="35.05" hidden="false" customHeight="false" outlineLevel="0" collapsed="false">
      <c r="A2611" s="22" t="n">
        <v>2610</v>
      </c>
      <c r="B2611" s="22" t="n">
        <v>6</v>
      </c>
      <c r="C2611" s="22" t="n">
        <v>3335</v>
      </c>
      <c r="D2611" s="23" t="s">
        <v>7985</v>
      </c>
      <c r="E2611" s="22" t="s">
        <v>74</v>
      </c>
      <c r="F2611" s="23" t="s">
        <v>75</v>
      </c>
      <c r="G2611" s="22" t="s">
        <v>145</v>
      </c>
      <c r="H2611" s="23" t="s">
        <v>8174</v>
      </c>
      <c r="I2611" s="23" t="s">
        <v>8175</v>
      </c>
      <c r="J2611" s="23" t="s">
        <v>8176</v>
      </c>
      <c r="K2611" s="22" t="s">
        <v>135</v>
      </c>
      <c r="L2611" s="22" t="n">
        <v>1</v>
      </c>
      <c r="M2611" s="22" t="s">
        <v>135</v>
      </c>
      <c r="N2611" s="24"/>
      <c r="O2611" s="23"/>
      <c r="P2611" s="23"/>
      <c r="Q2611" s="23" t="s">
        <v>136</v>
      </c>
      <c r="R2611" s="25" t="s">
        <v>18832</v>
      </c>
    </row>
    <row r="2612" customFormat="false" ht="35.05" hidden="false" customHeight="false" outlineLevel="0" collapsed="false">
      <c r="A2612" s="22" t="n">
        <v>2611</v>
      </c>
      <c r="B2612" s="22" t="n">
        <v>6</v>
      </c>
      <c r="C2612" s="22" t="n">
        <v>3371</v>
      </c>
      <c r="D2612" s="23" t="s">
        <v>7985</v>
      </c>
      <c r="E2612" s="22" t="s">
        <v>81</v>
      </c>
      <c r="F2612" s="23" t="s">
        <v>82</v>
      </c>
      <c r="G2612" s="22" t="s">
        <v>130</v>
      </c>
      <c r="H2612" s="23" t="s">
        <v>8177</v>
      </c>
      <c r="I2612" s="23" t="s">
        <v>8178</v>
      </c>
      <c r="J2612" s="23" t="s">
        <v>8179</v>
      </c>
      <c r="K2612" s="22" t="s">
        <v>135</v>
      </c>
      <c r="L2612" s="22" t="n">
        <v>1</v>
      </c>
      <c r="M2612" s="22" t="s">
        <v>134</v>
      </c>
      <c r="N2612" s="24"/>
      <c r="O2612" s="23"/>
      <c r="P2612" s="23"/>
      <c r="Q2612" s="23" t="s">
        <v>136</v>
      </c>
      <c r="R2612" s="25" t="s">
        <v>18832</v>
      </c>
    </row>
    <row r="2613" customFormat="false" ht="35.05" hidden="false" customHeight="false" outlineLevel="0" collapsed="false">
      <c r="A2613" s="22" t="n">
        <v>2612</v>
      </c>
      <c r="B2613" s="22" t="n">
        <v>6</v>
      </c>
      <c r="C2613" s="22" t="n">
        <v>3496</v>
      </c>
      <c r="D2613" s="23" t="s">
        <v>7985</v>
      </c>
      <c r="E2613" s="22" t="s">
        <v>68</v>
      </c>
      <c r="F2613" s="23" t="s">
        <v>69</v>
      </c>
      <c r="G2613" s="22" t="s">
        <v>145</v>
      </c>
      <c r="H2613" s="23" t="s">
        <v>8180</v>
      </c>
      <c r="I2613" s="23" t="s">
        <v>8181</v>
      </c>
      <c r="J2613" s="23" t="s">
        <v>8182</v>
      </c>
      <c r="K2613" s="22" t="s">
        <v>135</v>
      </c>
      <c r="L2613" s="22" t="n">
        <v>1</v>
      </c>
      <c r="M2613" s="22" t="s">
        <v>135</v>
      </c>
      <c r="N2613" s="24"/>
      <c r="O2613" s="23"/>
      <c r="P2613" s="23"/>
      <c r="Q2613" s="23" t="s">
        <v>136</v>
      </c>
      <c r="R2613" s="25" t="s">
        <v>18832</v>
      </c>
    </row>
    <row r="2614" customFormat="false" ht="35.05" hidden="false" customHeight="false" outlineLevel="0" collapsed="false">
      <c r="A2614" s="22" t="n">
        <v>2613</v>
      </c>
      <c r="B2614" s="22" t="n">
        <v>6</v>
      </c>
      <c r="C2614" s="22" t="n">
        <v>3506</v>
      </c>
      <c r="D2614" s="23" t="s">
        <v>7985</v>
      </c>
      <c r="E2614" s="22" t="s">
        <v>70</v>
      </c>
      <c r="F2614" s="23" t="s">
        <v>71</v>
      </c>
      <c r="G2614" s="22" t="s">
        <v>130</v>
      </c>
      <c r="H2614" s="23" t="s">
        <v>8183</v>
      </c>
      <c r="I2614" s="23" t="s">
        <v>8184</v>
      </c>
      <c r="J2614" s="23" t="s">
        <v>8185</v>
      </c>
      <c r="K2614" s="22" t="s">
        <v>135</v>
      </c>
      <c r="L2614" s="22" t="n">
        <v>1</v>
      </c>
      <c r="M2614" s="22" t="s">
        <v>135</v>
      </c>
      <c r="N2614" s="24"/>
      <c r="O2614" s="23"/>
      <c r="P2614" s="23"/>
      <c r="Q2614" s="23" t="s">
        <v>136</v>
      </c>
      <c r="R2614" s="25" t="s">
        <v>18832</v>
      </c>
    </row>
    <row r="2615" customFormat="false" ht="23.85" hidden="false" customHeight="false" outlineLevel="0" collapsed="false">
      <c r="A2615" s="22" t="n">
        <v>2614</v>
      </c>
      <c r="B2615" s="22" t="n">
        <v>6</v>
      </c>
      <c r="C2615" s="22" t="n">
        <v>3554</v>
      </c>
      <c r="D2615" s="23" t="s">
        <v>7985</v>
      </c>
      <c r="E2615" s="22" t="s">
        <v>68</v>
      </c>
      <c r="F2615" s="23" t="s">
        <v>69</v>
      </c>
      <c r="G2615" s="22" t="s">
        <v>145</v>
      </c>
      <c r="H2615" s="23" t="s">
        <v>402</v>
      </c>
      <c r="I2615" s="23" t="s">
        <v>8186</v>
      </c>
      <c r="J2615" s="23" t="s">
        <v>8187</v>
      </c>
      <c r="K2615" s="22" t="s">
        <v>135</v>
      </c>
      <c r="L2615" s="22" t="n">
        <v>1</v>
      </c>
      <c r="M2615" s="22" t="s">
        <v>135</v>
      </c>
      <c r="N2615" s="24"/>
      <c r="O2615" s="23"/>
      <c r="P2615" s="23"/>
      <c r="Q2615" s="23" t="s">
        <v>136</v>
      </c>
      <c r="R2615" s="25" t="s">
        <v>18832</v>
      </c>
    </row>
    <row r="2616" customFormat="false" ht="23.85" hidden="false" customHeight="false" outlineLevel="0" collapsed="false">
      <c r="A2616" s="22" t="n">
        <v>2615</v>
      </c>
      <c r="B2616" s="22" t="n">
        <v>6</v>
      </c>
      <c r="C2616" s="22" t="n">
        <v>3560</v>
      </c>
      <c r="D2616" s="23" t="s">
        <v>7985</v>
      </c>
      <c r="E2616" s="22" t="s">
        <v>85</v>
      </c>
      <c r="F2616" s="23" t="s">
        <v>86</v>
      </c>
      <c r="G2616" s="22" t="s">
        <v>130</v>
      </c>
      <c r="H2616" s="23" t="s">
        <v>827</v>
      </c>
      <c r="I2616" s="23" t="s">
        <v>8188</v>
      </c>
      <c r="J2616" s="23" t="s">
        <v>8189</v>
      </c>
      <c r="K2616" s="22" t="s">
        <v>135</v>
      </c>
      <c r="L2616" s="22" t="n">
        <v>1</v>
      </c>
      <c r="M2616" s="22" t="s">
        <v>135</v>
      </c>
      <c r="N2616" s="24"/>
      <c r="O2616" s="23"/>
      <c r="P2616" s="23"/>
      <c r="Q2616" s="23" t="s">
        <v>136</v>
      </c>
      <c r="R2616" s="25" t="s">
        <v>18832</v>
      </c>
    </row>
    <row r="2617" customFormat="false" ht="35.05" hidden="false" customHeight="false" outlineLevel="0" collapsed="false">
      <c r="A2617" s="22" t="n">
        <v>2616</v>
      </c>
      <c r="B2617" s="22" t="n">
        <v>6</v>
      </c>
      <c r="C2617" s="22" t="n">
        <v>3577</v>
      </c>
      <c r="D2617" s="23" t="s">
        <v>7985</v>
      </c>
      <c r="E2617" s="22" t="s">
        <v>83</v>
      </c>
      <c r="F2617" s="23" t="s">
        <v>84</v>
      </c>
      <c r="G2617" s="22" t="s">
        <v>145</v>
      </c>
      <c r="H2617" s="23" t="s">
        <v>405</v>
      </c>
      <c r="I2617" s="23" t="s">
        <v>8190</v>
      </c>
      <c r="J2617" s="23" t="s">
        <v>8191</v>
      </c>
      <c r="K2617" s="22" t="s">
        <v>135</v>
      </c>
      <c r="L2617" s="22" t="n">
        <v>1</v>
      </c>
      <c r="M2617" s="22" t="s">
        <v>134</v>
      </c>
      <c r="N2617" s="24"/>
      <c r="O2617" s="23"/>
      <c r="P2617" s="23"/>
      <c r="Q2617" s="23" t="s">
        <v>136</v>
      </c>
      <c r="R2617" s="25" t="s">
        <v>18832</v>
      </c>
    </row>
    <row r="2618" customFormat="false" ht="35.05" hidden="false" customHeight="false" outlineLevel="0" collapsed="false">
      <c r="A2618" s="22" t="n">
        <v>2617</v>
      </c>
      <c r="B2618" s="22" t="n">
        <v>6</v>
      </c>
      <c r="C2618" s="22" t="n">
        <v>3627</v>
      </c>
      <c r="D2618" s="23" t="s">
        <v>7985</v>
      </c>
      <c r="E2618" s="22" t="s">
        <v>85</v>
      </c>
      <c r="F2618" s="23" t="s">
        <v>86</v>
      </c>
      <c r="G2618" s="22" t="s">
        <v>130</v>
      </c>
      <c r="H2618" s="23" t="s">
        <v>8192</v>
      </c>
      <c r="I2618" s="23" t="s">
        <v>8193</v>
      </c>
      <c r="J2618" s="23" t="s">
        <v>8194</v>
      </c>
      <c r="K2618" s="22" t="s">
        <v>135</v>
      </c>
      <c r="L2618" s="22" t="n">
        <v>1</v>
      </c>
      <c r="M2618" s="22" t="s">
        <v>135</v>
      </c>
      <c r="N2618" s="24"/>
      <c r="O2618" s="23"/>
      <c r="P2618" s="23"/>
      <c r="Q2618" s="23" t="s">
        <v>136</v>
      </c>
      <c r="R2618" s="25" t="s">
        <v>18832</v>
      </c>
    </row>
    <row r="2619" customFormat="false" ht="23.85" hidden="false" customHeight="false" outlineLevel="0" collapsed="false">
      <c r="A2619" s="22" t="n">
        <v>2618</v>
      </c>
      <c r="B2619" s="22" t="n">
        <v>6</v>
      </c>
      <c r="C2619" s="22" t="n">
        <v>3664</v>
      </c>
      <c r="D2619" s="23" t="s">
        <v>7985</v>
      </c>
      <c r="E2619" s="22" t="s">
        <v>74</v>
      </c>
      <c r="F2619" s="23" t="s">
        <v>75</v>
      </c>
      <c r="G2619" s="22" t="s">
        <v>130</v>
      </c>
      <c r="H2619" s="23" t="s">
        <v>8195</v>
      </c>
      <c r="I2619" s="23" t="s">
        <v>8196</v>
      </c>
      <c r="J2619" s="23" t="s">
        <v>8197</v>
      </c>
      <c r="K2619" s="22" t="s">
        <v>134</v>
      </c>
      <c r="L2619" s="22" t="n">
        <v>3</v>
      </c>
      <c r="M2619" s="22" t="s">
        <v>135</v>
      </c>
      <c r="N2619" s="24"/>
      <c r="O2619" s="23"/>
      <c r="P2619" s="23"/>
      <c r="Q2619" s="23" t="s">
        <v>136</v>
      </c>
      <c r="R2619" s="25" t="s">
        <v>18832</v>
      </c>
    </row>
    <row r="2620" customFormat="false" ht="35.05" hidden="false" customHeight="false" outlineLevel="0" collapsed="false">
      <c r="A2620" s="22" t="n">
        <v>2619</v>
      </c>
      <c r="B2620" s="22" t="n">
        <v>6</v>
      </c>
      <c r="C2620" s="22" t="n">
        <v>3700</v>
      </c>
      <c r="D2620" s="23" t="s">
        <v>7985</v>
      </c>
      <c r="E2620" s="22" t="s">
        <v>87</v>
      </c>
      <c r="F2620" s="23" t="s">
        <v>88</v>
      </c>
      <c r="G2620" s="22" t="s">
        <v>130</v>
      </c>
      <c r="H2620" s="23" t="s">
        <v>8198</v>
      </c>
      <c r="I2620" s="23" t="s">
        <v>8199</v>
      </c>
      <c r="J2620" s="23" t="s">
        <v>8200</v>
      </c>
      <c r="K2620" s="22" t="s">
        <v>135</v>
      </c>
      <c r="L2620" s="22" t="n">
        <v>1</v>
      </c>
      <c r="M2620" s="22" t="s">
        <v>134</v>
      </c>
      <c r="N2620" s="24"/>
      <c r="O2620" s="23"/>
      <c r="P2620" s="23"/>
      <c r="Q2620" s="23" t="s">
        <v>136</v>
      </c>
      <c r="R2620" s="25" t="s">
        <v>18832</v>
      </c>
    </row>
    <row r="2621" customFormat="false" ht="35.05" hidden="false" customHeight="false" outlineLevel="0" collapsed="false">
      <c r="A2621" s="22" t="n">
        <v>2620</v>
      </c>
      <c r="B2621" s="22" t="n">
        <v>6</v>
      </c>
      <c r="C2621" s="22" t="n">
        <v>3881</v>
      </c>
      <c r="D2621" s="23" t="s">
        <v>7985</v>
      </c>
      <c r="E2621" s="22" t="s">
        <v>74</v>
      </c>
      <c r="F2621" s="23" t="s">
        <v>75</v>
      </c>
      <c r="G2621" s="22" t="s">
        <v>130</v>
      </c>
      <c r="H2621" s="23" t="s">
        <v>8201</v>
      </c>
      <c r="I2621" s="23" t="s">
        <v>8202</v>
      </c>
      <c r="J2621" s="23" t="s">
        <v>8203</v>
      </c>
      <c r="K2621" s="22" t="s">
        <v>135</v>
      </c>
      <c r="L2621" s="22" t="n">
        <v>1</v>
      </c>
      <c r="M2621" s="22" t="s">
        <v>135</v>
      </c>
      <c r="N2621" s="24"/>
      <c r="O2621" s="23"/>
      <c r="P2621" s="23"/>
      <c r="Q2621" s="23" t="s">
        <v>136</v>
      </c>
      <c r="R2621" s="25" t="s">
        <v>18832</v>
      </c>
    </row>
    <row r="2622" customFormat="false" ht="35.05" hidden="false" customHeight="false" outlineLevel="0" collapsed="false">
      <c r="A2622" s="22" t="n">
        <v>2621</v>
      </c>
      <c r="B2622" s="22" t="n">
        <v>6</v>
      </c>
      <c r="C2622" s="22" t="n">
        <v>3887</v>
      </c>
      <c r="D2622" s="23" t="s">
        <v>7985</v>
      </c>
      <c r="E2622" s="22" t="s">
        <v>74</v>
      </c>
      <c r="F2622" s="23" t="s">
        <v>75</v>
      </c>
      <c r="G2622" s="22" t="s">
        <v>145</v>
      </c>
      <c r="H2622" s="23" t="s">
        <v>8204</v>
      </c>
      <c r="I2622" s="23" t="s">
        <v>8205</v>
      </c>
      <c r="J2622" s="23" t="s">
        <v>8206</v>
      </c>
      <c r="K2622" s="22" t="s">
        <v>135</v>
      </c>
      <c r="L2622" s="22" t="n">
        <v>1</v>
      </c>
      <c r="M2622" s="22" t="s">
        <v>135</v>
      </c>
      <c r="N2622" s="24"/>
      <c r="O2622" s="23"/>
      <c r="P2622" s="23"/>
      <c r="Q2622" s="23" t="s">
        <v>136</v>
      </c>
      <c r="R2622" s="25" t="s">
        <v>18832</v>
      </c>
    </row>
    <row r="2623" customFormat="false" ht="35.05" hidden="false" customHeight="false" outlineLevel="0" collapsed="false">
      <c r="A2623" s="22" t="n">
        <v>2622</v>
      </c>
      <c r="B2623" s="22" t="n">
        <v>6</v>
      </c>
      <c r="C2623" s="22" t="n">
        <v>3926</v>
      </c>
      <c r="D2623" s="23" t="s">
        <v>7985</v>
      </c>
      <c r="E2623" s="22" t="s">
        <v>72</v>
      </c>
      <c r="F2623" s="23" t="s">
        <v>73</v>
      </c>
      <c r="G2623" s="22" t="s">
        <v>130</v>
      </c>
      <c r="H2623" s="23" t="s">
        <v>8207</v>
      </c>
      <c r="I2623" s="23" t="s">
        <v>8208</v>
      </c>
      <c r="J2623" s="23" t="s">
        <v>8209</v>
      </c>
      <c r="K2623" s="22" t="s">
        <v>135</v>
      </c>
      <c r="L2623" s="22" t="n">
        <v>1</v>
      </c>
      <c r="M2623" s="22" t="s">
        <v>135</v>
      </c>
      <c r="N2623" s="24"/>
      <c r="O2623" s="23"/>
      <c r="P2623" s="23"/>
      <c r="Q2623" s="23" t="s">
        <v>136</v>
      </c>
      <c r="R2623" s="25" t="s">
        <v>18832</v>
      </c>
    </row>
    <row r="2624" customFormat="false" ht="46.25" hidden="false" customHeight="false" outlineLevel="0" collapsed="false">
      <c r="A2624" s="22" t="n">
        <v>2623</v>
      </c>
      <c r="B2624" s="22" t="n">
        <v>6</v>
      </c>
      <c r="C2624" s="22" t="n">
        <v>3928</v>
      </c>
      <c r="D2624" s="23" t="s">
        <v>7985</v>
      </c>
      <c r="E2624" s="22" t="s">
        <v>85</v>
      </c>
      <c r="F2624" s="23" t="s">
        <v>86</v>
      </c>
      <c r="G2624" s="22" t="s">
        <v>145</v>
      </c>
      <c r="H2624" s="23" t="s">
        <v>8210</v>
      </c>
      <c r="I2624" s="23" t="s">
        <v>8211</v>
      </c>
      <c r="J2624" s="23" t="s">
        <v>8212</v>
      </c>
      <c r="K2624" s="22" t="s">
        <v>135</v>
      </c>
      <c r="L2624" s="22" t="n">
        <v>1</v>
      </c>
      <c r="M2624" s="22" t="s">
        <v>135</v>
      </c>
      <c r="N2624" s="24"/>
      <c r="O2624" s="23"/>
      <c r="P2624" s="23"/>
      <c r="Q2624" s="23" t="s">
        <v>136</v>
      </c>
      <c r="R2624" s="25" t="s">
        <v>18832</v>
      </c>
    </row>
    <row r="2625" customFormat="false" ht="35.05" hidden="false" customHeight="false" outlineLevel="0" collapsed="false">
      <c r="A2625" s="22" t="n">
        <v>2624</v>
      </c>
      <c r="B2625" s="22" t="n">
        <v>6</v>
      </c>
      <c r="C2625" s="22" t="n">
        <v>3938</v>
      </c>
      <c r="D2625" s="23" t="s">
        <v>7985</v>
      </c>
      <c r="E2625" s="22" t="s">
        <v>36</v>
      </c>
      <c r="F2625" s="23" t="s">
        <v>37</v>
      </c>
      <c r="G2625" s="22" t="s">
        <v>130</v>
      </c>
      <c r="H2625" s="23" t="s">
        <v>8213</v>
      </c>
      <c r="I2625" s="23" t="s">
        <v>8214</v>
      </c>
      <c r="J2625" s="23" t="s">
        <v>8215</v>
      </c>
      <c r="K2625" s="22" t="s">
        <v>135</v>
      </c>
      <c r="L2625" s="22" t="n">
        <v>1</v>
      </c>
      <c r="M2625" s="22" t="s">
        <v>135</v>
      </c>
      <c r="N2625" s="24"/>
      <c r="O2625" s="23"/>
      <c r="P2625" s="23"/>
      <c r="Q2625" s="23" t="s">
        <v>136</v>
      </c>
      <c r="R2625" s="25" t="s">
        <v>18832</v>
      </c>
    </row>
    <row r="2626" customFormat="false" ht="35.05" hidden="false" customHeight="false" outlineLevel="0" collapsed="false">
      <c r="A2626" s="22" t="n">
        <v>2625</v>
      </c>
      <c r="B2626" s="22" t="n">
        <v>6</v>
      </c>
      <c r="C2626" s="22" t="n">
        <v>3942</v>
      </c>
      <c r="D2626" s="23" t="s">
        <v>7985</v>
      </c>
      <c r="E2626" s="22" t="s">
        <v>49</v>
      </c>
      <c r="F2626" s="23" t="s">
        <v>50</v>
      </c>
      <c r="G2626" s="22" t="s">
        <v>130</v>
      </c>
      <c r="H2626" s="23" t="s">
        <v>8216</v>
      </c>
      <c r="I2626" s="23" t="s">
        <v>8217</v>
      </c>
      <c r="J2626" s="23" t="s">
        <v>8218</v>
      </c>
      <c r="K2626" s="22" t="s">
        <v>135</v>
      </c>
      <c r="L2626" s="22" t="n">
        <v>1</v>
      </c>
      <c r="M2626" s="22" t="s">
        <v>135</v>
      </c>
      <c r="N2626" s="24"/>
      <c r="O2626" s="23"/>
      <c r="P2626" s="23"/>
      <c r="Q2626" s="23" t="s">
        <v>136</v>
      </c>
      <c r="R2626" s="25" t="s">
        <v>18832</v>
      </c>
    </row>
    <row r="2627" customFormat="false" ht="23.85" hidden="false" customHeight="false" outlineLevel="0" collapsed="false">
      <c r="A2627" s="22" t="n">
        <v>2626</v>
      </c>
      <c r="B2627" s="22" t="n">
        <v>6</v>
      </c>
      <c r="C2627" s="22" t="n">
        <v>3949</v>
      </c>
      <c r="D2627" s="23" t="s">
        <v>7985</v>
      </c>
      <c r="E2627" s="22" t="s">
        <v>36</v>
      </c>
      <c r="F2627" s="23" t="s">
        <v>37</v>
      </c>
      <c r="G2627" s="22" t="s">
        <v>130</v>
      </c>
      <c r="H2627" s="23" t="s">
        <v>8219</v>
      </c>
      <c r="I2627" s="23" t="s">
        <v>8220</v>
      </c>
      <c r="J2627" s="23" t="s">
        <v>8221</v>
      </c>
      <c r="K2627" s="22" t="s">
        <v>134</v>
      </c>
      <c r="L2627" s="22" t="n">
        <v>5</v>
      </c>
      <c r="M2627" s="22" t="s">
        <v>135</v>
      </c>
      <c r="N2627" s="24"/>
      <c r="O2627" s="23"/>
      <c r="P2627" s="23"/>
      <c r="Q2627" s="23" t="s">
        <v>136</v>
      </c>
      <c r="R2627" s="25" t="s">
        <v>18832</v>
      </c>
    </row>
    <row r="2628" customFormat="false" ht="35.05" hidden="false" customHeight="false" outlineLevel="0" collapsed="false">
      <c r="A2628" s="22" t="n">
        <v>2627</v>
      </c>
      <c r="B2628" s="22" t="n">
        <v>6</v>
      </c>
      <c r="C2628" s="22" t="n">
        <v>3961</v>
      </c>
      <c r="D2628" s="23" t="s">
        <v>7985</v>
      </c>
      <c r="E2628" s="22" t="s">
        <v>81</v>
      </c>
      <c r="F2628" s="23" t="s">
        <v>82</v>
      </c>
      <c r="G2628" s="22" t="s">
        <v>130</v>
      </c>
      <c r="H2628" s="23" t="s">
        <v>8222</v>
      </c>
      <c r="I2628" s="23" t="s">
        <v>8223</v>
      </c>
      <c r="J2628" s="23" t="s">
        <v>8224</v>
      </c>
      <c r="K2628" s="22" t="s">
        <v>135</v>
      </c>
      <c r="L2628" s="22" t="n">
        <v>1</v>
      </c>
      <c r="M2628" s="22" t="s">
        <v>134</v>
      </c>
      <c r="N2628" s="24"/>
      <c r="O2628" s="23"/>
      <c r="P2628" s="23"/>
      <c r="Q2628" s="23" t="s">
        <v>136</v>
      </c>
      <c r="R2628" s="25" t="s">
        <v>18832</v>
      </c>
    </row>
    <row r="2629" customFormat="false" ht="23.85" hidden="false" customHeight="false" outlineLevel="0" collapsed="false">
      <c r="A2629" s="22" t="n">
        <v>2628</v>
      </c>
      <c r="B2629" s="22" t="n">
        <v>6</v>
      </c>
      <c r="C2629" s="22" t="n">
        <v>3969</v>
      </c>
      <c r="D2629" s="23" t="s">
        <v>7985</v>
      </c>
      <c r="E2629" s="22" t="s">
        <v>74</v>
      </c>
      <c r="F2629" s="23" t="s">
        <v>75</v>
      </c>
      <c r="G2629" s="22" t="s">
        <v>130</v>
      </c>
      <c r="H2629" s="23" t="s">
        <v>8225</v>
      </c>
      <c r="I2629" s="23" t="s">
        <v>8226</v>
      </c>
      <c r="J2629" s="23" t="s">
        <v>8227</v>
      </c>
      <c r="K2629" s="22" t="s">
        <v>135</v>
      </c>
      <c r="L2629" s="22" t="n">
        <v>1</v>
      </c>
      <c r="M2629" s="22" t="s">
        <v>135</v>
      </c>
      <c r="N2629" s="24"/>
      <c r="O2629" s="23"/>
      <c r="P2629" s="23"/>
      <c r="Q2629" s="23" t="s">
        <v>136</v>
      </c>
      <c r="R2629" s="25" t="s">
        <v>18832</v>
      </c>
    </row>
    <row r="2630" customFormat="false" ht="35.05" hidden="false" customHeight="false" outlineLevel="0" collapsed="false">
      <c r="A2630" s="22" t="n">
        <v>2629</v>
      </c>
      <c r="B2630" s="22" t="n">
        <v>6</v>
      </c>
      <c r="C2630" s="22" t="n">
        <v>3973</v>
      </c>
      <c r="D2630" s="23" t="s">
        <v>7985</v>
      </c>
      <c r="E2630" s="22" t="s">
        <v>76</v>
      </c>
      <c r="F2630" s="23" t="s">
        <v>78</v>
      </c>
      <c r="G2630" s="22" t="s">
        <v>130</v>
      </c>
      <c r="H2630" s="23" t="s">
        <v>8228</v>
      </c>
      <c r="I2630" s="23" t="s">
        <v>8229</v>
      </c>
      <c r="J2630" s="23" t="s">
        <v>8230</v>
      </c>
      <c r="K2630" s="22" t="s">
        <v>135</v>
      </c>
      <c r="L2630" s="22" t="n">
        <v>1</v>
      </c>
      <c r="M2630" s="22" t="s">
        <v>134</v>
      </c>
      <c r="N2630" s="24"/>
      <c r="O2630" s="23"/>
      <c r="P2630" s="23"/>
      <c r="Q2630" s="23" t="s">
        <v>136</v>
      </c>
      <c r="R2630" s="25" t="s">
        <v>18832</v>
      </c>
    </row>
    <row r="2631" customFormat="false" ht="35.05" hidden="false" customHeight="false" outlineLevel="0" collapsed="false">
      <c r="A2631" s="22" t="n">
        <v>2630</v>
      </c>
      <c r="B2631" s="22" t="n">
        <v>6</v>
      </c>
      <c r="C2631" s="22" t="n">
        <v>3979</v>
      </c>
      <c r="D2631" s="23" t="s">
        <v>7985</v>
      </c>
      <c r="E2631" s="22" t="s">
        <v>34</v>
      </c>
      <c r="F2631" s="23" t="s">
        <v>35</v>
      </c>
      <c r="G2631" s="22" t="s">
        <v>130</v>
      </c>
      <c r="H2631" s="23" t="s">
        <v>8231</v>
      </c>
      <c r="I2631" s="23" t="s">
        <v>8232</v>
      </c>
      <c r="J2631" s="23" t="s">
        <v>8233</v>
      </c>
      <c r="K2631" s="22" t="s">
        <v>135</v>
      </c>
      <c r="L2631" s="22" t="n">
        <v>1</v>
      </c>
      <c r="M2631" s="22" t="s">
        <v>135</v>
      </c>
      <c r="N2631" s="24"/>
      <c r="O2631" s="23"/>
      <c r="P2631" s="23"/>
      <c r="Q2631" s="23" t="s">
        <v>136</v>
      </c>
      <c r="R2631" s="25" t="s">
        <v>18832</v>
      </c>
    </row>
    <row r="2632" customFormat="false" ht="35.05" hidden="false" customHeight="false" outlineLevel="0" collapsed="false">
      <c r="A2632" s="22" t="n">
        <v>2631</v>
      </c>
      <c r="B2632" s="22" t="n">
        <v>6</v>
      </c>
      <c r="C2632" s="22" t="n">
        <v>3981</v>
      </c>
      <c r="D2632" s="23" t="s">
        <v>7985</v>
      </c>
      <c r="E2632" s="22" t="s">
        <v>34</v>
      </c>
      <c r="F2632" s="23" t="s">
        <v>35</v>
      </c>
      <c r="G2632" s="22" t="s">
        <v>145</v>
      </c>
      <c r="H2632" s="23" t="s">
        <v>8234</v>
      </c>
      <c r="I2632" s="23" t="s">
        <v>8235</v>
      </c>
      <c r="J2632" s="23" t="s">
        <v>8236</v>
      </c>
      <c r="K2632" s="22" t="s">
        <v>135</v>
      </c>
      <c r="L2632" s="22" t="n">
        <v>1</v>
      </c>
      <c r="M2632" s="22" t="s">
        <v>135</v>
      </c>
      <c r="N2632" s="24"/>
      <c r="O2632" s="23"/>
      <c r="P2632" s="23"/>
      <c r="Q2632" s="23" t="s">
        <v>136</v>
      </c>
      <c r="R2632" s="25" t="s">
        <v>18832</v>
      </c>
    </row>
    <row r="2633" customFormat="false" ht="35.05" hidden="false" customHeight="false" outlineLevel="0" collapsed="false">
      <c r="A2633" s="22" t="n">
        <v>2632</v>
      </c>
      <c r="B2633" s="22" t="n">
        <v>6</v>
      </c>
      <c r="C2633" s="22" t="n">
        <v>3983</v>
      </c>
      <c r="D2633" s="23" t="s">
        <v>7985</v>
      </c>
      <c r="E2633" s="22" t="s">
        <v>85</v>
      </c>
      <c r="F2633" s="23" t="s">
        <v>86</v>
      </c>
      <c r="G2633" s="22" t="s">
        <v>145</v>
      </c>
      <c r="H2633" s="23" t="s">
        <v>8237</v>
      </c>
      <c r="I2633" s="23" t="s">
        <v>8238</v>
      </c>
      <c r="J2633" s="23" t="s">
        <v>8239</v>
      </c>
      <c r="K2633" s="22" t="s">
        <v>135</v>
      </c>
      <c r="L2633" s="22" t="n">
        <v>1</v>
      </c>
      <c r="M2633" s="22" t="s">
        <v>135</v>
      </c>
      <c r="N2633" s="24"/>
      <c r="O2633" s="23"/>
      <c r="P2633" s="23"/>
      <c r="Q2633" s="23" t="s">
        <v>136</v>
      </c>
      <c r="R2633" s="25" t="s">
        <v>18832</v>
      </c>
    </row>
    <row r="2634" customFormat="false" ht="35.05" hidden="false" customHeight="false" outlineLevel="0" collapsed="false">
      <c r="A2634" s="22" t="n">
        <v>2633</v>
      </c>
      <c r="B2634" s="22" t="n">
        <v>6</v>
      </c>
      <c r="C2634" s="22" t="n">
        <v>3983</v>
      </c>
      <c r="D2634" s="23" t="s">
        <v>7985</v>
      </c>
      <c r="E2634" s="22" t="s">
        <v>83</v>
      </c>
      <c r="F2634" s="23" t="s">
        <v>84</v>
      </c>
      <c r="G2634" s="22" t="s">
        <v>130</v>
      </c>
      <c r="H2634" s="23" t="s">
        <v>8240</v>
      </c>
      <c r="I2634" s="23" t="s">
        <v>8241</v>
      </c>
      <c r="J2634" s="23" t="s">
        <v>8242</v>
      </c>
      <c r="K2634" s="22" t="s">
        <v>135</v>
      </c>
      <c r="L2634" s="22" t="n">
        <v>1</v>
      </c>
      <c r="M2634" s="22" t="s">
        <v>134</v>
      </c>
      <c r="N2634" s="24"/>
      <c r="O2634" s="23"/>
      <c r="P2634" s="23"/>
      <c r="Q2634" s="23" t="s">
        <v>136</v>
      </c>
      <c r="R2634" s="25" t="s">
        <v>18832</v>
      </c>
    </row>
    <row r="2635" customFormat="false" ht="35.05" hidden="false" customHeight="false" outlineLevel="0" collapsed="false">
      <c r="A2635" s="22" t="n">
        <v>2634</v>
      </c>
      <c r="B2635" s="22" t="n">
        <v>6</v>
      </c>
      <c r="C2635" s="22" t="n">
        <v>3987</v>
      </c>
      <c r="D2635" s="23" t="s">
        <v>7985</v>
      </c>
      <c r="E2635" s="22" t="s">
        <v>28</v>
      </c>
      <c r="F2635" s="23" t="s">
        <v>29</v>
      </c>
      <c r="G2635" s="22" t="s">
        <v>130</v>
      </c>
      <c r="H2635" s="23" t="s">
        <v>8243</v>
      </c>
      <c r="I2635" s="23" t="s">
        <v>8244</v>
      </c>
      <c r="J2635" s="23" t="s">
        <v>8245</v>
      </c>
      <c r="K2635" s="22" t="s">
        <v>135</v>
      </c>
      <c r="L2635" s="22" t="n">
        <v>1</v>
      </c>
      <c r="M2635" s="22" t="s">
        <v>135</v>
      </c>
      <c r="N2635" s="24"/>
      <c r="O2635" s="23"/>
      <c r="P2635" s="23"/>
      <c r="Q2635" s="23" t="s">
        <v>136</v>
      </c>
      <c r="R2635" s="25" t="s">
        <v>18832</v>
      </c>
    </row>
    <row r="2636" customFormat="false" ht="35.05" hidden="false" customHeight="false" outlineLevel="0" collapsed="false">
      <c r="A2636" s="22" t="n">
        <v>2635</v>
      </c>
      <c r="B2636" s="22" t="n">
        <v>6</v>
      </c>
      <c r="C2636" s="22" t="n">
        <v>3996</v>
      </c>
      <c r="D2636" s="23" t="s">
        <v>7985</v>
      </c>
      <c r="E2636" s="22" t="s">
        <v>85</v>
      </c>
      <c r="F2636" s="23" t="s">
        <v>86</v>
      </c>
      <c r="G2636" s="22" t="s">
        <v>130</v>
      </c>
      <c r="H2636" s="23" t="s">
        <v>8246</v>
      </c>
      <c r="I2636" s="23" t="s">
        <v>8247</v>
      </c>
      <c r="J2636" s="23" t="s">
        <v>8248</v>
      </c>
      <c r="K2636" s="22" t="s">
        <v>135</v>
      </c>
      <c r="L2636" s="22" t="n">
        <v>1</v>
      </c>
      <c r="M2636" s="22" t="s">
        <v>135</v>
      </c>
      <c r="N2636" s="24"/>
      <c r="O2636" s="23"/>
      <c r="P2636" s="23"/>
      <c r="Q2636" s="23" t="s">
        <v>136</v>
      </c>
      <c r="R2636" s="25" t="s">
        <v>18832</v>
      </c>
    </row>
    <row r="2637" customFormat="false" ht="35.05" hidden="false" customHeight="false" outlineLevel="0" collapsed="false">
      <c r="A2637" s="22" t="n">
        <v>2636</v>
      </c>
      <c r="B2637" s="22" t="n">
        <v>6</v>
      </c>
      <c r="C2637" s="22" t="n">
        <v>4002</v>
      </c>
      <c r="D2637" s="23" t="s">
        <v>7985</v>
      </c>
      <c r="E2637" s="22" t="s">
        <v>47</v>
      </c>
      <c r="F2637" s="23" t="s">
        <v>48</v>
      </c>
      <c r="G2637" s="22" t="s">
        <v>130</v>
      </c>
      <c r="H2637" s="23" t="s">
        <v>8249</v>
      </c>
      <c r="I2637" s="23" t="s">
        <v>8250</v>
      </c>
      <c r="J2637" s="23" t="s">
        <v>8251</v>
      </c>
      <c r="K2637" s="22" t="s">
        <v>135</v>
      </c>
      <c r="L2637" s="22" t="n">
        <v>1</v>
      </c>
      <c r="M2637" s="22" t="s">
        <v>135</v>
      </c>
      <c r="N2637" s="24"/>
      <c r="O2637" s="23"/>
      <c r="P2637" s="23"/>
      <c r="Q2637" s="23" t="s">
        <v>136</v>
      </c>
      <c r="R2637" s="25" t="s">
        <v>18832</v>
      </c>
    </row>
    <row r="2638" customFormat="false" ht="23.85" hidden="false" customHeight="false" outlineLevel="0" collapsed="false">
      <c r="A2638" s="22" t="n">
        <v>2637</v>
      </c>
      <c r="B2638" s="22" t="n">
        <v>6</v>
      </c>
      <c r="C2638" s="22" t="n">
        <v>4013</v>
      </c>
      <c r="D2638" s="23" t="s">
        <v>7985</v>
      </c>
      <c r="E2638" s="22" t="s">
        <v>85</v>
      </c>
      <c r="F2638" s="23" t="s">
        <v>86</v>
      </c>
      <c r="G2638" s="22" t="s">
        <v>130</v>
      </c>
      <c r="H2638" s="23" t="s">
        <v>8252</v>
      </c>
      <c r="I2638" s="23" t="s">
        <v>8253</v>
      </c>
      <c r="J2638" s="23" t="s">
        <v>8254</v>
      </c>
      <c r="K2638" s="22" t="s">
        <v>135</v>
      </c>
      <c r="L2638" s="22" t="n">
        <v>1</v>
      </c>
      <c r="M2638" s="22" t="s">
        <v>135</v>
      </c>
      <c r="N2638" s="24"/>
      <c r="O2638" s="23"/>
      <c r="P2638" s="23"/>
      <c r="Q2638" s="23" t="s">
        <v>136</v>
      </c>
      <c r="R2638" s="25" t="s">
        <v>18832</v>
      </c>
    </row>
    <row r="2639" customFormat="false" ht="35.05" hidden="false" customHeight="false" outlineLevel="0" collapsed="false">
      <c r="A2639" s="22" t="n">
        <v>2638</v>
      </c>
      <c r="B2639" s="22" t="n">
        <v>6</v>
      </c>
      <c r="C2639" s="22" t="n">
        <v>4025</v>
      </c>
      <c r="D2639" s="23" t="s">
        <v>8255</v>
      </c>
      <c r="E2639" s="22" t="s">
        <v>59</v>
      </c>
      <c r="F2639" s="23" t="s">
        <v>60</v>
      </c>
      <c r="G2639" s="22" t="s">
        <v>145</v>
      </c>
      <c r="H2639" s="23" t="s">
        <v>8256</v>
      </c>
      <c r="I2639" s="23" t="s">
        <v>8257</v>
      </c>
      <c r="J2639" s="23" t="s">
        <v>8258</v>
      </c>
      <c r="K2639" s="22" t="s">
        <v>135</v>
      </c>
      <c r="L2639" s="22" t="n">
        <v>1</v>
      </c>
      <c r="M2639" s="22" t="s">
        <v>135</v>
      </c>
      <c r="N2639" s="24"/>
      <c r="O2639" s="23"/>
      <c r="P2639" s="23"/>
      <c r="Q2639" s="23" t="s">
        <v>136</v>
      </c>
      <c r="R2639" s="25" t="s">
        <v>18832</v>
      </c>
    </row>
    <row r="2640" customFormat="false" ht="35.05" hidden="false" customHeight="false" outlineLevel="0" collapsed="false">
      <c r="A2640" s="22" t="n">
        <v>2639</v>
      </c>
      <c r="B2640" s="22" t="n">
        <v>6</v>
      </c>
      <c r="C2640" s="22" t="n">
        <v>4025</v>
      </c>
      <c r="D2640" s="23" t="s">
        <v>8255</v>
      </c>
      <c r="E2640" s="22" t="s">
        <v>68</v>
      </c>
      <c r="F2640" s="23" t="s">
        <v>69</v>
      </c>
      <c r="G2640" s="22" t="s">
        <v>130</v>
      </c>
      <c r="H2640" s="23" t="s">
        <v>8259</v>
      </c>
      <c r="I2640" s="23" t="s">
        <v>8260</v>
      </c>
      <c r="J2640" s="23" t="s">
        <v>8261</v>
      </c>
      <c r="K2640" s="22" t="s">
        <v>134</v>
      </c>
      <c r="L2640" s="22" t="n">
        <v>36</v>
      </c>
      <c r="M2640" s="22" t="s">
        <v>135</v>
      </c>
      <c r="N2640" s="24"/>
      <c r="O2640" s="23"/>
      <c r="P2640" s="23"/>
      <c r="Q2640" s="23" t="s">
        <v>136</v>
      </c>
      <c r="R2640" s="25" t="s">
        <v>18832</v>
      </c>
    </row>
    <row r="2641" customFormat="false" ht="46.25" hidden="false" customHeight="false" outlineLevel="0" collapsed="false">
      <c r="A2641" s="22" t="n">
        <v>2640</v>
      </c>
      <c r="B2641" s="22" t="n">
        <v>6</v>
      </c>
      <c r="C2641" s="22" t="n">
        <v>4035</v>
      </c>
      <c r="D2641" s="23" t="s">
        <v>1031</v>
      </c>
      <c r="E2641" s="22" t="s">
        <v>47</v>
      </c>
      <c r="F2641" s="23" t="s">
        <v>48</v>
      </c>
      <c r="G2641" s="22" t="s">
        <v>130</v>
      </c>
      <c r="H2641" s="23" t="s">
        <v>8262</v>
      </c>
      <c r="I2641" s="23" t="s">
        <v>8263</v>
      </c>
      <c r="J2641" s="23" t="s">
        <v>8264</v>
      </c>
      <c r="K2641" s="22" t="s">
        <v>135</v>
      </c>
      <c r="L2641" s="22" t="n">
        <v>1</v>
      </c>
      <c r="M2641" s="22" t="s">
        <v>135</v>
      </c>
      <c r="N2641" s="24"/>
      <c r="O2641" s="23"/>
      <c r="P2641" s="23"/>
      <c r="Q2641" s="23" t="s">
        <v>136</v>
      </c>
      <c r="R2641" s="25" t="s">
        <v>18832</v>
      </c>
    </row>
    <row r="2642" customFormat="false" ht="46.25" hidden="false" customHeight="false" outlineLevel="0" collapsed="false">
      <c r="A2642" s="22" t="n">
        <v>2641</v>
      </c>
      <c r="B2642" s="22" t="n">
        <v>6</v>
      </c>
      <c r="C2642" s="22" t="n">
        <v>4037</v>
      </c>
      <c r="D2642" s="23" t="s">
        <v>1031</v>
      </c>
      <c r="E2642" s="22" t="s">
        <v>53</v>
      </c>
      <c r="F2642" s="23" t="s">
        <v>54</v>
      </c>
      <c r="G2642" s="22" t="s">
        <v>130</v>
      </c>
      <c r="H2642" s="23" t="s">
        <v>8265</v>
      </c>
      <c r="I2642" s="23" t="s">
        <v>8266</v>
      </c>
      <c r="J2642" s="23" t="s">
        <v>8267</v>
      </c>
      <c r="K2642" s="22" t="s">
        <v>135</v>
      </c>
      <c r="L2642" s="22" t="n">
        <v>1</v>
      </c>
      <c r="M2642" s="22" t="s">
        <v>135</v>
      </c>
      <c r="N2642" s="24"/>
      <c r="O2642" s="23"/>
      <c r="P2642" s="23"/>
      <c r="Q2642" s="23" t="s">
        <v>136</v>
      </c>
      <c r="R2642" s="25" t="s">
        <v>18832</v>
      </c>
    </row>
    <row r="2643" customFormat="false" ht="35.05" hidden="false" customHeight="false" outlineLevel="0" collapsed="false">
      <c r="A2643" s="22" t="n">
        <v>2642</v>
      </c>
      <c r="B2643" s="22" t="n">
        <v>6</v>
      </c>
      <c r="C2643" s="22" t="n">
        <v>4039</v>
      </c>
      <c r="D2643" s="23" t="s">
        <v>1031</v>
      </c>
      <c r="E2643" s="22" t="s">
        <v>34</v>
      </c>
      <c r="F2643" s="23" t="s">
        <v>35</v>
      </c>
      <c r="G2643" s="22" t="s">
        <v>145</v>
      </c>
      <c r="H2643" s="23" t="s">
        <v>8268</v>
      </c>
      <c r="I2643" s="23" t="s">
        <v>8269</v>
      </c>
      <c r="J2643" s="23" t="s">
        <v>8270</v>
      </c>
      <c r="K2643" s="22" t="s">
        <v>135</v>
      </c>
      <c r="L2643" s="22" t="n">
        <v>1</v>
      </c>
      <c r="M2643" s="22" t="s">
        <v>135</v>
      </c>
      <c r="N2643" s="24"/>
      <c r="O2643" s="23"/>
      <c r="P2643" s="23"/>
      <c r="Q2643" s="23" t="s">
        <v>136</v>
      </c>
      <c r="R2643" s="25" t="s">
        <v>18832</v>
      </c>
    </row>
    <row r="2644" customFormat="false" ht="46.25" hidden="false" customHeight="false" outlineLevel="0" collapsed="false">
      <c r="A2644" s="22" t="n">
        <v>2643</v>
      </c>
      <c r="B2644" s="22" t="n">
        <v>6</v>
      </c>
      <c r="C2644" s="22" t="n">
        <v>4045</v>
      </c>
      <c r="D2644" s="23" t="s">
        <v>1031</v>
      </c>
      <c r="E2644" s="22" t="s">
        <v>45</v>
      </c>
      <c r="F2644" s="23" t="s">
        <v>46</v>
      </c>
      <c r="G2644" s="22" t="s">
        <v>145</v>
      </c>
      <c r="H2644" s="23" t="s">
        <v>8271</v>
      </c>
      <c r="I2644" s="23" t="s">
        <v>8272</v>
      </c>
      <c r="J2644" s="23" t="s">
        <v>8273</v>
      </c>
      <c r="K2644" s="22" t="s">
        <v>135</v>
      </c>
      <c r="L2644" s="22" t="n">
        <v>1</v>
      </c>
      <c r="M2644" s="22" t="s">
        <v>135</v>
      </c>
      <c r="N2644" s="24"/>
      <c r="O2644" s="23"/>
      <c r="P2644" s="23"/>
      <c r="Q2644" s="23" t="s">
        <v>136</v>
      </c>
      <c r="R2644" s="25" t="s">
        <v>18832</v>
      </c>
    </row>
    <row r="2645" customFormat="false" ht="35.05" hidden="false" customHeight="false" outlineLevel="0" collapsed="false">
      <c r="A2645" s="22" t="n">
        <v>2644</v>
      </c>
      <c r="B2645" s="22" t="n">
        <v>6</v>
      </c>
      <c r="C2645" s="22" t="n">
        <v>4045</v>
      </c>
      <c r="D2645" s="23" t="s">
        <v>1031</v>
      </c>
      <c r="E2645" s="22" t="s">
        <v>32</v>
      </c>
      <c r="F2645" s="23" t="s">
        <v>33</v>
      </c>
      <c r="G2645" s="22" t="s">
        <v>130</v>
      </c>
      <c r="H2645" s="23" t="s">
        <v>8274</v>
      </c>
      <c r="I2645" s="23" t="s">
        <v>8275</v>
      </c>
      <c r="J2645" s="23" t="s">
        <v>8276</v>
      </c>
      <c r="K2645" s="22" t="s">
        <v>134</v>
      </c>
      <c r="L2645" s="22" t="n">
        <v>20</v>
      </c>
      <c r="M2645" s="22" t="s">
        <v>135</v>
      </c>
      <c r="N2645" s="24"/>
      <c r="O2645" s="23"/>
      <c r="P2645" s="23"/>
      <c r="Q2645" s="23" t="s">
        <v>136</v>
      </c>
      <c r="R2645" s="25" t="s">
        <v>18832</v>
      </c>
    </row>
    <row r="2646" customFormat="false" ht="35.05" hidden="false" customHeight="false" outlineLevel="0" collapsed="false">
      <c r="A2646" s="22" t="n">
        <v>2645</v>
      </c>
      <c r="B2646" s="22" t="n">
        <v>6</v>
      </c>
      <c r="C2646" s="22" t="n">
        <v>4049</v>
      </c>
      <c r="D2646" s="23" t="s">
        <v>1031</v>
      </c>
      <c r="E2646" s="22" t="s">
        <v>81</v>
      </c>
      <c r="F2646" s="23" t="s">
        <v>82</v>
      </c>
      <c r="G2646" s="22" t="s">
        <v>145</v>
      </c>
      <c r="H2646" s="23" t="s">
        <v>8277</v>
      </c>
      <c r="I2646" s="23" t="s">
        <v>8278</v>
      </c>
      <c r="J2646" s="23" t="s">
        <v>8279</v>
      </c>
      <c r="K2646" s="22" t="s">
        <v>135</v>
      </c>
      <c r="L2646" s="22" t="n">
        <v>1</v>
      </c>
      <c r="M2646" s="22" t="s">
        <v>134</v>
      </c>
      <c r="N2646" s="24" t="s">
        <v>106</v>
      </c>
      <c r="O2646" s="23" t="s">
        <v>8280</v>
      </c>
      <c r="P2646" s="23" t="s">
        <v>8281</v>
      </c>
      <c r="Q2646" s="23" t="s">
        <v>136</v>
      </c>
      <c r="R2646" s="25" t="s">
        <v>18832</v>
      </c>
    </row>
    <row r="2647" customFormat="false" ht="23.85" hidden="false" customHeight="false" outlineLevel="0" collapsed="false">
      <c r="A2647" s="22" t="n">
        <v>2646</v>
      </c>
      <c r="B2647" s="22" t="n">
        <v>6</v>
      </c>
      <c r="C2647" s="22" t="n">
        <v>4049</v>
      </c>
      <c r="D2647" s="23" t="s">
        <v>1031</v>
      </c>
      <c r="E2647" s="22" t="s">
        <v>34</v>
      </c>
      <c r="F2647" s="23" t="s">
        <v>35</v>
      </c>
      <c r="G2647" s="22" t="s">
        <v>130</v>
      </c>
      <c r="H2647" s="23" t="s">
        <v>8282</v>
      </c>
      <c r="I2647" s="23" t="s">
        <v>8283</v>
      </c>
      <c r="J2647" s="23" t="s">
        <v>8284</v>
      </c>
      <c r="K2647" s="22" t="s">
        <v>135</v>
      </c>
      <c r="L2647" s="22" t="n">
        <v>1</v>
      </c>
      <c r="M2647" s="22" t="s">
        <v>135</v>
      </c>
      <c r="N2647" s="24"/>
      <c r="O2647" s="23"/>
      <c r="P2647" s="23"/>
      <c r="Q2647" s="23" t="s">
        <v>136</v>
      </c>
      <c r="R2647" s="25" t="s">
        <v>18832</v>
      </c>
    </row>
    <row r="2648" customFormat="false" ht="35.05" hidden="false" customHeight="false" outlineLevel="0" collapsed="false">
      <c r="A2648" s="22" t="n">
        <v>2647</v>
      </c>
      <c r="B2648" s="22" t="n">
        <v>6</v>
      </c>
      <c r="C2648" s="22" t="n">
        <v>4051</v>
      </c>
      <c r="D2648" s="23" t="s">
        <v>1031</v>
      </c>
      <c r="E2648" s="22" t="s">
        <v>20</v>
      </c>
      <c r="F2648" s="23" t="s">
        <v>21</v>
      </c>
      <c r="G2648" s="22" t="s">
        <v>130</v>
      </c>
      <c r="H2648" s="23" t="s">
        <v>8285</v>
      </c>
      <c r="I2648" s="23" t="s">
        <v>8286</v>
      </c>
      <c r="J2648" s="23" t="s">
        <v>8287</v>
      </c>
      <c r="K2648" s="22" t="s">
        <v>134</v>
      </c>
      <c r="L2648" s="22" t="n">
        <v>40</v>
      </c>
      <c r="M2648" s="22" t="s">
        <v>135</v>
      </c>
      <c r="N2648" s="24"/>
      <c r="O2648" s="23"/>
      <c r="P2648" s="23"/>
      <c r="Q2648" s="23" t="s">
        <v>136</v>
      </c>
      <c r="R2648" s="25" t="s">
        <v>18832</v>
      </c>
    </row>
    <row r="2649" customFormat="false" ht="35.05" hidden="false" customHeight="false" outlineLevel="0" collapsed="false">
      <c r="A2649" s="22" t="n">
        <v>2648</v>
      </c>
      <c r="B2649" s="22" t="n">
        <v>6</v>
      </c>
      <c r="C2649" s="22" t="n">
        <v>4053</v>
      </c>
      <c r="D2649" s="23" t="s">
        <v>1031</v>
      </c>
      <c r="E2649" s="22" t="s">
        <v>59</v>
      </c>
      <c r="F2649" s="23" t="s">
        <v>60</v>
      </c>
      <c r="G2649" s="22" t="s">
        <v>130</v>
      </c>
      <c r="H2649" s="23" t="s">
        <v>8288</v>
      </c>
      <c r="I2649" s="23" t="s">
        <v>8289</v>
      </c>
      <c r="J2649" s="23" t="s">
        <v>8290</v>
      </c>
      <c r="K2649" s="22" t="s">
        <v>134</v>
      </c>
      <c r="L2649" s="22" t="n">
        <v>4</v>
      </c>
      <c r="M2649" s="22" t="s">
        <v>135</v>
      </c>
      <c r="N2649" s="24"/>
      <c r="O2649" s="23"/>
      <c r="P2649" s="23"/>
      <c r="Q2649" s="23" t="s">
        <v>136</v>
      </c>
      <c r="R2649" s="25" t="s">
        <v>18832</v>
      </c>
    </row>
    <row r="2650" customFormat="false" ht="35.05" hidden="false" customHeight="false" outlineLevel="0" collapsed="false">
      <c r="A2650" s="22" t="n">
        <v>2649</v>
      </c>
      <c r="B2650" s="22" t="n">
        <v>6</v>
      </c>
      <c r="C2650" s="22" t="n">
        <v>4071</v>
      </c>
      <c r="D2650" s="23" t="s">
        <v>1031</v>
      </c>
      <c r="E2650" s="22" t="s">
        <v>34</v>
      </c>
      <c r="F2650" s="23" t="s">
        <v>35</v>
      </c>
      <c r="G2650" s="22" t="s">
        <v>130</v>
      </c>
      <c r="H2650" s="23" t="s">
        <v>8291</v>
      </c>
      <c r="I2650" s="23" t="s">
        <v>8292</v>
      </c>
      <c r="J2650" s="23" t="s">
        <v>8293</v>
      </c>
      <c r="K2650" s="22" t="s">
        <v>134</v>
      </c>
      <c r="L2650" s="22" t="n">
        <v>25</v>
      </c>
      <c r="M2650" s="22" t="s">
        <v>135</v>
      </c>
      <c r="N2650" s="24"/>
      <c r="O2650" s="23"/>
      <c r="P2650" s="23"/>
      <c r="Q2650" s="23" t="s">
        <v>136</v>
      </c>
      <c r="R2650" s="25" t="s">
        <v>18832</v>
      </c>
    </row>
    <row r="2651" customFormat="false" ht="35.05" hidden="false" customHeight="false" outlineLevel="0" collapsed="false">
      <c r="A2651" s="22" t="n">
        <v>2650</v>
      </c>
      <c r="B2651" s="22" t="n">
        <v>6</v>
      </c>
      <c r="C2651" s="22" t="n">
        <v>4079</v>
      </c>
      <c r="D2651" s="23" t="s">
        <v>1031</v>
      </c>
      <c r="E2651" s="22" t="s">
        <v>85</v>
      </c>
      <c r="F2651" s="23" t="s">
        <v>86</v>
      </c>
      <c r="G2651" s="22" t="s">
        <v>130</v>
      </c>
      <c r="H2651" s="23" t="s">
        <v>8294</v>
      </c>
      <c r="I2651" s="23" t="s">
        <v>8295</v>
      </c>
      <c r="J2651" s="23" t="s">
        <v>8296</v>
      </c>
      <c r="K2651" s="22" t="s">
        <v>135</v>
      </c>
      <c r="L2651" s="22" t="n">
        <v>1</v>
      </c>
      <c r="M2651" s="22" t="s">
        <v>135</v>
      </c>
      <c r="N2651" s="24"/>
      <c r="O2651" s="23"/>
      <c r="P2651" s="23"/>
      <c r="Q2651" s="23" t="s">
        <v>136</v>
      </c>
      <c r="R2651" s="25" t="s">
        <v>18832</v>
      </c>
    </row>
    <row r="2652" customFormat="false" ht="35.05" hidden="false" customHeight="false" outlineLevel="0" collapsed="false">
      <c r="A2652" s="22" t="n">
        <v>2651</v>
      </c>
      <c r="B2652" s="22" t="n">
        <v>6</v>
      </c>
      <c r="C2652" s="22" t="n">
        <v>4117</v>
      </c>
      <c r="D2652" s="23" t="s">
        <v>1031</v>
      </c>
      <c r="E2652" s="22" t="s">
        <v>81</v>
      </c>
      <c r="F2652" s="23" t="s">
        <v>82</v>
      </c>
      <c r="G2652" s="22" t="s">
        <v>145</v>
      </c>
      <c r="H2652" s="23" t="s">
        <v>8297</v>
      </c>
      <c r="I2652" s="23" t="s">
        <v>8298</v>
      </c>
      <c r="J2652" s="23" t="s">
        <v>8299</v>
      </c>
      <c r="K2652" s="22" t="s">
        <v>135</v>
      </c>
      <c r="L2652" s="22" t="n">
        <v>1</v>
      </c>
      <c r="M2652" s="22" t="s">
        <v>134</v>
      </c>
      <c r="N2652" s="24" t="s">
        <v>110</v>
      </c>
      <c r="O2652" s="23" t="s">
        <v>8300</v>
      </c>
      <c r="P2652" s="23"/>
      <c r="Q2652" s="23" t="s">
        <v>136</v>
      </c>
      <c r="R2652" s="25" t="s">
        <v>18832</v>
      </c>
    </row>
    <row r="2653" customFormat="false" ht="46.25" hidden="false" customHeight="false" outlineLevel="0" collapsed="false">
      <c r="A2653" s="22" t="n">
        <v>2652</v>
      </c>
      <c r="B2653" s="22" t="n">
        <v>6</v>
      </c>
      <c r="C2653" s="22" t="n">
        <v>4124</v>
      </c>
      <c r="D2653" s="23" t="s">
        <v>1031</v>
      </c>
      <c r="E2653" s="22" t="s">
        <v>76</v>
      </c>
      <c r="F2653" s="23" t="s">
        <v>78</v>
      </c>
      <c r="G2653" s="22" t="s">
        <v>130</v>
      </c>
      <c r="H2653" s="23" t="s">
        <v>8301</v>
      </c>
      <c r="I2653" s="23" t="s">
        <v>8302</v>
      </c>
      <c r="J2653" s="23" t="s">
        <v>8303</v>
      </c>
      <c r="K2653" s="22" t="s">
        <v>135</v>
      </c>
      <c r="L2653" s="22" t="n">
        <v>1</v>
      </c>
      <c r="M2653" s="22" t="s">
        <v>134</v>
      </c>
      <c r="N2653" s="24"/>
      <c r="O2653" s="23"/>
      <c r="P2653" s="23"/>
      <c r="Q2653" s="23" t="s">
        <v>136</v>
      </c>
      <c r="R2653" s="25" t="s">
        <v>18832</v>
      </c>
    </row>
    <row r="2654" customFormat="false" ht="35.05" hidden="false" customHeight="false" outlineLevel="0" collapsed="false">
      <c r="A2654" s="22" t="n">
        <v>2653</v>
      </c>
      <c r="B2654" s="22" t="n">
        <v>6</v>
      </c>
      <c r="C2654" s="22" t="n">
        <v>4127</v>
      </c>
      <c r="D2654" s="23" t="s">
        <v>1031</v>
      </c>
      <c r="E2654" s="22" t="s">
        <v>76</v>
      </c>
      <c r="F2654" s="23" t="s">
        <v>78</v>
      </c>
      <c r="G2654" s="22" t="s">
        <v>130</v>
      </c>
      <c r="H2654" s="23" t="s">
        <v>8304</v>
      </c>
      <c r="I2654" s="23" t="s">
        <v>8305</v>
      </c>
      <c r="J2654" s="23" t="s">
        <v>8306</v>
      </c>
      <c r="K2654" s="22" t="s">
        <v>135</v>
      </c>
      <c r="L2654" s="22" t="n">
        <v>1</v>
      </c>
      <c r="M2654" s="22" t="s">
        <v>134</v>
      </c>
      <c r="N2654" s="24"/>
      <c r="O2654" s="23"/>
      <c r="P2654" s="23"/>
      <c r="Q2654" s="23" t="s">
        <v>136</v>
      </c>
      <c r="R2654" s="25" t="s">
        <v>18832</v>
      </c>
    </row>
    <row r="2655" customFormat="false" ht="35.05" hidden="false" customHeight="false" outlineLevel="0" collapsed="false">
      <c r="A2655" s="22" t="n">
        <v>2654</v>
      </c>
      <c r="B2655" s="22" t="n">
        <v>6</v>
      </c>
      <c r="C2655" s="22" t="n">
        <v>4145</v>
      </c>
      <c r="D2655" s="23" t="s">
        <v>1031</v>
      </c>
      <c r="E2655" s="22" t="s">
        <v>81</v>
      </c>
      <c r="F2655" s="23" t="s">
        <v>82</v>
      </c>
      <c r="G2655" s="22" t="s">
        <v>130</v>
      </c>
      <c r="H2655" s="23" t="s">
        <v>8307</v>
      </c>
      <c r="I2655" s="23" t="s">
        <v>8308</v>
      </c>
      <c r="J2655" s="23" t="s">
        <v>8309</v>
      </c>
      <c r="K2655" s="22" t="s">
        <v>135</v>
      </c>
      <c r="L2655" s="22" t="n">
        <v>1</v>
      </c>
      <c r="M2655" s="22" t="s">
        <v>135</v>
      </c>
      <c r="N2655" s="24"/>
      <c r="O2655" s="23"/>
      <c r="P2655" s="23"/>
      <c r="Q2655" s="23" t="s">
        <v>136</v>
      </c>
      <c r="R2655" s="25" t="s">
        <v>18832</v>
      </c>
    </row>
    <row r="2656" customFormat="false" ht="35.05" hidden="false" customHeight="false" outlineLevel="0" collapsed="false">
      <c r="A2656" s="22" t="n">
        <v>2655</v>
      </c>
      <c r="B2656" s="22" t="n">
        <v>6</v>
      </c>
      <c r="C2656" s="22" t="n">
        <v>4161</v>
      </c>
      <c r="D2656" s="23" t="s">
        <v>1031</v>
      </c>
      <c r="E2656" s="22" t="s">
        <v>34</v>
      </c>
      <c r="F2656" s="23" t="s">
        <v>35</v>
      </c>
      <c r="G2656" s="22" t="s">
        <v>130</v>
      </c>
      <c r="H2656" s="23" t="s">
        <v>8310</v>
      </c>
      <c r="I2656" s="23" t="s">
        <v>8311</v>
      </c>
      <c r="J2656" s="23" t="s">
        <v>8312</v>
      </c>
      <c r="K2656" s="22" t="s">
        <v>134</v>
      </c>
      <c r="L2656" s="22" t="n">
        <v>30</v>
      </c>
      <c r="M2656" s="22" t="s">
        <v>135</v>
      </c>
      <c r="N2656" s="24"/>
      <c r="O2656" s="23"/>
      <c r="P2656" s="23"/>
      <c r="Q2656" s="23" t="s">
        <v>136</v>
      </c>
      <c r="R2656" s="25" t="s">
        <v>18832</v>
      </c>
    </row>
    <row r="2657" customFormat="false" ht="35.05" hidden="false" customHeight="false" outlineLevel="0" collapsed="false">
      <c r="A2657" s="22" t="n">
        <v>2656</v>
      </c>
      <c r="B2657" s="22" t="n">
        <v>6</v>
      </c>
      <c r="C2657" s="22" t="n">
        <v>4180</v>
      </c>
      <c r="D2657" s="23" t="s">
        <v>1031</v>
      </c>
      <c r="E2657" s="22" t="s">
        <v>83</v>
      </c>
      <c r="F2657" s="23" t="s">
        <v>84</v>
      </c>
      <c r="G2657" s="22" t="s">
        <v>130</v>
      </c>
      <c r="H2657" s="23" t="s">
        <v>8313</v>
      </c>
      <c r="I2657" s="23" t="s">
        <v>8314</v>
      </c>
      <c r="J2657" s="23" t="s">
        <v>8315</v>
      </c>
      <c r="K2657" s="22" t="s">
        <v>135</v>
      </c>
      <c r="L2657" s="22" t="n">
        <v>1</v>
      </c>
      <c r="M2657" s="22" t="s">
        <v>134</v>
      </c>
      <c r="N2657" s="24"/>
      <c r="O2657" s="23"/>
      <c r="P2657" s="23"/>
      <c r="Q2657" s="23" t="s">
        <v>136</v>
      </c>
      <c r="R2657" s="25" t="s">
        <v>18832</v>
      </c>
    </row>
    <row r="2658" customFormat="false" ht="35.05" hidden="false" customHeight="false" outlineLevel="0" collapsed="false">
      <c r="A2658" s="22" t="n">
        <v>2657</v>
      </c>
      <c r="B2658" s="22" t="n">
        <v>6</v>
      </c>
      <c r="C2658" s="22" t="n">
        <v>4214</v>
      </c>
      <c r="D2658" s="23" t="s">
        <v>1031</v>
      </c>
      <c r="E2658" s="22" t="s">
        <v>59</v>
      </c>
      <c r="F2658" s="23" t="s">
        <v>60</v>
      </c>
      <c r="G2658" s="22" t="s">
        <v>130</v>
      </c>
      <c r="H2658" s="23" t="s">
        <v>8316</v>
      </c>
      <c r="I2658" s="23" t="s">
        <v>8317</v>
      </c>
      <c r="J2658" s="23" t="s">
        <v>8318</v>
      </c>
      <c r="K2658" s="22" t="s">
        <v>135</v>
      </c>
      <c r="L2658" s="22" t="n">
        <v>1</v>
      </c>
      <c r="M2658" s="22" t="s">
        <v>135</v>
      </c>
      <c r="N2658" s="24"/>
      <c r="O2658" s="23"/>
      <c r="P2658" s="23"/>
      <c r="Q2658" s="23" t="s">
        <v>136</v>
      </c>
      <c r="R2658" s="25" t="s">
        <v>18832</v>
      </c>
    </row>
    <row r="2659" customFormat="false" ht="35.05" hidden="false" customHeight="false" outlineLevel="0" collapsed="false">
      <c r="A2659" s="22" t="n">
        <v>2658</v>
      </c>
      <c r="B2659" s="22" t="n">
        <v>6</v>
      </c>
      <c r="C2659" s="22" t="n">
        <v>4231</v>
      </c>
      <c r="D2659" s="23" t="s">
        <v>1031</v>
      </c>
      <c r="E2659" s="22" t="s">
        <v>85</v>
      </c>
      <c r="F2659" s="23" t="s">
        <v>86</v>
      </c>
      <c r="G2659" s="22" t="s">
        <v>130</v>
      </c>
      <c r="H2659" s="23" t="s">
        <v>8319</v>
      </c>
      <c r="I2659" s="23" t="s">
        <v>8320</v>
      </c>
      <c r="J2659" s="23" t="s">
        <v>8321</v>
      </c>
      <c r="K2659" s="22" t="s">
        <v>135</v>
      </c>
      <c r="L2659" s="22" t="n">
        <v>1</v>
      </c>
      <c r="M2659" s="22" t="s">
        <v>135</v>
      </c>
      <c r="N2659" s="24"/>
      <c r="O2659" s="23"/>
      <c r="P2659" s="23"/>
      <c r="Q2659" s="23" t="s">
        <v>136</v>
      </c>
      <c r="R2659" s="25" t="s">
        <v>18832</v>
      </c>
    </row>
    <row r="2660" customFormat="false" ht="23.85" hidden="false" customHeight="false" outlineLevel="0" collapsed="false">
      <c r="A2660" s="22" t="n">
        <v>2659</v>
      </c>
      <c r="B2660" s="22" t="n">
        <v>6</v>
      </c>
      <c r="C2660" s="22" t="n">
        <v>4237</v>
      </c>
      <c r="D2660" s="23" t="s">
        <v>1031</v>
      </c>
      <c r="E2660" s="22" t="s">
        <v>85</v>
      </c>
      <c r="F2660" s="23" t="s">
        <v>86</v>
      </c>
      <c r="G2660" s="22" t="s">
        <v>130</v>
      </c>
      <c r="H2660" s="23" t="s">
        <v>8322</v>
      </c>
      <c r="I2660" s="23" t="s">
        <v>8323</v>
      </c>
      <c r="J2660" s="23" t="s">
        <v>8324</v>
      </c>
      <c r="K2660" s="22" t="s">
        <v>135</v>
      </c>
      <c r="L2660" s="22" t="n">
        <v>1</v>
      </c>
      <c r="M2660" s="22" t="s">
        <v>135</v>
      </c>
      <c r="N2660" s="24"/>
      <c r="O2660" s="23"/>
      <c r="P2660" s="23"/>
      <c r="Q2660" s="23" t="s">
        <v>136</v>
      </c>
      <c r="R2660" s="25" t="s">
        <v>18832</v>
      </c>
    </row>
    <row r="2661" customFormat="false" ht="35.05" hidden="false" customHeight="false" outlineLevel="0" collapsed="false">
      <c r="A2661" s="22" t="n">
        <v>2660</v>
      </c>
      <c r="B2661" s="22" t="n">
        <v>6</v>
      </c>
      <c r="C2661" s="22" t="n">
        <v>4255</v>
      </c>
      <c r="D2661" s="23" t="s">
        <v>1031</v>
      </c>
      <c r="E2661" s="22" t="s">
        <v>30</v>
      </c>
      <c r="F2661" s="23" t="s">
        <v>31</v>
      </c>
      <c r="G2661" s="22" t="s">
        <v>130</v>
      </c>
      <c r="H2661" s="23" t="s">
        <v>8325</v>
      </c>
      <c r="I2661" s="23" t="s">
        <v>8326</v>
      </c>
      <c r="J2661" s="23" t="s">
        <v>8327</v>
      </c>
      <c r="K2661" s="22" t="s">
        <v>134</v>
      </c>
      <c r="L2661" s="22" t="n">
        <v>60</v>
      </c>
      <c r="M2661" s="22" t="s">
        <v>135</v>
      </c>
      <c r="N2661" s="24"/>
      <c r="O2661" s="23"/>
      <c r="P2661" s="23"/>
      <c r="Q2661" s="23" t="s">
        <v>136</v>
      </c>
      <c r="R2661" s="25" t="s">
        <v>18832</v>
      </c>
    </row>
    <row r="2662" customFormat="false" ht="35.05" hidden="false" customHeight="false" outlineLevel="0" collapsed="false">
      <c r="A2662" s="22" t="n">
        <v>2661</v>
      </c>
      <c r="B2662" s="22" t="n">
        <v>6</v>
      </c>
      <c r="C2662" s="22" t="n">
        <v>4286</v>
      </c>
      <c r="D2662" s="23" t="s">
        <v>1031</v>
      </c>
      <c r="E2662" s="22" t="s">
        <v>34</v>
      </c>
      <c r="F2662" s="23" t="s">
        <v>35</v>
      </c>
      <c r="G2662" s="22" t="s">
        <v>145</v>
      </c>
      <c r="H2662" s="23" t="s">
        <v>8328</v>
      </c>
      <c r="I2662" s="23" t="s">
        <v>8329</v>
      </c>
      <c r="J2662" s="23" t="s">
        <v>8330</v>
      </c>
      <c r="K2662" s="22" t="s">
        <v>135</v>
      </c>
      <c r="L2662" s="22" t="n">
        <v>1</v>
      </c>
      <c r="M2662" s="22" t="s">
        <v>135</v>
      </c>
      <c r="N2662" s="24"/>
      <c r="O2662" s="23"/>
      <c r="P2662" s="23"/>
      <c r="Q2662" s="23" t="s">
        <v>136</v>
      </c>
      <c r="R2662" s="25" t="s">
        <v>18832</v>
      </c>
    </row>
    <row r="2663" customFormat="false" ht="35.05" hidden="false" customHeight="false" outlineLevel="0" collapsed="false">
      <c r="A2663" s="22" t="n">
        <v>2662</v>
      </c>
      <c r="B2663" s="22" t="n">
        <v>6</v>
      </c>
      <c r="C2663" s="22" t="n">
        <v>4336</v>
      </c>
      <c r="D2663" s="23" t="s">
        <v>1031</v>
      </c>
      <c r="E2663" s="22" t="s">
        <v>81</v>
      </c>
      <c r="F2663" s="23" t="s">
        <v>82</v>
      </c>
      <c r="G2663" s="22" t="s">
        <v>130</v>
      </c>
      <c r="H2663" s="23" t="s">
        <v>8331</v>
      </c>
      <c r="I2663" s="23" t="s">
        <v>8332</v>
      </c>
      <c r="J2663" s="23" t="s">
        <v>8333</v>
      </c>
      <c r="K2663" s="22" t="s">
        <v>135</v>
      </c>
      <c r="L2663" s="22" t="n">
        <v>1</v>
      </c>
      <c r="M2663" s="22" t="s">
        <v>135</v>
      </c>
      <c r="N2663" s="24"/>
      <c r="O2663" s="23"/>
      <c r="P2663" s="23"/>
      <c r="Q2663" s="23" t="s">
        <v>136</v>
      </c>
      <c r="R2663" s="25" t="s">
        <v>18832</v>
      </c>
    </row>
    <row r="2664" customFormat="false" ht="35.05" hidden="false" customHeight="false" outlineLevel="0" collapsed="false">
      <c r="A2664" s="22" t="n">
        <v>2663</v>
      </c>
      <c r="B2664" s="22" t="n">
        <v>6</v>
      </c>
      <c r="C2664" s="22" t="n">
        <v>4353</v>
      </c>
      <c r="D2664" s="23" t="s">
        <v>1031</v>
      </c>
      <c r="E2664" s="22" t="s">
        <v>74</v>
      </c>
      <c r="F2664" s="23" t="s">
        <v>75</v>
      </c>
      <c r="G2664" s="22" t="s">
        <v>145</v>
      </c>
      <c r="H2664" s="23" t="s">
        <v>8334</v>
      </c>
      <c r="I2664" s="23" t="s">
        <v>8335</v>
      </c>
      <c r="J2664" s="23" t="s">
        <v>8336</v>
      </c>
      <c r="K2664" s="22" t="s">
        <v>135</v>
      </c>
      <c r="L2664" s="22" t="n">
        <v>1</v>
      </c>
      <c r="M2664" s="22" t="s">
        <v>135</v>
      </c>
      <c r="N2664" s="24"/>
      <c r="O2664" s="23"/>
      <c r="P2664" s="23"/>
      <c r="Q2664" s="23" t="s">
        <v>136</v>
      </c>
      <c r="R2664" s="25" t="s">
        <v>18832</v>
      </c>
    </row>
    <row r="2665" customFormat="false" ht="35.05" hidden="false" customHeight="false" outlineLevel="0" collapsed="false">
      <c r="A2665" s="22" t="n">
        <v>2664</v>
      </c>
      <c r="B2665" s="22" t="n">
        <v>6</v>
      </c>
      <c r="C2665" s="22" t="n">
        <v>4354</v>
      </c>
      <c r="D2665" s="23" t="s">
        <v>1031</v>
      </c>
      <c r="E2665" s="22" t="s">
        <v>68</v>
      </c>
      <c r="F2665" s="23" t="s">
        <v>69</v>
      </c>
      <c r="G2665" s="22" t="s">
        <v>145</v>
      </c>
      <c r="H2665" s="23" t="s">
        <v>8337</v>
      </c>
      <c r="I2665" s="23" t="s">
        <v>8338</v>
      </c>
      <c r="J2665" s="23" t="s">
        <v>8339</v>
      </c>
      <c r="K2665" s="22" t="s">
        <v>135</v>
      </c>
      <c r="L2665" s="22" t="n">
        <v>1</v>
      </c>
      <c r="M2665" s="22" t="s">
        <v>135</v>
      </c>
      <c r="N2665" s="24"/>
      <c r="O2665" s="23"/>
      <c r="P2665" s="23"/>
      <c r="Q2665" s="23" t="s">
        <v>136</v>
      </c>
      <c r="R2665" s="25" t="s">
        <v>18832</v>
      </c>
    </row>
    <row r="2666" customFormat="false" ht="23.85" hidden="false" customHeight="false" outlineLevel="0" collapsed="false">
      <c r="A2666" s="22" t="n">
        <v>2665</v>
      </c>
      <c r="B2666" s="22" t="n">
        <v>6</v>
      </c>
      <c r="C2666" s="22" t="n">
        <v>4359</v>
      </c>
      <c r="D2666" s="23" t="s">
        <v>1031</v>
      </c>
      <c r="E2666" s="22" t="s">
        <v>79</v>
      </c>
      <c r="F2666" s="23" t="s">
        <v>80</v>
      </c>
      <c r="G2666" s="22" t="s">
        <v>130</v>
      </c>
      <c r="H2666" s="23" t="s">
        <v>8340</v>
      </c>
      <c r="I2666" s="23" t="s">
        <v>8341</v>
      </c>
      <c r="J2666" s="23" t="s">
        <v>8342</v>
      </c>
      <c r="K2666" s="22" t="s">
        <v>134</v>
      </c>
      <c r="L2666" s="22" t="n">
        <v>2</v>
      </c>
      <c r="M2666" s="22" t="s">
        <v>135</v>
      </c>
      <c r="N2666" s="24"/>
      <c r="O2666" s="23"/>
      <c r="P2666" s="23"/>
      <c r="Q2666" s="23" t="s">
        <v>136</v>
      </c>
      <c r="R2666" s="25" t="s">
        <v>18832</v>
      </c>
    </row>
    <row r="2667" customFormat="false" ht="23.85" hidden="false" customHeight="false" outlineLevel="0" collapsed="false">
      <c r="A2667" s="22" t="n">
        <v>2666</v>
      </c>
      <c r="B2667" s="22" t="n">
        <v>6</v>
      </c>
      <c r="C2667" s="22" t="n">
        <v>4376</v>
      </c>
      <c r="D2667" s="23" t="s">
        <v>1031</v>
      </c>
      <c r="E2667" s="22" t="s">
        <v>34</v>
      </c>
      <c r="F2667" s="23" t="s">
        <v>35</v>
      </c>
      <c r="G2667" s="22" t="s">
        <v>145</v>
      </c>
      <c r="H2667" s="23" t="s">
        <v>8343</v>
      </c>
      <c r="I2667" s="23" t="s">
        <v>8344</v>
      </c>
      <c r="J2667" s="23" t="s">
        <v>8345</v>
      </c>
      <c r="K2667" s="22" t="s">
        <v>135</v>
      </c>
      <c r="L2667" s="22" t="n">
        <v>1</v>
      </c>
      <c r="M2667" s="22" t="s">
        <v>135</v>
      </c>
      <c r="N2667" s="24"/>
      <c r="O2667" s="23"/>
      <c r="P2667" s="23"/>
      <c r="Q2667" s="23" t="s">
        <v>136</v>
      </c>
      <c r="R2667" s="25" t="s">
        <v>18832</v>
      </c>
    </row>
    <row r="2668" customFormat="false" ht="46.25" hidden="false" customHeight="false" outlineLevel="0" collapsed="false">
      <c r="A2668" s="22" t="n">
        <v>2667</v>
      </c>
      <c r="B2668" s="22" t="n">
        <v>6</v>
      </c>
      <c r="C2668" s="22" t="n">
        <v>4391</v>
      </c>
      <c r="D2668" s="23" t="s">
        <v>1031</v>
      </c>
      <c r="E2668" s="22" t="s">
        <v>87</v>
      </c>
      <c r="F2668" s="23" t="s">
        <v>88</v>
      </c>
      <c r="G2668" s="22" t="s">
        <v>130</v>
      </c>
      <c r="H2668" s="23" t="s">
        <v>8346</v>
      </c>
      <c r="I2668" s="23" t="s">
        <v>8347</v>
      </c>
      <c r="J2668" s="23" t="s">
        <v>8348</v>
      </c>
      <c r="K2668" s="22" t="s">
        <v>135</v>
      </c>
      <c r="L2668" s="22" t="n">
        <v>1</v>
      </c>
      <c r="M2668" s="22" t="s">
        <v>134</v>
      </c>
      <c r="N2668" s="24"/>
      <c r="O2668" s="23"/>
      <c r="P2668" s="23"/>
      <c r="Q2668" s="23" t="s">
        <v>136</v>
      </c>
      <c r="R2668" s="25" t="s">
        <v>18832</v>
      </c>
    </row>
    <row r="2669" customFormat="false" ht="35.05" hidden="false" customHeight="false" outlineLevel="0" collapsed="false">
      <c r="A2669" s="22" t="n">
        <v>2668</v>
      </c>
      <c r="B2669" s="22" t="n">
        <v>6</v>
      </c>
      <c r="C2669" s="22" t="n">
        <v>4443</v>
      </c>
      <c r="D2669" s="23" t="s">
        <v>1031</v>
      </c>
      <c r="E2669" s="22" t="s">
        <v>49</v>
      </c>
      <c r="F2669" s="23" t="s">
        <v>50</v>
      </c>
      <c r="G2669" s="22" t="s">
        <v>130</v>
      </c>
      <c r="H2669" s="23" t="s">
        <v>8349</v>
      </c>
      <c r="I2669" s="23" t="s">
        <v>8350</v>
      </c>
      <c r="J2669" s="23" t="s">
        <v>8351</v>
      </c>
      <c r="K2669" s="22" t="s">
        <v>135</v>
      </c>
      <c r="L2669" s="22" t="n">
        <v>1</v>
      </c>
      <c r="M2669" s="22" t="s">
        <v>135</v>
      </c>
      <c r="N2669" s="24"/>
      <c r="O2669" s="23"/>
      <c r="P2669" s="23"/>
      <c r="Q2669" s="23" t="s">
        <v>136</v>
      </c>
      <c r="R2669" s="25" t="s">
        <v>18832</v>
      </c>
    </row>
    <row r="2670" customFormat="false" ht="35.05" hidden="false" customHeight="false" outlineLevel="0" collapsed="false">
      <c r="A2670" s="22" t="n">
        <v>2669</v>
      </c>
      <c r="B2670" s="22" t="n">
        <v>6</v>
      </c>
      <c r="C2670" s="22" t="n">
        <v>4447</v>
      </c>
      <c r="D2670" s="23" t="s">
        <v>1031</v>
      </c>
      <c r="E2670" s="22" t="s">
        <v>55</v>
      </c>
      <c r="F2670" s="23" t="s">
        <v>56</v>
      </c>
      <c r="G2670" s="22" t="s">
        <v>130</v>
      </c>
      <c r="H2670" s="23" t="s">
        <v>6649</v>
      </c>
      <c r="I2670" s="23" t="s">
        <v>8352</v>
      </c>
      <c r="J2670" s="23" t="s">
        <v>8353</v>
      </c>
      <c r="K2670" s="22" t="s">
        <v>134</v>
      </c>
      <c r="L2670" s="22" t="n">
        <v>5</v>
      </c>
      <c r="M2670" s="22" t="s">
        <v>135</v>
      </c>
      <c r="N2670" s="24"/>
      <c r="O2670" s="23"/>
      <c r="P2670" s="23"/>
      <c r="Q2670" s="23" t="s">
        <v>136</v>
      </c>
      <c r="R2670" s="25" t="s">
        <v>18832</v>
      </c>
    </row>
    <row r="2671" customFormat="false" ht="35.05" hidden="false" customHeight="false" outlineLevel="0" collapsed="false">
      <c r="A2671" s="22" t="n">
        <v>2670</v>
      </c>
      <c r="B2671" s="22" t="n">
        <v>6</v>
      </c>
      <c r="C2671" s="22" t="n">
        <v>4447</v>
      </c>
      <c r="D2671" s="23" t="s">
        <v>1031</v>
      </c>
      <c r="E2671" s="22" t="s">
        <v>85</v>
      </c>
      <c r="F2671" s="23" t="s">
        <v>86</v>
      </c>
      <c r="G2671" s="22" t="s">
        <v>130</v>
      </c>
      <c r="H2671" s="23" t="s">
        <v>8354</v>
      </c>
      <c r="I2671" s="23" t="s">
        <v>8355</v>
      </c>
      <c r="J2671" s="23" t="s">
        <v>8356</v>
      </c>
      <c r="K2671" s="22" t="s">
        <v>135</v>
      </c>
      <c r="L2671" s="22" t="n">
        <v>1</v>
      </c>
      <c r="M2671" s="22" t="s">
        <v>135</v>
      </c>
      <c r="N2671" s="24"/>
      <c r="O2671" s="23"/>
      <c r="P2671" s="23"/>
      <c r="Q2671" s="23" t="s">
        <v>136</v>
      </c>
      <c r="R2671" s="25" t="s">
        <v>18832</v>
      </c>
    </row>
    <row r="2672" customFormat="false" ht="35.05" hidden="false" customHeight="false" outlineLevel="0" collapsed="false">
      <c r="A2672" s="22" t="n">
        <v>2671</v>
      </c>
      <c r="B2672" s="22" t="n">
        <v>6</v>
      </c>
      <c r="C2672" s="22" t="n">
        <v>4456</v>
      </c>
      <c r="D2672" s="23" t="s">
        <v>1122</v>
      </c>
      <c r="E2672" s="22" t="s">
        <v>85</v>
      </c>
      <c r="F2672" s="23" t="s">
        <v>86</v>
      </c>
      <c r="G2672" s="22" t="s">
        <v>145</v>
      </c>
      <c r="H2672" s="23" t="s">
        <v>8357</v>
      </c>
      <c r="I2672" s="23" t="s">
        <v>8358</v>
      </c>
      <c r="J2672" s="23" t="s">
        <v>8359</v>
      </c>
      <c r="K2672" s="22" t="s">
        <v>135</v>
      </c>
      <c r="L2672" s="22" t="n">
        <v>1</v>
      </c>
      <c r="M2672" s="22" t="s">
        <v>135</v>
      </c>
      <c r="N2672" s="24"/>
      <c r="O2672" s="23"/>
      <c r="P2672" s="23"/>
      <c r="Q2672" s="23" t="s">
        <v>136</v>
      </c>
      <c r="R2672" s="25" t="s">
        <v>18832</v>
      </c>
    </row>
    <row r="2673" customFormat="false" ht="35.05" hidden="false" customHeight="false" outlineLevel="0" collapsed="false">
      <c r="A2673" s="22" t="n">
        <v>2672</v>
      </c>
      <c r="B2673" s="22" t="n">
        <v>6</v>
      </c>
      <c r="C2673" s="22" t="n">
        <v>4458</v>
      </c>
      <c r="D2673" s="23" t="s">
        <v>1122</v>
      </c>
      <c r="E2673" s="22" t="s">
        <v>38</v>
      </c>
      <c r="F2673" s="23" t="s">
        <v>39</v>
      </c>
      <c r="G2673" s="22" t="s">
        <v>130</v>
      </c>
      <c r="H2673" s="23" t="s">
        <v>8360</v>
      </c>
      <c r="I2673" s="23" t="s">
        <v>8361</v>
      </c>
      <c r="J2673" s="23" t="s">
        <v>8362</v>
      </c>
      <c r="K2673" s="22" t="s">
        <v>134</v>
      </c>
      <c r="L2673" s="22" t="n">
        <v>126</v>
      </c>
      <c r="M2673" s="22" t="s">
        <v>135</v>
      </c>
      <c r="N2673" s="24"/>
      <c r="O2673" s="23"/>
      <c r="P2673" s="23"/>
      <c r="Q2673" s="23" t="s">
        <v>136</v>
      </c>
      <c r="R2673" s="25" t="s">
        <v>18832</v>
      </c>
    </row>
    <row r="2674" customFormat="false" ht="23.85" hidden="false" customHeight="false" outlineLevel="0" collapsed="false">
      <c r="A2674" s="22" t="n">
        <v>2673</v>
      </c>
      <c r="B2674" s="22" t="n">
        <v>6</v>
      </c>
      <c r="C2674" s="22" t="n">
        <v>4462</v>
      </c>
      <c r="D2674" s="23" t="s">
        <v>1122</v>
      </c>
      <c r="E2674" s="22" t="s">
        <v>85</v>
      </c>
      <c r="F2674" s="23" t="s">
        <v>86</v>
      </c>
      <c r="G2674" s="22" t="s">
        <v>130</v>
      </c>
      <c r="H2674" s="23" t="s">
        <v>8363</v>
      </c>
      <c r="I2674" s="23" t="s">
        <v>8364</v>
      </c>
      <c r="J2674" s="23" t="s">
        <v>8365</v>
      </c>
      <c r="K2674" s="22" t="s">
        <v>135</v>
      </c>
      <c r="L2674" s="22" t="n">
        <v>1</v>
      </c>
      <c r="M2674" s="22" t="s">
        <v>135</v>
      </c>
      <c r="N2674" s="24"/>
      <c r="O2674" s="23"/>
      <c r="P2674" s="23"/>
      <c r="Q2674" s="23" t="s">
        <v>136</v>
      </c>
      <c r="R2674" s="25" t="s">
        <v>18832</v>
      </c>
    </row>
    <row r="2675" customFormat="false" ht="35.05" hidden="false" customHeight="false" outlineLevel="0" collapsed="false">
      <c r="A2675" s="22" t="n">
        <v>2674</v>
      </c>
      <c r="B2675" s="22" t="n">
        <v>6</v>
      </c>
      <c r="C2675" s="22" t="n">
        <v>4462</v>
      </c>
      <c r="D2675" s="23" t="s">
        <v>1122</v>
      </c>
      <c r="E2675" s="22" t="s">
        <v>55</v>
      </c>
      <c r="F2675" s="23" t="s">
        <v>56</v>
      </c>
      <c r="G2675" s="22" t="s">
        <v>130</v>
      </c>
      <c r="H2675" s="23" t="s">
        <v>8366</v>
      </c>
      <c r="I2675" s="23" t="s">
        <v>8367</v>
      </c>
      <c r="J2675" s="23" t="s">
        <v>8368</v>
      </c>
      <c r="K2675" s="22" t="s">
        <v>135</v>
      </c>
      <c r="L2675" s="22" t="n">
        <v>1</v>
      </c>
      <c r="M2675" s="22" t="s">
        <v>134</v>
      </c>
      <c r="N2675" s="24"/>
      <c r="O2675" s="23"/>
      <c r="P2675" s="23"/>
      <c r="Q2675" s="23" t="s">
        <v>136</v>
      </c>
      <c r="R2675" s="25" t="s">
        <v>18832</v>
      </c>
    </row>
    <row r="2676" customFormat="false" ht="23.85" hidden="false" customHeight="false" outlineLevel="0" collapsed="false">
      <c r="A2676" s="22" t="n">
        <v>2675</v>
      </c>
      <c r="B2676" s="22" t="n">
        <v>6</v>
      </c>
      <c r="C2676" s="22" t="n">
        <v>4466</v>
      </c>
      <c r="D2676" s="23" t="s">
        <v>1122</v>
      </c>
      <c r="E2676" s="22" t="s">
        <v>74</v>
      </c>
      <c r="F2676" s="23" t="s">
        <v>75</v>
      </c>
      <c r="G2676" s="22" t="s">
        <v>145</v>
      </c>
      <c r="H2676" s="23" t="s">
        <v>8369</v>
      </c>
      <c r="I2676" s="23" t="s">
        <v>8370</v>
      </c>
      <c r="J2676" s="23" t="s">
        <v>8371</v>
      </c>
      <c r="K2676" s="22" t="s">
        <v>135</v>
      </c>
      <c r="L2676" s="22" t="n">
        <v>1</v>
      </c>
      <c r="M2676" s="22" t="s">
        <v>135</v>
      </c>
      <c r="N2676" s="24"/>
      <c r="O2676" s="23"/>
      <c r="P2676" s="23"/>
      <c r="Q2676" s="23" t="s">
        <v>136</v>
      </c>
      <c r="R2676" s="25" t="s">
        <v>18832</v>
      </c>
    </row>
    <row r="2677" customFormat="false" ht="46.25" hidden="false" customHeight="false" outlineLevel="0" collapsed="false">
      <c r="A2677" s="22" t="n">
        <v>2676</v>
      </c>
      <c r="B2677" s="22" t="n">
        <v>6</v>
      </c>
      <c r="C2677" s="22" t="n">
        <v>4469</v>
      </c>
      <c r="D2677" s="23" t="s">
        <v>1122</v>
      </c>
      <c r="E2677" s="22" t="s">
        <v>68</v>
      </c>
      <c r="F2677" s="23" t="s">
        <v>69</v>
      </c>
      <c r="G2677" s="22" t="s">
        <v>145</v>
      </c>
      <c r="H2677" s="23" t="s">
        <v>8372</v>
      </c>
      <c r="I2677" s="23" t="s">
        <v>8373</v>
      </c>
      <c r="J2677" s="23" t="s">
        <v>8374</v>
      </c>
      <c r="K2677" s="22" t="s">
        <v>134</v>
      </c>
      <c r="L2677" s="22" t="n">
        <v>2</v>
      </c>
      <c r="M2677" s="22" t="s">
        <v>135</v>
      </c>
      <c r="N2677" s="24"/>
      <c r="O2677" s="23"/>
      <c r="P2677" s="23"/>
      <c r="Q2677" s="23" t="s">
        <v>136</v>
      </c>
      <c r="R2677" s="25" t="s">
        <v>18832</v>
      </c>
    </row>
    <row r="2678" customFormat="false" ht="35.05" hidden="false" customHeight="false" outlineLevel="0" collapsed="false">
      <c r="A2678" s="22" t="n">
        <v>2677</v>
      </c>
      <c r="B2678" s="22" t="n">
        <v>6</v>
      </c>
      <c r="C2678" s="22" t="n">
        <v>4469</v>
      </c>
      <c r="D2678" s="23" t="s">
        <v>1122</v>
      </c>
      <c r="E2678" s="22" t="s">
        <v>85</v>
      </c>
      <c r="F2678" s="23" t="s">
        <v>86</v>
      </c>
      <c r="G2678" s="22" t="s">
        <v>130</v>
      </c>
      <c r="H2678" s="23" t="s">
        <v>8375</v>
      </c>
      <c r="I2678" s="23" t="s">
        <v>8376</v>
      </c>
      <c r="J2678" s="23" t="s">
        <v>8377</v>
      </c>
      <c r="K2678" s="22" t="s">
        <v>135</v>
      </c>
      <c r="L2678" s="22" t="n">
        <v>1</v>
      </c>
      <c r="M2678" s="22" t="s">
        <v>135</v>
      </c>
      <c r="N2678" s="24"/>
      <c r="O2678" s="23"/>
      <c r="P2678" s="23"/>
      <c r="Q2678" s="23" t="s">
        <v>136</v>
      </c>
      <c r="R2678" s="25" t="s">
        <v>18832</v>
      </c>
    </row>
    <row r="2679" customFormat="false" ht="35.05" hidden="false" customHeight="false" outlineLevel="0" collapsed="false">
      <c r="A2679" s="22" t="n">
        <v>2678</v>
      </c>
      <c r="B2679" s="22" t="n">
        <v>6</v>
      </c>
      <c r="C2679" s="22" t="n">
        <v>4473</v>
      </c>
      <c r="D2679" s="23" t="s">
        <v>1122</v>
      </c>
      <c r="E2679" s="22" t="s">
        <v>59</v>
      </c>
      <c r="F2679" s="23" t="s">
        <v>60</v>
      </c>
      <c r="G2679" s="22" t="s">
        <v>130</v>
      </c>
      <c r="H2679" s="23" t="s">
        <v>8378</v>
      </c>
      <c r="I2679" s="23" t="s">
        <v>8379</v>
      </c>
      <c r="J2679" s="23" t="s">
        <v>8380</v>
      </c>
      <c r="K2679" s="22" t="s">
        <v>135</v>
      </c>
      <c r="L2679" s="22" t="n">
        <v>1</v>
      </c>
      <c r="M2679" s="22" t="s">
        <v>135</v>
      </c>
      <c r="N2679" s="24"/>
      <c r="O2679" s="23"/>
      <c r="P2679" s="23"/>
      <c r="Q2679" s="23" t="s">
        <v>136</v>
      </c>
      <c r="R2679" s="25" t="s">
        <v>18832</v>
      </c>
    </row>
    <row r="2680" customFormat="false" ht="35.05" hidden="false" customHeight="false" outlineLevel="0" collapsed="false">
      <c r="A2680" s="22" t="n">
        <v>2679</v>
      </c>
      <c r="B2680" s="22" t="n">
        <v>6</v>
      </c>
      <c r="C2680" s="22" t="n">
        <v>4486</v>
      </c>
      <c r="D2680" s="23" t="s">
        <v>1122</v>
      </c>
      <c r="E2680" s="22" t="s">
        <v>59</v>
      </c>
      <c r="F2680" s="23" t="s">
        <v>60</v>
      </c>
      <c r="G2680" s="22" t="s">
        <v>130</v>
      </c>
      <c r="H2680" s="23" t="s">
        <v>8381</v>
      </c>
      <c r="I2680" s="23" t="s">
        <v>8382</v>
      </c>
      <c r="J2680" s="23" t="s">
        <v>8383</v>
      </c>
      <c r="K2680" s="22" t="s">
        <v>135</v>
      </c>
      <c r="L2680" s="22" t="n">
        <v>1</v>
      </c>
      <c r="M2680" s="22" t="s">
        <v>135</v>
      </c>
      <c r="N2680" s="24"/>
      <c r="O2680" s="23"/>
      <c r="P2680" s="23"/>
      <c r="Q2680" s="23" t="s">
        <v>136</v>
      </c>
      <c r="R2680" s="25" t="s">
        <v>18832</v>
      </c>
    </row>
    <row r="2681" customFormat="false" ht="35.05" hidden="false" customHeight="false" outlineLevel="0" collapsed="false">
      <c r="A2681" s="22" t="n">
        <v>2680</v>
      </c>
      <c r="B2681" s="22" t="n">
        <v>6</v>
      </c>
      <c r="C2681" s="22" t="n">
        <v>4529</v>
      </c>
      <c r="D2681" s="23" t="s">
        <v>1122</v>
      </c>
      <c r="E2681" s="22" t="s">
        <v>70</v>
      </c>
      <c r="F2681" s="23" t="s">
        <v>71</v>
      </c>
      <c r="G2681" s="22" t="s">
        <v>130</v>
      </c>
      <c r="H2681" s="23" t="s">
        <v>8384</v>
      </c>
      <c r="I2681" s="23" t="s">
        <v>8385</v>
      </c>
      <c r="J2681" s="23" t="s">
        <v>8386</v>
      </c>
      <c r="K2681" s="22" t="s">
        <v>135</v>
      </c>
      <c r="L2681" s="22" t="n">
        <v>1</v>
      </c>
      <c r="M2681" s="22" t="s">
        <v>135</v>
      </c>
      <c r="N2681" s="24"/>
      <c r="O2681" s="23"/>
      <c r="P2681" s="23"/>
      <c r="Q2681" s="23" t="s">
        <v>136</v>
      </c>
      <c r="R2681" s="25" t="s">
        <v>18832</v>
      </c>
    </row>
    <row r="2682" customFormat="false" ht="46.25" hidden="false" customHeight="false" outlineLevel="0" collapsed="false">
      <c r="A2682" s="22" t="n">
        <v>2681</v>
      </c>
      <c r="B2682" s="22" t="n">
        <v>6</v>
      </c>
      <c r="C2682" s="22" t="n">
        <v>4531</v>
      </c>
      <c r="D2682" s="23" t="s">
        <v>1122</v>
      </c>
      <c r="E2682" s="22" t="s">
        <v>81</v>
      </c>
      <c r="F2682" s="23" t="s">
        <v>82</v>
      </c>
      <c r="G2682" s="22" t="s">
        <v>145</v>
      </c>
      <c r="H2682" s="23" t="s">
        <v>8387</v>
      </c>
      <c r="I2682" s="23" t="s">
        <v>8388</v>
      </c>
      <c r="J2682" s="23" t="s">
        <v>8389</v>
      </c>
      <c r="K2682" s="22" t="s">
        <v>135</v>
      </c>
      <c r="L2682" s="22" t="n">
        <v>1</v>
      </c>
      <c r="M2682" s="22" t="s">
        <v>135</v>
      </c>
      <c r="N2682" s="24"/>
      <c r="O2682" s="23"/>
      <c r="P2682" s="23"/>
      <c r="Q2682" s="23" t="s">
        <v>136</v>
      </c>
      <c r="R2682" s="25" t="s">
        <v>18832</v>
      </c>
    </row>
    <row r="2683" customFormat="false" ht="35.05" hidden="false" customHeight="false" outlineLevel="0" collapsed="false">
      <c r="A2683" s="22" t="n">
        <v>2682</v>
      </c>
      <c r="B2683" s="22" t="n">
        <v>6</v>
      </c>
      <c r="C2683" s="22" t="n">
        <v>4537</v>
      </c>
      <c r="D2683" s="23" t="s">
        <v>1122</v>
      </c>
      <c r="E2683" s="22" t="s">
        <v>45</v>
      </c>
      <c r="F2683" s="23" t="s">
        <v>46</v>
      </c>
      <c r="G2683" s="22" t="s">
        <v>130</v>
      </c>
      <c r="H2683" s="23" t="s">
        <v>8390</v>
      </c>
      <c r="I2683" s="23" t="s">
        <v>8391</v>
      </c>
      <c r="J2683" s="23" t="s">
        <v>8392</v>
      </c>
      <c r="K2683" s="22" t="s">
        <v>135</v>
      </c>
      <c r="L2683" s="22" t="n">
        <v>1</v>
      </c>
      <c r="M2683" s="22" t="s">
        <v>135</v>
      </c>
      <c r="N2683" s="24"/>
      <c r="O2683" s="23"/>
      <c r="P2683" s="23"/>
      <c r="Q2683" s="23" t="s">
        <v>136</v>
      </c>
      <c r="R2683" s="25" t="s">
        <v>18832</v>
      </c>
    </row>
    <row r="2684" customFormat="false" ht="35.05" hidden="false" customHeight="false" outlineLevel="0" collapsed="false">
      <c r="A2684" s="22" t="n">
        <v>2683</v>
      </c>
      <c r="B2684" s="22" t="n">
        <v>6</v>
      </c>
      <c r="C2684" s="22" t="n">
        <v>4574</v>
      </c>
      <c r="D2684" s="23" t="s">
        <v>1122</v>
      </c>
      <c r="E2684" s="22" t="s">
        <v>59</v>
      </c>
      <c r="F2684" s="23" t="s">
        <v>60</v>
      </c>
      <c r="G2684" s="22" t="s">
        <v>130</v>
      </c>
      <c r="H2684" s="23" t="s">
        <v>8393</v>
      </c>
      <c r="I2684" s="23" t="s">
        <v>8394</v>
      </c>
      <c r="J2684" s="23" t="s">
        <v>8395</v>
      </c>
      <c r="K2684" s="22" t="s">
        <v>135</v>
      </c>
      <c r="L2684" s="22" t="n">
        <v>1</v>
      </c>
      <c r="M2684" s="22" t="s">
        <v>135</v>
      </c>
      <c r="N2684" s="24"/>
      <c r="O2684" s="23"/>
      <c r="P2684" s="23"/>
      <c r="Q2684" s="23" t="s">
        <v>136</v>
      </c>
      <c r="R2684" s="25" t="s">
        <v>18832</v>
      </c>
    </row>
    <row r="2685" customFormat="false" ht="35.05" hidden="false" customHeight="false" outlineLevel="0" collapsed="false">
      <c r="A2685" s="22" t="n">
        <v>2684</v>
      </c>
      <c r="B2685" s="22" t="n">
        <v>6</v>
      </c>
      <c r="C2685" s="22" t="n">
        <v>4603</v>
      </c>
      <c r="D2685" s="23" t="s">
        <v>1122</v>
      </c>
      <c r="E2685" s="22" t="s">
        <v>87</v>
      </c>
      <c r="F2685" s="23" t="s">
        <v>88</v>
      </c>
      <c r="G2685" s="22" t="s">
        <v>130</v>
      </c>
      <c r="H2685" s="23" t="s">
        <v>8396</v>
      </c>
      <c r="I2685" s="23" t="s">
        <v>8397</v>
      </c>
      <c r="J2685" s="23" t="s">
        <v>8398</v>
      </c>
      <c r="K2685" s="22" t="s">
        <v>135</v>
      </c>
      <c r="L2685" s="22" t="n">
        <v>1</v>
      </c>
      <c r="M2685" s="22" t="s">
        <v>135</v>
      </c>
      <c r="N2685" s="24"/>
      <c r="O2685" s="23"/>
      <c r="P2685" s="23"/>
      <c r="Q2685" s="23" t="s">
        <v>136</v>
      </c>
      <c r="R2685" s="25" t="s">
        <v>18832</v>
      </c>
    </row>
    <row r="2686" customFormat="false" ht="46.25" hidden="false" customHeight="false" outlineLevel="0" collapsed="false">
      <c r="A2686" s="22" t="n">
        <v>2685</v>
      </c>
      <c r="B2686" s="22" t="n">
        <v>6</v>
      </c>
      <c r="C2686" s="22" t="n">
        <v>4621</v>
      </c>
      <c r="D2686" s="23" t="s">
        <v>1122</v>
      </c>
      <c r="E2686" s="22" t="s">
        <v>89</v>
      </c>
      <c r="F2686" s="23" t="s">
        <v>90</v>
      </c>
      <c r="G2686" s="22" t="s">
        <v>145</v>
      </c>
      <c r="H2686" s="23" t="s">
        <v>8399</v>
      </c>
      <c r="I2686" s="23" t="s">
        <v>8400</v>
      </c>
      <c r="J2686" s="23" t="s">
        <v>8401</v>
      </c>
      <c r="K2686" s="22" t="s">
        <v>135</v>
      </c>
      <c r="L2686" s="22" t="n">
        <v>1</v>
      </c>
      <c r="M2686" s="22" t="s">
        <v>134</v>
      </c>
      <c r="N2686" s="24" t="s">
        <v>108</v>
      </c>
      <c r="O2686" s="23" t="s">
        <v>8402</v>
      </c>
      <c r="P2686" s="23" t="s">
        <v>8403</v>
      </c>
      <c r="Q2686" s="23" t="s">
        <v>136</v>
      </c>
      <c r="R2686" s="25" t="s">
        <v>18832</v>
      </c>
    </row>
    <row r="2687" customFormat="false" ht="35.05" hidden="false" customHeight="false" outlineLevel="0" collapsed="false">
      <c r="A2687" s="22" t="n">
        <v>2686</v>
      </c>
      <c r="B2687" s="22" t="n">
        <v>6</v>
      </c>
      <c r="C2687" s="22" t="n">
        <v>4628</v>
      </c>
      <c r="D2687" s="23" t="s">
        <v>1122</v>
      </c>
      <c r="E2687" s="22" t="s">
        <v>59</v>
      </c>
      <c r="F2687" s="23" t="s">
        <v>60</v>
      </c>
      <c r="G2687" s="22" t="s">
        <v>145</v>
      </c>
      <c r="H2687" s="23" t="s">
        <v>8404</v>
      </c>
      <c r="I2687" s="23" t="s">
        <v>8405</v>
      </c>
      <c r="J2687" s="23" t="s">
        <v>8406</v>
      </c>
      <c r="K2687" s="22" t="s">
        <v>135</v>
      </c>
      <c r="L2687" s="22" t="n">
        <v>1</v>
      </c>
      <c r="M2687" s="22" t="s">
        <v>135</v>
      </c>
      <c r="N2687" s="24"/>
      <c r="O2687" s="23"/>
      <c r="P2687" s="23"/>
      <c r="Q2687" s="23" t="s">
        <v>136</v>
      </c>
      <c r="R2687" s="25" t="s">
        <v>18832</v>
      </c>
    </row>
    <row r="2688" customFormat="false" ht="46.25" hidden="false" customHeight="false" outlineLevel="0" collapsed="false">
      <c r="A2688" s="22" t="n">
        <v>2687</v>
      </c>
      <c r="B2688" s="22" t="n">
        <v>6</v>
      </c>
      <c r="C2688" s="22" t="n">
        <v>4649</v>
      </c>
      <c r="D2688" s="23" t="s">
        <v>1122</v>
      </c>
      <c r="E2688" s="22" t="s">
        <v>17</v>
      </c>
      <c r="F2688" s="23" t="s">
        <v>19</v>
      </c>
      <c r="G2688" s="22" t="s">
        <v>130</v>
      </c>
      <c r="H2688" s="23" t="s">
        <v>8407</v>
      </c>
      <c r="I2688" s="23" t="s">
        <v>8408</v>
      </c>
      <c r="J2688" s="23" t="s">
        <v>8409</v>
      </c>
      <c r="K2688" s="22" t="s">
        <v>134</v>
      </c>
      <c r="L2688" s="22" t="n">
        <v>16</v>
      </c>
      <c r="M2688" s="22" t="s">
        <v>135</v>
      </c>
      <c r="N2688" s="24"/>
      <c r="O2688" s="23"/>
      <c r="P2688" s="23"/>
      <c r="Q2688" s="23" t="s">
        <v>136</v>
      </c>
      <c r="R2688" s="25" t="s">
        <v>18832</v>
      </c>
    </row>
    <row r="2689" customFormat="false" ht="35.05" hidden="false" customHeight="false" outlineLevel="0" collapsed="false">
      <c r="A2689" s="22" t="n">
        <v>2688</v>
      </c>
      <c r="B2689" s="22" t="n">
        <v>6</v>
      </c>
      <c r="C2689" s="22" t="n">
        <v>4667</v>
      </c>
      <c r="D2689" s="23" t="s">
        <v>1122</v>
      </c>
      <c r="E2689" s="22" t="s">
        <v>89</v>
      </c>
      <c r="F2689" s="23" t="s">
        <v>90</v>
      </c>
      <c r="G2689" s="22" t="s">
        <v>130</v>
      </c>
      <c r="H2689" s="23" t="s">
        <v>8410</v>
      </c>
      <c r="I2689" s="23" t="s">
        <v>8411</v>
      </c>
      <c r="J2689" s="23" t="s">
        <v>8412</v>
      </c>
      <c r="K2689" s="22" t="s">
        <v>135</v>
      </c>
      <c r="L2689" s="22" t="n">
        <v>1</v>
      </c>
      <c r="M2689" s="22" t="s">
        <v>134</v>
      </c>
      <c r="N2689" s="24"/>
      <c r="O2689" s="23"/>
      <c r="P2689" s="23"/>
      <c r="Q2689" s="23" t="s">
        <v>136</v>
      </c>
      <c r="R2689" s="25" t="s">
        <v>18832</v>
      </c>
    </row>
    <row r="2690" customFormat="false" ht="35.05" hidden="false" customHeight="false" outlineLevel="0" collapsed="false">
      <c r="A2690" s="22" t="n">
        <v>2689</v>
      </c>
      <c r="B2690" s="22" t="n">
        <v>6</v>
      </c>
      <c r="C2690" s="22" t="n">
        <v>4669</v>
      </c>
      <c r="D2690" s="23" t="s">
        <v>1122</v>
      </c>
      <c r="E2690" s="22" t="s">
        <v>81</v>
      </c>
      <c r="F2690" s="23" t="s">
        <v>82</v>
      </c>
      <c r="G2690" s="22" t="s">
        <v>145</v>
      </c>
      <c r="H2690" s="23" t="s">
        <v>8413</v>
      </c>
      <c r="I2690" s="23" t="s">
        <v>8414</v>
      </c>
      <c r="J2690" s="23" t="s">
        <v>8415</v>
      </c>
      <c r="K2690" s="22" t="s">
        <v>135</v>
      </c>
      <c r="L2690" s="22" t="n">
        <v>1</v>
      </c>
      <c r="M2690" s="22" t="s">
        <v>134</v>
      </c>
      <c r="N2690" s="24" t="s">
        <v>107</v>
      </c>
      <c r="O2690" s="23" t="s">
        <v>8416</v>
      </c>
      <c r="P2690" s="23" t="s">
        <v>8417</v>
      </c>
      <c r="Q2690" s="23" t="s">
        <v>136</v>
      </c>
      <c r="R2690" s="25" t="s">
        <v>18832</v>
      </c>
    </row>
    <row r="2691" customFormat="false" ht="35.05" hidden="false" customHeight="false" outlineLevel="0" collapsed="false">
      <c r="A2691" s="22" t="n">
        <v>2690</v>
      </c>
      <c r="B2691" s="22" t="n">
        <v>6</v>
      </c>
      <c r="C2691" s="22" t="n">
        <v>4671</v>
      </c>
      <c r="D2691" s="23" t="s">
        <v>1122</v>
      </c>
      <c r="E2691" s="22" t="s">
        <v>89</v>
      </c>
      <c r="F2691" s="23" t="s">
        <v>90</v>
      </c>
      <c r="G2691" s="22" t="s">
        <v>130</v>
      </c>
      <c r="H2691" s="23" t="s">
        <v>8418</v>
      </c>
      <c r="I2691" s="23" t="s">
        <v>8419</v>
      </c>
      <c r="J2691" s="23" t="s">
        <v>8420</v>
      </c>
      <c r="K2691" s="22" t="s">
        <v>135</v>
      </c>
      <c r="L2691" s="22" t="n">
        <v>1</v>
      </c>
      <c r="M2691" s="22" t="s">
        <v>134</v>
      </c>
      <c r="N2691" s="24"/>
      <c r="O2691" s="23"/>
      <c r="P2691" s="23"/>
      <c r="Q2691" s="23" t="s">
        <v>136</v>
      </c>
      <c r="R2691" s="25" t="s">
        <v>18832</v>
      </c>
    </row>
    <row r="2692" customFormat="false" ht="23.85" hidden="false" customHeight="false" outlineLevel="0" collapsed="false">
      <c r="A2692" s="22" t="n">
        <v>2691</v>
      </c>
      <c r="B2692" s="22" t="n">
        <v>6</v>
      </c>
      <c r="C2692" s="22" t="n">
        <v>4690</v>
      </c>
      <c r="D2692" s="23" t="s">
        <v>1122</v>
      </c>
      <c r="E2692" s="22" t="s">
        <v>34</v>
      </c>
      <c r="F2692" s="23" t="s">
        <v>35</v>
      </c>
      <c r="G2692" s="22" t="s">
        <v>130</v>
      </c>
      <c r="H2692" s="23" t="s">
        <v>8421</v>
      </c>
      <c r="I2692" s="23" t="s">
        <v>8422</v>
      </c>
      <c r="J2692" s="23" t="s">
        <v>8423</v>
      </c>
      <c r="K2692" s="22" t="s">
        <v>135</v>
      </c>
      <c r="L2692" s="22" t="n">
        <v>1</v>
      </c>
      <c r="M2692" s="22" t="s">
        <v>135</v>
      </c>
      <c r="N2692" s="24"/>
      <c r="O2692" s="23"/>
      <c r="P2692" s="23"/>
      <c r="Q2692" s="23" t="s">
        <v>136</v>
      </c>
      <c r="R2692" s="25" t="s">
        <v>18832</v>
      </c>
    </row>
    <row r="2693" customFormat="false" ht="35.05" hidden="false" customHeight="false" outlineLevel="0" collapsed="false">
      <c r="A2693" s="22" t="n">
        <v>2692</v>
      </c>
      <c r="B2693" s="22" t="n">
        <v>6</v>
      </c>
      <c r="C2693" s="22" t="n">
        <v>4728</v>
      </c>
      <c r="D2693" s="23" t="s">
        <v>1122</v>
      </c>
      <c r="E2693" s="22" t="s">
        <v>85</v>
      </c>
      <c r="F2693" s="23" t="s">
        <v>86</v>
      </c>
      <c r="G2693" s="22" t="s">
        <v>145</v>
      </c>
      <c r="H2693" s="23" t="s">
        <v>8424</v>
      </c>
      <c r="I2693" s="23" t="s">
        <v>8425</v>
      </c>
      <c r="J2693" s="23" t="s">
        <v>8426</v>
      </c>
      <c r="K2693" s="22" t="s">
        <v>135</v>
      </c>
      <c r="L2693" s="22" t="n">
        <v>1</v>
      </c>
      <c r="M2693" s="22" t="s">
        <v>135</v>
      </c>
      <c r="N2693" s="24"/>
      <c r="O2693" s="23"/>
      <c r="P2693" s="23"/>
      <c r="Q2693" s="23" t="s">
        <v>136</v>
      </c>
      <c r="R2693" s="25" t="s">
        <v>18832</v>
      </c>
    </row>
    <row r="2694" customFormat="false" ht="35.05" hidden="false" customHeight="false" outlineLevel="0" collapsed="false">
      <c r="A2694" s="22" t="n">
        <v>2693</v>
      </c>
      <c r="B2694" s="22" t="n">
        <v>6</v>
      </c>
      <c r="C2694" s="22" t="n">
        <v>4744</v>
      </c>
      <c r="D2694" s="23" t="s">
        <v>1122</v>
      </c>
      <c r="E2694" s="22" t="s">
        <v>59</v>
      </c>
      <c r="F2694" s="23" t="s">
        <v>60</v>
      </c>
      <c r="G2694" s="22" t="s">
        <v>130</v>
      </c>
      <c r="H2694" s="23" t="s">
        <v>8427</v>
      </c>
      <c r="I2694" s="23" t="s">
        <v>8428</v>
      </c>
      <c r="J2694" s="23" t="s">
        <v>8429</v>
      </c>
      <c r="K2694" s="22" t="s">
        <v>135</v>
      </c>
      <c r="L2694" s="22" t="n">
        <v>1</v>
      </c>
      <c r="M2694" s="22" t="s">
        <v>135</v>
      </c>
      <c r="N2694" s="24"/>
      <c r="O2694" s="23"/>
      <c r="P2694" s="23"/>
      <c r="Q2694" s="23" t="s">
        <v>136</v>
      </c>
      <c r="R2694" s="25" t="s">
        <v>18832</v>
      </c>
    </row>
    <row r="2695" customFormat="false" ht="23.85" hidden="false" customHeight="false" outlineLevel="0" collapsed="false">
      <c r="A2695" s="22" t="n">
        <v>2694</v>
      </c>
      <c r="B2695" s="22" t="n">
        <v>6</v>
      </c>
      <c r="C2695" s="22" t="n">
        <v>4795</v>
      </c>
      <c r="D2695" s="23" t="s">
        <v>1122</v>
      </c>
      <c r="E2695" s="22" t="s">
        <v>34</v>
      </c>
      <c r="F2695" s="23" t="s">
        <v>35</v>
      </c>
      <c r="G2695" s="22" t="s">
        <v>130</v>
      </c>
      <c r="H2695" s="23" t="s">
        <v>8430</v>
      </c>
      <c r="I2695" s="23" t="s">
        <v>8431</v>
      </c>
      <c r="J2695" s="23" t="s">
        <v>8432</v>
      </c>
      <c r="K2695" s="22" t="s">
        <v>135</v>
      </c>
      <c r="L2695" s="22" t="n">
        <v>1</v>
      </c>
      <c r="M2695" s="22" t="s">
        <v>135</v>
      </c>
      <c r="N2695" s="24"/>
      <c r="O2695" s="23"/>
      <c r="P2695" s="23"/>
      <c r="Q2695" s="23" t="s">
        <v>136</v>
      </c>
      <c r="R2695" s="25" t="s">
        <v>18832</v>
      </c>
    </row>
    <row r="2696" customFormat="false" ht="35.05" hidden="false" customHeight="false" outlineLevel="0" collapsed="false">
      <c r="A2696" s="22" t="n">
        <v>2695</v>
      </c>
      <c r="B2696" s="22" t="n">
        <v>6</v>
      </c>
      <c r="C2696" s="22" t="n">
        <v>4795</v>
      </c>
      <c r="D2696" s="23" t="s">
        <v>1122</v>
      </c>
      <c r="E2696" s="22" t="s">
        <v>81</v>
      </c>
      <c r="F2696" s="23" t="s">
        <v>82</v>
      </c>
      <c r="G2696" s="22" t="s">
        <v>130</v>
      </c>
      <c r="H2696" s="23" t="s">
        <v>8433</v>
      </c>
      <c r="I2696" s="23" t="s">
        <v>8434</v>
      </c>
      <c r="J2696" s="23" t="s">
        <v>8435</v>
      </c>
      <c r="K2696" s="22" t="s">
        <v>135</v>
      </c>
      <c r="L2696" s="22" t="n">
        <v>1</v>
      </c>
      <c r="M2696" s="22" t="s">
        <v>135</v>
      </c>
      <c r="N2696" s="24"/>
      <c r="O2696" s="23"/>
      <c r="P2696" s="23"/>
      <c r="Q2696" s="23" t="s">
        <v>136</v>
      </c>
      <c r="R2696" s="25" t="s">
        <v>18832</v>
      </c>
    </row>
    <row r="2697" customFormat="false" ht="35.05" hidden="false" customHeight="false" outlineLevel="0" collapsed="false">
      <c r="A2697" s="22" t="n">
        <v>2696</v>
      </c>
      <c r="B2697" s="22" t="n">
        <v>6</v>
      </c>
      <c r="C2697" s="22" t="n">
        <v>4798</v>
      </c>
      <c r="D2697" s="23" t="s">
        <v>1122</v>
      </c>
      <c r="E2697" s="22" t="s">
        <v>85</v>
      </c>
      <c r="F2697" s="23" t="s">
        <v>86</v>
      </c>
      <c r="G2697" s="22" t="s">
        <v>130</v>
      </c>
      <c r="H2697" s="23" t="s">
        <v>8436</v>
      </c>
      <c r="I2697" s="23" t="s">
        <v>8437</v>
      </c>
      <c r="J2697" s="23" t="s">
        <v>8438</v>
      </c>
      <c r="K2697" s="22" t="s">
        <v>135</v>
      </c>
      <c r="L2697" s="22" t="n">
        <v>1</v>
      </c>
      <c r="M2697" s="22" t="s">
        <v>135</v>
      </c>
      <c r="N2697" s="24"/>
      <c r="O2697" s="23"/>
      <c r="P2697" s="23"/>
      <c r="Q2697" s="23" t="s">
        <v>136</v>
      </c>
      <c r="R2697" s="25" t="s">
        <v>18832</v>
      </c>
    </row>
    <row r="2698" customFormat="false" ht="35.05" hidden="false" customHeight="false" outlineLevel="0" collapsed="false">
      <c r="A2698" s="22" t="n">
        <v>2697</v>
      </c>
      <c r="B2698" s="22" t="n">
        <v>6</v>
      </c>
      <c r="C2698" s="22" t="n">
        <v>4809</v>
      </c>
      <c r="D2698" s="23" t="s">
        <v>1277</v>
      </c>
      <c r="E2698" s="22" t="s">
        <v>45</v>
      </c>
      <c r="F2698" s="23" t="s">
        <v>46</v>
      </c>
      <c r="G2698" s="22" t="s">
        <v>130</v>
      </c>
      <c r="H2698" s="23" t="s">
        <v>8439</v>
      </c>
      <c r="I2698" s="23" t="s">
        <v>8440</v>
      </c>
      <c r="J2698" s="23" t="s">
        <v>8441</v>
      </c>
      <c r="K2698" s="22" t="s">
        <v>135</v>
      </c>
      <c r="L2698" s="22" t="n">
        <v>1</v>
      </c>
      <c r="M2698" s="22" t="s">
        <v>135</v>
      </c>
      <c r="N2698" s="24"/>
      <c r="O2698" s="23"/>
      <c r="P2698" s="23"/>
      <c r="Q2698" s="23" t="s">
        <v>136</v>
      </c>
      <c r="R2698" s="25" t="s">
        <v>18832</v>
      </c>
    </row>
    <row r="2699" customFormat="false" ht="35.05" hidden="false" customHeight="false" outlineLevel="0" collapsed="false">
      <c r="A2699" s="22" t="n">
        <v>2698</v>
      </c>
      <c r="B2699" s="22" t="n">
        <v>6</v>
      </c>
      <c r="C2699" s="22" t="n">
        <v>4813</v>
      </c>
      <c r="D2699" s="23" t="s">
        <v>1277</v>
      </c>
      <c r="E2699" s="22" t="s">
        <v>28</v>
      </c>
      <c r="F2699" s="23" t="s">
        <v>29</v>
      </c>
      <c r="G2699" s="22" t="s">
        <v>145</v>
      </c>
      <c r="H2699" s="23" t="s">
        <v>8442</v>
      </c>
      <c r="I2699" s="23" t="s">
        <v>8443</v>
      </c>
      <c r="J2699" s="23" t="s">
        <v>8444</v>
      </c>
      <c r="K2699" s="22" t="s">
        <v>135</v>
      </c>
      <c r="L2699" s="22" t="n">
        <v>1</v>
      </c>
      <c r="M2699" s="22" t="s">
        <v>135</v>
      </c>
      <c r="N2699" s="24"/>
      <c r="O2699" s="23"/>
      <c r="P2699" s="23"/>
      <c r="Q2699" s="23" t="s">
        <v>136</v>
      </c>
      <c r="R2699" s="25" t="s">
        <v>18832</v>
      </c>
    </row>
    <row r="2700" customFormat="false" ht="46.25" hidden="false" customHeight="false" outlineLevel="0" collapsed="false">
      <c r="A2700" s="22" t="n">
        <v>2699</v>
      </c>
      <c r="B2700" s="22" t="n">
        <v>6</v>
      </c>
      <c r="C2700" s="22" t="n">
        <v>4813</v>
      </c>
      <c r="D2700" s="23" t="s">
        <v>1277</v>
      </c>
      <c r="E2700" s="22" t="s">
        <v>55</v>
      </c>
      <c r="F2700" s="23" t="s">
        <v>56</v>
      </c>
      <c r="G2700" s="22" t="s">
        <v>130</v>
      </c>
      <c r="H2700" s="23" t="s">
        <v>8445</v>
      </c>
      <c r="I2700" s="23" t="s">
        <v>8446</v>
      </c>
      <c r="J2700" s="23" t="s">
        <v>8447</v>
      </c>
      <c r="K2700" s="22" t="s">
        <v>135</v>
      </c>
      <c r="L2700" s="22" t="n">
        <v>1</v>
      </c>
      <c r="M2700" s="22" t="s">
        <v>134</v>
      </c>
      <c r="N2700" s="24"/>
      <c r="O2700" s="23"/>
      <c r="P2700" s="23"/>
      <c r="Q2700" s="23" t="s">
        <v>136</v>
      </c>
      <c r="R2700" s="25" t="s">
        <v>18832</v>
      </c>
    </row>
    <row r="2701" customFormat="false" ht="35.05" hidden="false" customHeight="false" outlineLevel="0" collapsed="false">
      <c r="A2701" s="22" t="n">
        <v>2700</v>
      </c>
      <c r="B2701" s="22" t="n">
        <v>6</v>
      </c>
      <c r="C2701" s="22" t="n">
        <v>4818</v>
      </c>
      <c r="D2701" s="23" t="s">
        <v>1277</v>
      </c>
      <c r="E2701" s="22" t="s">
        <v>68</v>
      </c>
      <c r="F2701" s="23" t="s">
        <v>69</v>
      </c>
      <c r="G2701" s="22" t="s">
        <v>145</v>
      </c>
      <c r="H2701" s="23" t="s">
        <v>5398</v>
      </c>
      <c r="I2701" s="23" t="s">
        <v>8448</v>
      </c>
      <c r="J2701" s="23" t="s">
        <v>8449</v>
      </c>
      <c r="K2701" s="22" t="s">
        <v>134</v>
      </c>
      <c r="L2701" s="22" t="n">
        <v>2</v>
      </c>
      <c r="M2701" s="22" t="s">
        <v>135</v>
      </c>
      <c r="N2701" s="24"/>
      <c r="O2701" s="23"/>
      <c r="P2701" s="23"/>
      <c r="Q2701" s="23" t="s">
        <v>136</v>
      </c>
      <c r="R2701" s="25" t="s">
        <v>18832</v>
      </c>
    </row>
    <row r="2702" customFormat="false" ht="46.25" hidden="false" customHeight="false" outlineLevel="0" collapsed="false">
      <c r="A2702" s="22" t="n">
        <v>2701</v>
      </c>
      <c r="B2702" s="22" t="n">
        <v>6</v>
      </c>
      <c r="C2702" s="22" t="n">
        <v>4829</v>
      </c>
      <c r="D2702" s="23" t="s">
        <v>1277</v>
      </c>
      <c r="E2702" s="22" t="s">
        <v>32</v>
      </c>
      <c r="F2702" s="23" t="s">
        <v>33</v>
      </c>
      <c r="G2702" s="22" t="s">
        <v>130</v>
      </c>
      <c r="H2702" s="23" t="s">
        <v>8450</v>
      </c>
      <c r="I2702" s="23" t="s">
        <v>8451</v>
      </c>
      <c r="J2702" s="23" t="s">
        <v>8452</v>
      </c>
      <c r="K2702" s="22" t="s">
        <v>134</v>
      </c>
      <c r="L2702" s="22" t="n">
        <v>12</v>
      </c>
      <c r="M2702" s="22" t="s">
        <v>135</v>
      </c>
      <c r="N2702" s="24"/>
      <c r="O2702" s="23"/>
      <c r="P2702" s="23"/>
      <c r="Q2702" s="23" t="s">
        <v>136</v>
      </c>
      <c r="R2702" s="25" t="s">
        <v>18832</v>
      </c>
    </row>
    <row r="2703" customFormat="false" ht="35.05" hidden="false" customHeight="false" outlineLevel="0" collapsed="false">
      <c r="A2703" s="22" t="n">
        <v>2702</v>
      </c>
      <c r="B2703" s="22" t="n">
        <v>6</v>
      </c>
      <c r="C2703" s="22" t="n">
        <v>4829</v>
      </c>
      <c r="D2703" s="23" t="s">
        <v>1277</v>
      </c>
      <c r="E2703" s="22" t="s">
        <v>81</v>
      </c>
      <c r="F2703" s="23" t="s">
        <v>82</v>
      </c>
      <c r="G2703" s="22" t="s">
        <v>130</v>
      </c>
      <c r="H2703" s="23" t="s">
        <v>8453</v>
      </c>
      <c r="I2703" s="23" t="s">
        <v>8454</v>
      </c>
      <c r="J2703" s="23" t="s">
        <v>8455</v>
      </c>
      <c r="K2703" s="22" t="s">
        <v>135</v>
      </c>
      <c r="L2703" s="22" t="n">
        <v>1</v>
      </c>
      <c r="M2703" s="22" t="s">
        <v>134</v>
      </c>
      <c r="N2703" s="24"/>
      <c r="O2703" s="23"/>
      <c r="P2703" s="23"/>
      <c r="Q2703" s="23" t="s">
        <v>136</v>
      </c>
      <c r="R2703" s="25" t="s">
        <v>18832</v>
      </c>
    </row>
    <row r="2704" customFormat="false" ht="23.85" hidden="false" customHeight="false" outlineLevel="0" collapsed="false">
      <c r="A2704" s="22" t="n">
        <v>2703</v>
      </c>
      <c r="B2704" s="22" t="n">
        <v>6</v>
      </c>
      <c r="C2704" s="22" t="n">
        <v>4846</v>
      </c>
      <c r="D2704" s="23" t="s">
        <v>1277</v>
      </c>
      <c r="E2704" s="22" t="s">
        <v>30</v>
      </c>
      <c r="F2704" s="23" t="s">
        <v>31</v>
      </c>
      <c r="G2704" s="22" t="s">
        <v>141</v>
      </c>
      <c r="H2704" s="23" t="s">
        <v>8456</v>
      </c>
      <c r="I2704" s="23" t="s">
        <v>8457</v>
      </c>
      <c r="J2704" s="23" t="s">
        <v>8458</v>
      </c>
      <c r="K2704" s="22" t="s">
        <v>134</v>
      </c>
      <c r="L2704" s="22" t="n">
        <v>6</v>
      </c>
      <c r="M2704" s="22" t="s">
        <v>135</v>
      </c>
      <c r="N2704" s="24"/>
      <c r="O2704" s="23"/>
      <c r="P2704" s="23"/>
      <c r="Q2704" s="23" t="s">
        <v>136</v>
      </c>
      <c r="R2704" s="25" t="s">
        <v>18832</v>
      </c>
    </row>
    <row r="2705" customFormat="false" ht="35.05" hidden="false" customHeight="false" outlineLevel="0" collapsed="false">
      <c r="A2705" s="22" t="n">
        <v>2704</v>
      </c>
      <c r="B2705" s="22" t="n">
        <v>6</v>
      </c>
      <c r="C2705" s="22" t="n">
        <v>4854</v>
      </c>
      <c r="D2705" s="23" t="s">
        <v>1277</v>
      </c>
      <c r="E2705" s="22" t="s">
        <v>85</v>
      </c>
      <c r="F2705" s="23" t="s">
        <v>86</v>
      </c>
      <c r="G2705" s="22" t="s">
        <v>145</v>
      </c>
      <c r="H2705" s="23" t="s">
        <v>8459</v>
      </c>
      <c r="I2705" s="23" t="s">
        <v>8460</v>
      </c>
      <c r="J2705" s="23" t="s">
        <v>8461</v>
      </c>
      <c r="K2705" s="22" t="s">
        <v>135</v>
      </c>
      <c r="L2705" s="22" t="n">
        <v>1</v>
      </c>
      <c r="M2705" s="22" t="s">
        <v>135</v>
      </c>
      <c r="N2705" s="24"/>
      <c r="O2705" s="23"/>
      <c r="P2705" s="23"/>
      <c r="Q2705" s="23" t="s">
        <v>136</v>
      </c>
      <c r="R2705" s="25" t="s">
        <v>18832</v>
      </c>
    </row>
    <row r="2706" customFormat="false" ht="46.25" hidden="false" customHeight="false" outlineLevel="0" collapsed="false">
      <c r="A2706" s="22" t="n">
        <v>2705</v>
      </c>
      <c r="B2706" s="22" t="n">
        <v>6</v>
      </c>
      <c r="C2706" s="22" t="n">
        <v>4860</v>
      </c>
      <c r="D2706" s="23" t="s">
        <v>1277</v>
      </c>
      <c r="E2706" s="22" t="s">
        <v>59</v>
      </c>
      <c r="F2706" s="23" t="s">
        <v>60</v>
      </c>
      <c r="G2706" s="22" t="s">
        <v>130</v>
      </c>
      <c r="H2706" s="23" t="s">
        <v>8462</v>
      </c>
      <c r="I2706" s="23" t="s">
        <v>8463</v>
      </c>
      <c r="J2706" s="23" t="s">
        <v>8464</v>
      </c>
      <c r="K2706" s="22" t="s">
        <v>135</v>
      </c>
      <c r="L2706" s="22" t="n">
        <v>1</v>
      </c>
      <c r="M2706" s="22" t="s">
        <v>135</v>
      </c>
      <c r="N2706" s="24"/>
      <c r="O2706" s="23"/>
      <c r="P2706" s="23"/>
      <c r="Q2706" s="23" t="s">
        <v>136</v>
      </c>
      <c r="R2706" s="25" t="s">
        <v>18832</v>
      </c>
    </row>
    <row r="2707" customFormat="false" ht="23.85" hidden="false" customHeight="false" outlineLevel="0" collapsed="false">
      <c r="A2707" s="22" t="n">
        <v>2706</v>
      </c>
      <c r="B2707" s="22" t="n">
        <v>6</v>
      </c>
      <c r="C2707" s="22" t="n">
        <v>4864</v>
      </c>
      <c r="D2707" s="23" t="s">
        <v>1277</v>
      </c>
      <c r="E2707" s="22" t="s">
        <v>34</v>
      </c>
      <c r="F2707" s="23" t="s">
        <v>35</v>
      </c>
      <c r="G2707" s="22" t="s">
        <v>130</v>
      </c>
      <c r="H2707" s="23" t="s">
        <v>8465</v>
      </c>
      <c r="I2707" s="23" t="s">
        <v>8466</v>
      </c>
      <c r="J2707" s="23" t="s">
        <v>8467</v>
      </c>
      <c r="K2707" s="22" t="s">
        <v>135</v>
      </c>
      <c r="L2707" s="22" t="n">
        <v>1</v>
      </c>
      <c r="M2707" s="22" t="s">
        <v>135</v>
      </c>
      <c r="N2707" s="24"/>
      <c r="O2707" s="23"/>
      <c r="P2707" s="23"/>
      <c r="Q2707" s="23" t="s">
        <v>136</v>
      </c>
      <c r="R2707" s="25" t="s">
        <v>18832</v>
      </c>
    </row>
    <row r="2708" customFormat="false" ht="35.05" hidden="false" customHeight="false" outlineLevel="0" collapsed="false">
      <c r="A2708" s="22" t="n">
        <v>2707</v>
      </c>
      <c r="B2708" s="22" t="n">
        <v>6</v>
      </c>
      <c r="C2708" s="22" t="n">
        <v>4866</v>
      </c>
      <c r="D2708" s="23" t="s">
        <v>1277</v>
      </c>
      <c r="E2708" s="22" t="s">
        <v>87</v>
      </c>
      <c r="F2708" s="23" t="s">
        <v>88</v>
      </c>
      <c r="G2708" s="22" t="s">
        <v>130</v>
      </c>
      <c r="H2708" s="23" t="s">
        <v>8468</v>
      </c>
      <c r="I2708" s="23" t="s">
        <v>8469</v>
      </c>
      <c r="J2708" s="23" t="s">
        <v>8470</v>
      </c>
      <c r="K2708" s="22" t="s">
        <v>135</v>
      </c>
      <c r="L2708" s="22" t="n">
        <v>1</v>
      </c>
      <c r="M2708" s="22" t="s">
        <v>134</v>
      </c>
      <c r="N2708" s="24"/>
      <c r="O2708" s="23"/>
      <c r="P2708" s="23"/>
      <c r="Q2708" s="23" t="s">
        <v>136</v>
      </c>
      <c r="R2708" s="25" t="s">
        <v>18832</v>
      </c>
    </row>
    <row r="2709" customFormat="false" ht="35.05" hidden="false" customHeight="false" outlineLevel="0" collapsed="false">
      <c r="A2709" s="22" t="n">
        <v>2708</v>
      </c>
      <c r="B2709" s="22" t="n">
        <v>6</v>
      </c>
      <c r="C2709" s="22" t="n">
        <v>4883</v>
      </c>
      <c r="D2709" s="23" t="s">
        <v>1277</v>
      </c>
      <c r="E2709" s="22" t="s">
        <v>89</v>
      </c>
      <c r="F2709" s="23" t="s">
        <v>90</v>
      </c>
      <c r="G2709" s="22" t="s">
        <v>130</v>
      </c>
      <c r="H2709" s="23" t="s">
        <v>8471</v>
      </c>
      <c r="I2709" s="23" t="s">
        <v>8472</v>
      </c>
      <c r="J2709" s="23" t="s">
        <v>8473</v>
      </c>
      <c r="K2709" s="22" t="s">
        <v>135</v>
      </c>
      <c r="L2709" s="22" t="n">
        <v>1</v>
      </c>
      <c r="M2709" s="22" t="s">
        <v>135</v>
      </c>
      <c r="N2709" s="24"/>
      <c r="O2709" s="23"/>
      <c r="P2709" s="23"/>
      <c r="Q2709" s="23" t="s">
        <v>136</v>
      </c>
      <c r="R2709" s="25" t="s">
        <v>18832</v>
      </c>
    </row>
    <row r="2710" customFormat="false" ht="35.05" hidden="false" customHeight="false" outlineLevel="0" collapsed="false">
      <c r="A2710" s="22" t="n">
        <v>2709</v>
      </c>
      <c r="B2710" s="22" t="n">
        <v>6</v>
      </c>
      <c r="C2710" s="22" t="n">
        <v>4891</v>
      </c>
      <c r="D2710" s="23" t="s">
        <v>1277</v>
      </c>
      <c r="E2710" s="22" t="s">
        <v>79</v>
      </c>
      <c r="F2710" s="23" t="s">
        <v>80</v>
      </c>
      <c r="G2710" s="22" t="s">
        <v>130</v>
      </c>
      <c r="H2710" s="23" t="s">
        <v>8474</v>
      </c>
      <c r="I2710" s="23" t="s">
        <v>8475</v>
      </c>
      <c r="J2710" s="23" t="s">
        <v>8476</v>
      </c>
      <c r="K2710" s="22" t="s">
        <v>135</v>
      </c>
      <c r="L2710" s="22" t="n">
        <v>1</v>
      </c>
      <c r="M2710" s="22" t="s">
        <v>135</v>
      </c>
      <c r="N2710" s="24"/>
      <c r="O2710" s="23"/>
      <c r="P2710" s="23"/>
      <c r="Q2710" s="23" t="s">
        <v>136</v>
      </c>
      <c r="R2710" s="25" t="s">
        <v>18832</v>
      </c>
    </row>
    <row r="2711" customFormat="false" ht="23.85" hidden="false" customHeight="false" outlineLevel="0" collapsed="false">
      <c r="A2711" s="22" t="n">
        <v>2710</v>
      </c>
      <c r="B2711" s="22" t="n">
        <v>6</v>
      </c>
      <c r="C2711" s="22" t="n">
        <v>4893</v>
      </c>
      <c r="D2711" s="23" t="s">
        <v>1277</v>
      </c>
      <c r="E2711" s="22" t="s">
        <v>81</v>
      </c>
      <c r="F2711" s="23" t="s">
        <v>82</v>
      </c>
      <c r="G2711" s="22" t="s">
        <v>130</v>
      </c>
      <c r="H2711" s="23" t="s">
        <v>8477</v>
      </c>
      <c r="I2711" s="23" t="s">
        <v>8478</v>
      </c>
      <c r="J2711" s="23" t="s">
        <v>8479</v>
      </c>
      <c r="K2711" s="22" t="s">
        <v>135</v>
      </c>
      <c r="L2711" s="22" t="n">
        <v>1</v>
      </c>
      <c r="M2711" s="22" t="s">
        <v>134</v>
      </c>
      <c r="N2711" s="24"/>
      <c r="O2711" s="23"/>
      <c r="P2711" s="23"/>
      <c r="Q2711" s="23" t="s">
        <v>136</v>
      </c>
      <c r="R2711" s="25" t="s">
        <v>18832</v>
      </c>
    </row>
    <row r="2712" customFormat="false" ht="35.05" hidden="false" customHeight="false" outlineLevel="0" collapsed="false">
      <c r="A2712" s="22" t="n">
        <v>2711</v>
      </c>
      <c r="B2712" s="22" t="n">
        <v>6</v>
      </c>
      <c r="C2712" s="22" t="n">
        <v>4942</v>
      </c>
      <c r="D2712" s="23" t="s">
        <v>1277</v>
      </c>
      <c r="E2712" s="22" t="s">
        <v>79</v>
      </c>
      <c r="F2712" s="23" t="s">
        <v>80</v>
      </c>
      <c r="G2712" s="22" t="s">
        <v>130</v>
      </c>
      <c r="H2712" s="23" t="s">
        <v>8480</v>
      </c>
      <c r="I2712" s="23" t="s">
        <v>8481</v>
      </c>
      <c r="J2712" s="23" t="s">
        <v>8482</v>
      </c>
      <c r="K2712" s="22" t="s">
        <v>135</v>
      </c>
      <c r="L2712" s="22" t="n">
        <v>1</v>
      </c>
      <c r="M2712" s="22" t="s">
        <v>135</v>
      </c>
      <c r="N2712" s="24"/>
      <c r="O2712" s="23"/>
      <c r="P2712" s="23"/>
      <c r="Q2712" s="23" t="s">
        <v>136</v>
      </c>
      <c r="R2712" s="25" t="s">
        <v>18832</v>
      </c>
    </row>
    <row r="2713" customFormat="false" ht="35.05" hidden="false" customHeight="false" outlineLevel="0" collapsed="false">
      <c r="A2713" s="22" t="n">
        <v>2712</v>
      </c>
      <c r="B2713" s="22" t="n">
        <v>6</v>
      </c>
      <c r="C2713" s="22" t="n">
        <v>4998</v>
      </c>
      <c r="D2713" s="23" t="s">
        <v>1277</v>
      </c>
      <c r="E2713" s="22" t="s">
        <v>85</v>
      </c>
      <c r="F2713" s="23" t="s">
        <v>86</v>
      </c>
      <c r="G2713" s="22" t="s">
        <v>130</v>
      </c>
      <c r="H2713" s="23" t="s">
        <v>8483</v>
      </c>
      <c r="I2713" s="23" t="s">
        <v>8484</v>
      </c>
      <c r="J2713" s="23" t="s">
        <v>8485</v>
      </c>
      <c r="K2713" s="22" t="s">
        <v>135</v>
      </c>
      <c r="L2713" s="22" t="n">
        <v>1</v>
      </c>
      <c r="M2713" s="22" t="s">
        <v>135</v>
      </c>
      <c r="N2713" s="24"/>
      <c r="O2713" s="23"/>
      <c r="P2713" s="23"/>
      <c r="Q2713" s="23" t="s">
        <v>136</v>
      </c>
      <c r="R2713" s="25" t="s">
        <v>18832</v>
      </c>
    </row>
    <row r="2714" customFormat="false" ht="23.85" hidden="false" customHeight="false" outlineLevel="0" collapsed="false">
      <c r="A2714" s="22" t="n">
        <v>2713</v>
      </c>
      <c r="B2714" s="22" t="n">
        <v>6</v>
      </c>
      <c r="C2714" s="22" t="n">
        <v>5000</v>
      </c>
      <c r="D2714" s="23" t="s">
        <v>1277</v>
      </c>
      <c r="E2714" s="22" t="s">
        <v>34</v>
      </c>
      <c r="F2714" s="23" t="s">
        <v>35</v>
      </c>
      <c r="G2714" s="22" t="s">
        <v>130</v>
      </c>
      <c r="H2714" s="23" t="s">
        <v>8486</v>
      </c>
      <c r="I2714" s="23" t="s">
        <v>8487</v>
      </c>
      <c r="J2714" s="23" t="s">
        <v>8488</v>
      </c>
      <c r="K2714" s="22" t="s">
        <v>135</v>
      </c>
      <c r="L2714" s="22" t="n">
        <v>1</v>
      </c>
      <c r="M2714" s="22" t="s">
        <v>135</v>
      </c>
      <c r="N2714" s="24"/>
      <c r="O2714" s="23"/>
      <c r="P2714" s="23"/>
      <c r="Q2714" s="23" t="s">
        <v>136</v>
      </c>
      <c r="R2714" s="25" t="s">
        <v>18832</v>
      </c>
    </row>
    <row r="2715" customFormat="false" ht="46.25" hidden="false" customHeight="false" outlineLevel="0" collapsed="false">
      <c r="A2715" s="22" t="n">
        <v>2714</v>
      </c>
      <c r="B2715" s="22" t="n">
        <v>6</v>
      </c>
      <c r="C2715" s="22" t="n">
        <v>5004</v>
      </c>
      <c r="D2715" s="23" t="s">
        <v>1277</v>
      </c>
      <c r="E2715" s="22" t="s">
        <v>81</v>
      </c>
      <c r="F2715" s="23" t="s">
        <v>82</v>
      </c>
      <c r="G2715" s="22" t="s">
        <v>130</v>
      </c>
      <c r="H2715" s="23" t="s">
        <v>8489</v>
      </c>
      <c r="I2715" s="23" t="s">
        <v>8490</v>
      </c>
      <c r="J2715" s="23" t="s">
        <v>8491</v>
      </c>
      <c r="K2715" s="22" t="s">
        <v>135</v>
      </c>
      <c r="L2715" s="22" t="n">
        <v>1</v>
      </c>
      <c r="M2715" s="22" t="s">
        <v>134</v>
      </c>
      <c r="N2715" s="24"/>
      <c r="O2715" s="23"/>
      <c r="P2715" s="23"/>
      <c r="Q2715" s="23" t="s">
        <v>136</v>
      </c>
      <c r="R2715" s="25" t="s">
        <v>18832</v>
      </c>
    </row>
    <row r="2716" customFormat="false" ht="35.05" hidden="false" customHeight="false" outlineLevel="0" collapsed="false">
      <c r="A2716" s="22" t="n">
        <v>2715</v>
      </c>
      <c r="B2716" s="22" t="n">
        <v>6</v>
      </c>
      <c r="C2716" s="22" t="n">
        <v>5030</v>
      </c>
      <c r="D2716" s="23" t="s">
        <v>1277</v>
      </c>
      <c r="E2716" s="22" t="s">
        <v>70</v>
      </c>
      <c r="F2716" s="23" t="s">
        <v>71</v>
      </c>
      <c r="G2716" s="22" t="s">
        <v>130</v>
      </c>
      <c r="H2716" s="23" t="s">
        <v>8492</v>
      </c>
      <c r="I2716" s="23" t="s">
        <v>8493</v>
      </c>
      <c r="J2716" s="23" t="s">
        <v>8494</v>
      </c>
      <c r="K2716" s="22" t="s">
        <v>135</v>
      </c>
      <c r="L2716" s="22" t="n">
        <v>1</v>
      </c>
      <c r="M2716" s="22" t="s">
        <v>135</v>
      </c>
      <c r="N2716" s="24"/>
      <c r="O2716" s="23"/>
      <c r="P2716" s="23"/>
      <c r="Q2716" s="23" t="s">
        <v>136</v>
      </c>
      <c r="R2716" s="25" t="s">
        <v>18832</v>
      </c>
    </row>
    <row r="2717" customFormat="false" ht="35.05" hidden="false" customHeight="false" outlineLevel="0" collapsed="false">
      <c r="A2717" s="22" t="n">
        <v>2716</v>
      </c>
      <c r="B2717" s="22" t="n">
        <v>6</v>
      </c>
      <c r="C2717" s="22" t="n">
        <v>5065</v>
      </c>
      <c r="D2717" s="23" t="s">
        <v>1277</v>
      </c>
      <c r="E2717" s="22" t="s">
        <v>81</v>
      </c>
      <c r="F2717" s="23" t="s">
        <v>82</v>
      </c>
      <c r="G2717" s="22" t="s">
        <v>130</v>
      </c>
      <c r="H2717" s="23" t="s">
        <v>8495</v>
      </c>
      <c r="I2717" s="23" t="s">
        <v>8496</v>
      </c>
      <c r="J2717" s="23" t="s">
        <v>8497</v>
      </c>
      <c r="K2717" s="22" t="s">
        <v>135</v>
      </c>
      <c r="L2717" s="22" t="n">
        <v>1</v>
      </c>
      <c r="M2717" s="22" t="s">
        <v>135</v>
      </c>
      <c r="N2717" s="24"/>
      <c r="O2717" s="23"/>
      <c r="P2717" s="23"/>
      <c r="Q2717" s="23" t="s">
        <v>136</v>
      </c>
      <c r="R2717" s="25" t="s">
        <v>18832</v>
      </c>
    </row>
    <row r="2718" customFormat="false" ht="46.25" hidden="false" customHeight="false" outlineLevel="0" collapsed="false">
      <c r="A2718" s="22" t="n">
        <v>2717</v>
      </c>
      <c r="B2718" s="22" t="n">
        <v>6</v>
      </c>
      <c r="C2718" s="22" t="n">
        <v>5071</v>
      </c>
      <c r="D2718" s="23" t="s">
        <v>1277</v>
      </c>
      <c r="E2718" s="22" t="s">
        <v>81</v>
      </c>
      <c r="F2718" s="23" t="s">
        <v>82</v>
      </c>
      <c r="G2718" s="22" t="s">
        <v>145</v>
      </c>
      <c r="H2718" s="23" t="s">
        <v>8498</v>
      </c>
      <c r="I2718" s="23" t="s">
        <v>8499</v>
      </c>
      <c r="J2718" s="23" t="s">
        <v>8500</v>
      </c>
      <c r="K2718" s="22" t="s">
        <v>135</v>
      </c>
      <c r="L2718" s="22" t="n">
        <v>1</v>
      </c>
      <c r="M2718" s="22" t="s">
        <v>135</v>
      </c>
      <c r="N2718" s="24"/>
      <c r="O2718" s="23"/>
      <c r="P2718" s="23"/>
      <c r="Q2718" s="23" t="s">
        <v>136</v>
      </c>
      <c r="R2718" s="25" t="s">
        <v>18832</v>
      </c>
    </row>
    <row r="2719" customFormat="false" ht="23.85" hidden="false" customHeight="false" outlineLevel="0" collapsed="false">
      <c r="A2719" s="22" t="n">
        <v>2718</v>
      </c>
      <c r="B2719" s="22" t="n">
        <v>6</v>
      </c>
      <c r="C2719" s="22" t="n">
        <v>5078</v>
      </c>
      <c r="D2719" s="23" t="s">
        <v>1277</v>
      </c>
      <c r="E2719" s="22" t="s">
        <v>59</v>
      </c>
      <c r="F2719" s="23" t="s">
        <v>60</v>
      </c>
      <c r="G2719" s="22" t="s">
        <v>130</v>
      </c>
      <c r="H2719" s="23" t="s">
        <v>8501</v>
      </c>
      <c r="I2719" s="23" t="s">
        <v>8502</v>
      </c>
      <c r="J2719" s="23" t="s">
        <v>8503</v>
      </c>
      <c r="K2719" s="22" t="s">
        <v>135</v>
      </c>
      <c r="L2719" s="22" t="n">
        <v>1</v>
      </c>
      <c r="M2719" s="22" t="s">
        <v>135</v>
      </c>
      <c r="N2719" s="24"/>
      <c r="O2719" s="23"/>
      <c r="P2719" s="23"/>
      <c r="Q2719" s="23" t="s">
        <v>136</v>
      </c>
      <c r="R2719" s="25" t="s">
        <v>18832</v>
      </c>
    </row>
    <row r="2720" customFormat="false" ht="35.05" hidden="false" customHeight="false" outlineLevel="0" collapsed="false">
      <c r="A2720" s="22" t="n">
        <v>2719</v>
      </c>
      <c r="B2720" s="22" t="n">
        <v>6</v>
      </c>
      <c r="C2720" s="22" t="n">
        <v>5086</v>
      </c>
      <c r="D2720" s="23" t="s">
        <v>1277</v>
      </c>
      <c r="E2720" s="22" t="s">
        <v>79</v>
      </c>
      <c r="F2720" s="23" t="s">
        <v>80</v>
      </c>
      <c r="G2720" s="22" t="s">
        <v>141</v>
      </c>
      <c r="H2720" s="23" t="s">
        <v>8504</v>
      </c>
      <c r="I2720" s="23" t="s">
        <v>8505</v>
      </c>
      <c r="J2720" s="23" t="s">
        <v>8506</v>
      </c>
      <c r="K2720" s="22" t="s">
        <v>135</v>
      </c>
      <c r="L2720" s="22" t="n">
        <v>1</v>
      </c>
      <c r="M2720" s="22" t="s">
        <v>135</v>
      </c>
      <c r="N2720" s="24"/>
      <c r="O2720" s="23"/>
      <c r="P2720" s="23"/>
      <c r="Q2720" s="23" t="s">
        <v>136</v>
      </c>
      <c r="R2720" s="25" t="s">
        <v>18832</v>
      </c>
    </row>
    <row r="2721" customFormat="false" ht="46.25" hidden="false" customHeight="false" outlineLevel="0" collapsed="false">
      <c r="A2721" s="22" t="n">
        <v>2720</v>
      </c>
      <c r="B2721" s="22" t="n">
        <v>6</v>
      </c>
      <c r="C2721" s="22" t="n">
        <v>5098</v>
      </c>
      <c r="D2721" s="23" t="s">
        <v>1277</v>
      </c>
      <c r="E2721" s="22" t="s">
        <v>85</v>
      </c>
      <c r="F2721" s="23" t="s">
        <v>86</v>
      </c>
      <c r="G2721" s="22" t="s">
        <v>130</v>
      </c>
      <c r="H2721" s="23" t="s">
        <v>8507</v>
      </c>
      <c r="I2721" s="23" t="s">
        <v>8508</v>
      </c>
      <c r="J2721" s="23" t="s">
        <v>8509</v>
      </c>
      <c r="K2721" s="22" t="s">
        <v>135</v>
      </c>
      <c r="L2721" s="22" t="n">
        <v>1</v>
      </c>
      <c r="M2721" s="22" t="s">
        <v>135</v>
      </c>
      <c r="N2721" s="24"/>
      <c r="O2721" s="23"/>
      <c r="P2721" s="23"/>
      <c r="Q2721" s="23" t="s">
        <v>136</v>
      </c>
      <c r="R2721" s="25" t="s">
        <v>18832</v>
      </c>
    </row>
    <row r="2722" customFormat="false" ht="35.05" hidden="false" customHeight="false" outlineLevel="0" collapsed="false">
      <c r="A2722" s="22" t="n">
        <v>2721</v>
      </c>
      <c r="B2722" s="22" t="n">
        <v>6</v>
      </c>
      <c r="C2722" s="22" t="n">
        <v>5112</v>
      </c>
      <c r="D2722" s="23" t="s">
        <v>1277</v>
      </c>
      <c r="E2722" s="22" t="s">
        <v>81</v>
      </c>
      <c r="F2722" s="23" t="s">
        <v>82</v>
      </c>
      <c r="G2722" s="22" t="s">
        <v>130</v>
      </c>
      <c r="H2722" s="23" t="s">
        <v>8510</v>
      </c>
      <c r="I2722" s="23" t="s">
        <v>8511</v>
      </c>
      <c r="J2722" s="23" t="s">
        <v>8512</v>
      </c>
      <c r="K2722" s="22" t="s">
        <v>135</v>
      </c>
      <c r="L2722" s="22" t="n">
        <v>1</v>
      </c>
      <c r="M2722" s="22" t="s">
        <v>135</v>
      </c>
      <c r="N2722" s="24"/>
      <c r="O2722" s="23"/>
      <c r="P2722" s="23"/>
      <c r="Q2722" s="23" t="s">
        <v>136</v>
      </c>
      <c r="R2722" s="25" t="s">
        <v>18832</v>
      </c>
    </row>
    <row r="2723" customFormat="false" ht="35.05" hidden="false" customHeight="false" outlineLevel="0" collapsed="false">
      <c r="A2723" s="22" t="n">
        <v>2722</v>
      </c>
      <c r="B2723" s="22" t="n">
        <v>6</v>
      </c>
      <c r="C2723" s="22" t="n">
        <v>5118</v>
      </c>
      <c r="D2723" s="23" t="s">
        <v>1277</v>
      </c>
      <c r="E2723" s="22" t="s">
        <v>59</v>
      </c>
      <c r="F2723" s="23" t="s">
        <v>60</v>
      </c>
      <c r="G2723" s="22" t="s">
        <v>130</v>
      </c>
      <c r="H2723" s="23" t="s">
        <v>8513</v>
      </c>
      <c r="I2723" s="23" t="s">
        <v>8514</v>
      </c>
      <c r="J2723" s="23" t="s">
        <v>8515</v>
      </c>
      <c r="K2723" s="22" t="s">
        <v>135</v>
      </c>
      <c r="L2723" s="22" t="n">
        <v>1</v>
      </c>
      <c r="M2723" s="22" t="s">
        <v>135</v>
      </c>
      <c r="N2723" s="24"/>
      <c r="O2723" s="23"/>
      <c r="P2723" s="23"/>
      <c r="Q2723" s="23" t="s">
        <v>136</v>
      </c>
      <c r="R2723" s="25" t="s">
        <v>18832</v>
      </c>
    </row>
    <row r="2724" customFormat="false" ht="23.85" hidden="false" customHeight="false" outlineLevel="0" collapsed="false">
      <c r="A2724" s="22" t="n">
        <v>2723</v>
      </c>
      <c r="B2724" s="22" t="n">
        <v>6</v>
      </c>
      <c r="C2724" s="22" t="n">
        <v>5128</v>
      </c>
      <c r="D2724" s="23" t="s">
        <v>1277</v>
      </c>
      <c r="E2724" s="22" t="s">
        <v>34</v>
      </c>
      <c r="F2724" s="23" t="s">
        <v>35</v>
      </c>
      <c r="G2724" s="22" t="s">
        <v>130</v>
      </c>
      <c r="H2724" s="23" t="s">
        <v>8516</v>
      </c>
      <c r="I2724" s="23" t="s">
        <v>8517</v>
      </c>
      <c r="J2724" s="23" t="s">
        <v>8518</v>
      </c>
      <c r="K2724" s="22" t="s">
        <v>135</v>
      </c>
      <c r="L2724" s="22" t="n">
        <v>1</v>
      </c>
      <c r="M2724" s="22" t="s">
        <v>135</v>
      </c>
      <c r="N2724" s="24"/>
      <c r="O2724" s="23"/>
      <c r="P2724" s="23"/>
      <c r="Q2724" s="23" t="s">
        <v>136</v>
      </c>
      <c r="R2724" s="25" t="s">
        <v>18832</v>
      </c>
    </row>
    <row r="2725" customFormat="false" ht="35.05" hidden="false" customHeight="false" outlineLevel="0" collapsed="false">
      <c r="A2725" s="22" t="n">
        <v>2724</v>
      </c>
      <c r="B2725" s="22" t="n">
        <v>6</v>
      </c>
      <c r="C2725" s="22" t="n">
        <v>5146</v>
      </c>
      <c r="D2725" s="23" t="s">
        <v>1277</v>
      </c>
      <c r="E2725" s="22" t="s">
        <v>20</v>
      </c>
      <c r="F2725" s="23" t="s">
        <v>21</v>
      </c>
      <c r="G2725" s="22" t="s">
        <v>130</v>
      </c>
      <c r="H2725" s="23" t="s">
        <v>8519</v>
      </c>
      <c r="I2725" s="23" t="s">
        <v>8520</v>
      </c>
      <c r="J2725" s="23" t="s">
        <v>8521</v>
      </c>
      <c r="K2725" s="22" t="s">
        <v>134</v>
      </c>
      <c r="L2725" s="22" t="n">
        <v>8</v>
      </c>
      <c r="M2725" s="22" t="s">
        <v>135</v>
      </c>
      <c r="N2725" s="24"/>
      <c r="O2725" s="23"/>
      <c r="P2725" s="23"/>
      <c r="Q2725" s="23" t="s">
        <v>136</v>
      </c>
      <c r="R2725" s="25" t="s">
        <v>18832</v>
      </c>
    </row>
    <row r="2726" customFormat="false" ht="35.05" hidden="false" customHeight="false" outlineLevel="0" collapsed="false">
      <c r="A2726" s="22" t="n">
        <v>2725</v>
      </c>
      <c r="B2726" s="22" t="n">
        <v>6</v>
      </c>
      <c r="C2726" s="22" t="n">
        <v>5186</v>
      </c>
      <c r="D2726" s="23" t="s">
        <v>1277</v>
      </c>
      <c r="E2726" s="22" t="s">
        <v>89</v>
      </c>
      <c r="F2726" s="23" t="s">
        <v>90</v>
      </c>
      <c r="G2726" s="22" t="s">
        <v>145</v>
      </c>
      <c r="H2726" s="23" t="s">
        <v>8522</v>
      </c>
      <c r="I2726" s="23" t="s">
        <v>8523</v>
      </c>
      <c r="J2726" s="23" t="s">
        <v>8524</v>
      </c>
      <c r="K2726" s="22" t="s">
        <v>134</v>
      </c>
      <c r="L2726" s="22" t="n">
        <v>3</v>
      </c>
      <c r="M2726" s="22" t="s">
        <v>134</v>
      </c>
      <c r="N2726" s="24" t="s">
        <v>106</v>
      </c>
      <c r="O2726" s="23" t="s">
        <v>8525</v>
      </c>
      <c r="P2726" s="23" t="s">
        <v>8526</v>
      </c>
      <c r="Q2726" s="23" t="s">
        <v>136</v>
      </c>
      <c r="R2726" s="25" t="s">
        <v>18832</v>
      </c>
    </row>
    <row r="2727" customFormat="false" ht="35.05" hidden="false" customHeight="false" outlineLevel="0" collapsed="false">
      <c r="A2727" s="22" t="n">
        <v>2726</v>
      </c>
      <c r="B2727" s="22" t="n">
        <v>6</v>
      </c>
      <c r="C2727" s="22" t="n">
        <v>5191</v>
      </c>
      <c r="D2727" s="23" t="s">
        <v>1277</v>
      </c>
      <c r="E2727" s="22" t="s">
        <v>51</v>
      </c>
      <c r="F2727" s="23" t="s">
        <v>52</v>
      </c>
      <c r="G2727" s="22" t="s">
        <v>130</v>
      </c>
      <c r="H2727" s="23" t="s">
        <v>8527</v>
      </c>
      <c r="I2727" s="23" t="s">
        <v>8528</v>
      </c>
      <c r="J2727" s="23" t="s">
        <v>8529</v>
      </c>
      <c r="K2727" s="22" t="s">
        <v>135</v>
      </c>
      <c r="L2727" s="22" t="n">
        <v>1</v>
      </c>
      <c r="M2727" s="22" t="s">
        <v>135</v>
      </c>
      <c r="N2727" s="24"/>
      <c r="O2727" s="23"/>
      <c r="P2727" s="23"/>
      <c r="Q2727" s="23" t="s">
        <v>136</v>
      </c>
      <c r="R2727" s="25" t="s">
        <v>18832</v>
      </c>
    </row>
    <row r="2728" customFormat="false" ht="35.05" hidden="false" customHeight="false" outlineLevel="0" collapsed="false">
      <c r="A2728" s="22" t="n">
        <v>2727</v>
      </c>
      <c r="B2728" s="22" t="n">
        <v>6</v>
      </c>
      <c r="C2728" s="22" t="n">
        <v>5198</v>
      </c>
      <c r="D2728" s="23" t="s">
        <v>1326</v>
      </c>
      <c r="E2728" s="22" t="s">
        <v>61</v>
      </c>
      <c r="F2728" s="23" t="s">
        <v>63</v>
      </c>
      <c r="G2728" s="22" t="s">
        <v>130</v>
      </c>
      <c r="H2728" s="23" t="s">
        <v>8530</v>
      </c>
      <c r="I2728" s="23" t="s">
        <v>8531</v>
      </c>
      <c r="J2728" s="23" t="s">
        <v>8532</v>
      </c>
      <c r="K2728" s="22" t="s">
        <v>134</v>
      </c>
      <c r="L2728" s="22" t="n">
        <v>16</v>
      </c>
      <c r="M2728" s="22" t="s">
        <v>135</v>
      </c>
      <c r="N2728" s="24"/>
      <c r="O2728" s="23"/>
      <c r="P2728" s="23"/>
      <c r="Q2728" s="23" t="s">
        <v>136</v>
      </c>
      <c r="R2728" s="25" t="s">
        <v>18832</v>
      </c>
    </row>
    <row r="2729" customFormat="false" ht="35.05" hidden="false" customHeight="false" outlineLevel="0" collapsed="false">
      <c r="A2729" s="22" t="n">
        <v>2728</v>
      </c>
      <c r="B2729" s="22" t="n">
        <v>6</v>
      </c>
      <c r="C2729" s="22" t="n">
        <v>5200</v>
      </c>
      <c r="D2729" s="23" t="s">
        <v>1326</v>
      </c>
      <c r="E2729" s="22" t="s">
        <v>47</v>
      </c>
      <c r="F2729" s="23" t="s">
        <v>48</v>
      </c>
      <c r="G2729" s="22" t="s">
        <v>130</v>
      </c>
      <c r="H2729" s="23" t="s">
        <v>8533</v>
      </c>
      <c r="I2729" s="23" t="s">
        <v>8534</v>
      </c>
      <c r="J2729" s="23" t="s">
        <v>8535</v>
      </c>
      <c r="K2729" s="22" t="s">
        <v>135</v>
      </c>
      <c r="L2729" s="22" t="n">
        <v>1</v>
      </c>
      <c r="M2729" s="22" t="s">
        <v>135</v>
      </c>
      <c r="N2729" s="24"/>
      <c r="O2729" s="23"/>
      <c r="P2729" s="23"/>
      <c r="Q2729" s="23" t="s">
        <v>136</v>
      </c>
      <c r="R2729" s="25" t="s">
        <v>18832</v>
      </c>
    </row>
    <row r="2730" customFormat="false" ht="35.05" hidden="false" customHeight="false" outlineLevel="0" collapsed="false">
      <c r="A2730" s="22" t="n">
        <v>2729</v>
      </c>
      <c r="B2730" s="22" t="n">
        <v>6</v>
      </c>
      <c r="C2730" s="22" t="n">
        <v>5208</v>
      </c>
      <c r="D2730" s="23" t="s">
        <v>1326</v>
      </c>
      <c r="E2730" s="22" t="s">
        <v>74</v>
      </c>
      <c r="F2730" s="23" t="s">
        <v>75</v>
      </c>
      <c r="G2730" s="22" t="s">
        <v>130</v>
      </c>
      <c r="H2730" s="23" t="s">
        <v>8536</v>
      </c>
      <c r="I2730" s="23" t="s">
        <v>8537</v>
      </c>
      <c r="J2730" s="23" t="s">
        <v>8538</v>
      </c>
      <c r="K2730" s="22" t="s">
        <v>134</v>
      </c>
      <c r="L2730" s="22" t="n">
        <v>3</v>
      </c>
      <c r="M2730" s="22" t="s">
        <v>135</v>
      </c>
      <c r="N2730" s="24"/>
      <c r="O2730" s="23"/>
      <c r="P2730" s="23"/>
      <c r="Q2730" s="23" t="s">
        <v>136</v>
      </c>
      <c r="R2730" s="25" t="s">
        <v>18832</v>
      </c>
    </row>
    <row r="2731" customFormat="false" ht="46.25" hidden="false" customHeight="false" outlineLevel="0" collapsed="false">
      <c r="A2731" s="22" t="n">
        <v>2730</v>
      </c>
      <c r="B2731" s="22" t="n">
        <v>6</v>
      </c>
      <c r="C2731" s="22" t="n">
        <v>5214</v>
      </c>
      <c r="D2731" s="23" t="s">
        <v>1326</v>
      </c>
      <c r="E2731" s="22" t="s">
        <v>45</v>
      </c>
      <c r="F2731" s="23" t="s">
        <v>46</v>
      </c>
      <c r="G2731" s="22" t="s">
        <v>145</v>
      </c>
      <c r="H2731" s="23" t="s">
        <v>8539</v>
      </c>
      <c r="I2731" s="23" t="s">
        <v>8540</v>
      </c>
      <c r="J2731" s="23" t="s">
        <v>8541</v>
      </c>
      <c r="K2731" s="22" t="s">
        <v>135</v>
      </c>
      <c r="L2731" s="22" t="n">
        <v>1</v>
      </c>
      <c r="M2731" s="22" t="s">
        <v>135</v>
      </c>
      <c r="N2731" s="24"/>
      <c r="O2731" s="23"/>
      <c r="P2731" s="23"/>
      <c r="Q2731" s="23" t="s">
        <v>136</v>
      </c>
      <c r="R2731" s="25" t="s">
        <v>18832</v>
      </c>
    </row>
    <row r="2732" customFormat="false" ht="35.05" hidden="false" customHeight="false" outlineLevel="0" collapsed="false">
      <c r="A2732" s="22" t="n">
        <v>2731</v>
      </c>
      <c r="B2732" s="22" t="n">
        <v>6</v>
      </c>
      <c r="C2732" s="22" t="n">
        <v>5216</v>
      </c>
      <c r="D2732" s="23" t="s">
        <v>1326</v>
      </c>
      <c r="E2732" s="22" t="s">
        <v>32</v>
      </c>
      <c r="F2732" s="23" t="s">
        <v>33</v>
      </c>
      <c r="G2732" s="22" t="s">
        <v>130</v>
      </c>
      <c r="H2732" s="23" t="s">
        <v>8542</v>
      </c>
      <c r="I2732" s="23" t="s">
        <v>8543</v>
      </c>
      <c r="J2732" s="23" t="s">
        <v>8544</v>
      </c>
      <c r="K2732" s="22" t="s">
        <v>134</v>
      </c>
      <c r="L2732" s="22" t="n">
        <v>25</v>
      </c>
      <c r="M2732" s="22" t="s">
        <v>135</v>
      </c>
      <c r="N2732" s="24"/>
      <c r="O2732" s="23"/>
      <c r="P2732" s="23"/>
      <c r="Q2732" s="23" t="s">
        <v>136</v>
      </c>
      <c r="R2732" s="25" t="s">
        <v>18832</v>
      </c>
    </row>
    <row r="2733" customFormat="false" ht="35.05" hidden="false" customHeight="false" outlineLevel="0" collapsed="false">
      <c r="A2733" s="22" t="n">
        <v>2732</v>
      </c>
      <c r="B2733" s="22" t="n">
        <v>6</v>
      </c>
      <c r="C2733" s="22" t="n">
        <v>5218</v>
      </c>
      <c r="D2733" s="23" t="s">
        <v>1326</v>
      </c>
      <c r="E2733" s="22" t="s">
        <v>17</v>
      </c>
      <c r="F2733" s="23" t="s">
        <v>19</v>
      </c>
      <c r="G2733" s="22" t="s">
        <v>130</v>
      </c>
      <c r="H2733" s="23" t="s">
        <v>8545</v>
      </c>
      <c r="I2733" s="23" t="s">
        <v>8546</v>
      </c>
      <c r="J2733" s="23" t="s">
        <v>8547</v>
      </c>
      <c r="K2733" s="22" t="s">
        <v>134</v>
      </c>
      <c r="L2733" s="22" t="n">
        <v>14</v>
      </c>
      <c r="M2733" s="22" t="s">
        <v>135</v>
      </c>
      <c r="N2733" s="24"/>
      <c r="O2733" s="23"/>
      <c r="P2733" s="23"/>
      <c r="Q2733" s="23" t="s">
        <v>136</v>
      </c>
      <c r="R2733" s="25" t="s">
        <v>18832</v>
      </c>
    </row>
    <row r="2734" customFormat="false" ht="35.05" hidden="false" customHeight="false" outlineLevel="0" collapsed="false">
      <c r="A2734" s="22" t="n">
        <v>2733</v>
      </c>
      <c r="B2734" s="22" t="n">
        <v>6</v>
      </c>
      <c r="C2734" s="22" t="n">
        <v>5240</v>
      </c>
      <c r="D2734" s="23" t="s">
        <v>1326</v>
      </c>
      <c r="E2734" s="22" t="s">
        <v>59</v>
      </c>
      <c r="F2734" s="23" t="s">
        <v>60</v>
      </c>
      <c r="G2734" s="22" t="s">
        <v>145</v>
      </c>
      <c r="H2734" s="23" t="s">
        <v>8548</v>
      </c>
      <c r="I2734" s="23" t="s">
        <v>8549</v>
      </c>
      <c r="J2734" s="23" t="s">
        <v>8550</v>
      </c>
      <c r="K2734" s="22" t="s">
        <v>135</v>
      </c>
      <c r="L2734" s="22" t="n">
        <v>1</v>
      </c>
      <c r="M2734" s="22" t="s">
        <v>135</v>
      </c>
      <c r="N2734" s="24"/>
      <c r="O2734" s="23"/>
      <c r="P2734" s="23"/>
      <c r="Q2734" s="23" t="s">
        <v>136</v>
      </c>
      <c r="R2734" s="25" t="s">
        <v>18832</v>
      </c>
    </row>
    <row r="2735" customFormat="false" ht="35.05" hidden="false" customHeight="false" outlineLevel="0" collapsed="false">
      <c r="A2735" s="22" t="n">
        <v>2734</v>
      </c>
      <c r="B2735" s="22" t="n">
        <v>6</v>
      </c>
      <c r="C2735" s="22" t="n">
        <v>5304</v>
      </c>
      <c r="D2735" s="23" t="s">
        <v>1326</v>
      </c>
      <c r="E2735" s="22" t="s">
        <v>85</v>
      </c>
      <c r="F2735" s="23" t="s">
        <v>86</v>
      </c>
      <c r="G2735" s="22" t="s">
        <v>145</v>
      </c>
      <c r="H2735" s="23" t="s">
        <v>8551</v>
      </c>
      <c r="I2735" s="23" t="s">
        <v>8552</v>
      </c>
      <c r="J2735" s="23" t="s">
        <v>8553</v>
      </c>
      <c r="K2735" s="22" t="s">
        <v>135</v>
      </c>
      <c r="L2735" s="22" t="n">
        <v>1</v>
      </c>
      <c r="M2735" s="22" t="s">
        <v>135</v>
      </c>
      <c r="N2735" s="24"/>
      <c r="O2735" s="23"/>
      <c r="P2735" s="23"/>
      <c r="Q2735" s="23" t="s">
        <v>136</v>
      </c>
      <c r="R2735" s="25" t="s">
        <v>18832</v>
      </c>
    </row>
    <row r="2736" customFormat="false" ht="46.25" hidden="false" customHeight="false" outlineLevel="0" collapsed="false">
      <c r="A2736" s="22" t="n">
        <v>2735</v>
      </c>
      <c r="B2736" s="22" t="n">
        <v>6</v>
      </c>
      <c r="C2736" s="22" t="n">
        <v>5315</v>
      </c>
      <c r="D2736" s="23" t="s">
        <v>1326</v>
      </c>
      <c r="E2736" s="22" t="s">
        <v>59</v>
      </c>
      <c r="F2736" s="23" t="s">
        <v>60</v>
      </c>
      <c r="G2736" s="22" t="s">
        <v>145</v>
      </c>
      <c r="H2736" s="23" t="s">
        <v>8554</v>
      </c>
      <c r="I2736" s="23" t="s">
        <v>8555</v>
      </c>
      <c r="J2736" s="23" t="s">
        <v>8556</v>
      </c>
      <c r="K2736" s="22" t="s">
        <v>135</v>
      </c>
      <c r="L2736" s="22" t="n">
        <v>1</v>
      </c>
      <c r="M2736" s="22" t="s">
        <v>135</v>
      </c>
      <c r="N2736" s="24"/>
      <c r="O2736" s="23"/>
      <c r="P2736" s="23"/>
      <c r="Q2736" s="23" t="s">
        <v>136</v>
      </c>
      <c r="R2736" s="25" t="s">
        <v>18832</v>
      </c>
    </row>
    <row r="2737" customFormat="false" ht="46.25" hidden="false" customHeight="false" outlineLevel="0" collapsed="false">
      <c r="A2737" s="22" t="n">
        <v>2736</v>
      </c>
      <c r="B2737" s="22" t="n">
        <v>6</v>
      </c>
      <c r="C2737" s="22" t="n">
        <v>5358</v>
      </c>
      <c r="D2737" s="23" t="s">
        <v>1326</v>
      </c>
      <c r="E2737" s="22" t="s">
        <v>89</v>
      </c>
      <c r="F2737" s="23" t="s">
        <v>90</v>
      </c>
      <c r="G2737" s="22" t="s">
        <v>145</v>
      </c>
      <c r="H2737" s="23" t="s">
        <v>8557</v>
      </c>
      <c r="I2737" s="23" t="s">
        <v>8558</v>
      </c>
      <c r="J2737" s="23" t="s">
        <v>8559</v>
      </c>
      <c r="K2737" s="22" t="s">
        <v>135</v>
      </c>
      <c r="L2737" s="22" t="n">
        <v>1</v>
      </c>
      <c r="M2737" s="22" t="s">
        <v>134</v>
      </c>
      <c r="N2737" s="24" t="s">
        <v>108</v>
      </c>
      <c r="O2737" s="23" t="s">
        <v>8560</v>
      </c>
      <c r="P2737" s="23" t="s">
        <v>8561</v>
      </c>
      <c r="Q2737" s="23" t="s">
        <v>136</v>
      </c>
      <c r="R2737" s="25" t="s">
        <v>18832</v>
      </c>
    </row>
    <row r="2738" customFormat="false" ht="46.25" hidden="false" customHeight="false" outlineLevel="0" collapsed="false">
      <c r="A2738" s="22" t="n">
        <v>2737</v>
      </c>
      <c r="B2738" s="22" t="n">
        <v>6</v>
      </c>
      <c r="C2738" s="22" t="n">
        <v>5364</v>
      </c>
      <c r="D2738" s="23" t="s">
        <v>1326</v>
      </c>
      <c r="E2738" s="22" t="s">
        <v>59</v>
      </c>
      <c r="F2738" s="23" t="s">
        <v>60</v>
      </c>
      <c r="G2738" s="22" t="s">
        <v>130</v>
      </c>
      <c r="H2738" s="23" t="s">
        <v>8562</v>
      </c>
      <c r="I2738" s="23" t="s">
        <v>8563</v>
      </c>
      <c r="J2738" s="23" t="s">
        <v>8564</v>
      </c>
      <c r="K2738" s="22" t="s">
        <v>134</v>
      </c>
      <c r="L2738" s="22" t="n">
        <v>3</v>
      </c>
      <c r="M2738" s="22" t="s">
        <v>135</v>
      </c>
      <c r="N2738" s="24"/>
      <c r="O2738" s="23"/>
      <c r="P2738" s="23"/>
      <c r="Q2738" s="23" t="s">
        <v>136</v>
      </c>
      <c r="R2738" s="25" t="s">
        <v>18832</v>
      </c>
    </row>
    <row r="2739" customFormat="false" ht="35.05" hidden="false" customHeight="false" outlineLevel="0" collapsed="false">
      <c r="A2739" s="22" t="n">
        <v>2738</v>
      </c>
      <c r="B2739" s="22" t="n">
        <v>6</v>
      </c>
      <c r="C2739" s="22" t="n">
        <v>5406</v>
      </c>
      <c r="D2739" s="23" t="s">
        <v>1326</v>
      </c>
      <c r="E2739" s="22" t="s">
        <v>59</v>
      </c>
      <c r="F2739" s="23" t="s">
        <v>60</v>
      </c>
      <c r="G2739" s="22" t="s">
        <v>145</v>
      </c>
      <c r="H2739" s="23" t="s">
        <v>8565</v>
      </c>
      <c r="I2739" s="23" t="s">
        <v>8566</v>
      </c>
      <c r="J2739" s="23" t="s">
        <v>8567</v>
      </c>
      <c r="K2739" s="22" t="s">
        <v>135</v>
      </c>
      <c r="L2739" s="22" t="n">
        <v>1</v>
      </c>
      <c r="M2739" s="22" t="s">
        <v>135</v>
      </c>
      <c r="N2739" s="24"/>
      <c r="O2739" s="23"/>
      <c r="P2739" s="23"/>
      <c r="Q2739" s="23" t="s">
        <v>136</v>
      </c>
      <c r="R2739" s="25" t="s">
        <v>18832</v>
      </c>
    </row>
    <row r="2740" customFormat="false" ht="46.25" hidden="false" customHeight="false" outlineLevel="0" collapsed="false">
      <c r="A2740" s="22" t="n">
        <v>2739</v>
      </c>
      <c r="B2740" s="22" t="n">
        <v>6</v>
      </c>
      <c r="C2740" s="22" t="n">
        <v>5408</v>
      </c>
      <c r="D2740" s="23" t="s">
        <v>1326</v>
      </c>
      <c r="E2740" s="22" t="s">
        <v>81</v>
      </c>
      <c r="F2740" s="23" t="s">
        <v>82</v>
      </c>
      <c r="G2740" s="22" t="s">
        <v>130</v>
      </c>
      <c r="H2740" s="23" t="s">
        <v>8568</v>
      </c>
      <c r="I2740" s="23" t="s">
        <v>8569</v>
      </c>
      <c r="J2740" s="23" t="s">
        <v>8570</v>
      </c>
      <c r="K2740" s="22" t="s">
        <v>135</v>
      </c>
      <c r="L2740" s="22" t="n">
        <v>1</v>
      </c>
      <c r="M2740" s="22" t="s">
        <v>135</v>
      </c>
      <c r="N2740" s="24"/>
      <c r="O2740" s="23"/>
      <c r="P2740" s="23"/>
      <c r="Q2740" s="23" t="s">
        <v>136</v>
      </c>
      <c r="R2740" s="25" t="s">
        <v>18832</v>
      </c>
    </row>
    <row r="2741" customFormat="false" ht="35.05" hidden="false" customHeight="false" outlineLevel="0" collapsed="false">
      <c r="A2741" s="22" t="n">
        <v>2740</v>
      </c>
      <c r="B2741" s="22" t="n">
        <v>6</v>
      </c>
      <c r="C2741" s="22" t="n">
        <v>5441</v>
      </c>
      <c r="D2741" s="23" t="s">
        <v>1326</v>
      </c>
      <c r="E2741" s="22" t="s">
        <v>81</v>
      </c>
      <c r="F2741" s="23" t="s">
        <v>82</v>
      </c>
      <c r="G2741" s="22" t="s">
        <v>130</v>
      </c>
      <c r="H2741" s="23" t="s">
        <v>8571</v>
      </c>
      <c r="I2741" s="23" t="s">
        <v>8572</v>
      </c>
      <c r="J2741" s="23" t="s">
        <v>8573</v>
      </c>
      <c r="K2741" s="22" t="s">
        <v>135</v>
      </c>
      <c r="L2741" s="22" t="n">
        <v>1</v>
      </c>
      <c r="M2741" s="22" t="s">
        <v>134</v>
      </c>
      <c r="N2741" s="24"/>
      <c r="O2741" s="23"/>
      <c r="P2741" s="23"/>
      <c r="Q2741" s="23" t="s">
        <v>136</v>
      </c>
      <c r="R2741" s="25" t="s">
        <v>18832</v>
      </c>
    </row>
    <row r="2742" customFormat="false" ht="15" hidden="false" customHeight="false" outlineLevel="0" collapsed="false">
      <c r="A2742" s="22" t="n">
        <v>2741</v>
      </c>
      <c r="B2742" s="22" t="n">
        <v>6</v>
      </c>
      <c r="C2742" s="22" t="n">
        <v>5443</v>
      </c>
      <c r="D2742" s="23" t="s">
        <v>1326</v>
      </c>
      <c r="E2742" s="22" t="s">
        <v>34</v>
      </c>
      <c r="F2742" s="23" t="s">
        <v>35</v>
      </c>
      <c r="G2742" s="22" t="s">
        <v>130</v>
      </c>
      <c r="H2742" s="23" t="s">
        <v>8574</v>
      </c>
      <c r="I2742" s="23" t="s">
        <v>8575</v>
      </c>
      <c r="J2742" s="23" t="s">
        <v>8576</v>
      </c>
      <c r="K2742" s="22" t="s">
        <v>135</v>
      </c>
      <c r="L2742" s="22" t="n">
        <v>1</v>
      </c>
      <c r="M2742" s="22" t="s">
        <v>135</v>
      </c>
      <c r="N2742" s="24"/>
      <c r="O2742" s="23"/>
      <c r="P2742" s="23"/>
      <c r="Q2742" s="23" t="s">
        <v>136</v>
      </c>
      <c r="R2742" s="25" t="s">
        <v>18832</v>
      </c>
    </row>
    <row r="2743" customFormat="false" ht="35.05" hidden="false" customHeight="false" outlineLevel="0" collapsed="false">
      <c r="A2743" s="22" t="n">
        <v>2742</v>
      </c>
      <c r="B2743" s="22" t="n">
        <v>6</v>
      </c>
      <c r="C2743" s="22" t="n">
        <v>5447</v>
      </c>
      <c r="D2743" s="23" t="s">
        <v>1326</v>
      </c>
      <c r="E2743" s="22" t="s">
        <v>59</v>
      </c>
      <c r="F2743" s="23" t="s">
        <v>60</v>
      </c>
      <c r="G2743" s="22" t="s">
        <v>145</v>
      </c>
      <c r="H2743" s="23" t="s">
        <v>8577</v>
      </c>
      <c r="I2743" s="23" t="s">
        <v>8578</v>
      </c>
      <c r="J2743" s="23" t="s">
        <v>8579</v>
      </c>
      <c r="K2743" s="22" t="s">
        <v>135</v>
      </c>
      <c r="L2743" s="22" t="n">
        <v>1</v>
      </c>
      <c r="M2743" s="22" t="s">
        <v>135</v>
      </c>
      <c r="N2743" s="24"/>
      <c r="O2743" s="23"/>
      <c r="P2743" s="23"/>
      <c r="Q2743" s="23" t="s">
        <v>136</v>
      </c>
      <c r="R2743" s="25" t="s">
        <v>18832</v>
      </c>
    </row>
    <row r="2744" customFormat="false" ht="46.25" hidden="false" customHeight="false" outlineLevel="0" collapsed="false">
      <c r="A2744" s="22" t="n">
        <v>2743</v>
      </c>
      <c r="B2744" s="22" t="n">
        <v>6</v>
      </c>
      <c r="C2744" s="22" t="n">
        <v>5502</v>
      </c>
      <c r="D2744" s="23" t="s">
        <v>1326</v>
      </c>
      <c r="E2744" s="22" t="s">
        <v>85</v>
      </c>
      <c r="F2744" s="23" t="s">
        <v>86</v>
      </c>
      <c r="G2744" s="22" t="s">
        <v>145</v>
      </c>
      <c r="H2744" s="23" t="s">
        <v>8580</v>
      </c>
      <c r="I2744" s="23" t="s">
        <v>8581</v>
      </c>
      <c r="J2744" s="23" t="s">
        <v>8582</v>
      </c>
      <c r="K2744" s="22" t="s">
        <v>135</v>
      </c>
      <c r="L2744" s="22" t="n">
        <v>1</v>
      </c>
      <c r="M2744" s="22" t="s">
        <v>135</v>
      </c>
      <c r="N2744" s="24"/>
      <c r="O2744" s="23"/>
      <c r="P2744" s="23"/>
      <c r="Q2744" s="23" t="s">
        <v>136</v>
      </c>
      <c r="R2744" s="25" t="s">
        <v>18832</v>
      </c>
    </row>
    <row r="2745" customFormat="false" ht="35.05" hidden="false" customHeight="false" outlineLevel="0" collapsed="false">
      <c r="A2745" s="22" t="n">
        <v>2744</v>
      </c>
      <c r="B2745" s="22" t="n">
        <v>6</v>
      </c>
      <c r="C2745" s="22" t="n">
        <v>5521</v>
      </c>
      <c r="D2745" s="23" t="s">
        <v>1326</v>
      </c>
      <c r="E2745" s="22" t="s">
        <v>76</v>
      </c>
      <c r="F2745" s="23" t="s">
        <v>78</v>
      </c>
      <c r="G2745" s="22" t="s">
        <v>130</v>
      </c>
      <c r="H2745" s="23" t="s">
        <v>8583</v>
      </c>
      <c r="I2745" s="23" t="s">
        <v>8584</v>
      </c>
      <c r="J2745" s="23" t="s">
        <v>8585</v>
      </c>
      <c r="K2745" s="22" t="s">
        <v>134</v>
      </c>
      <c r="L2745" s="22" t="n">
        <v>10</v>
      </c>
      <c r="M2745" s="22" t="s">
        <v>135</v>
      </c>
      <c r="N2745" s="24"/>
      <c r="O2745" s="23"/>
      <c r="P2745" s="23"/>
      <c r="Q2745" s="23" t="s">
        <v>136</v>
      </c>
      <c r="R2745" s="25" t="s">
        <v>18832</v>
      </c>
    </row>
    <row r="2746" customFormat="false" ht="15" hidden="false" customHeight="false" outlineLevel="0" collapsed="false">
      <c r="A2746" s="22" t="n">
        <v>2745</v>
      </c>
      <c r="B2746" s="22" t="n">
        <v>6</v>
      </c>
      <c r="C2746" s="22" t="n">
        <v>5523</v>
      </c>
      <c r="D2746" s="23" t="s">
        <v>1326</v>
      </c>
      <c r="E2746" s="22" t="s">
        <v>34</v>
      </c>
      <c r="F2746" s="23" t="s">
        <v>35</v>
      </c>
      <c r="G2746" s="22" t="s">
        <v>130</v>
      </c>
      <c r="H2746" s="23" t="s">
        <v>8586</v>
      </c>
      <c r="I2746" s="23" t="s">
        <v>8587</v>
      </c>
      <c r="J2746" s="23" t="s">
        <v>8588</v>
      </c>
      <c r="K2746" s="22" t="s">
        <v>135</v>
      </c>
      <c r="L2746" s="22" t="n">
        <v>1</v>
      </c>
      <c r="M2746" s="22" t="s">
        <v>135</v>
      </c>
      <c r="N2746" s="24"/>
      <c r="O2746" s="23"/>
      <c r="P2746" s="23"/>
      <c r="Q2746" s="23" t="s">
        <v>136</v>
      </c>
      <c r="R2746" s="25" t="s">
        <v>18832</v>
      </c>
    </row>
    <row r="2747" customFormat="false" ht="23.85" hidden="false" customHeight="false" outlineLevel="0" collapsed="false">
      <c r="A2747" s="22" t="n">
        <v>2746</v>
      </c>
      <c r="B2747" s="22" t="n">
        <v>6</v>
      </c>
      <c r="C2747" s="22" t="n">
        <v>5555</v>
      </c>
      <c r="D2747" s="23" t="s">
        <v>1326</v>
      </c>
      <c r="E2747" s="22" t="s">
        <v>68</v>
      </c>
      <c r="F2747" s="23" t="s">
        <v>69</v>
      </c>
      <c r="G2747" s="22" t="s">
        <v>145</v>
      </c>
      <c r="H2747" s="23" t="s">
        <v>8589</v>
      </c>
      <c r="I2747" s="23" t="s">
        <v>8590</v>
      </c>
      <c r="J2747" s="23" t="s">
        <v>8591</v>
      </c>
      <c r="K2747" s="22" t="s">
        <v>135</v>
      </c>
      <c r="L2747" s="22" t="n">
        <v>1</v>
      </c>
      <c r="M2747" s="22" t="s">
        <v>135</v>
      </c>
      <c r="N2747" s="24"/>
      <c r="O2747" s="23"/>
      <c r="P2747" s="23"/>
      <c r="Q2747" s="23" t="s">
        <v>136</v>
      </c>
      <c r="R2747" s="25" t="s">
        <v>18832</v>
      </c>
    </row>
    <row r="2748" customFormat="false" ht="35.05" hidden="false" customHeight="false" outlineLevel="0" collapsed="false">
      <c r="A2748" s="22" t="n">
        <v>2747</v>
      </c>
      <c r="B2748" s="22" t="n">
        <v>6</v>
      </c>
      <c r="C2748" s="22" t="n">
        <v>5565</v>
      </c>
      <c r="D2748" s="23" t="s">
        <v>1326</v>
      </c>
      <c r="E2748" s="22" t="s">
        <v>70</v>
      </c>
      <c r="F2748" s="23" t="s">
        <v>71</v>
      </c>
      <c r="G2748" s="22" t="s">
        <v>130</v>
      </c>
      <c r="H2748" s="23" t="s">
        <v>8592</v>
      </c>
      <c r="I2748" s="23" t="s">
        <v>8593</v>
      </c>
      <c r="J2748" s="23" t="s">
        <v>8594</v>
      </c>
      <c r="K2748" s="22" t="s">
        <v>135</v>
      </c>
      <c r="L2748" s="22" t="n">
        <v>1</v>
      </c>
      <c r="M2748" s="22" t="s">
        <v>135</v>
      </c>
      <c r="N2748" s="24"/>
      <c r="O2748" s="23"/>
      <c r="P2748" s="23"/>
      <c r="Q2748" s="23" t="s">
        <v>136</v>
      </c>
      <c r="R2748" s="25" t="s">
        <v>18832</v>
      </c>
    </row>
    <row r="2749" customFormat="false" ht="35.05" hidden="false" customHeight="false" outlineLevel="0" collapsed="false">
      <c r="A2749" s="22" t="n">
        <v>2748</v>
      </c>
      <c r="B2749" s="22" t="n">
        <v>6</v>
      </c>
      <c r="C2749" s="22" t="n">
        <v>5577</v>
      </c>
      <c r="D2749" s="23" t="s">
        <v>1326</v>
      </c>
      <c r="E2749" s="22" t="s">
        <v>30</v>
      </c>
      <c r="F2749" s="23" t="s">
        <v>31</v>
      </c>
      <c r="G2749" s="22" t="s">
        <v>130</v>
      </c>
      <c r="H2749" s="23" t="s">
        <v>8595</v>
      </c>
      <c r="I2749" s="23" t="s">
        <v>8596</v>
      </c>
      <c r="J2749" s="23" t="s">
        <v>8597</v>
      </c>
      <c r="K2749" s="22" t="s">
        <v>134</v>
      </c>
      <c r="L2749" s="22" t="n">
        <v>10</v>
      </c>
      <c r="M2749" s="22" t="s">
        <v>135</v>
      </c>
      <c r="N2749" s="24"/>
      <c r="O2749" s="23"/>
      <c r="P2749" s="23"/>
      <c r="Q2749" s="23" t="s">
        <v>136</v>
      </c>
      <c r="R2749" s="25" t="s">
        <v>18832</v>
      </c>
    </row>
    <row r="2750" customFormat="false" ht="35.05" hidden="false" customHeight="false" outlineLevel="0" collapsed="false">
      <c r="A2750" s="22" t="n">
        <v>2749</v>
      </c>
      <c r="B2750" s="22" t="n">
        <v>6</v>
      </c>
      <c r="C2750" s="22" t="n">
        <v>5596</v>
      </c>
      <c r="D2750" s="23" t="s">
        <v>1326</v>
      </c>
      <c r="E2750" s="22" t="s">
        <v>68</v>
      </c>
      <c r="F2750" s="23" t="s">
        <v>69</v>
      </c>
      <c r="G2750" s="22" t="s">
        <v>145</v>
      </c>
      <c r="H2750" s="23" t="s">
        <v>8598</v>
      </c>
      <c r="I2750" s="23" t="s">
        <v>8599</v>
      </c>
      <c r="J2750" s="23" t="s">
        <v>8600</v>
      </c>
      <c r="K2750" s="22" t="s">
        <v>135</v>
      </c>
      <c r="L2750" s="22" t="n">
        <v>1</v>
      </c>
      <c r="M2750" s="22" t="s">
        <v>135</v>
      </c>
      <c r="N2750" s="24"/>
      <c r="O2750" s="23"/>
      <c r="P2750" s="23"/>
      <c r="Q2750" s="23" t="s">
        <v>136</v>
      </c>
      <c r="R2750" s="25" t="s">
        <v>18832</v>
      </c>
    </row>
    <row r="2751" customFormat="false" ht="35.05" hidden="false" customHeight="false" outlineLevel="0" collapsed="false">
      <c r="A2751" s="22" t="n">
        <v>2750</v>
      </c>
      <c r="B2751" s="22" t="n">
        <v>6</v>
      </c>
      <c r="C2751" s="22" t="n">
        <v>5612</v>
      </c>
      <c r="D2751" s="23" t="s">
        <v>1326</v>
      </c>
      <c r="E2751" s="22" t="s">
        <v>55</v>
      </c>
      <c r="F2751" s="23" t="s">
        <v>56</v>
      </c>
      <c r="G2751" s="22" t="s">
        <v>130</v>
      </c>
      <c r="H2751" s="23" t="s">
        <v>8601</v>
      </c>
      <c r="I2751" s="23" t="s">
        <v>8602</v>
      </c>
      <c r="J2751" s="23" t="s">
        <v>8603</v>
      </c>
      <c r="K2751" s="22" t="s">
        <v>134</v>
      </c>
      <c r="L2751" s="22" t="n">
        <v>5</v>
      </c>
      <c r="M2751" s="22" t="s">
        <v>135</v>
      </c>
      <c r="N2751" s="24"/>
      <c r="O2751" s="23"/>
      <c r="P2751" s="23"/>
      <c r="Q2751" s="23" t="s">
        <v>136</v>
      </c>
      <c r="R2751" s="25" t="s">
        <v>18832</v>
      </c>
    </row>
    <row r="2752" customFormat="false" ht="35.05" hidden="false" customHeight="false" outlineLevel="0" collapsed="false">
      <c r="A2752" s="22" t="n">
        <v>2751</v>
      </c>
      <c r="B2752" s="22" t="n">
        <v>6</v>
      </c>
      <c r="C2752" s="22" t="n">
        <v>5614</v>
      </c>
      <c r="D2752" s="23" t="s">
        <v>1326</v>
      </c>
      <c r="E2752" s="22" t="s">
        <v>51</v>
      </c>
      <c r="F2752" s="23" t="s">
        <v>52</v>
      </c>
      <c r="G2752" s="22" t="s">
        <v>130</v>
      </c>
      <c r="H2752" s="23" t="s">
        <v>8604</v>
      </c>
      <c r="I2752" s="23" t="s">
        <v>8605</v>
      </c>
      <c r="J2752" s="23" t="s">
        <v>8606</v>
      </c>
      <c r="K2752" s="22" t="s">
        <v>135</v>
      </c>
      <c r="L2752" s="22" t="n">
        <v>1</v>
      </c>
      <c r="M2752" s="22" t="s">
        <v>135</v>
      </c>
      <c r="N2752" s="24"/>
      <c r="O2752" s="23"/>
      <c r="P2752" s="23"/>
      <c r="Q2752" s="23" t="s">
        <v>136</v>
      </c>
      <c r="R2752" s="25" t="s">
        <v>18832</v>
      </c>
    </row>
    <row r="2753" customFormat="false" ht="35.05" hidden="false" customHeight="false" outlineLevel="0" collapsed="false">
      <c r="A2753" s="22" t="n">
        <v>2752</v>
      </c>
      <c r="B2753" s="22" t="n">
        <v>6</v>
      </c>
      <c r="C2753" s="22" t="n">
        <v>5623</v>
      </c>
      <c r="D2753" s="23" t="s">
        <v>1401</v>
      </c>
      <c r="E2753" s="22" t="s">
        <v>47</v>
      </c>
      <c r="F2753" s="23" t="s">
        <v>48</v>
      </c>
      <c r="G2753" s="22" t="s">
        <v>145</v>
      </c>
      <c r="H2753" s="23" t="s">
        <v>8607</v>
      </c>
      <c r="I2753" s="23" t="s">
        <v>8608</v>
      </c>
      <c r="J2753" s="23" t="s">
        <v>8609</v>
      </c>
      <c r="K2753" s="22" t="s">
        <v>135</v>
      </c>
      <c r="L2753" s="22" t="n">
        <v>1</v>
      </c>
      <c r="M2753" s="22" t="s">
        <v>135</v>
      </c>
      <c r="N2753" s="24"/>
      <c r="O2753" s="23"/>
      <c r="P2753" s="23"/>
      <c r="Q2753" s="23" t="s">
        <v>136</v>
      </c>
      <c r="R2753" s="25" t="s">
        <v>18832</v>
      </c>
    </row>
    <row r="2754" customFormat="false" ht="35.05" hidden="false" customHeight="false" outlineLevel="0" collapsed="false">
      <c r="A2754" s="22" t="n">
        <v>2753</v>
      </c>
      <c r="B2754" s="22" t="n">
        <v>6</v>
      </c>
      <c r="C2754" s="22" t="n">
        <v>5627</v>
      </c>
      <c r="D2754" s="23" t="s">
        <v>1401</v>
      </c>
      <c r="E2754" s="22" t="s">
        <v>42</v>
      </c>
      <c r="F2754" s="23" t="s">
        <v>44</v>
      </c>
      <c r="G2754" s="22" t="s">
        <v>130</v>
      </c>
      <c r="H2754" s="23" t="s">
        <v>8610</v>
      </c>
      <c r="I2754" s="23" t="s">
        <v>8611</v>
      </c>
      <c r="J2754" s="23" t="s">
        <v>8612</v>
      </c>
      <c r="K2754" s="22" t="s">
        <v>134</v>
      </c>
      <c r="L2754" s="22" t="n">
        <v>4</v>
      </c>
      <c r="M2754" s="22" t="s">
        <v>135</v>
      </c>
      <c r="N2754" s="24"/>
      <c r="O2754" s="23"/>
      <c r="P2754" s="23"/>
      <c r="Q2754" s="23" t="s">
        <v>136</v>
      </c>
      <c r="R2754" s="25" t="s">
        <v>18832</v>
      </c>
    </row>
    <row r="2755" customFormat="false" ht="35.05" hidden="false" customHeight="false" outlineLevel="0" collapsed="false">
      <c r="A2755" s="22" t="n">
        <v>2754</v>
      </c>
      <c r="B2755" s="22" t="n">
        <v>6</v>
      </c>
      <c r="C2755" s="22" t="n">
        <v>5631</v>
      </c>
      <c r="D2755" s="23" t="s">
        <v>1401</v>
      </c>
      <c r="E2755" s="22" t="s">
        <v>74</v>
      </c>
      <c r="F2755" s="23" t="s">
        <v>75</v>
      </c>
      <c r="G2755" s="22" t="s">
        <v>145</v>
      </c>
      <c r="H2755" s="23" t="s">
        <v>8613</v>
      </c>
      <c r="I2755" s="23" t="s">
        <v>8614</v>
      </c>
      <c r="J2755" s="23" t="s">
        <v>8615</v>
      </c>
      <c r="K2755" s="22" t="s">
        <v>135</v>
      </c>
      <c r="L2755" s="22" t="n">
        <v>1</v>
      </c>
      <c r="M2755" s="22" t="s">
        <v>135</v>
      </c>
      <c r="N2755" s="24"/>
      <c r="O2755" s="23"/>
      <c r="P2755" s="23"/>
      <c r="Q2755" s="23" t="s">
        <v>136</v>
      </c>
      <c r="R2755" s="25" t="s">
        <v>18832</v>
      </c>
    </row>
    <row r="2756" customFormat="false" ht="35.05" hidden="false" customHeight="false" outlineLevel="0" collapsed="false">
      <c r="A2756" s="22" t="n">
        <v>2755</v>
      </c>
      <c r="B2756" s="22" t="n">
        <v>6</v>
      </c>
      <c r="C2756" s="22" t="n">
        <v>5640</v>
      </c>
      <c r="D2756" s="23" t="s">
        <v>1401</v>
      </c>
      <c r="E2756" s="22" t="s">
        <v>45</v>
      </c>
      <c r="F2756" s="23" t="s">
        <v>46</v>
      </c>
      <c r="G2756" s="22" t="s">
        <v>130</v>
      </c>
      <c r="H2756" s="23" t="s">
        <v>8616</v>
      </c>
      <c r="I2756" s="23" t="s">
        <v>8617</v>
      </c>
      <c r="J2756" s="23" t="s">
        <v>8618</v>
      </c>
      <c r="K2756" s="22" t="s">
        <v>135</v>
      </c>
      <c r="L2756" s="22" t="n">
        <v>1</v>
      </c>
      <c r="M2756" s="22" t="s">
        <v>135</v>
      </c>
      <c r="N2756" s="24"/>
      <c r="O2756" s="23"/>
      <c r="P2756" s="23"/>
      <c r="Q2756" s="23" t="s">
        <v>136</v>
      </c>
      <c r="R2756" s="25" t="s">
        <v>18832</v>
      </c>
    </row>
    <row r="2757" customFormat="false" ht="35.05" hidden="false" customHeight="false" outlineLevel="0" collapsed="false">
      <c r="A2757" s="22" t="n">
        <v>2756</v>
      </c>
      <c r="B2757" s="22" t="n">
        <v>6</v>
      </c>
      <c r="C2757" s="22" t="n">
        <v>5659</v>
      </c>
      <c r="D2757" s="23" t="s">
        <v>1401</v>
      </c>
      <c r="E2757" s="22" t="s">
        <v>76</v>
      </c>
      <c r="F2757" s="23" t="s">
        <v>78</v>
      </c>
      <c r="G2757" s="22" t="s">
        <v>130</v>
      </c>
      <c r="H2757" s="23" t="s">
        <v>8619</v>
      </c>
      <c r="I2757" s="23" t="s">
        <v>8620</v>
      </c>
      <c r="J2757" s="23" t="s">
        <v>8621</v>
      </c>
      <c r="K2757" s="22" t="s">
        <v>134</v>
      </c>
      <c r="L2757" s="22" t="n">
        <v>2</v>
      </c>
      <c r="M2757" s="22" t="s">
        <v>134</v>
      </c>
      <c r="N2757" s="24"/>
      <c r="O2757" s="23"/>
      <c r="P2757" s="23"/>
      <c r="Q2757" s="23" t="s">
        <v>136</v>
      </c>
      <c r="R2757" s="25" t="s">
        <v>18832</v>
      </c>
    </row>
    <row r="2758" customFormat="false" ht="35.05" hidden="false" customHeight="false" outlineLevel="0" collapsed="false">
      <c r="A2758" s="22" t="n">
        <v>2757</v>
      </c>
      <c r="B2758" s="22" t="n">
        <v>6</v>
      </c>
      <c r="C2758" s="22" t="n">
        <v>5667</v>
      </c>
      <c r="D2758" s="23" t="s">
        <v>1401</v>
      </c>
      <c r="E2758" s="22" t="s">
        <v>59</v>
      </c>
      <c r="F2758" s="23" t="s">
        <v>60</v>
      </c>
      <c r="G2758" s="22" t="s">
        <v>130</v>
      </c>
      <c r="H2758" s="23" t="s">
        <v>8622</v>
      </c>
      <c r="I2758" s="23" t="s">
        <v>8623</v>
      </c>
      <c r="J2758" s="23" t="s">
        <v>8624</v>
      </c>
      <c r="K2758" s="22" t="s">
        <v>135</v>
      </c>
      <c r="L2758" s="22" t="n">
        <v>1</v>
      </c>
      <c r="M2758" s="22" t="s">
        <v>135</v>
      </c>
      <c r="N2758" s="24"/>
      <c r="O2758" s="23"/>
      <c r="P2758" s="23"/>
      <c r="Q2758" s="23" t="s">
        <v>136</v>
      </c>
      <c r="R2758" s="25" t="s">
        <v>18832</v>
      </c>
    </row>
    <row r="2759" customFormat="false" ht="35.05" hidden="false" customHeight="false" outlineLevel="0" collapsed="false">
      <c r="A2759" s="22" t="n">
        <v>2758</v>
      </c>
      <c r="B2759" s="22" t="n">
        <v>6</v>
      </c>
      <c r="C2759" s="22" t="n">
        <v>5685</v>
      </c>
      <c r="D2759" s="23" t="s">
        <v>1401</v>
      </c>
      <c r="E2759" s="22" t="s">
        <v>83</v>
      </c>
      <c r="F2759" s="23" t="s">
        <v>84</v>
      </c>
      <c r="G2759" s="22" t="s">
        <v>130</v>
      </c>
      <c r="H2759" s="23" t="s">
        <v>8625</v>
      </c>
      <c r="I2759" s="23" t="s">
        <v>8626</v>
      </c>
      <c r="J2759" s="23" t="s">
        <v>8627</v>
      </c>
      <c r="K2759" s="22" t="s">
        <v>135</v>
      </c>
      <c r="L2759" s="22" t="n">
        <v>1</v>
      </c>
      <c r="M2759" s="22" t="s">
        <v>134</v>
      </c>
      <c r="N2759" s="24"/>
      <c r="O2759" s="23"/>
      <c r="P2759" s="23"/>
      <c r="Q2759" s="23" t="s">
        <v>136</v>
      </c>
      <c r="R2759" s="25" t="s">
        <v>18832</v>
      </c>
    </row>
    <row r="2760" customFormat="false" ht="35.05" hidden="false" customHeight="false" outlineLevel="0" collapsed="false">
      <c r="A2760" s="22" t="n">
        <v>2759</v>
      </c>
      <c r="B2760" s="22" t="n">
        <v>6</v>
      </c>
      <c r="C2760" s="22" t="n">
        <v>5687</v>
      </c>
      <c r="D2760" s="23" t="s">
        <v>1401</v>
      </c>
      <c r="E2760" s="22" t="s">
        <v>81</v>
      </c>
      <c r="F2760" s="23" t="s">
        <v>82</v>
      </c>
      <c r="G2760" s="22" t="s">
        <v>145</v>
      </c>
      <c r="H2760" s="23" t="s">
        <v>8628</v>
      </c>
      <c r="I2760" s="23" t="s">
        <v>8629</v>
      </c>
      <c r="J2760" s="23" t="s">
        <v>8630</v>
      </c>
      <c r="K2760" s="22" t="s">
        <v>135</v>
      </c>
      <c r="L2760" s="22" t="n">
        <v>1</v>
      </c>
      <c r="M2760" s="22" t="s">
        <v>134</v>
      </c>
      <c r="N2760" s="24" t="s">
        <v>106</v>
      </c>
      <c r="O2760" s="23" t="s">
        <v>8631</v>
      </c>
      <c r="P2760" s="23" t="s">
        <v>8632</v>
      </c>
      <c r="Q2760" s="23" t="s">
        <v>136</v>
      </c>
      <c r="R2760" s="25" t="s">
        <v>18832</v>
      </c>
    </row>
    <row r="2761" customFormat="false" ht="35.05" hidden="false" customHeight="false" outlineLevel="0" collapsed="false">
      <c r="A2761" s="22" t="n">
        <v>2760</v>
      </c>
      <c r="B2761" s="22" t="n">
        <v>6</v>
      </c>
      <c r="C2761" s="22" t="n">
        <v>5716</v>
      </c>
      <c r="D2761" s="23" t="s">
        <v>1401</v>
      </c>
      <c r="E2761" s="22" t="s">
        <v>36</v>
      </c>
      <c r="F2761" s="23" t="s">
        <v>37</v>
      </c>
      <c r="G2761" s="22" t="s">
        <v>130</v>
      </c>
      <c r="H2761" s="23" t="s">
        <v>8633</v>
      </c>
      <c r="I2761" s="23" t="s">
        <v>8634</v>
      </c>
      <c r="J2761" s="23" t="s">
        <v>8635</v>
      </c>
      <c r="K2761" s="22" t="s">
        <v>134</v>
      </c>
      <c r="L2761" s="22" t="n">
        <v>7</v>
      </c>
      <c r="M2761" s="22" t="s">
        <v>135</v>
      </c>
      <c r="N2761" s="24"/>
      <c r="O2761" s="23"/>
      <c r="P2761" s="23"/>
      <c r="Q2761" s="23" t="s">
        <v>136</v>
      </c>
      <c r="R2761" s="25" t="s">
        <v>18832</v>
      </c>
    </row>
    <row r="2762" customFormat="false" ht="23.85" hidden="false" customHeight="false" outlineLevel="0" collapsed="false">
      <c r="A2762" s="22" t="n">
        <v>2761</v>
      </c>
      <c r="B2762" s="22" t="n">
        <v>6</v>
      </c>
      <c r="C2762" s="22" t="n">
        <v>5722</v>
      </c>
      <c r="D2762" s="23" t="s">
        <v>1401</v>
      </c>
      <c r="E2762" s="22" t="s">
        <v>34</v>
      </c>
      <c r="F2762" s="23" t="s">
        <v>35</v>
      </c>
      <c r="G2762" s="22" t="s">
        <v>130</v>
      </c>
      <c r="H2762" s="23" t="s">
        <v>8636</v>
      </c>
      <c r="I2762" s="23" t="s">
        <v>8637</v>
      </c>
      <c r="J2762" s="23" t="s">
        <v>8638</v>
      </c>
      <c r="K2762" s="22" t="s">
        <v>135</v>
      </c>
      <c r="L2762" s="22" t="n">
        <v>1</v>
      </c>
      <c r="M2762" s="22" t="s">
        <v>135</v>
      </c>
      <c r="N2762" s="24"/>
      <c r="O2762" s="23"/>
      <c r="P2762" s="23"/>
      <c r="Q2762" s="23" t="s">
        <v>136</v>
      </c>
      <c r="R2762" s="25" t="s">
        <v>18832</v>
      </c>
    </row>
    <row r="2763" customFormat="false" ht="35.05" hidden="false" customHeight="false" outlineLevel="0" collapsed="false">
      <c r="A2763" s="22" t="n">
        <v>2762</v>
      </c>
      <c r="B2763" s="22" t="n">
        <v>6</v>
      </c>
      <c r="C2763" s="22" t="n">
        <v>5749</v>
      </c>
      <c r="D2763" s="23" t="s">
        <v>1401</v>
      </c>
      <c r="E2763" s="22" t="s">
        <v>59</v>
      </c>
      <c r="F2763" s="23" t="s">
        <v>60</v>
      </c>
      <c r="G2763" s="22" t="s">
        <v>145</v>
      </c>
      <c r="H2763" s="23" t="s">
        <v>8639</v>
      </c>
      <c r="I2763" s="23" t="s">
        <v>8640</v>
      </c>
      <c r="J2763" s="23" t="s">
        <v>8641</v>
      </c>
      <c r="K2763" s="22" t="s">
        <v>135</v>
      </c>
      <c r="L2763" s="22" t="n">
        <v>1</v>
      </c>
      <c r="M2763" s="22" t="s">
        <v>135</v>
      </c>
      <c r="N2763" s="24"/>
      <c r="O2763" s="23"/>
      <c r="P2763" s="23"/>
      <c r="Q2763" s="23" t="s">
        <v>136</v>
      </c>
      <c r="R2763" s="25" t="s">
        <v>18832</v>
      </c>
    </row>
    <row r="2764" customFormat="false" ht="35.05" hidden="false" customHeight="false" outlineLevel="0" collapsed="false">
      <c r="A2764" s="22" t="n">
        <v>2763</v>
      </c>
      <c r="B2764" s="22" t="n">
        <v>6</v>
      </c>
      <c r="C2764" s="22" t="n">
        <v>5801</v>
      </c>
      <c r="D2764" s="23" t="s">
        <v>1401</v>
      </c>
      <c r="E2764" s="22" t="s">
        <v>59</v>
      </c>
      <c r="F2764" s="23" t="s">
        <v>60</v>
      </c>
      <c r="G2764" s="22" t="s">
        <v>130</v>
      </c>
      <c r="H2764" s="23" t="s">
        <v>8642</v>
      </c>
      <c r="I2764" s="23" t="s">
        <v>8643</v>
      </c>
      <c r="J2764" s="23" t="s">
        <v>8644</v>
      </c>
      <c r="K2764" s="22" t="s">
        <v>135</v>
      </c>
      <c r="L2764" s="22" t="n">
        <v>1</v>
      </c>
      <c r="M2764" s="22" t="s">
        <v>134</v>
      </c>
      <c r="N2764" s="24"/>
      <c r="O2764" s="23"/>
      <c r="P2764" s="23"/>
      <c r="Q2764" s="23" t="s">
        <v>136</v>
      </c>
      <c r="R2764" s="25" t="s">
        <v>18832</v>
      </c>
    </row>
    <row r="2765" customFormat="false" ht="35.05" hidden="false" customHeight="false" outlineLevel="0" collapsed="false">
      <c r="A2765" s="22" t="n">
        <v>2764</v>
      </c>
      <c r="B2765" s="22" t="n">
        <v>6</v>
      </c>
      <c r="C2765" s="22" t="n">
        <v>5826</v>
      </c>
      <c r="D2765" s="23" t="s">
        <v>1401</v>
      </c>
      <c r="E2765" s="22" t="s">
        <v>85</v>
      </c>
      <c r="F2765" s="23" t="s">
        <v>86</v>
      </c>
      <c r="G2765" s="22" t="s">
        <v>145</v>
      </c>
      <c r="H2765" s="23" t="s">
        <v>8645</v>
      </c>
      <c r="I2765" s="23" t="s">
        <v>8646</v>
      </c>
      <c r="J2765" s="23" t="s">
        <v>8647</v>
      </c>
      <c r="K2765" s="22" t="s">
        <v>135</v>
      </c>
      <c r="L2765" s="22" t="n">
        <v>1</v>
      </c>
      <c r="M2765" s="22" t="s">
        <v>135</v>
      </c>
      <c r="N2765" s="24"/>
      <c r="O2765" s="23"/>
      <c r="P2765" s="23"/>
      <c r="Q2765" s="23" t="s">
        <v>136</v>
      </c>
      <c r="R2765" s="25" t="s">
        <v>18832</v>
      </c>
    </row>
    <row r="2766" customFormat="false" ht="35.05" hidden="false" customHeight="false" outlineLevel="0" collapsed="false">
      <c r="A2766" s="22" t="n">
        <v>2765</v>
      </c>
      <c r="B2766" s="22" t="n">
        <v>6</v>
      </c>
      <c r="C2766" s="22" t="n">
        <v>5838</v>
      </c>
      <c r="D2766" s="23" t="s">
        <v>1401</v>
      </c>
      <c r="E2766" s="22" t="s">
        <v>89</v>
      </c>
      <c r="F2766" s="23" t="s">
        <v>90</v>
      </c>
      <c r="G2766" s="22" t="s">
        <v>145</v>
      </c>
      <c r="H2766" s="23" t="s">
        <v>8648</v>
      </c>
      <c r="I2766" s="23" t="s">
        <v>8649</v>
      </c>
      <c r="J2766" s="23" t="s">
        <v>8650</v>
      </c>
      <c r="K2766" s="22" t="s">
        <v>135</v>
      </c>
      <c r="L2766" s="22" t="n">
        <v>1</v>
      </c>
      <c r="M2766" s="22" t="s">
        <v>135</v>
      </c>
      <c r="N2766" s="24"/>
      <c r="O2766" s="23"/>
      <c r="P2766" s="23"/>
      <c r="Q2766" s="23" t="s">
        <v>136</v>
      </c>
      <c r="R2766" s="25" t="s">
        <v>18832</v>
      </c>
    </row>
    <row r="2767" customFormat="false" ht="35.05" hidden="false" customHeight="false" outlineLevel="0" collapsed="false">
      <c r="A2767" s="22" t="n">
        <v>2766</v>
      </c>
      <c r="B2767" s="22" t="n">
        <v>6</v>
      </c>
      <c r="C2767" s="22" t="n">
        <v>5850</v>
      </c>
      <c r="D2767" s="23" t="s">
        <v>1401</v>
      </c>
      <c r="E2767" s="22" t="s">
        <v>81</v>
      </c>
      <c r="F2767" s="23" t="s">
        <v>82</v>
      </c>
      <c r="G2767" s="22" t="s">
        <v>130</v>
      </c>
      <c r="H2767" s="23" t="s">
        <v>8651</v>
      </c>
      <c r="I2767" s="23" t="s">
        <v>8652</v>
      </c>
      <c r="J2767" s="23" t="s">
        <v>8653</v>
      </c>
      <c r="K2767" s="22" t="s">
        <v>135</v>
      </c>
      <c r="L2767" s="22" t="n">
        <v>1</v>
      </c>
      <c r="M2767" s="22" t="s">
        <v>135</v>
      </c>
      <c r="N2767" s="24"/>
      <c r="O2767" s="23"/>
      <c r="P2767" s="23"/>
      <c r="Q2767" s="23" t="s">
        <v>136</v>
      </c>
      <c r="R2767" s="25" t="s">
        <v>18832</v>
      </c>
    </row>
    <row r="2768" customFormat="false" ht="15" hidden="false" customHeight="false" outlineLevel="0" collapsed="false">
      <c r="A2768" s="22" t="n">
        <v>2767</v>
      </c>
      <c r="B2768" s="22" t="n">
        <v>6</v>
      </c>
      <c r="C2768" s="22" t="n">
        <v>5863</v>
      </c>
      <c r="D2768" s="23" t="s">
        <v>1401</v>
      </c>
      <c r="E2768" s="22" t="s">
        <v>34</v>
      </c>
      <c r="F2768" s="23" t="s">
        <v>35</v>
      </c>
      <c r="G2768" s="22" t="s">
        <v>130</v>
      </c>
      <c r="H2768" s="23" t="s">
        <v>8654</v>
      </c>
      <c r="I2768" s="23" t="s">
        <v>8655</v>
      </c>
      <c r="J2768" s="23" t="s">
        <v>8656</v>
      </c>
      <c r="K2768" s="22" t="s">
        <v>135</v>
      </c>
      <c r="L2768" s="22" t="n">
        <v>1</v>
      </c>
      <c r="M2768" s="22" t="s">
        <v>135</v>
      </c>
      <c r="N2768" s="24"/>
      <c r="O2768" s="23"/>
      <c r="P2768" s="23"/>
      <c r="Q2768" s="23" t="s">
        <v>136</v>
      </c>
      <c r="R2768" s="25" t="s">
        <v>18832</v>
      </c>
    </row>
    <row r="2769" customFormat="false" ht="23.85" hidden="false" customHeight="false" outlineLevel="0" collapsed="false">
      <c r="A2769" s="22" t="n">
        <v>2768</v>
      </c>
      <c r="B2769" s="22" t="n">
        <v>6</v>
      </c>
      <c r="C2769" s="22" t="n">
        <v>5875</v>
      </c>
      <c r="D2769" s="23" t="s">
        <v>1401</v>
      </c>
      <c r="E2769" s="22" t="s">
        <v>85</v>
      </c>
      <c r="F2769" s="23" t="s">
        <v>86</v>
      </c>
      <c r="G2769" s="22" t="s">
        <v>130</v>
      </c>
      <c r="H2769" s="23" t="s">
        <v>8657</v>
      </c>
      <c r="I2769" s="23" t="s">
        <v>8658</v>
      </c>
      <c r="J2769" s="23" t="s">
        <v>8659</v>
      </c>
      <c r="K2769" s="22" t="s">
        <v>135</v>
      </c>
      <c r="L2769" s="22" t="n">
        <v>1</v>
      </c>
      <c r="M2769" s="22" t="s">
        <v>135</v>
      </c>
      <c r="N2769" s="24"/>
      <c r="O2769" s="23"/>
      <c r="P2769" s="23"/>
      <c r="Q2769" s="23" t="s">
        <v>136</v>
      </c>
      <c r="R2769" s="25" t="s">
        <v>18832</v>
      </c>
    </row>
    <row r="2770" customFormat="false" ht="23.85" hidden="false" customHeight="false" outlineLevel="0" collapsed="false">
      <c r="A2770" s="22" t="n">
        <v>2769</v>
      </c>
      <c r="B2770" s="22" t="n">
        <v>6</v>
      </c>
      <c r="C2770" s="22" t="n">
        <v>5897</v>
      </c>
      <c r="D2770" s="23" t="s">
        <v>1401</v>
      </c>
      <c r="E2770" s="22" t="s">
        <v>34</v>
      </c>
      <c r="F2770" s="23" t="s">
        <v>35</v>
      </c>
      <c r="G2770" s="22" t="s">
        <v>130</v>
      </c>
      <c r="H2770" s="23" t="s">
        <v>8660</v>
      </c>
      <c r="I2770" s="23" t="s">
        <v>8661</v>
      </c>
      <c r="J2770" s="23" t="s">
        <v>8662</v>
      </c>
      <c r="K2770" s="22" t="s">
        <v>135</v>
      </c>
      <c r="L2770" s="22" t="n">
        <v>1</v>
      </c>
      <c r="M2770" s="22" t="s">
        <v>135</v>
      </c>
      <c r="N2770" s="24"/>
      <c r="O2770" s="23"/>
      <c r="P2770" s="23"/>
      <c r="Q2770" s="23" t="s">
        <v>136</v>
      </c>
      <c r="R2770" s="25" t="s">
        <v>18832</v>
      </c>
    </row>
    <row r="2771" customFormat="false" ht="35.05" hidden="false" customHeight="false" outlineLevel="0" collapsed="false">
      <c r="A2771" s="22" t="n">
        <v>2770</v>
      </c>
      <c r="B2771" s="22" t="n">
        <v>6</v>
      </c>
      <c r="C2771" s="22" t="n">
        <v>5897</v>
      </c>
      <c r="D2771" s="23" t="s">
        <v>1401</v>
      </c>
      <c r="E2771" s="22" t="s">
        <v>87</v>
      </c>
      <c r="F2771" s="23" t="s">
        <v>88</v>
      </c>
      <c r="G2771" s="22" t="s">
        <v>130</v>
      </c>
      <c r="H2771" s="23" t="s">
        <v>8663</v>
      </c>
      <c r="I2771" s="23" t="s">
        <v>8664</v>
      </c>
      <c r="J2771" s="23" t="s">
        <v>8665</v>
      </c>
      <c r="K2771" s="22" t="s">
        <v>135</v>
      </c>
      <c r="L2771" s="22" t="n">
        <v>1</v>
      </c>
      <c r="M2771" s="22" t="s">
        <v>134</v>
      </c>
      <c r="N2771" s="24"/>
      <c r="O2771" s="23"/>
      <c r="P2771" s="23"/>
      <c r="Q2771" s="23" t="s">
        <v>136</v>
      </c>
      <c r="R2771" s="25" t="s">
        <v>18832</v>
      </c>
    </row>
    <row r="2772" customFormat="false" ht="35.05" hidden="false" customHeight="false" outlineLevel="0" collapsed="false">
      <c r="A2772" s="22" t="n">
        <v>2771</v>
      </c>
      <c r="B2772" s="22" t="n">
        <v>6</v>
      </c>
      <c r="C2772" s="22" t="n">
        <v>5911</v>
      </c>
      <c r="D2772" s="23" t="s">
        <v>1401</v>
      </c>
      <c r="E2772" s="22" t="s">
        <v>68</v>
      </c>
      <c r="F2772" s="23" t="s">
        <v>69</v>
      </c>
      <c r="G2772" s="22" t="s">
        <v>145</v>
      </c>
      <c r="H2772" s="23" t="s">
        <v>8666</v>
      </c>
      <c r="I2772" s="23" t="s">
        <v>8667</v>
      </c>
      <c r="J2772" s="23" t="s">
        <v>8668</v>
      </c>
      <c r="K2772" s="22" t="s">
        <v>135</v>
      </c>
      <c r="L2772" s="22" t="n">
        <v>1</v>
      </c>
      <c r="M2772" s="22" t="s">
        <v>135</v>
      </c>
      <c r="N2772" s="24"/>
      <c r="O2772" s="23"/>
      <c r="P2772" s="23"/>
      <c r="Q2772" s="23" t="s">
        <v>136</v>
      </c>
      <c r="R2772" s="25" t="s">
        <v>18832</v>
      </c>
    </row>
    <row r="2773" customFormat="false" ht="35.05" hidden="false" customHeight="false" outlineLevel="0" collapsed="false">
      <c r="A2773" s="22" t="n">
        <v>2772</v>
      </c>
      <c r="B2773" s="22" t="n">
        <v>6</v>
      </c>
      <c r="C2773" s="22" t="n">
        <v>5945</v>
      </c>
      <c r="D2773" s="23" t="s">
        <v>1401</v>
      </c>
      <c r="E2773" s="22" t="s">
        <v>68</v>
      </c>
      <c r="F2773" s="23" t="s">
        <v>69</v>
      </c>
      <c r="G2773" s="22" t="s">
        <v>145</v>
      </c>
      <c r="H2773" s="23" t="s">
        <v>8669</v>
      </c>
      <c r="I2773" s="23" t="s">
        <v>8670</v>
      </c>
      <c r="J2773" s="23" t="s">
        <v>8671</v>
      </c>
      <c r="K2773" s="22" t="s">
        <v>135</v>
      </c>
      <c r="L2773" s="22" t="n">
        <v>1</v>
      </c>
      <c r="M2773" s="22" t="s">
        <v>135</v>
      </c>
      <c r="N2773" s="24"/>
      <c r="O2773" s="23"/>
      <c r="P2773" s="23"/>
      <c r="Q2773" s="23" t="s">
        <v>136</v>
      </c>
      <c r="R2773" s="25" t="s">
        <v>18832</v>
      </c>
    </row>
    <row r="2774" customFormat="false" ht="35.05" hidden="false" customHeight="false" outlineLevel="0" collapsed="false">
      <c r="A2774" s="22" t="n">
        <v>2773</v>
      </c>
      <c r="B2774" s="22" t="n">
        <v>6</v>
      </c>
      <c r="C2774" s="22" t="n">
        <v>5962</v>
      </c>
      <c r="D2774" s="23" t="s">
        <v>1401</v>
      </c>
      <c r="E2774" s="22" t="s">
        <v>85</v>
      </c>
      <c r="F2774" s="23" t="s">
        <v>86</v>
      </c>
      <c r="G2774" s="22" t="s">
        <v>130</v>
      </c>
      <c r="H2774" s="23" t="s">
        <v>8672</v>
      </c>
      <c r="I2774" s="23" t="s">
        <v>8673</v>
      </c>
      <c r="J2774" s="23" t="s">
        <v>8674</v>
      </c>
      <c r="K2774" s="22" t="s">
        <v>135</v>
      </c>
      <c r="L2774" s="22" t="n">
        <v>1</v>
      </c>
      <c r="M2774" s="22" t="s">
        <v>135</v>
      </c>
      <c r="N2774" s="24"/>
      <c r="O2774" s="23"/>
      <c r="P2774" s="23"/>
      <c r="Q2774" s="23" t="s">
        <v>136</v>
      </c>
      <c r="R2774" s="25" t="s">
        <v>18832</v>
      </c>
    </row>
    <row r="2775" customFormat="false" ht="35.05" hidden="false" customHeight="false" outlineLevel="0" collapsed="false">
      <c r="A2775" s="22" t="n">
        <v>2774</v>
      </c>
      <c r="B2775" s="22" t="n">
        <v>6</v>
      </c>
      <c r="C2775" s="22" t="n">
        <v>5971</v>
      </c>
      <c r="D2775" s="23" t="s">
        <v>1487</v>
      </c>
      <c r="E2775" s="22" t="s">
        <v>85</v>
      </c>
      <c r="F2775" s="23" t="s">
        <v>86</v>
      </c>
      <c r="G2775" s="22" t="s">
        <v>130</v>
      </c>
      <c r="H2775" s="23" t="s">
        <v>8675</v>
      </c>
      <c r="I2775" s="23" t="s">
        <v>8676</v>
      </c>
      <c r="J2775" s="23" t="s">
        <v>8677</v>
      </c>
      <c r="K2775" s="22" t="s">
        <v>135</v>
      </c>
      <c r="L2775" s="22" t="n">
        <v>1</v>
      </c>
      <c r="M2775" s="22" t="s">
        <v>135</v>
      </c>
      <c r="N2775" s="24"/>
      <c r="O2775" s="23"/>
      <c r="P2775" s="23"/>
      <c r="Q2775" s="23" t="s">
        <v>149</v>
      </c>
      <c r="R2775" s="25" t="s">
        <v>18832</v>
      </c>
    </row>
    <row r="2776" customFormat="false" ht="35.05" hidden="false" customHeight="false" outlineLevel="0" collapsed="false">
      <c r="A2776" s="22" t="n">
        <v>2775</v>
      </c>
      <c r="B2776" s="22" t="n">
        <v>6</v>
      </c>
      <c r="C2776" s="22" t="n">
        <v>5971</v>
      </c>
      <c r="D2776" s="23" t="s">
        <v>1487</v>
      </c>
      <c r="E2776" s="22" t="s">
        <v>47</v>
      </c>
      <c r="F2776" s="23" t="s">
        <v>48</v>
      </c>
      <c r="G2776" s="22" t="s">
        <v>130</v>
      </c>
      <c r="H2776" s="23" t="s">
        <v>8678</v>
      </c>
      <c r="I2776" s="23" t="s">
        <v>8679</v>
      </c>
      <c r="J2776" s="23" t="s">
        <v>8680</v>
      </c>
      <c r="K2776" s="22" t="s">
        <v>135</v>
      </c>
      <c r="L2776" s="22" t="n">
        <v>1</v>
      </c>
      <c r="M2776" s="22" t="s">
        <v>135</v>
      </c>
      <c r="N2776" s="24"/>
      <c r="O2776" s="23"/>
      <c r="P2776" s="23"/>
      <c r="Q2776" s="23" t="s">
        <v>136</v>
      </c>
      <c r="R2776" s="25" t="s">
        <v>18832</v>
      </c>
    </row>
    <row r="2777" customFormat="false" ht="35.05" hidden="false" customHeight="false" outlineLevel="0" collapsed="false">
      <c r="A2777" s="22" t="n">
        <v>2776</v>
      </c>
      <c r="B2777" s="22" t="n">
        <v>6</v>
      </c>
      <c r="C2777" s="22" t="n">
        <v>5971</v>
      </c>
      <c r="D2777" s="23" t="s">
        <v>1487</v>
      </c>
      <c r="E2777" s="22" t="s">
        <v>85</v>
      </c>
      <c r="F2777" s="23" t="s">
        <v>86</v>
      </c>
      <c r="G2777" s="22" t="s">
        <v>130</v>
      </c>
      <c r="H2777" s="23" t="s">
        <v>8681</v>
      </c>
      <c r="I2777" s="23" t="s">
        <v>8682</v>
      </c>
      <c r="J2777" s="23" t="s">
        <v>8683</v>
      </c>
      <c r="K2777" s="22" t="s">
        <v>135</v>
      </c>
      <c r="L2777" s="22" t="n">
        <v>1</v>
      </c>
      <c r="M2777" s="22" t="s">
        <v>135</v>
      </c>
      <c r="N2777" s="24"/>
      <c r="O2777" s="23"/>
      <c r="P2777" s="23"/>
      <c r="Q2777" s="23" t="s">
        <v>136</v>
      </c>
      <c r="R2777" s="25" t="s">
        <v>18832</v>
      </c>
    </row>
    <row r="2778" customFormat="false" ht="35.05" hidden="false" customHeight="false" outlineLevel="0" collapsed="false">
      <c r="A2778" s="22" t="n">
        <v>2777</v>
      </c>
      <c r="B2778" s="22" t="n">
        <v>6</v>
      </c>
      <c r="C2778" s="22" t="n">
        <v>5975</v>
      </c>
      <c r="D2778" s="23" t="s">
        <v>1487</v>
      </c>
      <c r="E2778" s="22" t="s">
        <v>55</v>
      </c>
      <c r="F2778" s="23" t="s">
        <v>56</v>
      </c>
      <c r="G2778" s="22" t="s">
        <v>130</v>
      </c>
      <c r="H2778" s="23" t="s">
        <v>8684</v>
      </c>
      <c r="I2778" s="23" t="s">
        <v>8685</v>
      </c>
      <c r="J2778" s="23" t="s">
        <v>8686</v>
      </c>
      <c r="K2778" s="22" t="s">
        <v>135</v>
      </c>
      <c r="L2778" s="22" t="n">
        <v>1</v>
      </c>
      <c r="M2778" s="22" t="s">
        <v>134</v>
      </c>
      <c r="N2778" s="24"/>
      <c r="O2778" s="23"/>
      <c r="P2778" s="23"/>
      <c r="Q2778" s="23" t="s">
        <v>136</v>
      </c>
      <c r="R2778" s="25" t="s">
        <v>18832</v>
      </c>
    </row>
    <row r="2779" customFormat="false" ht="46.25" hidden="false" customHeight="false" outlineLevel="0" collapsed="false">
      <c r="A2779" s="22" t="n">
        <v>2778</v>
      </c>
      <c r="B2779" s="22" t="n">
        <v>6</v>
      </c>
      <c r="C2779" s="22" t="n">
        <v>5979</v>
      </c>
      <c r="D2779" s="23" t="s">
        <v>1487</v>
      </c>
      <c r="E2779" s="22" t="s">
        <v>45</v>
      </c>
      <c r="F2779" s="23" t="s">
        <v>46</v>
      </c>
      <c r="G2779" s="22" t="s">
        <v>130</v>
      </c>
      <c r="H2779" s="23" t="s">
        <v>8687</v>
      </c>
      <c r="I2779" s="23" t="s">
        <v>8688</v>
      </c>
      <c r="J2779" s="23" t="s">
        <v>8689</v>
      </c>
      <c r="K2779" s="22" t="s">
        <v>135</v>
      </c>
      <c r="L2779" s="22" t="n">
        <v>1</v>
      </c>
      <c r="M2779" s="22" t="s">
        <v>135</v>
      </c>
      <c r="N2779" s="24"/>
      <c r="O2779" s="23"/>
      <c r="P2779" s="23"/>
      <c r="Q2779" s="23" t="s">
        <v>136</v>
      </c>
      <c r="R2779" s="25" t="s">
        <v>18832</v>
      </c>
    </row>
    <row r="2780" customFormat="false" ht="35.05" hidden="false" customHeight="false" outlineLevel="0" collapsed="false">
      <c r="A2780" s="22" t="n">
        <v>2779</v>
      </c>
      <c r="B2780" s="22" t="n">
        <v>6</v>
      </c>
      <c r="C2780" s="22" t="n">
        <v>5983</v>
      </c>
      <c r="D2780" s="23" t="s">
        <v>1487</v>
      </c>
      <c r="E2780" s="22" t="s">
        <v>64</v>
      </c>
      <c r="F2780" s="23" t="s">
        <v>65</v>
      </c>
      <c r="G2780" s="22" t="s">
        <v>130</v>
      </c>
      <c r="H2780" s="23" t="s">
        <v>8690</v>
      </c>
      <c r="I2780" s="23" t="s">
        <v>8691</v>
      </c>
      <c r="J2780" s="23" t="s">
        <v>8692</v>
      </c>
      <c r="K2780" s="22" t="s">
        <v>134</v>
      </c>
      <c r="L2780" s="22" t="n">
        <v>4</v>
      </c>
      <c r="M2780" s="22" t="s">
        <v>135</v>
      </c>
      <c r="N2780" s="24"/>
      <c r="O2780" s="23"/>
      <c r="P2780" s="23"/>
      <c r="Q2780" s="23" t="s">
        <v>136</v>
      </c>
      <c r="R2780" s="25" t="s">
        <v>18832</v>
      </c>
    </row>
    <row r="2781" customFormat="false" ht="35.05" hidden="false" customHeight="false" outlineLevel="0" collapsed="false">
      <c r="A2781" s="22" t="n">
        <v>2780</v>
      </c>
      <c r="B2781" s="22" t="n">
        <v>6</v>
      </c>
      <c r="C2781" s="22" t="n">
        <v>5991</v>
      </c>
      <c r="D2781" s="23" t="s">
        <v>1487</v>
      </c>
      <c r="E2781" s="22" t="s">
        <v>53</v>
      </c>
      <c r="F2781" s="23" t="s">
        <v>54</v>
      </c>
      <c r="G2781" s="22" t="s">
        <v>145</v>
      </c>
      <c r="H2781" s="23" t="s">
        <v>8693</v>
      </c>
      <c r="I2781" s="23" t="s">
        <v>8694</v>
      </c>
      <c r="J2781" s="23" t="s">
        <v>8695</v>
      </c>
      <c r="K2781" s="22" t="s">
        <v>135</v>
      </c>
      <c r="L2781" s="22" t="n">
        <v>1</v>
      </c>
      <c r="M2781" s="22" t="s">
        <v>135</v>
      </c>
      <c r="N2781" s="24"/>
      <c r="O2781" s="23"/>
      <c r="P2781" s="23"/>
      <c r="Q2781" s="23" t="s">
        <v>136</v>
      </c>
      <c r="R2781" s="25" t="s">
        <v>18832</v>
      </c>
    </row>
    <row r="2782" customFormat="false" ht="35.05" hidden="false" customHeight="false" outlineLevel="0" collapsed="false">
      <c r="A2782" s="22" t="n">
        <v>2781</v>
      </c>
      <c r="B2782" s="22" t="n">
        <v>6</v>
      </c>
      <c r="C2782" s="22" t="n">
        <v>5999</v>
      </c>
      <c r="D2782" s="23" t="s">
        <v>1487</v>
      </c>
      <c r="E2782" s="22" t="s">
        <v>20</v>
      </c>
      <c r="F2782" s="23" t="s">
        <v>21</v>
      </c>
      <c r="G2782" s="22" t="s">
        <v>130</v>
      </c>
      <c r="H2782" s="23" t="s">
        <v>8696</v>
      </c>
      <c r="I2782" s="23" t="s">
        <v>8697</v>
      </c>
      <c r="J2782" s="23" t="s">
        <v>8698</v>
      </c>
      <c r="K2782" s="22" t="s">
        <v>134</v>
      </c>
      <c r="L2782" s="22" t="n">
        <v>12</v>
      </c>
      <c r="M2782" s="22" t="s">
        <v>135</v>
      </c>
      <c r="N2782" s="24"/>
      <c r="O2782" s="23"/>
      <c r="P2782" s="23"/>
      <c r="Q2782" s="23" t="s">
        <v>136</v>
      </c>
      <c r="R2782" s="25" t="s">
        <v>18832</v>
      </c>
    </row>
    <row r="2783" customFormat="false" ht="35.05" hidden="false" customHeight="false" outlineLevel="0" collapsed="false">
      <c r="A2783" s="22" t="n">
        <v>2782</v>
      </c>
      <c r="B2783" s="22" t="n">
        <v>6</v>
      </c>
      <c r="C2783" s="22" t="n">
        <v>6014</v>
      </c>
      <c r="D2783" s="23" t="s">
        <v>1487</v>
      </c>
      <c r="E2783" s="22" t="s">
        <v>34</v>
      </c>
      <c r="F2783" s="23" t="s">
        <v>35</v>
      </c>
      <c r="G2783" s="22" t="s">
        <v>130</v>
      </c>
      <c r="H2783" s="23" t="s">
        <v>8699</v>
      </c>
      <c r="I2783" s="23" t="s">
        <v>8700</v>
      </c>
      <c r="J2783" s="23" t="s">
        <v>8701</v>
      </c>
      <c r="K2783" s="22" t="s">
        <v>135</v>
      </c>
      <c r="L2783" s="22" t="n">
        <v>1</v>
      </c>
      <c r="M2783" s="22" t="s">
        <v>135</v>
      </c>
      <c r="N2783" s="24"/>
      <c r="O2783" s="23"/>
      <c r="P2783" s="23"/>
      <c r="Q2783" s="23" t="s">
        <v>136</v>
      </c>
      <c r="R2783" s="25" t="s">
        <v>18832</v>
      </c>
    </row>
    <row r="2784" customFormat="false" ht="46.25" hidden="false" customHeight="false" outlineLevel="0" collapsed="false">
      <c r="A2784" s="22" t="n">
        <v>2783</v>
      </c>
      <c r="B2784" s="22" t="n">
        <v>6</v>
      </c>
      <c r="C2784" s="22" t="n">
        <v>6018</v>
      </c>
      <c r="D2784" s="23" t="s">
        <v>1487</v>
      </c>
      <c r="E2784" s="22" t="s">
        <v>70</v>
      </c>
      <c r="F2784" s="23" t="s">
        <v>71</v>
      </c>
      <c r="G2784" s="22" t="s">
        <v>145</v>
      </c>
      <c r="H2784" s="23" t="s">
        <v>8702</v>
      </c>
      <c r="I2784" s="23" t="s">
        <v>8703</v>
      </c>
      <c r="J2784" s="23" t="s">
        <v>8704</v>
      </c>
      <c r="K2784" s="22" t="s">
        <v>135</v>
      </c>
      <c r="L2784" s="22" t="n">
        <v>1</v>
      </c>
      <c r="M2784" s="22" t="s">
        <v>134</v>
      </c>
      <c r="N2784" s="24"/>
      <c r="O2784" s="23"/>
      <c r="P2784" s="23"/>
      <c r="Q2784" s="23" t="s">
        <v>136</v>
      </c>
      <c r="R2784" s="25" t="s">
        <v>18832</v>
      </c>
    </row>
    <row r="2785" customFormat="false" ht="35.05" hidden="false" customHeight="false" outlineLevel="0" collapsed="false">
      <c r="A2785" s="22" t="n">
        <v>2784</v>
      </c>
      <c r="B2785" s="22" t="n">
        <v>6</v>
      </c>
      <c r="C2785" s="22" t="n">
        <v>6024</v>
      </c>
      <c r="D2785" s="23" t="s">
        <v>1487</v>
      </c>
      <c r="E2785" s="22" t="s">
        <v>79</v>
      </c>
      <c r="F2785" s="23" t="s">
        <v>80</v>
      </c>
      <c r="G2785" s="22" t="s">
        <v>130</v>
      </c>
      <c r="H2785" s="23" t="s">
        <v>8705</v>
      </c>
      <c r="I2785" s="23" t="s">
        <v>8706</v>
      </c>
      <c r="J2785" s="23" t="s">
        <v>8707</v>
      </c>
      <c r="K2785" s="22" t="s">
        <v>135</v>
      </c>
      <c r="L2785" s="22" t="n">
        <v>1</v>
      </c>
      <c r="M2785" s="22" t="s">
        <v>134</v>
      </c>
      <c r="N2785" s="24"/>
      <c r="O2785" s="23"/>
      <c r="P2785" s="23"/>
      <c r="Q2785" s="23" t="s">
        <v>136</v>
      </c>
      <c r="R2785" s="25" t="s">
        <v>18832</v>
      </c>
    </row>
    <row r="2786" customFormat="false" ht="35.05" hidden="false" customHeight="false" outlineLevel="0" collapsed="false">
      <c r="A2786" s="22" t="n">
        <v>2785</v>
      </c>
      <c r="B2786" s="22" t="n">
        <v>6</v>
      </c>
      <c r="C2786" s="22" t="n">
        <v>6024</v>
      </c>
      <c r="D2786" s="23" t="s">
        <v>1487</v>
      </c>
      <c r="E2786" s="22" t="s">
        <v>81</v>
      </c>
      <c r="F2786" s="23" t="s">
        <v>82</v>
      </c>
      <c r="G2786" s="22" t="s">
        <v>130</v>
      </c>
      <c r="H2786" s="23" t="s">
        <v>8708</v>
      </c>
      <c r="I2786" s="23" t="s">
        <v>8709</v>
      </c>
      <c r="J2786" s="23" t="s">
        <v>8710</v>
      </c>
      <c r="K2786" s="22" t="s">
        <v>135</v>
      </c>
      <c r="L2786" s="22" t="n">
        <v>1</v>
      </c>
      <c r="M2786" s="22" t="s">
        <v>134</v>
      </c>
      <c r="N2786" s="24" t="s">
        <v>107</v>
      </c>
      <c r="O2786" s="23" t="s">
        <v>8711</v>
      </c>
      <c r="P2786" s="23" t="s">
        <v>8712</v>
      </c>
      <c r="Q2786" s="23" t="s">
        <v>136</v>
      </c>
      <c r="R2786" s="25" t="s">
        <v>18832</v>
      </c>
    </row>
    <row r="2787" customFormat="false" ht="46.25" hidden="false" customHeight="false" outlineLevel="0" collapsed="false">
      <c r="A2787" s="22" t="n">
        <v>2786</v>
      </c>
      <c r="B2787" s="22" t="n">
        <v>6</v>
      </c>
      <c r="C2787" s="22" t="n">
        <v>6034</v>
      </c>
      <c r="D2787" s="23" t="s">
        <v>1487</v>
      </c>
      <c r="E2787" s="22" t="s">
        <v>81</v>
      </c>
      <c r="F2787" s="23" t="s">
        <v>82</v>
      </c>
      <c r="G2787" s="22" t="s">
        <v>130</v>
      </c>
      <c r="H2787" s="23" t="s">
        <v>8713</v>
      </c>
      <c r="I2787" s="23" t="s">
        <v>8714</v>
      </c>
      <c r="J2787" s="23" t="s">
        <v>8715</v>
      </c>
      <c r="K2787" s="22" t="s">
        <v>135</v>
      </c>
      <c r="L2787" s="22" t="n">
        <v>1</v>
      </c>
      <c r="M2787" s="22" t="s">
        <v>134</v>
      </c>
      <c r="N2787" s="24" t="s">
        <v>108</v>
      </c>
      <c r="O2787" s="23" t="s">
        <v>8716</v>
      </c>
      <c r="P2787" s="23" t="s">
        <v>8712</v>
      </c>
      <c r="Q2787" s="23" t="s">
        <v>136</v>
      </c>
      <c r="R2787" s="25" t="s">
        <v>18832</v>
      </c>
    </row>
    <row r="2788" customFormat="false" ht="46.25" hidden="false" customHeight="false" outlineLevel="0" collapsed="false">
      <c r="A2788" s="22" t="n">
        <v>2787</v>
      </c>
      <c r="B2788" s="22" t="n">
        <v>6</v>
      </c>
      <c r="C2788" s="22" t="n">
        <v>6047</v>
      </c>
      <c r="D2788" s="23" t="s">
        <v>1487</v>
      </c>
      <c r="E2788" s="22" t="s">
        <v>81</v>
      </c>
      <c r="F2788" s="23" t="s">
        <v>82</v>
      </c>
      <c r="G2788" s="22" t="s">
        <v>145</v>
      </c>
      <c r="H2788" s="23" t="s">
        <v>8717</v>
      </c>
      <c r="I2788" s="23" t="s">
        <v>8718</v>
      </c>
      <c r="J2788" s="23" t="s">
        <v>8719</v>
      </c>
      <c r="K2788" s="22" t="s">
        <v>135</v>
      </c>
      <c r="L2788" s="22" t="n">
        <v>1</v>
      </c>
      <c r="M2788" s="22" t="s">
        <v>134</v>
      </c>
      <c r="N2788" s="24" t="s">
        <v>107</v>
      </c>
      <c r="O2788" s="23" t="s">
        <v>8720</v>
      </c>
      <c r="P2788" s="23" t="s">
        <v>8721</v>
      </c>
      <c r="Q2788" s="23" t="s">
        <v>136</v>
      </c>
      <c r="R2788" s="25" t="s">
        <v>18832</v>
      </c>
    </row>
    <row r="2789" customFormat="false" ht="35.05" hidden="false" customHeight="false" outlineLevel="0" collapsed="false">
      <c r="A2789" s="22" t="n">
        <v>2788</v>
      </c>
      <c r="B2789" s="22" t="n">
        <v>6</v>
      </c>
      <c r="C2789" s="22" t="n">
        <v>6053</v>
      </c>
      <c r="D2789" s="23" t="s">
        <v>1487</v>
      </c>
      <c r="E2789" s="22" t="s">
        <v>34</v>
      </c>
      <c r="F2789" s="23" t="s">
        <v>35</v>
      </c>
      <c r="G2789" s="22" t="s">
        <v>130</v>
      </c>
      <c r="H2789" s="23" t="s">
        <v>8722</v>
      </c>
      <c r="I2789" s="23" t="s">
        <v>8723</v>
      </c>
      <c r="J2789" s="23" t="s">
        <v>8724</v>
      </c>
      <c r="K2789" s="22" t="s">
        <v>135</v>
      </c>
      <c r="L2789" s="22" t="n">
        <v>1</v>
      </c>
      <c r="M2789" s="22" t="s">
        <v>135</v>
      </c>
      <c r="N2789" s="24"/>
      <c r="O2789" s="23"/>
      <c r="P2789" s="23"/>
      <c r="Q2789" s="23" t="s">
        <v>136</v>
      </c>
      <c r="R2789" s="25" t="s">
        <v>18832</v>
      </c>
    </row>
    <row r="2790" customFormat="false" ht="23.85" hidden="false" customHeight="false" outlineLevel="0" collapsed="false">
      <c r="A2790" s="22" t="n">
        <v>2789</v>
      </c>
      <c r="B2790" s="22" t="n">
        <v>6</v>
      </c>
      <c r="C2790" s="22" t="n">
        <v>6074</v>
      </c>
      <c r="D2790" s="23" t="s">
        <v>1487</v>
      </c>
      <c r="E2790" s="22" t="s">
        <v>34</v>
      </c>
      <c r="F2790" s="23" t="s">
        <v>35</v>
      </c>
      <c r="G2790" s="22" t="s">
        <v>145</v>
      </c>
      <c r="H2790" s="23" t="s">
        <v>8725</v>
      </c>
      <c r="I2790" s="23" t="s">
        <v>8726</v>
      </c>
      <c r="J2790" s="23" t="s">
        <v>8727</v>
      </c>
      <c r="K2790" s="22" t="s">
        <v>134</v>
      </c>
      <c r="L2790" s="22" t="n">
        <v>1</v>
      </c>
      <c r="M2790" s="22" t="s">
        <v>135</v>
      </c>
      <c r="N2790" s="24"/>
      <c r="O2790" s="23"/>
      <c r="P2790" s="23"/>
      <c r="Q2790" s="23" t="s">
        <v>136</v>
      </c>
      <c r="R2790" s="25" t="s">
        <v>18832</v>
      </c>
    </row>
    <row r="2791" customFormat="false" ht="35.05" hidden="false" customHeight="false" outlineLevel="0" collapsed="false">
      <c r="A2791" s="22" t="n">
        <v>2790</v>
      </c>
      <c r="B2791" s="22" t="n">
        <v>6</v>
      </c>
      <c r="C2791" s="22" t="n">
        <v>6076</v>
      </c>
      <c r="D2791" s="23" t="s">
        <v>1487</v>
      </c>
      <c r="E2791" s="22" t="s">
        <v>32</v>
      </c>
      <c r="F2791" s="23" t="s">
        <v>33</v>
      </c>
      <c r="G2791" s="22" t="s">
        <v>130</v>
      </c>
      <c r="H2791" s="23" t="s">
        <v>8728</v>
      </c>
      <c r="I2791" s="23" t="s">
        <v>8729</v>
      </c>
      <c r="J2791" s="23" t="s">
        <v>8730</v>
      </c>
      <c r="K2791" s="22" t="s">
        <v>134</v>
      </c>
      <c r="L2791" s="22" t="n">
        <v>10</v>
      </c>
      <c r="M2791" s="22" t="s">
        <v>135</v>
      </c>
      <c r="N2791" s="24"/>
      <c r="O2791" s="23"/>
      <c r="P2791" s="23"/>
      <c r="Q2791" s="23" t="s">
        <v>136</v>
      </c>
      <c r="R2791" s="25" t="s">
        <v>18832</v>
      </c>
    </row>
    <row r="2792" customFormat="false" ht="35.05" hidden="false" customHeight="false" outlineLevel="0" collapsed="false">
      <c r="A2792" s="22" t="n">
        <v>2791</v>
      </c>
      <c r="B2792" s="22" t="n">
        <v>6</v>
      </c>
      <c r="C2792" s="22" t="n">
        <v>6114</v>
      </c>
      <c r="D2792" s="23" t="s">
        <v>1487</v>
      </c>
      <c r="E2792" s="22" t="s">
        <v>34</v>
      </c>
      <c r="F2792" s="23" t="s">
        <v>35</v>
      </c>
      <c r="G2792" s="22" t="s">
        <v>130</v>
      </c>
      <c r="H2792" s="23" t="s">
        <v>8731</v>
      </c>
      <c r="I2792" s="23" t="s">
        <v>8732</v>
      </c>
      <c r="J2792" s="23" t="s">
        <v>8733</v>
      </c>
      <c r="K2792" s="22" t="s">
        <v>135</v>
      </c>
      <c r="L2792" s="22" t="n">
        <v>1</v>
      </c>
      <c r="M2792" s="22" t="s">
        <v>135</v>
      </c>
      <c r="N2792" s="24"/>
      <c r="O2792" s="23"/>
      <c r="P2792" s="23"/>
      <c r="Q2792" s="23" t="s">
        <v>136</v>
      </c>
      <c r="R2792" s="25" t="s">
        <v>18832</v>
      </c>
    </row>
    <row r="2793" customFormat="false" ht="23.85" hidden="false" customHeight="false" outlineLevel="0" collapsed="false">
      <c r="A2793" s="22" t="n">
        <v>2792</v>
      </c>
      <c r="B2793" s="22" t="n">
        <v>6</v>
      </c>
      <c r="C2793" s="22" t="n">
        <v>6122</v>
      </c>
      <c r="D2793" s="23" t="s">
        <v>1487</v>
      </c>
      <c r="E2793" s="22" t="s">
        <v>76</v>
      </c>
      <c r="F2793" s="23" t="s">
        <v>78</v>
      </c>
      <c r="G2793" s="22" t="s">
        <v>130</v>
      </c>
      <c r="H2793" s="23" t="s">
        <v>8734</v>
      </c>
      <c r="I2793" s="23" t="s">
        <v>8735</v>
      </c>
      <c r="J2793" s="23" t="s">
        <v>8736</v>
      </c>
      <c r="K2793" s="22" t="s">
        <v>135</v>
      </c>
      <c r="L2793" s="22" t="n">
        <v>1</v>
      </c>
      <c r="M2793" s="22" t="s">
        <v>134</v>
      </c>
      <c r="N2793" s="24"/>
      <c r="O2793" s="23"/>
      <c r="P2793" s="23"/>
      <c r="Q2793" s="23" t="s">
        <v>136</v>
      </c>
      <c r="R2793" s="25" t="s">
        <v>18832</v>
      </c>
    </row>
    <row r="2794" customFormat="false" ht="35.05" hidden="false" customHeight="false" outlineLevel="0" collapsed="false">
      <c r="A2794" s="22" t="n">
        <v>2793</v>
      </c>
      <c r="B2794" s="22" t="n">
        <v>6</v>
      </c>
      <c r="C2794" s="22" t="n">
        <v>6128</v>
      </c>
      <c r="D2794" s="23" t="s">
        <v>1487</v>
      </c>
      <c r="E2794" s="22" t="s">
        <v>85</v>
      </c>
      <c r="F2794" s="23" t="s">
        <v>86</v>
      </c>
      <c r="G2794" s="22" t="s">
        <v>130</v>
      </c>
      <c r="H2794" s="23" t="s">
        <v>8737</v>
      </c>
      <c r="I2794" s="23" t="s">
        <v>8738</v>
      </c>
      <c r="J2794" s="23" t="s">
        <v>8739</v>
      </c>
      <c r="K2794" s="22" t="s">
        <v>135</v>
      </c>
      <c r="L2794" s="22" t="n">
        <v>1</v>
      </c>
      <c r="M2794" s="22" t="s">
        <v>135</v>
      </c>
      <c r="N2794" s="24"/>
      <c r="O2794" s="23"/>
      <c r="P2794" s="23"/>
      <c r="Q2794" s="23" t="s">
        <v>136</v>
      </c>
      <c r="R2794" s="25" t="s">
        <v>18832</v>
      </c>
    </row>
    <row r="2795" customFormat="false" ht="35.05" hidden="false" customHeight="false" outlineLevel="0" collapsed="false">
      <c r="A2795" s="22" t="n">
        <v>2794</v>
      </c>
      <c r="B2795" s="22" t="n">
        <v>6</v>
      </c>
      <c r="C2795" s="22" t="n">
        <v>6149</v>
      </c>
      <c r="D2795" s="23" t="s">
        <v>1487</v>
      </c>
      <c r="E2795" s="22" t="s">
        <v>85</v>
      </c>
      <c r="F2795" s="23" t="s">
        <v>86</v>
      </c>
      <c r="G2795" s="22" t="s">
        <v>130</v>
      </c>
      <c r="H2795" s="23" t="s">
        <v>8740</v>
      </c>
      <c r="I2795" s="23" t="s">
        <v>8741</v>
      </c>
      <c r="J2795" s="23" t="s">
        <v>8742</v>
      </c>
      <c r="K2795" s="22" t="s">
        <v>135</v>
      </c>
      <c r="L2795" s="22" t="n">
        <v>1</v>
      </c>
      <c r="M2795" s="22" t="s">
        <v>135</v>
      </c>
      <c r="N2795" s="24"/>
      <c r="O2795" s="23"/>
      <c r="P2795" s="23"/>
      <c r="Q2795" s="23" t="s">
        <v>136</v>
      </c>
      <c r="R2795" s="25" t="s">
        <v>18832</v>
      </c>
    </row>
    <row r="2796" customFormat="false" ht="35.05" hidden="false" customHeight="false" outlineLevel="0" collapsed="false">
      <c r="A2796" s="22" t="n">
        <v>2795</v>
      </c>
      <c r="B2796" s="22" t="n">
        <v>6</v>
      </c>
      <c r="C2796" s="22" t="n">
        <v>6162</v>
      </c>
      <c r="D2796" s="23" t="s">
        <v>1487</v>
      </c>
      <c r="E2796" s="22" t="s">
        <v>68</v>
      </c>
      <c r="F2796" s="23" t="s">
        <v>69</v>
      </c>
      <c r="G2796" s="22" t="s">
        <v>145</v>
      </c>
      <c r="H2796" s="23" t="s">
        <v>8743</v>
      </c>
      <c r="I2796" s="23" t="s">
        <v>8744</v>
      </c>
      <c r="J2796" s="23" t="s">
        <v>8745</v>
      </c>
      <c r="K2796" s="22" t="s">
        <v>135</v>
      </c>
      <c r="L2796" s="22" t="n">
        <v>1</v>
      </c>
      <c r="M2796" s="22" t="s">
        <v>135</v>
      </c>
      <c r="N2796" s="24"/>
      <c r="O2796" s="23"/>
      <c r="P2796" s="23"/>
      <c r="Q2796" s="23" t="s">
        <v>136</v>
      </c>
      <c r="R2796" s="25" t="s">
        <v>18832</v>
      </c>
    </row>
    <row r="2797" customFormat="false" ht="35.05" hidden="false" customHeight="false" outlineLevel="0" collapsed="false">
      <c r="A2797" s="22" t="n">
        <v>2796</v>
      </c>
      <c r="B2797" s="22" t="n">
        <v>6</v>
      </c>
      <c r="C2797" s="22" t="n">
        <v>6166</v>
      </c>
      <c r="D2797" s="23" t="s">
        <v>1521</v>
      </c>
      <c r="E2797" s="22" t="s">
        <v>59</v>
      </c>
      <c r="F2797" s="23" t="s">
        <v>60</v>
      </c>
      <c r="G2797" s="22" t="s">
        <v>130</v>
      </c>
      <c r="H2797" s="23" t="s">
        <v>8746</v>
      </c>
      <c r="I2797" s="23" t="s">
        <v>8747</v>
      </c>
      <c r="J2797" s="23" t="s">
        <v>8748</v>
      </c>
      <c r="K2797" s="22" t="s">
        <v>135</v>
      </c>
      <c r="L2797" s="22" t="n">
        <v>1</v>
      </c>
      <c r="M2797" s="22" t="s">
        <v>134</v>
      </c>
      <c r="N2797" s="24"/>
      <c r="O2797" s="23"/>
      <c r="P2797" s="23"/>
      <c r="Q2797" s="23" t="s">
        <v>136</v>
      </c>
      <c r="R2797" s="25" t="s">
        <v>18832</v>
      </c>
    </row>
    <row r="2798" customFormat="false" ht="35.05" hidden="false" customHeight="false" outlineLevel="0" collapsed="false">
      <c r="A2798" s="22" t="n">
        <v>2797</v>
      </c>
      <c r="B2798" s="22" t="n">
        <v>6</v>
      </c>
      <c r="C2798" s="22" t="n">
        <v>6170</v>
      </c>
      <c r="D2798" s="23" t="s">
        <v>1521</v>
      </c>
      <c r="E2798" s="22" t="s">
        <v>87</v>
      </c>
      <c r="F2798" s="23" t="s">
        <v>88</v>
      </c>
      <c r="G2798" s="22" t="s">
        <v>130</v>
      </c>
      <c r="H2798" s="23" t="s">
        <v>8749</v>
      </c>
      <c r="I2798" s="23" t="s">
        <v>8750</v>
      </c>
      <c r="J2798" s="23" t="s">
        <v>8751</v>
      </c>
      <c r="K2798" s="22" t="s">
        <v>135</v>
      </c>
      <c r="L2798" s="22" t="n">
        <v>1</v>
      </c>
      <c r="M2798" s="22" t="s">
        <v>134</v>
      </c>
      <c r="N2798" s="24"/>
      <c r="O2798" s="23"/>
      <c r="P2798" s="23"/>
      <c r="Q2798" s="23" t="s">
        <v>136</v>
      </c>
      <c r="R2798" s="25" t="s">
        <v>18832</v>
      </c>
    </row>
    <row r="2799" customFormat="false" ht="46.25" hidden="false" customHeight="false" outlineLevel="0" collapsed="false">
      <c r="A2799" s="22" t="n">
        <v>2798</v>
      </c>
      <c r="B2799" s="22" t="n">
        <v>6</v>
      </c>
      <c r="C2799" s="22" t="n">
        <v>6172</v>
      </c>
      <c r="D2799" s="23" t="s">
        <v>1521</v>
      </c>
      <c r="E2799" s="22" t="s">
        <v>81</v>
      </c>
      <c r="F2799" s="23" t="s">
        <v>82</v>
      </c>
      <c r="G2799" s="22" t="s">
        <v>145</v>
      </c>
      <c r="H2799" s="23" t="s">
        <v>8752</v>
      </c>
      <c r="I2799" s="23" t="s">
        <v>8753</v>
      </c>
      <c r="J2799" s="23" t="s">
        <v>8754</v>
      </c>
      <c r="K2799" s="22" t="s">
        <v>135</v>
      </c>
      <c r="L2799" s="22" t="n">
        <v>1</v>
      </c>
      <c r="M2799" s="22" t="s">
        <v>134</v>
      </c>
      <c r="N2799" s="24" t="s">
        <v>108</v>
      </c>
      <c r="O2799" s="23" t="s">
        <v>8755</v>
      </c>
      <c r="P2799" s="23" t="s">
        <v>8721</v>
      </c>
      <c r="Q2799" s="23" t="s">
        <v>136</v>
      </c>
      <c r="R2799" s="25" t="s">
        <v>18832</v>
      </c>
    </row>
    <row r="2800" customFormat="false" ht="46.25" hidden="false" customHeight="false" outlineLevel="0" collapsed="false">
      <c r="A2800" s="22" t="n">
        <v>2799</v>
      </c>
      <c r="B2800" s="22" t="n">
        <v>6</v>
      </c>
      <c r="C2800" s="22" t="n">
        <v>6172</v>
      </c>
      <c r="D2800" s="23" t="s">
        <v>1521</v>
      </c>
      <c r="E2800" s="22" t="s">
        <v>81</v>
      </c>
      <c r="F2800" s="23" t="s">
        <v>82</v>
      </c>
      <c r="G2800" s="22" t="s">
        <v>130</v>
      </c>
      <c r="H2800" s="23" t="s">
        <v>8756</v>
      </c>
      <c r="I2800" s="23" t="s">
        <v>8757</v>
      </c>
      <c r="J2800" s="23" t="s">
        <v>8758</v>
      </c>
      <c r="K2800" s="22" t="s">
        <v>135</v>
      </c>
      <c r="L2800" s="22" t="n">
        <v>1</v>
      </c>
      <c r="M2800" s="22" t="s">
        <v>134</v>
      </c>
      <c r="N2800" s="24" t="s">
        <v>108</v>
      </c>
      <c r="O2800" s="23" t="s">
        <v>8759</v>
      </c>
      <c r="P2800" s="23" t="s">
        <v>8760</v>
      </c>
      <c r="Q2800" s="23" t="s">
        <v>136</v>
      </c>
      <c r="R2800" s="25" t="s">
        <v>18832</v>
      </c>
    </row>
    <row r="2801" customFormat="false" ht="23.85" hidden="false" customHeight="false" outlineLevel="0" collapsed="false">
      <c r="A2801" s="22" t="n">
        <v>2800</v>
      </c>
      <c r="B2801" s="22" t="n">
        <v>6</v>
      </c>
      <c r="C2801" s="22" t="n">
        <v>6172</v>
      </c>
      <c r="D2801" s="23" t="s">
        <v>1521</v>
      </c>
      <c r="E2801" s="22" t="s">
        <v>34</v>
      </c>
      <c r="F2801" s="23" t="s">
        <v>35</v>
      </c>
      <c r="G2801" s="22" t="s">
        <v>130</v>
      </c>
      <c r="H2801" s="23" t="s">
        <v>8761</v>
      </c>
      <c r="I2801" s="23" t="s">
        <v>8762</v>
      </c>
      <c r="J2801" s="23" t="s">
        <v>8763</v>
      </c>
      <c r="K2801" s="22" t="s">
        <v>135</v>
      </c>
      <c r="L2801" s="22" t="n">
        <v>1</v>
      </c>
      <c r="M2801" s="22" t="s">
        <v>135</v>
      </c>
      <c r="N2801" s="24"/>
      <c r="O2801" s="23"/>
      <c r="P2801" s="23"/>
      <c r="Q2801" s="23" t="s">
        <v>136</v>
      </c>
      <c r="R2801" s="25" t="s">
        <v>18832</v>
      </c>
    </row>
    <row r="2802" customFormat="false" ht="35.05" hidden="false" customHeight="false" outlineLevel="0" collapsed="false">
      <c r="A2802" s="22" t="n">
        <v>2801</v>
      </c>
      <c r="B2802" s="22" t="n">
        <v>6</v>
      </c>
      <c r="C2802" s="22" t="n">
        <v>6174</v>
      </c>
      <c r="D2802" s="23" t="s">
        <v>1521</v>
      </c>
      <c r="E2802" s="22" t="s">
        <v>22</v>
      </c>
      <c r="F2802" s="23" t="s">
        <v>23</v>
      </c>
      <c r="G2802" s="22" t="s">
        <v>130</v>
      </c>
      <c r="H2802" s="23" t="s">
        <v>8764</v>
      </c>
      <c r="I2802" s="23" t="s">
        <v>8765</v>
      </c>
      <c r="J2802" s="23" t="s">
        <v>8766</v>
      </c>
      <c r="K2802" s="22" t="s">
        <v>134</v>
      </c>
      <c r="L2802" s="22" t="n">
        <v>12</v>
      </c>
      <c r="M2802" s="22" t="s">
        <v>135</v>
      </c>
      <c r="N2802" s="24"/>
      <c r="O2802" s="23"/>
      <c r="P2802" s="23"/>
      <c r="Q2802" s="23" t="s">
        <v>136</v>
      </c>
      <c r="R2802" s="25" t="s">
        <v>18832</v>
      </c>
    </row>
    <row r="2803" customFormat="false" ht="35.05" hidden="false" customHeight="false" outlineLevel="0" collapsed="false">
      <c r="A2803" s="22" t="n">
        <v>2802</v>
      </c>
      <c r="B2803" s="22" t="n">
        <v>6</v>
      </c>
      <c r="C2803" s="22" t="n">
        <v>6181</v>
      </c>
      <c r="D2803" s="23" t="s">
        <v>1521</v>
      </c>
      <c r="E2803" s="22" t="s">
        <v>85</v>
      </c>
      <c r="F2803" s="23" t="s">
        <v>86</v>
      </c>
      <c r="G2803" s="22" t="s">
        <v>130</v>
      </c>
      <c r="H2803" s="23" t="s">
        <v>8767</v>
      </c>
      <c r="I2803" s="23" t="s">
        <v>8768</v>
      </c>
      <c r="J2803" s="23" t="s">
        <v>8769</v>
      </c>
      <c r="K2803" s="22" t="s">
        <v>135</v>
      </c>
      <c r="L2803" s="22" t="n">
        <v>1</v>
      </c>
      <c r="M2803" s="22" t="s">
        <v>134</v>
      </c>
      <c r="N2803" s="24"/>
      <c r="O2803" s="23"/>
      <c r="P2803" s="23"/>
      <c r="Q2803" s="23" t="s">
        <v>136</v>
      </c>
      <c r="R2803" s="25" t="s">
        <v>18832</v>
      </c>
    </row>
    <row r="2804" customFormat="false" ht="46.25" hidden="false" customHeight="false" outlineLevel="0" collapsed="false">
      <c r="A2804" s="22" t="n">
        <v>2803</v>
      </c>
      <c r="B2804" s="22" t="n">
        <v>6</v>
      </c>
      <c r="C2804" s="22" t="n">
        <v>6200</v>
      </c>
      <c r="D2804" s="23" t="s">
        <v>1521</v>
      </c>
      <c r="E2804" s="22" t="s">
        <v>89</v>
      </c>
      <c r="F2804" s="23" t="s">
        <v>90</v>
      </c>
      <c r="G2804" s="22" t="s">
        <v>130</v>
      </c>
      <c r="H2804" s="23" t="s">
        <v>8770</v>
      </c>
      <c r="I2804" s="23" t="s">
        <v>8771</v>
      </c>
      <c r="J2804" s="23" t="s">
        <v>8772</v>
      </c>
      <c r="K2804" s="22" t="s">
        <v>135</v>
      </c>
      <c r="L2804" s="22" t="n">
        <v>1</v>
      </c>
      <c r="M2804" s="22" t="s">
        <v>134</v>
      </c>
      <c r="N2804" s="24"/>
      <c r="O2804" s="23"/>
      <c r="P2804" s="23"/>
      <c r="Q2804" s="23" t="s">
        <v>136</v>
      </c>
      <c r="R2804" s="25" t="s">
        <v>18832</v>
      </c>
    </row>
    <row r="2805" customFormat="false" ht="46.25" hidden="false" customHeight="false" outlineLevel="0" collapsed="false">
      <c r="A2805" s="22" t="n">
        <v>2804</v>
      </c>
      <c r="B2805" s="22" t="n">
        <v>6</v>
      </c>
      <c r="C2805" s="22" t="n">
        <v>6204</v>
      </c>
      <c r="D2805" s="23" t="s">
        <v>1521</v>
      </c>
      <c r="E2805" s="22" t="s">
        <v>81</v>
      </c>
      <c r="F2805" s="23" t="s">
        <v>82</v>
      </c>
      <c r="G2805" s="22" t="s">
        <v>145</v>
      </c>
      <c r="H2805" s="23" t="s">
        <v>8773</v>
      </c>
      <c r="I2805" s="23" t="s">
        <v>8774</v>
      </c>
      <c r="J2805" s="23" t="s">
        <v>8775</v>
      </c>
      <c r="K2805" s="22" t="s">
        <v>135</v>
      </c>
      <c r="L2805" s="22" t="n">
        <v>1</v>
      </c>
      <c r="M2805" s="22" t="s">
        <v>134</v>
      </c>
      <c r="N2805" s="24" t="s">
        <v>106</v>
      </c>
      <c r="O2805" s="23" t="s">
        <v>8776</v>
      </c>
      <c r="P2805" s="23" t="s">
        <v>8721</v>
      </c>
      <c r="Q2805" s="23" t="s">
        <v>136</v>
      </c>
      <c r="R2805" s="25" t="s">
        <v>18832</v>
      </c>
    </row>
    <row r="2806" customFormat="false" ht="46.25" hidden="false" customHeight="false" outlineLevel="0" collapsed="false">
      <c r="A2806" s="22" t="n">
        <v>2805</v>
      </c>
      <c r="B2806" s="22" t="n">
        <v>6</v>
      </c>
      <c r="C2806" s="22" t="n">
        <v>6208</v>
      </c>
      <c r="D2806" s="23" t="s">
        <v>1521</v>
      </c>
      <c r="E2806" s="22" t="s">
        <v>81</v>
      </c>
      <c r="F2806" s="23" t="s">
        <v>82</v>
      </c>
      <c r="G2806" s="22" t="s">
        <v>130</v>
      </c>
      <c r="H2806" s="23" t="s">
        <v>8777</v>
      </c>
      <c r="I2806" s="23" t="s">
        <v>8778</v>
      </c>
      <c r="J2806" s="23" t="s">
        <v>8779</v>
      </c>
      <c r="K2806" s="22" t="s">
        <v>135</v>
      </c>
      <c r="L2806" s="22" t="n">
        <v>1</v>
      </c>
      <c r="M2806" s="22" t="s">
        <v>134</v>
      </c>
      <c r="N2806" s="24" t="s">
        <v>108</v>
      </c>
      <c r="O2806" s="23" t="s">
        <v>8780</v>
      </c>
      <c r="P2806" s="23" t="s">
        <v>8721</v>
      </c>
      <c r="Q2806" s="23" t="s">
        <v>136</v>
      </c>
      <c r="R2806" s="25" t="s">
        <v>18832</v>
      </c>
    </row>
    <row r="2807" customFormat="false" ht="46.25" hidden="false" customHeight="false" outlineLevel="0" collapsed="false">
      <c r="A2807" s="22" t="n">
        <v>2806</v>
      </c>
      <c r="B2807" s="22" t="n">
        <v>6</v>
      </c>
      <c r="C2807" s="22" t="n">
        <v>6222</v>
      </c>
      <c r="D2807" s="23" t="s">
        <v>1521</v>
      </c>
      <c r="E2807" s="22" t="s">
        <v>89</v>
      </c>
      <c r="F2807" s="23" t="s">
        <v>90</v>
      </c>
      <c r="G2807" s="22" t="s">
        <v>145</v>
      </c>
      <c r="H2807" s="23" t="s">
        <v>8781</v>
      </c>
      <c r="I2807" s="23" t="s">
        <v>8782</v>
      </c>
      <c r="J2807" s="23" t="s">
        <v>8783</v>
      </c>
      <c r="K2807" s="22" t="s">
        <v>135</v>
      </c>
      <c r="L2807" s="22" t="n">
        <v>1</v>
      </c>
      <c r="M2807" s="22" t="s">
        <v>134</v>
      </c>
      <c r="N2807" s="24" t="s">
        <v>106</v>
      </c>
      <c r="O2807" s="23" t="s">
        <v>8784</v>
      </c>
      <c r="P2807" s="23" t="s">
        <v>8721</v>
      </c>
      <c r="Q2807" s="23" t="s">
        <v>136</v>
      </c>
      <c r="R2807" s="25" t="s">
        <v>18832</v>
      </c>
    </row>
    <row r="2808" customFormat="false" ht="35.05" hidden="false" customHeight="false" outlineLevel="0" collapsed="false">
      <c r="A2808" s="22" t="n">
        <v>2807</v>
      </c>
      <c r="B2808" s="22" t="n">
        <v>6</v>
      </c>
      <c r="C2808" s="22" t="n">
        <v>6237</v>
      </c>
      <c r="D2808" s="23" t="s">
        <v>1521</v>
      </c>
      <c r="E2808" s="22" t="s">
        <v>85</v>
      </c>
      <c r="F2808" s="23" t="s">
        <v>86</v>
      </c>
      <c r="G2808" s="22" t="s">
        <v>130</v>
      </c>
      <c r="H2808" s="23" t="s">
        <v>8785</v>
      </c>
      <c r="I2808" s="23" t="s">
        <v>8786</v>
      </c>
      <c r="J2808" s="23" t="s">
        <v>8787</v>
      </c>
      <c r="K2808" s="22" t="s">
        <v>135</v>
      </c>
      <c r="L2808" s="22" t="n">
        <v>1</v>
      </c>
      <c r="M2808" s="22" t="s">
        <v>134</v>
      </c>
      <c r="N2808" s="24"/>
      <c r="O2808" s="23"/>
      <c r="P2808" s="23"/>
      <c r="Q2808" s="23" t="s">
        <v>136</v>
      </c>
      <c r="R2808" s="25" t="s">
        <v>18832</v>
      </c>
    </row>
    <row r="2809" customFormat="false" ht="35.05" hidden="false" customHeight="false" outlineLevel="0" collapsed="false">
      <c r="A2809" s="22" t="n">
        <v>2808</v>
      </c>
      <c r="B2809" s="22" t="n">
        <v>6</v>
      </c>
      <c r="C2809" s="22" t="n">
        <v>6241</v>
      </c>
      <c r="D2809" s="23" t="s">
        <v>1521</v>
      </c>
      <c r="E2809" s="22" t="s">
        <v>45</v>
      </c>
      <c r="F2809" s="23" t="s">
        <v>46</v>
      </c>
      <c r="G2809" s="22" t="s">
        <v>130</v>
      </c>
      <c r="H2809" s="23" t="s">
        <v>8788</v>
      </c>
      <c r="I2809" s="23" t="s">
        <v>8789</v>
      </c>
      <c r="J2809" s="23" t="s">
        <v>8790</v>
      </c>
      <c r="K2809" s="22" t="s">
        <v>135</v>
      </c>
      <c r="L2809" s="22" t="n">
        <v>1</v>
      </c>
      <c r="M2809" s="22" t="s">
        <v>135</v>
      </c>
      <c r="N2809" s="24"/>
      <c r="O2809" s="23"/>
      <c r="P2809" s="23"/>
      <c r="Q2809" s="23" t="s">
        <v>136</v>
      </c>
      <c r="R2809" s="25" t="s">
        <v>18832</v>
      </c>
    </row>
    <row r="2810" customFormat="false" ht="35.05" hidden="false" customHeight="false" outlineLevel="0" collapsed="false">
      <c r="A2810" s="22" t="n">
        <v>2809</v>
      </c>
      <c r="B2810" s="22" t="n">
        <v>6</v>
      </c>
      <c r="C2810" s="22" t="n">
        <v>6242</v>
      </c>
      <c r="D2810" s="23" t="s">
        <v>1521</v>
      </c>
      <c r="E2810" s="22" t="s">
        <v>81</v>
      </c>
      <c r="F2810" s="23" t="s">
        <v>82</v>
      </c>
      <c r="G2810" s="22" t="s">
        <v>130</v>
      </c>
      <c r="H2810" s="23" t="s">
        <v>8791</v>
      </c>
      <c r="I2810" s="23" t="s">
        <v>8792</v>
      </c>
      <c r="J2810" s="23" t="s">
        <v>8793</v>
      </c>
      <c r="K2810" s="22" t="s">
        <v>135</v>
      </c>
      <c r="L2810" s="22" t="n">
        <v>1</v>
      </c>
      <c r="M2810" s="22" t="s">
        <v>134</v>
      </c>
      <c r="N2810" s="24" t="s">
        <v>106</v>
      </c>
      <c r="O2810" s="23" t="s">
        <v>8794</v>
      </c>
      <c r="P2810" s="23" t="s">
        <v>8795</v>
      </c>
      <c r="Q2810" s="23" t="s">
        <v>136</v>
      </c>
      <c r="R2810" s="25" t="s">
        <v>18832</v>
      </c>
    </row>
    <row r="2811" customFormat="false" ht="35.05" hidden="false" customHeight="false" outlineLevel="0" collapsed="false">
      <c r="A2811" s="22" t="n">
        <v>2810</v>
      </c>
      <c r="B2811" s="22" t="n">
        <v>6</v>
      </c>
      <c r="C2811" s="22" t="n">
        <v>6249</v>
      </c>
      <c r="D2811" s="23" t="s">
        <v>1521</v>
      </c>
      <c r="E2811" s="22" t="s">
        <v>81</v>
      </c>
      <c r="F2811" s="23" t="s">
        <v>82</v>
      </c>
      <c r="G2811" s="22" t="s">
        <v>130</v>
      </c>
      <c r="H2811" s="23" t="s">
        <v>8796</v>
      </c>
      <c r="I2811" s="23" t="s">
        <v>8797</v>
      </c>
      <c r="J2811" s="23" t="s">
        <v>8798</v>
      </c>
      <c r="K2811" s="22" t="s">
        <v>135</v>
      </c>
      <c r="L2811" s="22" t="n">
        <v>1</v>
      </c>
      <c r="M2811" s="22" t="s">
        <v>135</v>
      </c>
      <c r="N2811" s="24"/>
      <c r="O2811" s="23"/>
      <c r="P2811" s="23"/>
      <c r="Q2811" s="23" t="s">
        <v>136</v>
      </c>
      <c r="R2811" s="25" t="s">
        <v>18832</v>
      </c>
    </row>
    <row r="2812" customFormat="false" ht="35.05" hidden="false" customHeight="false" outlineLevel="0" collapsed="false">
      <c r="A2812" s="22" t="n">
        <v>2811</v>
      </c>
      <c r="B2812" s="22" t="n">
        <v>6</v>
      </c>
      <c r="C2812" s="22" t="n">
        <v>6257</v>
      </c>
      <c r="D2812" s="23" t="s">
        <v>1521</v>
      </c>
      <c r="E2812" s="22" t="s">
        <v>87</v>
      </c>
      <c r="F2812" s="23" t="s">
        <v>88</v>
      </c>
      <c r="G2812" s="22" t="s">
        <v>130</v>
      </c>
      <c r="H2812" s="23" t="s">
        <v>8799</v>
      </c>
      <c r="I2812" s="23" t="s">
        <v>8800</v>
      </c>
      <c r="J2812" s="23" t="s">
        <v>8801</v>
      </c>
      <c r="K2812" s="22" t="s">
        <v>135</v>
      </c>
      <c r="L2812" s="22" t="n">
        <v>1</v>
      </c>
      <c r="M2812" s="22" t="s">
        <v>134</v>
      </c>
      <c r="N2812" s="24"/>
      <c r="O2812" s="23"/>
      <c r="P2812" s="23"/>
      <c r="Q2812" s="23" t="s">
        <v>136</v>
      </c>
      <c r="R2812" s="25" t="s">
        <v>18832</v>
      </c>
    </row>
    <row r="2813" customFormat="false" ht="35.05" hidden="false" customHeight="false" outlineLevel="0" collapsed="false">
      <c r="A2813" s="22" t="n">
        <v>2812</v>
      </c>
      <c r="B2813" s="22" t="n">
        <v>6</v>
      </c>
      <c r="C2813" s="22" t="n">
        <v>6259</v>
      </c>
      <c r="D2813" s="23" t="s">
        <v>1521</v>
      </c>
      <c r="E2813" s="22" t="s">
        <v>89</v>
      </c>
      <c r="F2813" s="23" t="s">
        <v>90</v>
      </c>
      <c r="G2813" s="22" t="s">
        <v>130</v>
      </c>
      <c r="H2813" s="23" t="s">
        <v>8802</v>
      </c>
      <c r="I2813" s="23" t="s">
        <v>8803</v>
      </c>
      <c r="J2813" s="23" t="s">
        <v>8804</v>
      </c>
      <c r="K2813" s="22" t="s">
        <v>135</v>
      </c>
      <c r="L2813" s="22" t="n">
        <v>1</v>
      </c>
      <c r="M2813" s="22" t="s">
        <v>134</v>
      </c>
      <c r="N2813" s="24"/>
      <c r="O2813" s="23"/>
      <c r="P2813" s="23"/>
      <c r="Q2813" s="23" t="s">
        <v>136</v>
      </c>
      <c r="R2813" s="25" t="s">
        <v>18832</v>
      </c>
    </row>
    <row r="2814" customFormat="false" ht="46.25" hidden="false" customHeight="false" outlineLevel="0" collapsed="false">
      <c r="A2814" s="22" t="n">
        <v>2813</v>
      </c>
      <c r="B2814" s="22" t="n">
        <v>6</v>
      </c>
      <c r="C2814" s="22" t="n">
        <v>6262</v>
      </c>
      <c r="D2814" s="23" t="s">
        <v>1521</v>
      </c>
      <c r="E2814" s="22" t="s">
        <v>81</v>
      </c>
      <c r="F2814" s="23" t="s">
        <v>82</v>
      </c>
      <c r="G2814" s="22" t="s">
        <v>145</v>
      </c>
      <c r="H2814" s="23" t="s">
        <v>8805</v>
      </c>
      <c r="I2814" s="23" t="s">
        <v>8806</v>
      </c>
      <c r="J2814" s="23" t="s">
        <v>8807</v>
      </c>
      <c r="K2814" s="22" t="s">
        <v>135</v>
      </c>
      <c r="L2814" s="22" t="n">
        <v>1</v>
      </c>
      <c r="M2814" s="22" t="s">
        <v>134</v>
      </c>
      <c r="N2814" s="24" t="s">
        <v>106</v>
      </c>
      <c r="O2814" s="23" t="s">
        <v>8808</v>
      </c>
      <c r="P2814" s="23" t="s">
        <v>8809</v>
      </c>
      <c r="Q2814" s="23" t="s">
        <v>136</v>
      </c>
      <c r="R2814" s="25" t="s">
        <v>18832</v>
      </c>
    </row>
    <row r="2815" customFormat="false" ht="35.05" hidden="false" customHeight="false" outlineLevel="0" collapsed="false">
      <c r="A2815" s="22" t="n">
        <v>2814</v>
      </c>
      <c r="B2815" s="22" t="n">
        <v>6</v>
      </c>
      <c r="C2815" s="22" t="n">
        <v>6278</v>
      </c>
      <c r="D2815" s="23" t="s">
        <v>1521</v>
      </c>
      <c r="E2815" s="22" t="s">
        <v>76</v>
      </c>
      <c r="F2815" s="23" t="s">
        <v>78</v>
      </c>
      <c r="G2815" s="22" t="s">
        <v>130</v>
      </c>
      <c r="H2815" s="23" t="s">
        <v>8810</v>
      </c>
      <c r="I2815" s="23" t="s">
        <v>8811</v>
      </c>
      <c r="J2815" s="23" t="s">
        <v>8812</v>
      </c>
      <c r="K2815" s="22" t="s">
        <v>134</v>
      </c>
      <c r="L2815" s="22" t="n">
        <v>2</v>
      </c>
      <c r="M2815" s="22" t="s">
        <v>134</v>
      </c>
      <c r="N2815" s="24"/>
      <c r="O2815" s="23"/>
      <c r="P2815" s="23"/>
      <c r="Q2815" s="23" t="s">
        <v>136</v>
      </c>
      <c r="R2815" s="25" t="s">
        <v>18832</v>
      </c>
    </row>
    <row r="2816" customFormat="false" ht="35.05" hidden="false" customHeight="false" outlineLevel="0" collapsed="false">
      <c r="A2816" s="22" t="n">
        <v>2815</v>
      </c>
      <c r="B2816" s="22" t="n">
        <v>6</v>
      </c>
      <c r="C2816" s="22" t="n">
        <v>6288</v>
      </c>
      <c r="D2816" s="23" t="s">
        <v>1521</v>
      </c>
      <c r="E2816" s="22" t="s">
        <v>36</v>
      </c>
      <c r="F2816" s="23" t="s">
        <v>37</v>
      </c>
      <c r="G2816" s="22" t="s">
        <v>130</v>
      </c>
      <c r="H2816" s="23" t="s">
        <v>8813</v>
      </c>
      <c r="I2816" s="23" t="s">
        <v>8814</v>
      </c>
      <c r="J2816" s="23" t="s">
        <v>8815</v>
      </c>
      <c r="K2816" s="22" t="s">
        <v>134</v>
      </c>
      <c r="L2816" s="22" t="n">
        <v>6</v>
      </c>
      <c r="M2816" s="22" t="s">
        <v>135</v>
      </c>
      <c r="N2816" s="24"/>
      <c r="O2816" s="23"/>
      <c r="P2816" s="23"/>
      <c r="Q2816" s="23" t="s">
        <v>136</v>
      </c>
      <c r="R2816" s="25" t="s">
        <v>18832</v>
      </c>
    </row>
    <row r="2817" customFormat="false" ht="35.05" hidden="false" customHeight="false" outlineLevel="0" collapsed="false">
      <c r="A2817" s="22" t="n">
        <v>2816</v>
      </c>
      <c r="B2817" s="22" t="n">
        <v>6</v>
      </c>
      <c r="C2817" s="22" t="n">
        <v>6289</v>
      </c>
      <c r="D2817" s="23" t="s">
        <v>1521</v>
      </c>
      <c r="E2817" s="22" t="s">
        <v>85</v>
      </c>
      <c r="F2817" s="23" t="s">
        <v>86</v>
      </c>
      <c r="G2817" s="22" t="s">
        <v>130</v>
      </c>
      <c r="H2817" s="23" t="s">
        <v>8816</v>
      </c>
      <c r="I2817" s="23" t="s">
        <v>8817</v>
      </c>
      <c r="J2817" s="23" t="s">
        <v>8818</v>
      </c>
      <c r="K2817" s="22" t="s">
        <v>135</v>
      </c>
      <c r="L2817" s="22" t="n">
        <v>1</v>
      </c>
      <c r="M2817" s="22" t="s">
        <v>134</v>
      </c>
      <c r="N2817" s="24"/>
      <c r="O2817" s="23"/>
      <c r="P2817" s="23"/>
      <c r="Q2817" s="23" t="s">
        <v>136</v>
      </c>
      <c r="R2817" s="25" t="s">
        <v>18832</v>
      </c>
    </row>
    <row r="2818" customFormat="false" ht="23.85" hidden="false" customHeight="false" outlineLevel="0" collapsed="false">
      <c r="A2818" s="22" t="n">
        <v>2817</v>
      </c>
      <c r="B2818" s="22" t="n">
        <v>6</v>
      </c>
      <c r="C2818" s="22" t="n">
        <v>6295</v>
      </c>
      <c r="D2818" s="23" t="s">
        <v>1521</v>
      </c>
      <c r="E2818" s="22" t="s">
        <v>34</v>
      </c>
      <c r="F2818" s="23" t="s">
        <v>35</v>
      </c>
      <c r="G2818" s="22" t="s">
        <v>145</v>
      </c>
      <c r="H2818" s="23" t="s">
        <v>8819</v>
      </c>
      <c r="I2818" s="23" t="s">
        <v>8820</v>
      </c>
      <c r="J2818" s="23" t="s">
        <v>8821</v>
      </c>
      <c r="K2818" s="22" t="s">
        <v>135</v>
      </c>
      <c r="L2818" s="22" t="n">
        <v>1</v>
      </c>
      <c r="M2818" s="22" t="s">
        <v>135</v>
      </c>
      <c r="N2818" s="24"/>
      <c r="O2818" s="23"/>
      <c r="P2818" s="23"/>
      <c r="Q2818" s="23" t="s">
        <v>136</v>
      </c>
      <c r="R2818" s="25" t="s">
        <v>18832</v>
      </c>
    </row>
    <row r="2819" customFormat="false" ht="35.05" hidden="false" customHeight="false" outlineLevel="0" collapsed="false">
      <c r="A2819" s="22" t="n">
        <v>2818</v>
      </c>
      <c r="B2819" s="22" t="n">
        <v>6</v>
      </c>
      <c r="C2819" s="22" t="n">
        <v>6311</v>
      </c>
      <c r="D2819" s="23" t="s">
        <v>1575</v>
      </c>
      <c r="E2819" s="22" t="s">
        <v>53</v>
      </c>
      <c r="F2819" s="23" t="s">
        <v>54</v>
      </c>
      <c r="G2819" s="22" t="s">
        <v>130</v>
      </c>
      <c r="H2819" s="23" t="s">
        <v>8822</v>
      </c>
      <c r="I2819" s="23" t="s">
        <v>8823</v>
      </c>
      <c r="J2819" s="23" t="s">
        <v>8824</v>
      </c>
      <c r="K2819" s="22" t="s">
        <v>135</v>
      </c>
      <c r="L2819" s="22" t="n">
        <v>1</v>
      </c>
      <c r="M2819" s="22" t="s">
        <v>135</v>
      </c>
      <c r="N2819" s="24"/>
      <c r="O2819" s="23"/>
      <c r="P2819" s="23"/>
      <c r="Q2819" s="23" t="s">
        <v>136</v>
      </c>
      <c r="R2819" s="25" t="s">
        <v>18832</v>
      </c>
    </row>
    <row r="2820" customFormat="false" ht="35.05" hidden="false" customHeight="false" outlineLevel="0" collapsed="false">
      <c r="A2820" s="22" t="n">
        <v>2819</v>
      </c>
      <c r="B2820" s="22" t="n">
        <v>6</v>
      </c>
      <c r="C2820" s="22" t="n">
        <v>6315</v>
      </c>
      <c r="D2820" s="23" t="s">
        <v>1575</v>
      </c>
      <c r="E2820" s="22" t="s">
        <v>47</v>
      </c>
      <c r="F2820" s="23" t="s">
        <v>48</v>
      </c>
      <c r="G2820" s="22" t="s">
        <v>141</v>
      </c>
      <c r="H2820" s="23" t="s">
        <v>8825</v>
      </c>
      <c r="I2820" s="23" t="s">
        <v>8826</v>
      </c>
      <c r="J2820" s="23" t="s">
        <v>8827</v>
      </c>
      <c r="K2820" s="22" t="s">
        <v>135</v>
      </c>
      <c r="L2820" s="22" t="n">
        <v>1</v>
      </c>
      <c r="M2820" s="22" t="s">
        <v>135</v>
      </c>
      <c r="N2820" s="24"/>
      <c r="O2820" s="23"/>
      <c r="P2820" s="23"/>
      <c r="Q2820" s="23" t="s">
        <v>136</v>
      </c>
      <c r="R2820" s="25" t="s">
        <v>18832</v>
      </c>
    </row>
    <row r="2821" customFormat="false" ht="35.05" hidden="false" customHeight="false" outlineLevel="0" collapsed="false">
      <c r="A2821" s="22" t="n">
        <v>2820</v>
      </c>
      <c r="B2821" s="22" t="n">
        <v>6</v>
      </c>
      <c r="C2821" s="22" t="n">
        <v>6317</v>
      </c>
      <c r="D2821" s="23" t="s">
        <v>1575</v>
      </c>
      <c r="E2821" s="22" t="s">
        <v>76</v>
      </c>
      <c r="F2821" s="23" t="s">
        <v>78</v>
      </c>
      <c r="G2821" s="22" t="s">
        <v>130</v>
      </c>
      <c r="H2821" s="23" t="s">
        <v>8828</v>
      </c>
      <c r="I2821" s="23" t="s">
        <v>8829</v>
      </c>
      <c r="J2821" s="23" t="s">
        <v>8830</v>
      </c>
      <c r="K2821" s="22" t="s">
        <v>135</v>
      </c>
      <c r="L2821" s="22" t="n">
        <v>1</v>
      </c>
      <c r="M2821" s="22" t="s">
        <v>135</v>
      </c>
      <c r="N2821" s="24"/>
      <c r="O2821" s="23"/>
      <c r="P2821" s="23"/>
      <c r="Q2821" s="23" t="s">
        <v>136</v>
      </c>
      <c r="R2821" s="25" t="s">
        <v>18832</v>
      </c>
    </row>
    <row r="2822" customFormat="false" ht="35.05" hidden="false" customHeight="false" outlineLevel="0" collapsed="false">
      <c r="A2822" s="22" t="n">
        <v>2821</v>
      </c>
      <c r="B2822" s="22" t="n">
        <v>6</v>
      </c>
      <c r="C2822" s="22" t="n">
        <v>6321</v>
      </c>
      <c r="D2822" s="23" t="s">
        <v>1575</v>
      </c>
      <c r="E2822" s="22" t="s">
        <v>45</v>
      </c>
      <c r="F2822" s="23" t="s">
        <v>46</v>
      </c>
      <c r="G2822" s="22" t="s">
        <v>130</v>
      </c>
      <c r="H2822" s="23" t="s">
        <v>8831</v>
      </c>
      <c r="I2822" s="23" t="s">
        <v>8832</v>
      </c>
      <c r="J2822" s="23" t="s">
        <v>8833</v>
      </c>
      <c r="K2822" s="22" t="s">
        <v>135</v>
      </c>
      <c r="L2822" s="22" t="n">
        <v>1</v>
      </c>
      <c r="M2822" s="22" t="s">
        <v>135</v>
      </c>
      <c r="N2822" s="24"/>
      <c r="O2822" s="23"/>
      <c r="P2822" s="23"/>
      <c r="Q2822" s="23" t="s">
        <v>136</v>
      </c>
      <c r="R2822" s="25" t="s">
        <v>18832</v>
      </c>
    </row>
    <row r="2823" customFormat="false" ht="35.05" hidden="false" customHeight="false" outlineLevel="0" collapsed="false">
      <c r="A2823" s="22" t="n">
        <v>2822</v>
      </c>
      <c r="B2823" s="22" t="n">
        <v>6</v>
      </c>
      <c r="C2823" s="22" t="n">
        <v>6327</v>
      </c>
      <c r="D2823" s="23" t="s">
        <v>1575</v>
      </c>
      <c r="E2823" s="22" t="s">
        <v>59</v>
      </c>
      <c r="F2823" s="23" t="s">
        <v>60</v>
      </c>
      <c r="G2823" s="22" t="s">
        <v>130</v>
      </c>
      <c r="H2823" s="23" t="s">
        <v>8834</v>
      </c>
      <c r="I2823" s="23" t="s">
        <v>8835</v>
      </c>
      <c r="J2823" s="23" t="s">
        <v>8836</v>
      </c>
      <c r="K2823" s="22" t="s">
        <v>135</v>
      </c>
      <c r="L2823" s="22" t="n">
        <v>1</v>
      </c>
      <c r="M2823" s="22" t="s">
        <v>135</v>
      </c>
      <c r="N2823" s="24"/>
      <c r="O2823" s="23"/>
      <c r="P2823" s="23"/>
      <c r="Q2823" s="23" t="s">
        <v>136</v>
      </c>
      <c r="R2823" s="25" t="s">
        <v>18832</v>
      </c>
    </row>
    <row r="2824" customFormat="false" ht="46.25" hidden="false" customHeight="false" outlineLevel="0" collapsed="false">
      <c r="A2824" s="22" t="n">
        <v>2823</v>
      </c>
      <c r="B2824" s="22" t="n">
        <v>6</v>
      </c>
      <c r="C2824" s="22" t="n">
        <v>6331</v>
      </c>
      <c r="D2824" s="23" t="s">
        <v>1575</v>
      </c>
      <c r="E2824" s="22" t="s">
        <v>34</v>
      </c>
      <c r="F2824" s="23" t="s">
        <v>35</v>
      </c>
      <c r="G2824" s="22" t="s">
        <v>145</v>
      </c>
      <c r="H2824" s="23" t="s">
        <v>8837</v>
      </c>
      <c r="I2824" s="23" t="s">
        <v>8838</v>
      </c>
      <c r="J2824" s="23" t="s">
        <v>8839</v>
      </c>
      <c r="K2824" s="22" t="s">
        <v>134</v>
      </c>
      <c r="L2824" s="22" t="n">
        <v>35</v>
      </c>
      <c r="M2824" s="22" t="s">
        <v>135</v>
      </c>
      <c r="N2824" s="24"/>
      <c r="O2824" s="23"/>
      <c r="P2824" s="23"/>
      <c r="Q2824" s="23" t="s">
        <v>136</v>
      </c>
      <c r="R2824" s="25" t="s">
        <v>18832</v>
      </c>
    </row>
    <row r="2825" customFormat="false" ht="35.05" hidden="false" customHeight="false" outlineLevel="0" collapsed="false">
      <c r="A2825" s="22" t="n">
        <v>2824</v>
      </c>
      <c r="B2825" s="22" t="n">
        <v>6</v>
      </c>
      <c r="C2825" s="22" t="n">
        <v>6351</v>
      </c>
      <c r="D2825" s="23" t="s">
        <v>1575</v>
      </c>
      <c r="E2825" s="22" t="s">
        <v>81</v>
      </c>
      <c r="F2825" s="23" t="s">
        <v>82</v>
      </c>
      <c r="G2825" s="22" t="s">
        <v>145</v>
      </c>
      <c r="H2825" s="23" t="s">
        <v>8840</v>
      </c>
      <c r="I2825" s="23" t="s">
        <v>8841</v>
      </c>
      <c r="J2825" s="23" t="s">
        <v>8842</v>
      </c>
      <c r="K2825" s="22" t="s">
        <v>135</v>
      </c>
      <c r="L2825" s="22" t="n">
        <v>1</v>
      </c>
      <c r="M2825" s="22" t="s">
        <v>134</v>
      </c>
      <c r="N2825" s="24" t="s">
        <v>110</v>
      </c>
      <c r="O2825" s="23" t="s">
        <v>8843</v>
      </c>
      <c r="P2825" s="23"/>
      <c r="Q2825" s="23" t="s">
        <v>136</v>
      </c>
      <c r="R2825" s="25" t="s">
        <v>18832</v>
      </c>
    </row>
    <row r="2826" customFormat="false" ht="23.85" hidden="false" customHeight="false" outlineLevel="0" collapsed="false">
      <c r="A2826" s="22" t="n">
        <v>2825</v>
      </c>
      <c r="B2826" s="22" t="n">
        <v>6</v>
      </c>
      <c r="C2826" s="22" t="n">
        <v>6359</v>
      </c>
      <c r="D2826" s="23" t="s">
        <v>1575</v>
      </c>
      <c r="E2826" s="22" t="s">
        <v>34</v>
      </c>
      <c r="F2826" s="23" t="s">
        <v>35</v>
      </c>
      <c r="G2826" s="22" t="s">
        <v>145</v>
      </c>
      <c r="H2826" s="23" t="s">
        <v>8844</v>
      </c>
      <c r="I2826" s="23" t="s">
        <v>8845</v>
      </c>
      <c r="J2826" s="23" t="s">
        <v>8846</v>
      </c>
      <c r="K2826" s="22" t="s">
        <v>135</v>
      </c>
      <c r="L2826" s="22" t="n">
        <v>1</v>
      </c>
      <c r="M2826" s="22" t="s">
        <v>135</v>
      </c>
      <c r="N2826" s="24"/>
      <c r="O2826" s="23"/>
      <c r="P2826" s="23"/>
      <c r="Q2826" s="23" t="s">
        <v>136</v>
      </c>
      <c r="R2826" s="25" t="s">
        <v>18832</v>
      </c>
    </row>
    <row r="2827" customFormat="false" ht="35.05" hidden="false" customHeight="false" outlineLevel="0" collapsed="false">
      <c r="A2827" s="22" t="n">
        <v>2826</v>
      </c>
      <c r="B2827" s="22" t="n">
        <v>6</v>
      </c>
      <c r="C2827" s="22" t="n">
        <v>6367</v>
      </c>
      <c r="D2827" s="23" t="s">
        <v>1575</v>
      </c>
      <c r="E2827" s="22" t="s">
        <v>32</v>
      </c>
      <c r="F2827" s="23" t="s">
        <v>33</v>
      </c>
      <c r="G2827" s="22" t="s">
        <v>130</v>
      </c>
      <c r="H2827" s="23" t="s">
        <v>8847</v>
      </c>
      <c r="I2827" s="23" t="s">
        <v>8848</v>
      </c>
      <c r="J2827" s="23" t="s">
        <v>8849</v>
      </c>
      <c r="K2827" s="22" t="s">
        <v>134</v>
      </c>
      <c r="L2827" s="22" t="n">
        <v>6</v>
      </c>
      <c r="M2827" s="22" t="s">
        <v>135</v>
      </c>
      <c r="N2827" s="24"/>
      <c r="O2827" s="23"/>
      <c r="P2827" s="23"/>
      <c r="Q2827" s="23" t="s">
        <v>136</v>
      </c>
      <c r="R2827" s="25" t="s">
        <v>18832</v>
      </c>
    </row>
    <row r="2828" customFormat="false" ht="23.85" hidden="false" customHeight="false" outlineLevel="0" collapsed="false">
      <c r="A2828" s="22" t="n">
        <v>2827</v>
      </c>
      <c r="B2828" s="22" t="n">
        <v>6</v>
      </c>
      <c r="C2828" s="22" t="n">
        <v>6377</v>
      </c>
      <c r="D2828" s="23" t="s">
        <v>1575</v>
      </c>
      <c r="E2828" s="22" t="s">
        <v>34</v>
      </c>
      <c r="F2828" s="23" t="s">
        <v>35</v>
      </c>
      <c r="G2828" s="22" t="s">
        <v>130</v>
      </c>
      <c r="H2828" s="23" t="s">
        <v>8850</v>
      </c>
      <c r="I2828" s="23" t="s">
        <v>8851</v>
      </c>
      <c r="J2828" s="23" t="s">
        <v>8852</v>
      </c>
      <c r="K2828" s="22" t="s">
        <v>135</v>
      </c>
      <c r="L2828" s="22" t="n">
        <v>1</v>
      </c>
      <c r="M2828" s="22" t="s">
        <v>135</v>
      </c>
      <c r="N2828" s="24"/>
      <c r="O2828" s="23"/>
      <c r="P2828" s="23"/>
      <c r="Q2828" s="23" t="s">
        <v>136</v>
      </c>
      <c r="R2828" s="25" t="s">
        <v>18832</v>
      </c>
    </row>
    <row r="2829" customFormat="false" ht="35.05" hidden="false" customHeight="false" outlineLevel="0" collapsed="false">
      <c r="A2829" s="22" t="n">
        <v>2828</v>
      </c>
      <c r="B2829" s="22" t="n">
        <v>6</v>
      </c>
      <c r="C2829" s="22" t="n">
        <v>6379</v>
      </c>
      <c r="D2829" s="23" t="s">
        <v>1575</v>
      </c>
      <c r="E2829" s="22" t="s">
        <v>34</v>
      </c>
      <c r="F2829" s="23" t="s">
        <v>35</v>
      </c>
      <c r="G2829" s="22" t="s">
        <v>145</v>
      </c>
      <c r="H2829" s="23" t="s">
        <v>8853</v>
      </c>
      <c r="I2829" s="23" t="s">
        <v>8854</v>
      </c>
      <c r="J2829" s="23" t="s">
        <v>8855</v>
      </c>
      <c r="K2829" s="22" t="s">
        <v>135</v>
      </c>
      <c r="L2829" s="22" t="n">
        <v>1</v>
      </c>
      <c r="M2829" s="22" t="s">
        <v>135</v>
      </c>
      <c r="N2829" s="24"/>
      <c r="O2829" s="23"/>
      <c r="P2829" s="23"/>
      <c r="Q2829" s="23" t="s">
        <v>136</v>
      </c>
      <c r="R2829" s="25" t="s">
        <v>18832</v>
      </c>
    </row>
    <row r="2830" customFormat="false" ht="46.25" hidden="false" customHeight="false" outlineLevel="0" collapsed="false">
      <c r="A2830" s="22" t="n">
        <v>2829</v>
      </c>
      <c r="B2830" s="22" t="n">
        <v>6</v>
      </c>
      <c r="C2830" s="22" t="n">
        <v>6381</v>
      </c>
      <c r="D2830" s="23" t="s">
        <v>1575</v>
      </c>
      <c r="E2830" s="22" t="s">
        <v>81</v>
      </c>
      <c r="F2830" s="23" t="s">
        <v>82</v>
      </c>
      <c r="G2830" s="22" t="s">
        <v>130</v>
      </c>
      <c r="H2830" s="23" t="s">
        <v>8856</v>
      </c>
      <c r="I2830" s="23" t="s">
        <v>8857</v>
      </c>
      <c r="J2830" s="23" t="s">
        <v>8858</v>
      </c>
      <c r="K2830" s="22" t="s">
        <v>135</v>
      </c>
      <c r="L2830" s="22" t="n">
        <v>1</v>
      </c>
      <c r="M2830" s="22" t="s">
        <v>134</v>
      </c>
      <c r="N2830" s="24"/>
      <c r="O2830" s="23"/>
      <c r="P2830" s="23"/>
      <c r="Q2830" s="23" t="s">
        <v>136</v>
      </c>
      <c r="R2830" s="25" t="s">
        <v>18832</v>
      </c>
    </row>
    <row r="2831" customFormat="false" ht="35.05" hidden="false" customHeight="false" outlineLevel="0" collapsed="false">
      <c r="A2831" s="22" t="n">
        <v>2830</v>
      </c>
      <c r="B2831" s="22" t="n">
        <v>6</v>
      </c>
      <c r="C2831" s="22" t="n">
        <v>6391</v>
      </c>
      <c r="D2831" s="23" t="s">
        <v>1575</v>
      </c>
      <c r="E2831" s="22" t="s">
        <v>30</v>
      </c>
      <c r="F2831" s="23" t="s">
        <v>31</v>
      </c>
      <c r="G2831" s="22" t="s">
        <v>130</v>
      </c>
      <c r="H2831" s="23" t="s">
        <v>8859</v>
      </c>
      <c r="I2831" s="23" t="s">
        <v>8860</v>
      </c>
      <c r="J2831" s="23" t="s">
        <v>8861</v>
      </c>
      <c r="K2831" s="22" t="s">
        <v>134</v>
      </c>
      <c r="L2831" s="22" t="n">
        <v>44</v>
      </c>
      <c r="M2831" s="22" t="s">
        <v>135</v>
      </c>
      <c r="N2831" s="24"/>
      <c r="O2831" s="23"/>
      <c r="P2831" s="23"/>
      <c r="Q2831" s="23" t="s">
        <v>136</v>
      </c>
      <c r="R2831" s="25" t="s">
        <v>18832</v>
      </c>
    </row>
    <row r="2832" customFormat="false" ht="23.85" hidden="false" customHeight="false" outlineLevel="0" collapsed="false">
      <c r="A2832" s="22" t="n">
        <v>2831</v>
      </c>
      <c r="B2832" s="22" t="n">
        <v>6</v>
      </c>
      <c r="C2832" s="22" t="n">
        <v>6393</v>
      </c>
      <c r="D2832" s="23" t="s">
        <v>1575</v>
      </c>
      <c r="E2832" s="22" t="s">
        <v>34</v>
      </c>
      <c r="F2832" s="23" t="s">
        <v>35</v>
      </c>
      <c r="G2832" s="22" t="s">
        <v>130</v>
      </c>
      <c r="H2832" s="23" t="s">
        <v>8862</v>
      </c>
      <c r="I2832" s="23" t="s">
        <v>8863</v>
      </c>
      <c r="J2832" s="23" t="s">
        <v>8864</v>
      </c>
      <c r="K2832" s="22" t="s">
        <v>135</v>
      </c>
      <c r="L2832" s="22" t="n">
        <v>1</v>
      </c>
      <c r="M2832" s="22" t="s">
        <v>135</v>
      </c>
      <c r="N2832" s="24"/>
      <c r="O2832" s="23"/>
      <c r="P2832" s="23"/>
      <c r="Q2832" s="23" t="s">
        <v>136</v>
      </c>
      <c r="R2832" s="25" t="s">
        <v>18832</v>
      </c>
    </row>
    <row r="2833" customFormat="false" ht="46.25" hidden="false" customHeight="false" outlineLevel="0" collapsed="false">
      <c r="A2833" s="22" t="n">
        <v>2832</v>
      </c>
      <c r="B2833" s="22" t="n">
        <v>6</v>
      </c>
      <c r="C2833" s="22" t="n">
        <v>6397</v>
      </c>
      <c r="D2833" s="23" t="s">
        <v>1575</v>
      </c>
      <c r="E2833" s="22" t="s">
        <v>59</v>
      </c>
      <c r="F2833" s="23" t="s">
        <v>60</v>
      </c>
      <c r="G2833" s="22" t="s">
        <v>145</v>
      </c>
      <c r="H2833" s="23" t="s">
        <v>8865</v>
      </c>
      <c r="I2833" s="23" t="s">
        <v>8866</v>
      </c>
      <c r="J2833" s="23" t="s">
        <v>8867</v>
      </c>
      <c r="K2833" s="22" t="s">
        <v>135</v>
      </c>
      <c r="L2833" s="22" t="n">
        <v>1</v>
      </c>
      <c r="M2833" s="22" t="s">
        <v>135</v>
      </c>
      <c r="N2833" s="24"/>
      <c r="O2833" s="23"/>
      <c r="P2833" s="23"/>
      <c r="Q2833" s="23" t="s">
        <v>136</v>
      </c>
      <c r="R2833" s="25" t="s">
        <v>18832</v>
      </c>
    </row>
    <row r="2834" customFormat="false" ht="46.25" hidden="false" customHeight="false" outlineLevel="0" collapsed="false">
      <c r="A2834" s="22" t="n">
        <v>2833</v>
      </c>
      <c r="B2834" s="22" t="n">
        <v>6</v>
      </c>
      <c r="C2834" s="22" t="n">
        <v>6404</v>
      </c>
      <c r="D2834" s="23" t="s">
        <v>1575</v>
      </c>
      <c r="E2834" s="22" t="s">
        <v>81</v>
      </c>
      <c r="F2834" s="23" t="s">
        <v>82</v>
      </c>
      <c r="G2834" s="22" t="s">
        <v>145</v>
      </c>
      <c r="H2834" s="23" t="s">
        <v>8868</v>
      </c>
      <c r="I2834" s="23" t="s">
        <v>8869</v>
      </c>
      <c r="J2834" s="23" t="s">
        <v>8870</v>
      </c>
      <c r="K2834" s="22" t="s">
        <v>135</v>
      </c>
      <c r="L2834" s="22" t="n">
        <v>1</v>
      </c>
      <c r="M2834" s="22" t="s">
        <v>135</v>
      </c>
      <c r="N2834" s="24"/>
      <c r="O2834" s="23"/>
      <c r="P2834" s="23"/>
      <c r="Q2834" s="23" t="s">
        <v>136</v>
      </c>
      <c r="R2834" s="25" t="s">
        <v>18832</v>
      </c>
    </row>
    <row r="2835" customFormat="false" ht="35.05" hidden="false" customHeight="false" outlineLevel="0" collapsed="false">
      <c r="A2835" s="22" t="n">
        <v>2834</v>
      </c>
      <c r="B2835" s="22" t="n">
        <v>6</v>
      </c>
      <c r="C2835" s="22" t="n">
        <v>6410</v>
      </c>
      <c r="D2835" s="23" t="s">
        <v>1575</v>
      </c>
      <c r="E2835" s="22" t="s">
        <v>81</v>
      </c>
      <c r="F2835" s="23" t="s">
        <v>82</v>
      </c>
      <c r="G2835" s="22" t="s">
        <v>145</v>
      </c>
      <c r="H2835" s="23" t="s">
        <v>8871</v>
      </c>
      <c r="I2835" s="23" t="s">
        <v>8872</v>
      </c>
      <c r="J2835" s="23" t="s">
        <v>8873</v>
      </c>
      <c r="K2835" s="22" t="s">
        <v>135</v>
      </c>
      <c r="L2835" s="22" t="n">
        <v>1</v>
      </c>
      <c r="M2835" s="22" t="s">
        <v>134</v>
      </c>
      <c r="N2835" s="24" t="s">
        <v>110</v>
      </c>
      <c r="O2835" s="23" t="s">
        <v>8874</v>
      </c>
      <c r="P2835" s="23" t="s">
        <v>8875</v>
      </c>
      <c r="Q2835" s="23" t="s">
        <v>136</v>
      </c>
      <c r="R2835" s="25" t="s">
        <v>18832</v>
      </c>
    </row>
    <row r="2836" customFormat="false" ht="35.05" hidden="false" customHeight="false" outlineLevel="0" collapsed="false">
      <c r="A2836" s="22" t="n">
        <v>2835</v>
      </c>
      <c r="B2836" s="22" t="n">
        <v>6</v>
      </c>
      <c r="C2836" s="22" t="n">
        <v>6412</v>
      </c>
      <c r="D2836" s="23" t="s">
        <v>1575</v>
      </c>
      <c r="E2836" s="22" t="s">
        <v>81</v>
      </c>
      <c r="F2836" s="23" t="s">
        <v>82</v>
      </c>
      <c r="G2836" s="22" t="s">
        <v>130</v>
      </c>
      <c r="H2836" s="23" t="s">
        <v>8876</v>
      </c>
      <c r="I2836" s="23" t="s">
        <v>8877</v>
      </c>
      <c r="J2836" s="23" t="s">
        <v>8878</v>
      </c>
      <c r="K2836" s="22" t="s">
        <v>135</v>
      </c>
      <c r="L2836" s="22" t="n">
        <v>1</v>
      </c>
      <c r="M2836" s="22" t="s">
        <v>134</v>
      </c>
      <c r="N2836" s="24"/>
      <c r="O2836" s="23"/>
      <c r="P2836" s="23"/>
      <c r="Q2836" s="23" t="s">
        <v>136</v>
      </c>
      <c r="R2836" s="25" t="s">
        <v>18832</v>
      </c>
    </row>
    <row r="2837" customFormat="false" ht="35.05" hidden="false" customHeight="false" outlineLevel="0" collapsed="false">
      <c r="A2837" s="22" t="n">
        <v>2836</v>
      </c>
      <c r="B2837" s="22" t="n">
        <v>6</v>
      </c>
      <c r="C2837" s="22" t="n">
        <v>6474</v>
      </c>
      <c r="D2837" s="23" t="s">
        <v>1575</v>
      </c>
      <c r="E2837" s="22" t="s">
        <v>89</v>
      </c>
      <c r="F2837" s="23" t="s">
        <v>90</v>
      </c>
      <c r="G2837" s="22" t="s">
        <v>130</v>
      </c>
      <c r="H2837" s="23" t="s">
        <v>8879</v>
      </c>
      <c r="I2837" s="23" t="s">
        <v>8880</v>
      </c>
      <c r="J2837" s="23" t="s">
        <v>8881</v>
      </c>
      <c r="K2837" s="22" t="s">
        <v>135</v>
      </c>
      <c r="L2837" s="22" t="n">
        <v>1</v>
      </c>
      <c r="M2837" s="22" t="s">
        <v>135</v>
      </c>
      <c r="N2837" s="24"/>
      <c r="O2837" s="23"/>
      <c r="P2837" s="23"/>
      <c r="Q2837" s="23" t="s">
        <v>136</v>
      </c>
      <c r="R2837" s="25" t="s">
        <v>18832</v>
      </c>
    </row>
    <row r="2838" customFormat="false" ht="35.05" hidden="false" customHeight="false" outlineLevel="0" collapsed="false">
      <c r="A2838" s="22" t="n">
        <v>2837</v>
      </c>
      <c r="B2838" s="22" t="n">
        <v>6</v>
      </c>
      <c r="C2838" s="22" t="n">
        <v>6492</v>
      </c>
      <c r="D2838" s="23" t="s">
        <v>1627</v>
      </c>
      <c r="E2838" s="22" t="s">
        <v>47</v>
      </c>
      <c r="F2838" s="23" t="s">
        <v>48</v>
      </c>
      <c r="G2838" s="22" t="s">
        <v>141</v>
      </c>
      <c r="H2838" s="23" t="s">
        <v>8882</v>
      </c>
      <c r="I2838" s="23" t="s">
        <v>8883</v>
      </c>
      <c r="J2838" s="23" t="s">
        <v>8884</v>
      </c>
      <c r="K2838" s="22" t="s">
        <v>135</v>
      </c>
      <c r="L2838" s="22" t="n">
        <v>1</v>
      </c>
      <c r="M2838" s="22" t="s">
        <v>135</v>
      </c>
      <c r="N2838" s="24"/>
      <c r="O2838" s="23"/>
      <c r="P2838" s="23"/>
      <c r="Q2838" s="23" t="s">
        <v>149</v>
      </c>
      <c r="R2838" s="25" t="s">
        <v>18832</v>
      </c>
    </row>
    <row r="2839" customFormat="false" ht="23.85" hidden="false" customHeight="false" outlineLevel="0" collapsed="false">
      <c r="A2839" s="22" t="n">
        <v>2838</v>
      </c>
      <c r="B2839" s="22" t="n">
        <v>6</v>
      </c>
      <c r="C2839" s="22" t="n">
        <v>6494</v>
      </c>
      <c r="D2839" s="23" t="s">
        <v>1627</v>
      </c>
      <c r="E2839" s="22" t="s">
        <v>34</v>
      </c>
      <c r="F2839" s="23" t="s">
        <v>35</v>
      </c>
      <c r="G2839" s="22" t="s">
        <v>130</v>
      </c>
      <c r="H2839" s="23" t="s">
        <v>8885</v>
      </c>
      <c r="I2839" s="23" t="s">
        <v>8886</v>
      </c>
      <c r="J2839" s="23" t="s">
        <v>8887</v>
      </c>
      <c r="K2839" s="22" t="s">
        <v>135</v>
      </c>
      <c r="L2839" s="22" t="n">
        <v>1</v>
      </c>
      <c r="M2839" s="22" t="s">
        <v>135</v>
      </c>
      <c r="N2839" s="24"/>
      <c r="O2839" s="23"/>
      <c r="P2839" s="23"/>
      <c r="Q2839" s="23" t="s">
        <v>136</v>
      </c>
      <c r="R2839" s="25" t="s">
        <v>18832</v>
      </c>
    </row>
    <row r="2840" customFormat="false" ht="35.05" hidden="false" customHeight="false" outlineLevel="0" collapsed="false">
      <c r="A2840" s="22" t="n">
        <v>2839</v>
      </c>
      <c r="B2840" s="22" t="n">
        <v>6</v>
      </c>
      <c r="C2840" s="22" t="n">
        <v>6496</v>
      </c>
      <c r="D2840" s="23" t="s">
        <v>1627</v>
      </c>
      <c r="E2840" s="22" t="s">
        <v>55</v>
      </c>
      <c r="F2840" s="23" t="s">
        <v>56</v>
      </c>
      <c r="G2840" s="22" t="s">
        <v>130</v>
      </c>
      <c r="H2840" s="23" t="s">
        <v>8888</v>
      </c>
      <c r="I2840" s="23" t="s">
        <v>8889</v>
      </c>
      <c r="J2840" s="23" t="s">
        <v>8890</v>
      </c>
      <c r="K2840" s="22" t="s">
        <v>135</v>
      </c>
      <c r="L2840" s="22" t="n">
        <v>1</v>
      </c>
      <c r="M2840" s="22" t="s">
        <v>134</v>
      </c>
      <c r="N2840" s="24"/>
      <c r="O2840" s="23"/>
      <c r="P2840" s="23"/>
      <c r="Q2840" s="23" t="s">
        <v>136</v>
      </c>
      <c r="R2840" s="25" t="s">
        <v>18832</v>
      </c>
    </row>
    <row r="2841" customFormat="false" ht="35.05" hidden="false" customHeight="false" outlineLevel="0" collapsed="false">
      <c r="A2841" s="22" t="n">
        <v>2840</v>
      </c>
      <c r="B2841" s="22" t="n">
        <v>6</v>
      </c>
      <c r="C2841" s="22" t="n">
        <v>6496</v>
      </c>
      <c r="D2841" s="23" t="s">
        <v>1627</v>
      </c>
      <c r="E2841" s="22" t="s">
        <v>42</v>
      </c>
      <c r="F2841" s="23" t="s">
        <v>44</v>
      </c>
      <c r="G2841" s="22" t="s">
        <v>130</v>
      </c>
      <c r="H2841" s="23" t="s">
        <v>8891</v>
      </c>
      <c r="I2841" s="23" t="s">
        <v>8892</v>
      </c>
      <c r="J2841" s="23" t="s">
        <v>8893</v>
      </c>
      <c r="K2841" s="22" t="s">
        <v>134</v>
      </c>
      <c r="L2841" s="22" t="n">
        <v>4</v>
      </c>
      <c r="M2841" s="22" t="s">
        <v>135</v>
      </c>
      <c r="N2841" s="24"/>
      <c r="O2841" s="23"/>
      <c r="P2841" s="23"/>
      <c r="Q2841" s="23" t="s">
        <v>136</v>
      </c>
      <c r="R2841" s="25" t="s">
        <v>18832</v>
      </c>
    </row>
    <row r="2842" customFormat="false" ht="35.05" hidden="false" customHeight="false" outlineLevel="0" collapsed="false">
      <c r="A2842" s="22" t="n">
        <v>2841</v>
      </c>
      <c r="B2842" s="22" t="n">
        <v>6</v>
      </c>
      <c r="C2842" s="22" t="n">
        <v>6501</v>
      </c>
      <c r="D2842" s="23" t="s">
        <v>1627</v>
      </c>
      <c r="E2842" s="22" t="s">
        <v>74</v>
      </c>
      <c r="F2842" s="23" t="s">
        <v>75</v>
      </c>
      <c r="G2842" s="22" t="s">
        <v>145</v>
      </c>
      <c r="H2842" s="23" t="s">
        <v>8894</v>
      </c>
      <c r="I2842" s="23" t="s">
        <v>8895</v>
      </c>
      <c r="J2842" s="23" t="s">
        <v>8896</v>
      </c>
      <c r="K2842" s="22" t="s">
        <v>135</v>
      </c>
      <c r="L2842" s="22" t="n">
        <v>1</v>
      </c>
      <c r="M2842" s="22" t="s">
        <v>135</v>
      </c>
      <c r="N2842" s="24"/>
      <c r="O2842" s="23"/>
      <c r="P2842" s="23"/>
      <c r="Q2842" s="23" t="s">
        <v>136</v>
      </c>
      <c r="R2842" s="25" t="s">
        <v>18832</v>
      </c>
    </row>
    <row r="2843" customFormat="false" ht="35.05" hidden="false" customHeight="false" outlineLevel="0" collapsed="false">
      <c r="A2843" s="22" t="n">
        <v>2842</v>
      </c>
      <c r="B2843" s="22" t="n">
        <v>6</v>
      </c>
      <c r="C2843" s="22" t="n">
        <v>6515</v>
      </c>
      <c r="D2843" s="23" t="s">
        <v>1627</v>
      </c>
      <c r="E2843" s="22" t="s">
        <v>45</v>
      </c>
      <c r="F2843" s="23" t="s">
        <v>46</v>
      </c>
      <c r="G2843" s="22" t="s">
        <v>130</v>
      </c>
      <c r="H2843" s="23" t="s">
        <v>8897</v>
      </c>
      <c r="I2843" s="23" t="s">
        <v>8898</v>
      </c>
      <c r="J2843" s="23" t="s">
        <v>8899</v>
      </c>
      <c r="K2843" s="22" t="s">
        <v>135</v>
      </c>
      <c r="L2843" s="22" t="n">
        <v>1</v>
      </c>
      <c r="M2843" s="22" t="s">
        <v>135</v>
      </c>
      <c r="N2843" s="24"/>
      <c r="O2843" s="23"/>
      <c r="P2843" s="23"/>
      <c r="Q2843" s="23" t="s">
        <v>136</v>
      </c>
      <c r="R2843" s="25" t="s">
        <v>18832</v>
      </c>
    </row>
    <row r="2844" customFormat="false" ht="35.05" hidden="false" customHeight="false" outlineLevel="0" collapsed="false">
      <c r="A2844" s="22" t="n">
        <v>2843</v>
      </c>
      <c r="B2844" s="22" t="n">
        <v>6</v>
      </c>
      <c r="C2844" s="22" t="n">
        <v>6517</v>
      </c>
      <c r="D2844" s="23" t="s">
        <v>1627</v>
      </c>
      <c r="E2844" s="22" t="s">
        <v>59</v>
      </c>
      <c r="F2844" s="23" t="s">
        <v>60</v>
      </c>
      <c r="G2844" s="22" t="s">
        <v>130</v>
      </c>
      <c r="H2844" s="23" t="s">
        <v>8900</v>
      </c>
      <c r="I2844" s="23" t="s">
        <v>8901</v>
      </c>
      <c r="J2844" s="23" t="s">
        <v>8902</v>
      </c>
      <c r="K2844" s="22" t="s">
        <v>135</v>
      </c>
      <c r="L2844" s="22" t="n">
        <v>1</v>
      </c>
      <c r="M2844" s="22" t="s">
        <v>135</v>
      </c>
      <c r="N2844" s="24"/>
      <c r="O2844" s="23"/>
      <c r="P2844" s="23"/>
      <c r="Q2844" s="23" t="s">
        <v>136</v>
      </c>
      <c r="R2844" s="25" t="s">
        <v>18832</v>
      </c>
    </row>
    <row r="2845" customFormat="false" ht="35.05" hidden="false" customHeight="false" outlineLevel="0" collapsed="false">
      <c r="A2845" s="22" t="n">
        <v>2844</v>
      </c>
      <c r="B2845" s="22" t="n">
        <v>6</v>
      </c>
      <c r="C2845" s="22" t="n">
        <v>6519</v>
      </c>
      <c r="D2845" s="23" t="s">
        <v>1627</v>
      </c>
      <c r="E2845" s="22" t="s">
        <v>64</v>
      </c>
      <c r="F2845" s="23" t="s">
        <v>65</v>
      </c>
      <c r="G2845" s="22" t="s">
        <v>130</v>
      </c>
      <c r="H2845" s="23" t="s">
        <v>8903</v>
      </c>
      <c r="I2845" s="23" t="s">
        <v>8904</v>
      </c>
      <c r="J2845" s="23" t="s">
        <v>8905</v>
      </c>
      <c r="K2845" s="22" t="s">
        <v>135</v>
      </c>
      <c r="L2845" s="22" t="n">
        <v>1</v>
      </c>
      <c r="M2845" s="22" t="s">
        <v>135</v>
      </c>
      <c r="N2845" s="24"/>
      <c r="O2845" s="23"/>
      <c r="P2845" s="23"/>
      <c r="Q2845" s="23" t="s">
        <v>136</v>
      </c>
      <c r="R2845" s="25" t="s">
        <v>18832</v>
      </c>
    </row>
    <row r="2846" customFormat="false" ht="35.05" hidden="false" customHeight="false" outlineLevel="0" collapsed="false">
      <c r="A2846" s="22" t="n">
        <v>2845</v>
      </c>
      <c r="B2846" s="22" t="n">
        <v>6</v>
      </c>
      <c r="C2846" s="22" t="n">
        <v>6526</v>
      </c>
      <c r="D2846" s="23" t="s">
        <v>1627</v>
      </c>
      <c r="E2846" s="22" t="s">
        <v>68</v>
      </c>
      <c r="F2846" s="23" t="s">
        <v>69</v>
      </c>
      <c r="G2846" s="22" t="s">
        <v>145</v>
      </c>
      <c r="H2846" s="23" t="s">
        <v>8906</v>
      </c>
      <c r="I2846" s="23" t="s">
        <v>8907</v>
      </c>
      <c r="J2846" s="23" t="s">
        <v>8908</v>
      </c>
      <c r="K2846" s="22" t="s">
        <v>135</v>
      </c>
      <c r="L2846" s="22" t="n">
        <v>1</v>
      </c>
      <c r="M2846" s="22" t="s">
        <v>135</v>
      </c>
      <c r="N2846" s="24"/>
      <c r="O2846" s="23"/>
      <c r="P2846" s="23"/>
      <c r="Q2846" s="23" t="s">
        <v>136</v>
      </c>
      <c r="R2846" s="25" t="s">
        <v>18832</v>
      </c>
    </row>
    <row r="2847" customFormat="false" ht="23.85" hidden="false" customHeight="false" outlineLevel="0" collapsed="false">
      <c r="A2847" s="22" t="n">
        <v>2846</v>
      </c>
      <c r="B2847" s="22" t="n">
        <v>6</v>
      </c>
      <c r="C2847" s="22" t="n">
        <v>6527</v>
      </c>
      <c r="D2847" s="23" t="s">
        <v>1627</v>
      </c>
      <c r="E2847" s="22" t="s">
        <v>68</v>
      </c>
      <c r="F2847" s="23" t="s">
        <v>69</v>
      </c>
      <c r="G2847" s="22" t="s">
        <v>145</v>
      </c>
      <c r="H2847" s="23" t="s">
        <v>8909</v>
      </c>
      <c r="I2847" s="23" t="s">
        <v>8910</v>
      </c>
      <c r="J2847" s="23" t="s">
        <v>8911</v>
      </c>
      <c r="K2847" s="22" t="s">
        <v>135</v>
      </c>
      <c r="L2847" s="22" t="n">
        <v>1</v>
      </c>
      <c r="M2847" s="22" t="s">
        <v>135</v>
      </c>
      <c r="N2847" s="24"/>
      <c r="O2847" s="23"/>
      <c r="P2847" s="23"/>
      <c r="Q2847" s="23" t="s">
        <v>136</v>
      </c>
      <c r="R2847" s="25" t="s">
        <v>18832</v>
      </c>
    </row>
    <row r="2848" customFormat="false" ht="23.85" hidden="false" customHeight="false" outlineLevel="0" collapsed="false">
      <c r="A2848" s="22" t="n">
        <v>2847</v>
      </c>
      <c r="B2848" s="22" t="n">
        <v>6</v>
      </c>
      <c r="C2848" s="22" t="n">
        <v>6528</v>
      </c>
      <c r="D2848" s="23" t="s">
        <v>1627</v>
      </c>
      <c r="E2848" s="22" t="s">
        <v>68</v>
      </c>
      <c r="F2848" s="23" t="s">
        <v>69</v>
      </c>
      <c r="G2848" s="22" t="s">
        <v>145</v>
      </c>
      <c r="H2848" s="23" t="s">
        <v>8912</v>
      </c>
      <c r="I2848" s="23" t="s">
        <v>8913</v>
      </c>
      <c r="J2848" s="23" t="s">
        <v>8914</v>
      </c>
      <c r="K2848" s="22" t="s">
        <v>135</v>
      </c>
      <c r="L2848" s="22" t="n">
        <v>1</v>
      </c>
      <c r="M2848" s="22" t="s">
        <v>135</v>
      </c>
      <c r="N2848" s="24"/>
      <c r="O2848" s="23"/>
      <c r="P2848" s="23"/>
      <c r="Q2848" s="23" t="s">
        <v>136</v>
      </c>
      <c r="R2848" s="25" t="s">
        <v>18832</v>
      </c>
    </row>
    <row r="2849" customFormat="false" ht="23.85" hidden="false" customHeight="false" outlineLevel="0" collapsed="false">
      <c r="A2849" s="22" t="n">
        <v>2848</v>
      </c>
      <c r="B2849" s="22" t="n">
        <v>6</v>
      </c>
      <c r="C2849" s="22" t="n">
        <v>6531</v>
      </c>
      <c r="D2849" s="23" t="s">
        <v>1627</v>
      </c>
      <c r="E2849" s="22" t="s">
        <v>68</v>
      </c>
      <c r="F2849" s="23" t="s">
        <v>69</v>
      </c>
      <c r="G2849" s="22" t="s">
        <v>145</v>
      </c>
      <c r="H2849" s="23" t="s">
        <v>8915</v>
      </c>
      <c r="I2849" s="23" t="s">
        <v>8916</v>
      </c>
      <c r="J2849" s="23" t="s">
        <v>8917</v>
      </c>
      <c r="K2849" s="22" t="s">
        <v>135</v>
      </c>
      <c r="L2849" s="22" t="n">
        <v>1</v>
      </c>
      <c r="M2849" s="22" t="s">
        <v>135</v>
      </c>
      <c r="N2849" s="24"/>
      <c r="O2849" s="23"/>
      <c r="P2849" s="23"/>
      <c r="Q2849" s="23" t="s">
        <v>136</v>
      </c>
      <c r="R2849" s="25" t="s">
        <v>18832</v>
      </c>
    </row>
    <row r="2850" customFormat="false" ht="35.05" hidden="false" customHeight="false" outlineLevel="0" collapsed="false">
      <c r="A2850" s="22" t="n">
        <v>2849</v>
      </c>
      <c r="B2850" s="22" t="n">
        <v>6</v>
      </c>
      <c r="C2850" s="22" t="n">
        <v>6540</v>
      </c>
      <c r="D2850" s="23" t="s">
        <v>1627</v>
      </c>
      <c r="E2850" s="22" t="s">
        <v>83</v>
      </c>
      <c r="F2850" s="23" t="s">
        <v>84</v>
      </c>
      <c r="G2850" s="22" t="s">
        <v>145</v>
      </c>
      <c r="H2850" s="23" t="s">
        <v>8918</v>
      </c>
      <c r="I2850" s="23" t="s">
        <v>8919</v>
      </c>
      <c r="J2850" s="23" t="s">
        <v>8920</v>
      </c>
      <c r="K2850" s="22" t="s">
        <v>135</v>
      </c>
      <c r="L2850" s="22" t="n">
        <v>1</v>
      </c>
      <c r="M2850" s="22" t="s">
        <v>134</v>
      </c>
      <c r="N2850" s="24"/>
      <c r="O2850" s="23"/>
      <c r="P2850" s="23"/>
      <c r="Q2850" s="23" t="s">
        <v>136</v>
      </c>
      <c r="R2850" s="25" t="s">
        <v>18832</v>
      </c>
    </row>
    <row r="2851" customFormat="false" ht="35.05" hidden="false" customHeight="false" outlineLevel="0" collapsed="false">
      <c r="A2851" s="22" t="n">
        <v>2850</v>
      </c>
      <c r="B2851" s="22" t="n">
        <v>6</v>
      </c>
      <c r="C2851" s="22" t="n">
        <v>6542</v>
      </c>
      <c r="D2851" s="23" t="s">
        <v>1627</v>
      </c>
      <c r="E2851" s="22" t="s">
        <v>59</v>
      </c>
      <c r="F2851" s="23" t="s">
        <v>60</v>
      </c>
      <c r="G2851" s="22" t="s">
        <v>145</v>
      </c>
      <c r="H2851" s="23" t="s">
        <v>8921</v>
      </c>
      <c r="I2851" s="23" t="s">
        <v>8922</v>
      </c>
      <c r="J2851" s="23" t="s">
        <v>8923</v>
      </c>
      <c r="K2851" s="22" t="s">
        <v>135</v>
      </c>
      <c r="L2851" s="22" t="n">
        <v>1</v>
      </c>
      <c r="M2851" s="22" t="s">
        <v>135</v>
      </c>
      <c r="N2851" s="24"/>
      <c r="O2851" s="23"/>
      <c r="P2851" s="23"/>
      <c r="Q2851" s="23" t="s">
        <v>136</v>
      </c>
      <c r="R2851" s="25" t="s">
        <v>18832</v>
      </c>
    </row>
    <row r="2852" customFormat="false" ht="35.05" hidden="false" customHeight="false" outlineLevel="0" collapsed="false">
      <c r="A2852" s="22" t="n">
        <v>2851</v>
      </c>
      <c r="B2852" s="22" t="n">
        <v>6</v>
      </c>
      <c r="C2852" s="22" t="n">
        <v>6558</v>
      </c>
      <c r="D2852" s="23" t="s">
        <v>1627</v>
      </c>
      <c r="E2852" s="22" t="s">
        <v>83</v>
      </c>
      <c r="F2852" s="23" t="s">
        <v>84</v>
      </c>
      <c r="G2852" s="22" t="s">
        <v>130</v>
      </c>
      <c r="H2852" s="23" t="s">
        <v>8924</v>
      </c>
      <c r="I2852" s="23" t="s">
        <v>8925</v>
      </c>
      <c r="J2852" s="23" t="s">
        <v>8926</v>
      </c>
      <c r="K2852" s="22" t="s">
        <v>134</v>
      </c>
      <c r="L2852" s="22" t="n">
        <v>8</v>
      </c>
      <c r="M2852" s="22" t="s">
        <v>134</v>
      </c>
      <c r="N2852" s="24"/>
      <c r="O2852" s="23"/>
      <c r="P2852" s="23"/>
      <c r="Q2852" s="23" t="s">
        <v>136</v>
      </c>
      <c r="R2852" s="25" t="s">
        <v>18832</v>
      </c>
    </row>
    <row r="2853" customFormat="false" ht="35.05" hidden="false" customHeight="false" outlineLevel="0" collapsed="false">
      <c r="A2853" s="22" t="n">
        <v>2852</v>
      </c>
      <c r="B2853" s="22" t="n">
        <v>6</v>
      </c>
      <c r="C2853" s="22" t="n">
        <v>6560</v>
      </c>
      <c r="D2853" s="23" t="s">
        <v>1627</v>
      </c>
      <c r="E2853" s="22" t="s">
        <v>85</v>
      </c>
      <c r="F2853" s="23" t="s">
        <v>86</v>
      </c>
      <c r="G2853" s="22" t="s">
        <v>130</v>
      </c>
      <c r="H2853" s="23" t="s">
        <v>8927</v>
      </c>
      <c r="I2853" s="23" t="s">
        <v>8928</v>
      </c>
      <c r="J2853" s="23" t="s">
        <v>8929</v>
      </c>
      <c r="K2853" s="22" t="s">
        <v>135</v>
      </c>
      <c r="L2853" s="22" t="n">
        <v>1</v>
      </c>
      <c r="M2853" s="22" t="s">
        <v>135</v>
      </c>
      <c r="N2853" s="24"/>
      <c r="O2853" s="23"/>
      <c r="P2853" s="23"/>
      <c r="Q2853" s="23" t="s">
        <v>136</v>
      </c>
      <c r="R2853" s="25" t="s">
        <v>18832</v>
      </c>
    </row>
    <row r="2854" customFormat="false" ht="35.05" hidden="false" customHeight="false" outlineLevel="0" collapsed="false">
      <c r="A2854" s="22" t="n">
        <v>2853</v>
      </c>
      <c r="B2854" s="22" t="n">
        <v>6</v>
      </c>
      <c r="C2854" s="22" t="n">
        <v>6564</v>
      </c>
      <c r="D2854" s="23" t="s">
        <v>1627</v>
      </c>
      <c r="E2854" s="22" t="s">
        <v>74</v>
      </c>
      <c r="F2854" s="23" t="s">
        <v>75</v>
      </c>
      <c r="G2854" s="22" t="s">
        <v>145</v>
      </c>
      <c r="H2854" s="23" t="s">
        <v>8930</v>
      </c>
      <c r="I2854" s="23" t="s">
        <v>8931</v>
      </c>
      <c r="J2854" s="23" t="s">
        <v>8932</v>
      </c>
      <c r="K2854" s="22" t="s">
        <v>135</v>
      </c>
      <c r="L2854" s="22" t="n">
        <v>1</v>
      </c>
      <c r="M2854" s="22" t="s">
        <v>135</v>
      </c>
      <c r="N2854" s="24"/>
      <c r="O2854" s="23"/>
      <c r="P2854" s="23"/>
      <c r="Q2854" s="23" t="s">
        <v>136</v>
      </c>
      <c r="R2854" s="25" t="s">
        <v>18832</v>
      </c>
    </row>
    <row r="2855" customFormat="false" ht="35.05" hidden="false" customHeight="false" outlineLevel="0" collapsed="false">
      <c r="A2855" s="22" t="n">
        <v>2854</v>
      </c>
      <c r="B2855" s="22" t="n">
        <v>6</v>
      </c>
      <c r="C2855" s="22" t="n">
        <v>6576</v>
      </c>
      <c r="D2855" s="23" t="s">
        <v>1627</v>
      </c>
      <c r="E2855" s="22" t="s">
        <v>70</v>
      </c>
      <c r="F2855" s="23" t="s">
        <v>71</v>
      </c>
      <c r="G2855" s="22" t="s">
        <v>130</v>
      </c>
      <c r="H2855" s="23" t="s">
        <v>8933</v>
      </c>
      <c r="I2855" s="23" t="s">
        <v>8934</v>
      </c>
      <c r="J2855" s="23" t="s">
        <v>8935</v>
      </c>
      <c r="K2855" s="22" t="s">
        <v>135</v>
      </c>
      <c r="L2855" s="22" t="n">
        <v>1</v>
      </c>
      <c r="M2855" s="22" t="s">
        <v>135</v>
      </c>
      <c r="N2855" s="24"/>
      <c r="O2855" s="23"/>
      <c r="P2855" s="23"/>
      <c r="Q2855" s="23" t="s">
        <v>136</v>
      </c>
      <c r="R2855" s="25" t="s">
        <v>18832</v>
      </c>
    </row>
    <row r="2856" customFormat="false" ht="35.05" hidden="false" customHeight="false" outlineLevel="0" collapsed="false">
      <c r="A2856" s="22" t="n">
        <v>2855</v>
      </c>
      <c r="B2856" s="22" t="n">
        <v>6</v>
      </c>
      <c r="C2856" s="22" t="n">
        <v>6595</v>
      </c>
      <c r="D2856" s="23" t="s">
        <v>1627</v>
      </c>
      <c r="E2856" s="22" t="s">
        <v>89</v>
      </c>
      <c r="F2856" s="23" t="s">
        <v>90</v>
      </c>
      <c r="G2856" s="22" t="s">
        <v>130</v>
      </c>
      <c r="H2856" s="23" t="s">
        <v>8936</v>
      </c>
      <c r="I2856" s="23" t="s">
        <v>8937</v>
      </c>
      <c r="J2856" s="23" t="s">
        <v>8938</v>
      </c>
      <c r="K2856" s="22" t="s">
        <v>135</v>
      </c>
      <c r="L2856" s="22" t="n">
        <v>1</v>
      </c>
      <c r="M2856" s="22" t="s">
        <v>135</v>
      </c>
      <c r="N2856" s="24"/>
      <c r="O2856" s="23"/>
      <c r="P2856" s="23"/>
      <c r="Q2856" s="23" t="s">
        <v>136</v>
      </c>
      <c r="R2856" s="25" t="s">
        <v>18832</v>
      </c>
    </row>
    <row r="2857" customFormat="false" ht="35.05" hidden="false" customHeight="false" outlineLevel="0" collapsed="false">
      <c r="A2857" s="22" t="n">
        <v>2856</v>
      </c>
      <c r="B2857" s="22" t="n">
        <v>6</v>
      </c>
      <c r="C2857" s="22" t="n">
        <v>6602</v>
      </c>
      <c r="D2857" s="23" t="s">
        <v>1627</v>
      </c>
      <c r="E2857" s="22" t="s">
        <v>81</v>
      </c>
      <c r="F2857" s="23" t="s">
        <v>82</v>
      </c>
      <c r="G2857" s="22" t="s">
        <v>130</v>
      </c>
      <c r="H2857" s="23" t="s">
        <v>8939</v>
      </c>
      <c r="I2857" s="23" t="s">
        <v>8940</v>
      </c>
      <c r="J2857" s="23" t="s">
        <v>8941</v>
      </c>
      <c r="K2857" s="22" t="s">
        <v>135</v>
      </c>
      <c r="L2857" s="22" t="n">
        <v>1</v>
      </c>
      <c r="M2857" s="22" t="s">
        <v>134</v>
      </c>
      <c r="N2857" s="24"/>
      <c r="O2857" s="23"/>
      <c r="P2857" s="23"/>
      <c r="Q2857" s="23" t="s">
        <v>136</v>
      </c>
      <c r="R2857" s="25" t="s">
        <v>18832</v>
      </c>
    </row>
    <row r="2858" customFormat="false" ht="46.25" hidden="false" customHeight="false" outlineLevel="0" collapsed="false">
      <c r="A2858" s="22" t="n">
        <v>2857</v>
      </c>
      <c r="B2858" s="22" t="n">
        <v>6</v>
      </c>
      <c r="C2858" s="22" t="n">
        <v>6615</v>
      </c>
      <c r="D2858" s="23" t="s">
        <v>1627</v>
      </c>
      <c r="E2858" s="22" t="s">
        <v>89</v>
      </c>
      <c r="F2858" s="23" t="s">
        <v>90</v>
      </c>
      <c r="G2858" s="22" t="s">
        <v>145</v>
      </c>
      <c r="H2858" s="23" t="s">
        <v>8942</v>
      </c>
      <c r="I2858" s="23" t="s">
        <v>8943</v>
      </c>
      <c r="J2858" s="23" t="s">
        <v>8944</v>
      </c>
      <c r="K2858" s="22" t="s">
        <v>135</v>
      </c>
      <c r="L2858" s="22" t="n">
        <v>1</v>
      </c>
      <c r="M2858" s="22" t="s">
        <v>134</v>
      </c>
      <c r="N2858" s="24" t="s">
        <v>108</v>
      </c>
      <c r="O2858" s="23" t="s">
        <v>8945</v>
      </c>
      <c r="P2858" s="23" t="s">
        <v>8946</v>
      </c>
      <c r="Q2858" s="23" t="s">
        <v>136</v>
      </c>
      <c r="R2858" s="25" t="s">
        <v>18832</v>
      </c>
    </row>
    <row r="2859" customFormat="false" ht="35.05" hidden="false" customHeight="false" outlineLevel="0" collapsed="false">
      <c r="A2859" s="22" t="n">
        <v>2858</v>
      </c>
      <c r="B2859" s="22" t="n">
        <v>6</v>
      </c>
      <c r="C2859" s="22" t="n">
        <v>6617</v>
      </c>
      <c r="D2859" s="23" t="s">
        <v>1627</v>
      </c>
      <c r="E2859" s="22" t="s">
        <v>87</v>
      </c>
      <c r="F2859" s="23" t="s">
        <v>88</v>
      </c>
      <c r="G2859" s="22" t="s">
        <v>130</v>
      </c>
      <c r="H2859" s="23" t="s">
        <v>8947</v>
      </c>
      <c r="I2859" s="23" t="s">
        <v>8948</v>
      </c>
      <c r="J2859" s="23" t="s">
        <v>8949</v>
      </c>
      <c r="K2859" s="22" t="s">
        <v>135</v>
      </c>
      <c r="L2859" s="22" t="n">
        <v>1</v>
      </c>
      <c r="M2859" s="22" t="s">
        <v>134</v>
      </c>
      <c r="N2859" s="24"/>
      <c r="O2859" s="23"/>
      <c r="P2859" s="23"/>
      <c r="Q2859" s="23" t="s">
        <v>136</v>
      </c>
      <c r="R2859" s="25" t="s">
        <v>18832</v>
      </c>
    </row>
    <row r="2860" customFormat="false" ht="46.25" hidden="false" customHeight="false" outlineLevel="0" collapsed="false">
      <c r="A2860" s="22" t="n">
        <v>2859</v>
      </c>
      <c r="B2860" s="22" t="n">
        <v>6</v>
      </c>
      <c r="C2860" s="22" t="n">
        <v>6630</v>
      </c>
      <c r="D2860" s="23" t="s">
        <v>1627</v>
      </c>
      <c r="E2860" s="22" t="s">
        <v>85</v>
      </c>
      <c r="F2860" s="23" t="s">
        <v>86</v>
      </c>
      <c r="G2860" s="22" t="s">
        <v>145</v>
      </c>
      <c r="H2860" s="23" t="s">
        <v>8950</v>
      </c>
      <c r="I2860" s="23" t="s">
        <v>8951</v>
      </c>
      <c r="J2860" s="23" t="s">
        <v>8952</v>
      </c>
      <c r="K2860" s="22" t="s">
        <v>135</v>
      </c>
      <c r="L2860" s="22" t="n">
        <v>1</v>
      </c>
      <c r="M2860" s="22" t="s">
        <v>135</v>
      </c>
      <c r="N2860" s="24"/>
      <c r="O2860" s="23"/>
      <c r="P2860" s="23"/>
      <c r="Q2860" s="23" t="s">
        <v>136</v>
      </c>
      <c r="R2860" s="25" t="s">
        <v>18832</v>
      </c>
    </row>
    <row r="2861" customFormat="false" ht="46.25" hidden="false" customHeight="false" outlineLevel="0" collapsed="false">
      <c r="A2861" s="22" t="n">
        <v>2860</v>
      </c>
      <c r="B2861" s="22" t="n">
        <v>6</v>
      </c>
      <c r="C2861" s="22" t="n">
        <v>6643</v>
      </c>
      <c r="D2861" s="23" t="s">
        <v>1627</v>
      </c>
      <c r="E2861" s="22" t="s">
        <v>83</v>
      </c>
      <c r="F2861" s="23" t="s">
        <v>84</v>
      </c>
      <c r="G2861" s="22" t="s">
        <v>145</v>
      </c>
      <c r="H2861" s="23" t="s">
        <v>8953</v>
      </c>
      <c r="I2861" s="23" t="s">
        <v>8954</v>
      </c>
      <c r="J2861" s="23" t="s">
        <v>8955</v>
      </c>
      <c r="K2861" s="22" t="s">
        <v>135</v>
      </c>
      <c r="L2861" s="22" t="n">
        <v>1</v>
      </c>
      <c r="M2861" s="22" t="s">
        <v>134</v>
      </c>
      <c r="N2861" s="24"/>
      <c r="O2861" s="23"/>
      <c r="P2861" s="23"/>
      <c r="Q2861" s="23" t="s">
        <v>136</v>
      </c>
      <c r="R2861" s="25" t="s">
        <v>18832</v>
      </c>
    </row>
    <row r="2862" customFormat="false" ht="46.25" hidden="false" customHeight="false" outlineLevel="0" collapsed="false">
      <c r="A2862" s="22" t="n">
        <v>2861</v>
      </c>
      <c r="B2862" s="22" t="n">
        <v>6</v>
      </c>
      <c r="C2862" s="22" t="n">
        <v>6645</v>
      </c>
      <c r="D2862" s="23" t="s">
        <v>1627</v>
      </c>
      <c r="E2862" s="22" t="s">
        <v>81</v>
      </c>
      <c r="F2862" s="23" t="s">
        <v>82</v>
      </c>
      <c r="G2862" s="22" t="s">
        <v>145</v>
      </c>
      <c r="H2862" s="23" t="s">
        <v>8956</v>
      </c>
      <c r="I2862" s="23" t="s">
        <v>8957</v>
      </c>
      <c r="J2862" s="23" t="s">
        <v>8958</v>
      </c>
      <c r="K2862" s="22" t="s">
        <v>135</v>
      </c>
      <c r="L2862" s="22" t="n">
        <v>1</v>
      </c>
      <c r="M2862" s="22" t="s">
        <v>134</v>
      </c>
      <c r="N2862" s="24" t="s">
        <v>106</v>
      </c>
      <c r="O2862" s="23" t="s">
        <v>8959</v>
      </c>
      <c r="P2862" s="23" t="s">
        <v>8960</v>
      </c>
      <c r="Q2862" s="23" t="s">
        <v>136</v>
      </c>
      <c r="R2862" s="25" t="s">
        <v>18832</v>
      </c>
    </row>
    <row r="2863" customFormat="false" ht="46.25" hidden="false" customHeight="false" outlineLevel="0" collapsed="false">
      <c r="A2863" s="22" t="n">
        <v>2862</v>
      </c>
      <c r="B2863" s="22" t="n">
        <v>6</v>
      </c>
      <c r="C2863" s="22" t="n">
        <v>6653</v>
      </c>
      <c r="D2863" s="23" t="s">
        <v>1627</v>
      </c>
      <c r="E2863" s="22" t="s">
        <v>70</v>
      </c>
      <c r="F2863" s="23" t="s">
        <v>71</v>
      </c>
      <c r="G2863" s="22" t="s">
        <v>130</v>
      </c>
      <c r="H2863" s="23" t="s">
        <v>8961</v>
      </c>
      <c r="I2863" s="23" t="s">
        <v>8962</v>
      </c>
      <c r="J2863" s="23" t="s">
        <v>8963</v>
      </c>
      <c r="K2863" s="22" t="s">
        <v>135</v>
      </c>
      <c r="L2863" s="22" t="n">
        <v>1</v>
      </c>
      <c r="M2863" s="22" t="s">
        <v>135</v>
      </c>
      <c r="N2863" s="24"/>
      <c r="O2863" s="23"/>
      <c r="P2863" s="23"/>
      <c r="Q2863" s="23" t="s">
        <v>136</v>
      </c>
      <c r="R2863" s="25" t="s">
        <v>18832</v>
      </c>
    </row>
    <row r="2864" customFormat="false" ht="35.05" hidden="false" customHeight="false" outlineLevel="0" collapsed="false">
      <c r="A2864" s="22" t="n">
        <v>2863</v>
      </c>
      <c r="B2864" s="22" t="n">
        <v>6</v>
      </c>
      <c r="C2864" s="22" t="n">
        <v>6655</v>
      </c>
      <c r="D2864" s="23" t="s">
        <v>1627</v>
      </c>
      <c r="E2864" s="22" t="s">
        <v>85</v>
      </c>
      <c r="F2864" s="23" t="s">
        <v>86</v>
      </c>
      <c r="G2864" s="22" t="s">
        <v>145</v>
      </c>
      <c r="H2864" s="23" t="s">
        <v>8964</v>
      </c>
      <c r="I2864" s="23" t="s">
        <v>8965</v>
      </c>
      <c r="J2864" s="23" t="s">
        <v>8966</v>
      </c>
      <c r="K2864" s="22" t="s">
        <v>135</v>
      </c>
      <c r="L2864" s="22" t="n">
        <v>1</v>
      </c>
      <c r="M2864" s="22" t="s">
        <v>134</v>
      </c>
      <c r="N2864" s="24"/>
      <c r="O2864" s="23"/>
      <c r="P2864" s="23"/>
      <c r="Q2864" s="23" t="s">
        <v>136</v>
      </c>
      <c r="R2864" s="25" t="s">
        <v>18832</v>
      </c>
    </row>
    <row r="2865" customFormat="false" ht="35.05" hidden="false" customHeight="false" outlineLevel="0" collapsed="false">
      <c r="A2865" s="22" t="n">
        <v>2864</v>
      </c>
      <c r="B2865" s="22" t="n">
        <v>6</v>
      </c>
      <c r="C2865" s="22" t="n">
        <v>6657</v>
      </c>
      <c r="D2865" s="23" t="s">
        <v>1627</v>
      </c>
      <c r="E2865" s="22" t="s">
        <v>59</v>
      </c>
      <c r="F2865" s="23" t="s">
        <v>60</v>
      </c>
      <c r="G2865" s="22" t="s">
        <v>130</v>
      </c>
      <c r="H2865" s="23" t="s">
        <v>8967</v>
      </c>
      <c r="I2865" s="23" t="s">
        <v>8968</v>
      </c>
      <c r="J2865" s="23" t="s">
        <v>8969</v>
      </c>
      <c r="K2865" s="22" t="s">
        <v>135</v>
      </c>
      <c r="L2865" s="22" t="n">
        <v>1</v>
      </c>
      <c r="M2865" s="22" t="s">
        <v>135</v>
      </c>
      <c r="N2865" s="24"/>
      <c r="O2865" s="23"/>
      <c r="P2865" s="23"/>
      <c r="Q2865" s="23" t="s">
        <v>136</v>
      </c>
      <c r="R2865" s="25" t="s">
        <v>18832</v>
      </c>
    </row>
    <row r="2866" customFormat="false" ht="46.25" hidden="false" customHeight="false" outlineLevel="0" collapsed="false">
      <c r="A2866" s="22" t="n">
        <v>2865</v>
      </c>
      <c r="B2866" s="22" t="n">
        <v>6</v>
      </c>
      <c r="C2866" s="22" t="n">
        <v>6665</v>
      </c>
      <c r="D2866" s="23" t="s">
        <v>1627</v>
      </c>
      <c r="E2866" s="22" t="s">
        <v>59</v>
      </c>
      <c r="F2866" s="23" t="s">
        <v>60</v>
      </c>
      <c r="G2866" s="22" t="s">
        <v>130</v>
      </c>
      <c r="H2866" s="23" t="s">
        <v>8970</v>
      </c>
      <c r="I2866" s="23" t="s">
        <v>8971</v>
      </c>
      <c r="J2866" s="23" t="s">
        <v>8972</v>
      </c>
      <c r="K2866" s="22" t="s">
        <v>135</v>
      </c>
      <c r="L2866" s="22" t="n">
        <v>1</v>
      </c>
      <c r="M2866" s="22" t="s">
        <v>135</v>
      </c>
      <c r="N2866" s="24"/>
      <c r="O2866" s="23"/>
      <c r="P2866" s="23"/>
      <c r="Q2866" s="23" t="s">
        <v>136</v>
      </c>
      <c r="R2866" s="25" t="s">
        <v>18832</v>
      </c>
    </row>
    <row r="2867" customFormat="false" ht="46.25" hidden="false" customHeight="false" outlineLevel="0" collapsed="false">
      <c r="A2867" s="22" t="n">
        <v>2866</v>
      </c>
      <c r="B2867" s="22" t="n">
        <v>6</v>
      </c>
      <c r="C2867" s="22" t="n">
        <v>6668</v>
      </c>
      <c r="D2867" s="23" t="s">
        <v>1627</v>
      </c>
      <c r="E2867" s="22" t="s">
        <v>30</v>
      </c>
      <c r="F2867" s="23" t="s">
        <v>31</v>
      </c>
      <c r="G2867" s="22" t="s">
        <v>130</v>
      </c>
      <c r="H2867" s="23" t="s">
        <v>8973</v>
      </c>
      <c r="I2867" s="23" t="s">
        <v>8974</v>
      </c>
      <c r="J2867" s="23" t="s">
        <v>8975</v>
      </c>
      <c r="K2867" s="22" t="s">
        <v>134</v>
      </c>
      <c r="L2867" s="22" t="n">
        <v>20</v>
      </c>
      <c r="M2867" s="22" t="s">
        <v>135</v>
      </c>
      <c r="N2867" s="24"/>
      <c r="O2867" s="23"/>
      <c r="P2867" s="23"/>
      <c r="Q2867" s="23" t="s">
        <v>136</v>
      </c>
      <c r="R2867" s="25" t="s">
        <v>18832</v>
      </c>
    </row>
    <row r="2868" customFormat="false" ht="23.85" hidden="false" customHeight="false" outlineLevel="0" collapsed="false">
      <c r="A2868" s="22" t="n">
        <v>2867</v>
      </c>
      <c r="B2868" s="22" t="n">
        <v>6</v>
      </c>
      <c r="C2868" s="22" t="n">
        <v>6697</v>
      </c>
      <c r="D2868" s="23" t="s">
        <v>1676</v>
      </c>
      <c r="E2868" s="22" t="s">
        <v>85</v>
      </c>
      <c r="F2868" s="23" t="s">
        <v>86</v>
      </c>
      <c r="G2868" s="22" t="s">
        <v>141</v>
      </c>
      <c r="H2868" s="23" t="s">
        <v>8976</v>
      </c>
      <c r="I2868" s="23" t="s">
        <v>8977</v>
      </c>
      <c r="J2868" s="23" t="s">
        <v>8978</v>
      </c>
      <c r="K2868" s="22" t="s">
        <v>135</v>
      </c>
      <c r="L2868" s="22" t="n">
        <v>1</v>
      </c>
      <c r="M2868" s="22" t="s">
        <v>135</v>
      </c>
      <c r="N2868" s="24"/>
      <c r="O2868" s="23"/>
      <c r="P2868" s="23"/>
      <c r="Q2868" s="23" t="s">
        <v>149</v>
      </c>
      <c r="R2868" s="25" t="s">
        <v>18832</v>
      </c>
    </row>
    <row r="2869" customFormat="false" ht="35.05" hidden="false" customHeight="false" outlineLevel="0" collapsed="false">
      <c r="A2869" s="22" t="n">
        <v>2868</v>
      </c>
      <c r="B2869" s="22" t="n">
        <v>6</v>
      </c>
      <c r="C2869" s="22" t="n">
        <v>6697</v>
      </c>
      <c r="D2869" s="23" t="s">
        <v>1676</v>
      </c>
      <c r="E2869" s="22" t="s">
        <v>47</v>
      </c>
      <c r="F2869" s="23" t="s">
        <v>48</v>
      </c>
      <c r="G2869" s="22" t="s">
        <v>130</v>
      </c>
      <c r="H2869" s="23" t="s">
        <v>8979</v>
      </c>
      <c r="I2869" s="23" t="s">
        <v>8980</v>
      </c>
      <c r="J2869" s="23" t="s">
        <v>8981</v>
      </c>
      <c r="K2869" s="22" t="s">
        <v>135</v>
      </c>
      <c r="L2869" s="22" t="n">
        <v>1</v>
      </c>
      <c r="M2869" s="22" t="s">
        <v>135</v>
      </c>
      <c r="N2869" s="24"/>
      <c r="O2869" s="23"/>
      <c r="P2869" s="23"/>
      <c r="Q2869" s="23" t="s">
        <v>136</v>
      </c>
      <c r="R2869" s="25" t="s">
        <v>18832</v>
      </c>
    </row>
    <row r="2870" customFormat="false" ht="35.05" hidden="false" customHeight="false" outlineLevel="0" collapsed="false">
      <c r="A2870" s="22" t="n">
        <v>2869</v>
      </c>
      <c r="B2870" s="22" t="n">
        <v>6</v>
      </c>
      <c r="C2870" s="22" t="n">
        <v>6699</v>
      </c>
      <c r="D2870" s="23" t="s">
        <v>1676</v>
      </c>
      <c r="E2870" s="22" t="s">
        <v>89</v>
      </c>
      <c r="F2870" s="23" t="s">
        <v>90</v>
      </c>
      <c r="G2870" s="22" t="s">
        <v>130</v>
      </c>
      <c r="H2870" s="23" t="s">
        <v>8982</v>
      </c>
      <c r="I2870" s="23" t="s">
        <v>8983</v>
      </c>
      <c r="J2870" s="23" t="s">
        <v>8984</v>
      </c>
      <c r="K2870" s="22" t="s">
        <v>135</v>
      </c>
      <c r="L2870" s="22" t="n">
        <v>1</v>
      </c>
      <c r="M2870" s="22" t="s">
        <v>135</v>
      </c>
      <c r="N2870" s="24"/>
      <c r="O2870" s="23"/>
      <c r="P2870" s="23"/>
      <c r="Q2870" s="23" t="s">
        <v>136</v>
      </c>
      <c r="R2870" s="25" t="s">
        <v>18832</v>
      </c>
    </row>
    <row r="2871" customFormat="false" ht="35.05" hidden="false" customHeight="false" outlineLevel="0" collapsed="false">
      <c r="A2871" s="22" t="n">
        <v>2870</v>
      </c>
      <c r="B2871" s="22" t="n">
        <v>6</v>
      </c>
      <c r="C2871" s="22" t="n">
        <v>6701</v>
      </c>
      <c r="D2871" s="23" t="s">
        <v>1676</v>
      </c>
      <c r="E2871" s="22" t="s">
        <v>22</v>
      </c>
      <c r="F2871" s="23" t="s">
        <v>23</v>
      </c>
      <c r="G2871" s="22" t="s">
        <v>130</v>
      </c>
      <c r="H2871" s="23" t="s">
        <v>8985</v>
      </c>
      <c r="I2871" s="23" t="s">
        <v>8986</v>
      </c>
      <c r="J2871" s="23" t="s">
        <v>8987</v>
      </c>
      <c r="K2871" s="22" t="s">
        <v>134</v>
      </c>
      <c r="L2871" s="22" t="n">
        <v>6</v>
      </c>
      <c r="M2871" s="22" t="s">
        <v>135</v>
      </c>
      <c r="N2871" s="24"/>
      <c r="O2871" s="23"/>
      <c r="P2871" s="23"/>
      <c r="Q2871" s="23" t="s">
        <v>136</v>
      </c>
      <c r="R2871" s="25" t="s">
        <v>18832</v>
      </c>
    </row>
    <row r="2872" customFormat="false" ht="35.05" hidden="false" customHeight="false" outlineLevel="0" collapsed="false">
      <c r="A2872" s="22" t="n">
        <v>2871</v>
      </c>
      <c r="B2872" s="22" t="n">
        <v>6</v>
      </c>
      <c r="C2872" s="22" t="n">
        <v>6715</v>
      </c>
      <c r="D2872" s="23" t="s">
        <v>1676</v>
      </c>
      <c r="E2872" s="22" t="s">
        <v>74</v>
      </c>
      <c r="F2872" s="23" t="s">
        <v>75</v>
      </c>
      <c r="G2872" s="22" t="s">
        <v>145</v>
      </c>
      <c r="H2872" s="23" t="s">
        <v>8988</v>
      </c>
      <c r="I2872" s="23" t="s">
        <v>8989</v>
      </c>
      <c r="J2872" s="23" t="s">
        <v>8990</v>
      </c>
      <c r="K2872" s="22" t="s">
        <v>135</v>
      </c>
      <c r="L2872" s="22" t="n">
        <v>1</v>
      </c>
      <c r="M2872" s="22" t="s">
        <v>135</v>
      </c>
      <c r="N2872" s="24"/>
      <c r="O2872" s="23"/>
      <c r="P2872" s="23"/>
      <c r="Q2872" s="23" t="s">
        <v>136</v>
      </c>
      <c r="R2872" s="25" t="s">
        <v>18832</v>
      </c>
    </row>
    <row r="2873" customFormat="false" ht="46.25" hidden="false" customHeight="false" outlineLevel="0" collapsed="false">
      <c r="A2873" s="22" t="n">
        <v>2872</v>
      </c>
      <c r="B2873" s="22" t="n">
        <v>6</v>
      </c>
      <c r="C2873" s="22" t="n">
        <v>6719</v>
      </c>
      <c r="D2873" s="23" t="s">
        <v>1676</v>
      </c>
      <c r="E2873" s="22" t="s">
        <v>45</v>
      </c>
      <c r="F2873" s="23" t="s">
        <v>46</v>
      </c>
      <c r="G2873" s="22" t="s">
        <v>130</v>
      </c>
      <c r="H2873" s="23" t="s">
        <v>8991</v>
      </c>
      <c r="I2873" s="23" t="s">
        <v>8992</v>
      </c>
      <c r="J2873" s="23" t="s">
        <v>8993</v>
      </c>
      <c r="K2873" s="22" t="s">
        <v>135</v>
      </c>
      <c r="L2873" s="22" t="n">
        <v>1</v>
      </c>
      <c r="M2873" s="22" t="s">
        <v>135</v>
      </c>
      <c r="N2873" s="24"/>
      <c r="O2873" s="23"/>
      <c r="P2873" s="23"/>
      <c r="Q2873" s="23" t="s">
        <v>136</v>
      </c>
      <c r="R2873" s="25" t="s">
        <v>18832</v>
      </c>
    </row>
    <row r="2874" customFormat="false" ht="35.05" hidden="false" customHeight="false" outlineLevel="0" collapsed="false">
      <c r="A2874" s="22" t="n">
        <v>2873</v>
      </c>
      <c r="B2874" s="22" t="n">
        <v>6</v>
      </c>
      <c r="C2874" s="22" t="n">
        <v>6721</v>
      </c>
      <c r="D2874" s="23" t="s">
        <v>1676</v>
      </c>
      <c r="E2874" s="22" t="s">
        <v>85</v>
      </c>
      <c r="F2874" s="23" t="s">
        <v>86</v>
      </c>
      <c r="G2874" s="22" t="s">
        <v>145</v>
      </c>
      <c r="H2874" s="23" t="s">
        <v>8994</v>
      </c>
      <c r="I2874" s="23" t="s">
        <v>8995</v>
      </c>
      <c r="J2874" s="23" t="s">
        <v>8996</v>
      </c>
      <c r="K2874" s="22" t="s">
        <v>135</v>
      </c>
      <c r="L2874" s="22" t="n">
        <v>1</v>
      </c>
      <c r="M2874" s="22" t="s">
        <v>135</v>
      </c>
      <c r="N2874" s="24"/>
      <c r="O2874" s="23"/>
      <c r="P2874" s="23"/>
      <c r="Q2874" s="23" t="s">
        <v>136</v>
      </c>
      <c r="R2874" s="25" t="s">
        <v>18832</v>
      </c>
    </row>
    <row r="2875" customFormat="false" ht="35.05" hidden="false" customHeight="false" outlineLevel="0" collapsed="false">
      <c r="A2875" s="22" t="n">
        <v>2874</v>
      </c>
      <c r="B2875" s="22" t="n">
        <v>6</v>
      </c>
      <c r="C2875" s="22" t="n">
        <v>6725</v>
      </c>
      <c r="D2875" s="23" t="s">
        <v>1676</v>
      </c>
      <c r="E2875" s="22" t="s">
        <v>32</v>
      </c>
      <c r="F2875" s="23" t="s">
        <v>33</v>
      </c>
      <c r="G2875" s="22" t="s">
        <v>130</v>
      </c>
      <c r="H2875" s="23" t="s">
        <v>8997</v>
      </c>
      <c r="I2875" s="23" t="s">
        <v>8998</v>
      </c>
      <c r="J2875" s="23" t="s">
        <v>8999</v>
      </c>
      <c r="K2875" s="22" t="s">
        <v>134</v>
      </c>
      <c r="L2875" s="22" t="n">
        <v>19</v>
      </c>
      <c r="M2875" s="22" t="s">
        <v>135</v>
      </c>
      <c r="N2875" s="24"/>
      <c r="O2875" s="23"/>
      <c r="P2875" s="23"/>
      <c r="Q2875" s="23" t="s">
        <v>136</v>
      </c>
      <c r="R2875" s="25" t="s">
        <v>18832</v>
      </c>
    </row>
    <row r="2876" customFormat="false" ht="35.05" hidden="false" customHeight="false" outlineLevel="0" collapsed="false">
      <c r="A2876" s="22" t="n">
        <v>2875</v>
      </c>
      <c r="B2876" s="22" t="n">
        <v>6</v>
      </c>
      <c r="C2876" s="22" t="n">
        <v>6750</v>
      </c>
      <c r="D2876" s="23" t="s">
        <v>1676</v>
      </c>
      <c r="E2876" s="22" t="s">
        <v>34</v>
      </c>
      <c r="F2876" s="23" t="s">
        <v>35</v>
      </c>
      <c r="G2876" s="22" t="s">
        <v>145</v>
      </c>
      <c r="H2876" s="23" t="s">
        <v>9000</v>
      </c>
      <c r="I2876" s="23" t="s">
        <v>9001</v>
      </c>
      <c r="J2876" s="23" t="s">
        <v>9002</v>
      </c>
      <c r="K2876" s="22" t="s">
        <v>135</v>
      </c>
      <c r="L2876" s="22" t="n">
        <v>1</v>
      </c>
      <c r="M2876" s="22" t="s">
        <v>135</v>
      </c>
      <c r="N2876" s="24"/>
      <c r="O2876" s="23"/>
      <c r="P2876" s="23"/>
      <c r="Q2876" s="23" t="s">
        <v>136</v>
      </c>
      <c r="R2876" s="25" t="s">
        <v>18832</v>
      </c>
    </row>
    <row r="2877" customFormat="false" ht="35.05" hidden="false" customHeight="false" outlineLevel="0" collapsed="false">
      <c r="A2877" s="22" t="n">
        <v>2876</v>
      </c>
      <c r="B2877" s="22" t="n">
        <v>6</v>
      </c>
      <c r="C2877" s="22" t="n">
        <v>6766</v>
      </c>
      <c r="D2877" s="23" t="s">
        <v>1676</v>
      </c>
      <c r="E2877" s="22" t="s">
        <v>17</v>
      </c>
      <c r="F2877" s="23" t="s">
        <v>19</v>
      </c>
      <c r="G2877" s="22" t="s">
        <v>130</v>
      </c>
      <c r="H2877" s="23" t="s">
        <v>9003</v>
      </c>
      <c r="I2877" s="23" t="s">
        <v>9004</v>
      </c>
      <c r="J2877" s="23" t="s">
        <v>9005</v>
      </c>
      <c r="K2877" s="22" t="s">
        <v>134</v>
      </c>
      <c r="L2877" s="22" t="n">
        <v>5</v>
      </c>
      <c r="M2877" s="22" t="s">
        <v>135</v>
      </c>
      <c r="N2877" s="24"/>
      <c r="O2877" s="23"/>
      <c r="P2877" s="23"/>
      <c r="Q2877" s="23" t="s">
        <v>136</v>
      </c>
      <c r="R2877" s="25" t="s">
        <v>18832</v>
      </c>
    </row>
    <row r="2878" customFormat="false" ht="35.05" hidden="false" customHeight="false" outlineLevel="0" collapsed="false">
      <c r="A2878" s="22" t="n">
        <v>2877</v>
      </c>
      <c r="B2878" s="22" t="n">
        <v>6</v>
      </c>
      <c r="C2878" s="22" t="n">
        <v>6776</v>
      </c>
      <c r="D2878" s="23" t="s">
        <v>1676</v>
      </c>
      <c r="E2878" s="22" t="s">
        <v>34</v>
      </c>
      <c r="F2878" s="23" t="s">
        <v>35</v>
      </c>
      <c r="G2878" s="22" t="s">
        <v>145</v>
      </c>
      <c r="H2878" s="23" t="s">
        <v>9006</v>
      </c>
      <c r="I2878" s="23" t="s">
        <v>9007</v>
      </c>
      <c r="J2878" s="23" t="s">
        <v>9008</v>
      </c>
      <c r="K2878" s="22" t="s">
        <v>135</v>
      </c>
      <c r="L2878" s="22" t="n">
        <v>1</v>
      </c>
      <c r="M2878" s="22" t="s">
        <v>135</v>
      </c>
      <c r="N2878" s="24"/>
      <c r="O2878" s="23"/>
      <c r="P2878" s="23"/>
      <c r="Q2878" s="23" t="s">
        <v>136</v>
      </c>
      <c r="R2878" s="25" t="s">
        <v>18832</v>
      </c>
    </row>
    <row r="2879" customFormat="false" ht="35.05" hidden="false" customHeight="false" outlineLevel="0" collapsed="false">
      <c r="A2879" s="22" t="n">
        <v>2878</v>
      </c>
      <c r="B2879" s="22" t="n">
        <v>6</v>
      </c>
      <c r="C2879" s="22" t="n">
        <v>6776</v>
      </c>
      <c r="D2879" s="23" t="s">
        <v>1676</v>
      </c>
      <c r="E2879" s="22" t="s">
        <v>81</v>
      </c>
      <c r="F2879" s="23" t="s">
        <v>82</v>
      </c>
      <c r="G2879" s="22" t="s">
        <v>145</v>
      </c>
      <c r="H2879" s="23" t="s">
        <v>9009</v>
      </c>
      <c r="I2879" s="23" t="s">
        <v>9010</v>
      </c>
      <c r="J2879" s="23" t="s">
        <v>9011</v>
      </c>
      <c r="K2879" s="22" t="s">
        <v>135</v>
      </c>
      <c r="L2879" s="22" t="n">
        <v>1</v>
      </c>
      <c r="M2879" s="22" t="s">
        <v>134</v>
      </c>
      <c r="N2879" s="24" t="s">
        <v>106</v>
      </c>
      <c r="O2879" s="23" t="s">
        <v>9012</v>
      </c>
      <c r="P2879" s="23" t="s">
        <v>9013</v>
      </c>
      <c r="Q2879" s="23" t="s">
        <v>136</v>
      </c>
      <c r="R2879" s="25" t="s">
        <v>18832</v>
      </c>
    </row>
    <row r="2880" customFormat="false" ht="35.05" hidden="false" customHeight="false" outlineLevel="0" collapsed="false">
      <c r="A2880" s="22" t="n">
        <v>2879</v>
      </c>
      <c r="B2880" s="22" t="n">
        <v>6</v>
      </c>
      <c r="C2880" s="22" t="n">
        <v>6781</v>
      </c>
      <c r="D2880" s="23" t="s">
        <v>1676</v>
      </c>
      <c r="E2880" s="22" t="s">
        <v>59</v>
      </c>
      <c r="F2880" s="23" t="s">
        <v>60</v>
      </c>
      <c r="G2880" s="22" t="s">
        <v>130</v>
      </c>
      <c r="H2880" s="23" t="s">
        <v>9014</v>
      </c>
      <c r="I2880" s="23" t="s">
        <v>9015</v>
      </c>
      <c r="J2880" s="23" t="s">
        <v>9016</v>
      </c>
      <c r="K2880" s="22" t="s">
        <v>135</v>
      </c>
      <c r="L2880" s="22" t="n">
        <v>1</v>
      </c>
      <c r="M2880" s="22" t="s">
        <v>135</v>
      </c>
      <c r="N2880" s="24"/>
      <c r="O2880" s="23"/>
      <c r="P2880" s="23"/>
      <c r="Q2880" s="23" t="s">
        <v>136</v>
      </c>
      <c r="R2880" s="25" t="s">
        <v>18832</v>
      </c>
    </row>
    <row r="2881" customFormat="false" ht="35.05" hidden="false" customHeight="false" outlineLevel="0" collapsed="false">
      <c r="A2881" s="22" t="n">
        <v>2880</v>
      </c>
      <c r="B2881" s="22" t="n">
        <v>6</v>
      </c>
      <c r="C2881" s="22" t="n">
        <v>6785</v>
      </c>
      <c r="D2881" s="23" t="s">
        <v>1676</v>
      </c>
      <c r="E2881" s="22" t="s">
        <v>81</v>
      </c>
      <c r="F2881" s="23" t="s">
        <v>82</v>
      </c>
      <c r="G2881" s="22" t="s">
        <v>130</v>
      </c>
      <c r="H2881" s="23" t="s">
        <v>9017</v>
      </c>
      <c r="I2881" s="23" t="s">
        <v>9018</v>
      </c>
      <c r="J2881" s="23" t="s">
        <v>9019</v>
      </c>
      <c r="K2881" s="22" t="s">
        <v>135</v>
      </c>
      <c r="L2881" s="22" t="n">
        <v>1</v>
      </c>
      <c r="M2881" s="22" t="s">
        <v>134</v>
      </c>
      <c r="N2881" s="24"/>
      <c r="O2881" s="23"/>
      <c r="P2881" s="23"/>
      <c r="Q2881" s="23" t="s">
        <v>136</v>
      </c>
      <c r="R2881" s="25" t="s">
        <v>18832</v>
      </c>
    </row>
    <row r="2882" customFormat="false" ht="35.05" hidden="false" customHeight="false" outlineLevel="0" collapsed="false">
      <c r="A2882" s="22" t="n">
        <v>2881</v>
      </c>
      <c r="B2882" s="22" t="n">
        <v>6</v>
      </c>
      <c r="C2882" s="22" t="n">
        <v>6804</v>
      </c>
      <c r="D2882" s="23" t="s">
        <v>1676</v>
      </c>
      <c r="E2882" s="22" t="s">
        <v>34</v>
      </c>
      <c r="F2882" s="23" t="s">
        <v>35</v>
      </c>
      <c r="G2882" s="22" t="s">
        <v>130</v>
      </c>
      <c r="H2882" s="23" t="s">
        <v>9020</v>
      </c>
      <c r="I2882" s="23" t="s">
        <v>9021</v>
      </c>
      <c r="J2882" s="23" t="s">
        <v>9022</v>
      </c>
      <c r="K2882" s="22" t="s">
        <v>134</v>
      </c>
      <c r="L2882" s="22" t="n">
        <v>12</v>
      </c>
      <c r="M2882" s="22" t="s">
        <v>135</v>
      </c>
      <c r="N2882" s="24"/>
      <c r="O2882" s="23"/>
      <c r="P2882" s="23"/>
      <c r="Q2882" s="23" t="s">
        <v>136</v>
      </c>
      <c r="R2882" s="25" t="s">
        <v>18832</v>
      </c>
    </row>
    <row r="2883" customFormat="false" ht="23.85" hidden="false" customHeight="false" outlineLevel="0" collapsed="false">
      <c r="A2883" s="22" t="n">
        <v>2882</v>
      </c>
      <c r="B2883" s="22" t="n">
        <v>6</v>
      </c>
      <c r="C2883" s="22" t="n">
        <v>6806</v>
      </c>
      <c r="D2883" s="23" t="s">
        <v>1676</v>
      </c>
      <c r="E2883" s="22" t="s">
        <v>79</v>
      </c>
      <c r="F2883" s="23" t="s">
        <v>80</v>
      </c>
      <c r="G2883" s="22" t="s">
        <v>141</v>
      </c>
      <c r="H2883" s="23" t="s">
        <v>9023</v>
      </c>
      <c r="I2883" s="23" t="s">
        <v>9024</v>
      </c>
      <c r="J2883" s="23" t="s">
        <v>9025</v>
      </c>
      <c r="K2883" s="22" t="s">
        <v>134</v>
      </c>
      <c r="L2883" s="22" t="n">
        <v>4</v>
      </c>
      <c r="M2883" s="22" t="s">
        <v>135</v>
      </c>
      <c r="N2883" s="24"/>
      <c r="O2883" s="23"/>
      <c r="P2883" s="23"/>
      <c r="Q2883" s="23" t="s">
        <v>136</v>
      </c>
      <c r="R2883" s="25" t="s">
        <v>18832</v>
      </c>
    </row>
    <row r="2884" customFormat="false" ht="35.05" hidden="false" customHeight="false" outlineLevel="0" collapsed="false">
      <c r="A2884" s="22" t="n">
        <v>2883</v>
      </c>
      <c r="B2884" s="22" t="n">
        <v>6</v>
      </c>
      <c r="C2884" s="22" t="n">
        <v>6821</v>
      </c>
      <c r="D2884" s="23" t="s">
        <v>1676</v>
      </c>
      <c r="E2884" s="22" t="s">
        <v>85</v>
      </c>
      <c r="F2884" s="23" t="s">
        <v>86</v>
      </c>
      <c r="G2884" s="22" t="s">
        <v>145</v>
      </c>
      <c r="H2884" s="23" t="s">
        <v>9026</v>
      </c>
      <c r="I2884" s="23" t="s">
        <v>9027</v>
      </c>
      <c r="J2884" s="23" t="s">
        <v>9028</v>
      </c>
      <c r="K2884" s="22" t="s">
        <v>135</v>
      </c>
      <c r="L2884" s="22" t="n">
        <v>1</v>
      </c>
      <c r="M2884" s="22" t="s">
        <v>135</v>
      </c>
      <c r="N2884" s="24"/>
      <c r="O2884" s="23"/>
      <c r="P2884" s="23"/>
      <c r="Q2884" s="23" t="s">
        <v>136</v>
      </c>
      <c r="R2884" s="25" t="s">
        <v>18832</v>
      </c>
    </row>
    <row r="2885" customFormat="false" ht="23.85" hidden="false" customHeight="false" outlineLevel="0" collapsed="false">
      <c r="A2885" s="22" t="n">
        <v>2884</v>
      </c>
      <c r="B2885" s="22" t="n">
        <v>6</v>
      </c>
      <c r="C2885" s="22" t="n">
        <v>6834</v>
      </c>
      <c r="D2885" s="23" t="s">
        <v>1676</v>
      </c>
      <c r="E2885" s="22" t="s">
        <v>34</v>
      </c>
      <c r="F2885" s="23" t="s">
        <v>35</v>
      </c>
      <c r="G2885" s="22" t="s">
        <v>130</v>
      </c>
      <c r="H2885" s="23" t="s">
        <v>9029</v>
      </c>
      <c r="I2885" s="23" t="s">
        <v>9030</v>
      </c>
      <c r="J2885" s="23" t="s">
        <v>9031</v>
      </c>
      <c r="K2885" s="22" t="s">
        <v>135</v>
      </c>
      <c r="L2885" s="22" t="n">
        <v>1</v>
      </c>
      <c r="M2885" s="22" t="s">
        <v>135</v>
      </c>
      <c r="N2885" s="24"/>
      <c r="O2885" s="23"/>
      <c r="P2885" s="23"/>
      <c r="Q2885" s="23" t="s">
        <v>136</v>
      </c>
      <c r="R2885" s="25" t="s">
        <v>18832</v>
      </c>
    </row>
    <row r="2886" customFormat="false" ht="35.05" hidden="false" customHeight="false" outlineLevel="0" collapsed="false">
      <c r="A2886" s="22" t="n">
        <v>2885</v>
      </c>
      <c r="B2886" s="22" t="n">
        <v>6</v>
      </c>
      <c r="C2886" s="22" t="n">
        <v>6846</v>
      </c>
      <c r="D2886" s="23" t="s">
        <v>1676</v>
      </c>
      <c r="E2886" s="22" t="s">
        <v>55</v>
      </c>
      <c r="F2886" s="23" t="s">
        <v>56</v>
      </c>
      <c r="G2886" s="22" t="s">
        <v>141</v>
      </c>
      <c r="H2886" s="23" t="s">
        <v>9032</v>
      </c>
      <c r="I2886" s="23" t="s">
        <v>9033</v>
      </c>
      <c r="J2886" s="23" t="s">
        <v>9034</v>
      </c>
      <c r="K2886" s="22" t="s">
        <v>134</v>
      </c>
      <c r="L2886" s="22" t="n">
        <v>4</v>
      </c>
      <c r="M2886" s="22" t="s">
        <v>135</v>
      </c>
      <c r="N2886" s="24"/>
      <c r="O2886" s="23"/>
      <c r="P2886" s="23"/>
      <c r="Q2886" s="23" t="s">
        <v>136</v>
      </c>
      <c r="R2886" s="25" t="s">
        <v>18832</v>
      </c>
    </row>
    <row r="2887" customFormat="false" ht="23.85" hidden="false" customHeight="false" outlineLevel="0" collapsed="false">
      <c r="A2887" s="22" t="n">
        <v>2886</v>
      </c>
      <c r="B2887" s="22" t="n">
        <v>6</v>
      </c>
      <c r="C2887" s="22" t="n">
        <v>6855</v>
      </c>
      <c r="D2887" s="23" t="s">
        <v>1676</v>
      </c>
      <c r="E2887" s="22" t="s">
        <v>68</v>
      </c>
      <c r="F2887" s="23" t="s">
        <v>69</v>
      </c>
      <c r="G2887" s="22" t="s">
        <v>145</v>
      </c>
      <c r="H2887" s="23" t="s">
        <v>9035</v>
      </c>
      <c r="I2887" s="23" t="s">
        <v>9036</v>
      </c>
      <c r="J2887" s="23" t="s">
        <v>9037</v>
      </c>
      <c r="K2887" s="22" t="s">
        <v>135</v>
      </c>
      <c r="L2887" s="22" t="n">
        <v>1</v>
      </c>
      <c r="M2887" s="22" t="s">
        <v>135</v>
      </c>
      <c r="N2887" s="24"/>
      <c r="O2887" s="23"/>
      <c r="P2887" s="23"/>
      <c r="Q2887" s="23" t="s">
        <v>136</v>
      </c>
      <c r="R2887" s="25" t="s">
        <v>18832</v>
      </c>
    </row>
    <row r="2888" customFormat="false" ht="35.05" hidden="false" customHeight="false" outlineLevel="0" collapsed="false">
      <c r="A2888" s="22" t="n">
        <v>2887</v>
      </c>
      <c r="B2888" s="22" t="n">
        <v>6</v>
      </c>
      <c r="C2888" s="22" t="n">
        <v>6879</v>
      </c>
      <c r="D2888" s="23" t="s">
        <v>1730</v>
      </c>
      <c r="E2888" s="22" t="s">
        <v>53</v>
      </c>
      <c r="F2888" s="23" t="s">
        <v>54</v>
      </c>
      <c r="G2888" s="22" t="s">
        <v>130</v>
      </c>
      <c r="H2888" s="23" t="s">
        <v>9038</v>
      </c>
      <c r="I2888" s="23" t="s">
        <v>9039</v>
      </c>
      <c r="J2888" s="23" t="s">
        <v>9040</v>
      </c>
      <c r="K2888" s="22" t="s">
        <v>135</v>
      </c>
      <c r="L2888" s="22" t="n">
        <v>1</v>
      </c>
      <c r="M2888" s="22" t="s">
        <v>135</v>
      </c>
      <c r="N2888" s="24"/>
      <c r="O2888" s="23"/>
      <c r="P2888" s="23"/>
      <c r="Q2888" s="23" t="s">
        <v>136</v>
      </c>
      <c r="R2888" s="25" t="s">
        <v>18832</v>
      </c>
    </row>
    <row r="2889" customFormat="false" ht="35.05" hidden="false" customHeight="false" outlineLevel="0" collapsed="false">
      <c r="A2889" s="22" t="n">
        <v>2888</v>
      </c>
      <c r="B2889" s="22" t="n">
        <v>6</v>
      </c>
      <c r="C2889" s="22" t="n">
        <v>6883</v>
      </c>
      <c r="D2889" s="23" t="s">
        <v>1730</v>
      </c>
      <c r="E2889" s="22" t="s">
        <v>74</v>
      </c>
      <c r="F2889" s="23" t="s">
        <v>75</v>
      </c>
      <c r="G2889" s="22" t="s">
        <v>145</v>
      </c>
      <c r="H2889" s="23" t="s">
        <v>9041</v>
      </c>
      <c r="I2889" s="23" t="s">
        <v>9042</v>
      </c>
      <c r="J2889" s="23" t="s">
        <v>9043</v>
      </c>
      <c r="K2889" s="22" t="s">
        <v>135</v>
      </c>
      <c r="L2889" s="22" t="n">
        <v>1</v>
      </c>
      <c r="M2889" s="22" t="s">
        <v>135</v>
      </c>
      <c r="N2889" s="24"/>
      <c r="O2889" s="23"/>
      <c r="P2889" s="23"/>
      <c r="Q2889" s="23" t="s">
        <v>136</v>
      </c>
      <c r="R2889" s="25" t="s">
        <v>18832</v>
      </c>
    </row>
    <row r="2890" customFormat="false" ht="35.05" hidden="false" customHeight="false" outlineLevel="0" collapsed="false">
      <c r="A2890" s="22" t="n">
        <v>2889</v>
      </c>
      <c r="B2890" s="22" t="n">
        <v>6</v>
      </c>
      <c r="C2890" s="22" t="n">
        <v>6895</v>
      </c>
      <c r="D2890" s="23" t="s">
        <v>1730</v>
      </c>
      <c r="E2890" s="22" t="s">
        <v>81</v>
      </c>
      <c r="F2890" s="23" t="s">
        <v>82</v>
      </c>
      <c r="G2890" s="22" t="s">
        <v>145</v>
      </c>
      <c r="H2890" s="23" t="s">
        <v>9044</v>
      </c>
      <c r="I2890" s="23" t="s">
        <v>9045</v>
      </c>
      <c r="J2890" s="23" t="s">
        <v>9046</v>
      </c>
      <c r="K2890" s="22" t="s">
        <v>135</v>
      </c>
      <c r="L2890" s="22" t="n">
        <v>1</v>
      </c>
      <c r="M2890" s="22" t="s">
        <v>135</v>
      </c>
      <c r="N2890" s="24"/>
      <c r="O2890" s="23"/>
      <c r="P2890" s="23"/>
      <c r="Q2890" s="23" t="s">
        <v>136</v>
      </c>
      <c r="R2890" s="25" t="s">
        <v>18832</v>
      </c>
    </row>
    <row r="2891" customFormat="false" ht="35.05" hidden="false" customHeight="false" outlineLevel="0" collapsed="false">
      <c r="A2891" s="22" t="n">
        <v>2890</v>
      </c>
      <c r="B2891" s="22" t="n">
        <v>6</v>
      </c>
      <c r="C2891" s="22" t="n">
        <v>6897</v>
      </c>
      <c r="D2891" s="23" t="s">
        <v>1730</v>
      </c>
      <c r="E2891" s="22" t="s">
        <v>83</v>
      </c>
      <c r="F2891" s="23" t="s">
        <v>84</v>
      </c>
      <c r="G2891" s="22" t="s">
        <v>130</v>
      </c>
      <c r="H2891" s="23" t="s">
        <v>9047</v>
      </c>
      <c r="I2891" s="23" t="s">
        <v>9048</v>
      </c>
      <c r="J2891" s="23" t="s">
        <v>9049</v>
      </c>
      <c r="K2891" s="22" t="s">
        <v>135</v>
      </c>
      <c r="L2891" s="22" t="n">
        <v>1</v>
      </c>
      <c r="M2891" s="22" t="s">
        <v>134</v>
      </c>
      <c r="N2891" s="24"/>
      <c r="O2891" s="23"/>
      <c r="P2891" s="23"/>
      <c r="Q2891" s="23" t="s">
        <v>136</v>
      </c>
      <c r="R2891" s="25" t="s">
        <v>18832</v>
      </c>
    </row>
    <row r="2892" customFormat="false" ht="23.85" hidden="false" customHeight="false" outlineLevel="0" collapsed="false">
      <c r="A2892" s="22" t="n">
        <v>2891</v>
      </c>
      <c r="B2892" s="22" t="n">
        <v>6</v>
      </c>
      <c r="C2892" s="22" t="n">
        <v>6923</v>
      </c>
      <c r="D2892" s="23" t="s">
        <v>1730</v>
      </c>
      <c r="E2892" s="22" t="s">
        <v>34</v>
      </c>
      <c r="F2892" s="23" t="s">
        <v>35</v>
      </c>
      <c r="G2892" s="22" t="s">
        <v>145</v>
      </c>
      <c r="H2892" s="23" t="s">
        <v>9050</v>
      </c>
      <c r="I2892" s="23" t="s">
        <v>9051</v>
      </c>
      <c r="J2892" s="23" t="s">
        <v>9052</v>
      </c>
      <c r="K2892" s="22" t="s">
        <v>135</v>
      </c>
      <c r="L2892" s="22" t="n">
        <v>1</v>
      </c>
      <c r="M2892" s="22" t="s">
        <v>135</v>
      </c>
      <c r="N2892" s="24"/>
      <c r="O2892" s="23"/>
      <c r="P2892" s="23"/>
      <c r="Q2892" s="23" t="s">
        <v>136</v>
      </c>
      <c r="R2892" s="25" t="s">
        <v>18832</v>
      </c>
    </row>
    <row r="2893" customFormat="false" ht="23.85" hidden="false" customHeight="false" outlineLevel="0" collapsed="false">
      <c r="A2893" s="22" t="n">
        <v>2892</v>
      </c>
      <c r="B2893" s="22" t="n">
        <v>6</v>
      </c>
      <c r="C2893" s="22" t="n">
        <v>6925</v>
      </c>
      <c r="D2893" s="23" t="s">
        <v>1730</v>
      </c>
      <c r="E2893" s="22" t="s">
        <v>30</v>
      </c>
      <c r="F2893" s="23" t="s">
        <v>31</v>
      </c>
      <c r="G2893" s="22" t="s">
        <v>130</v>
      </c>
      <c r="H2893" s="23" t="s">
        <v>9053</v>
      </c>
      <c r="I2893" s="23" t="s">
        <v>9054</v>
      </c>
      <c r="J2893" s="23" t="s">
        <v>9055</v>
      </c>
      <c r="K2893" s="22" t="s">
        <v>135</v>
      </c>
      <c r="L2893" s="22" t="n">
        <v>1</v>
      </c>
      <c r="M2893" s="22" t="s">
        <v>135</v>
      </c>
      <c r="N2893" s="24"/>
      <c r="O2893" s="23"/>
      <c r="P2893" s="23"/>
      <c r="Q2893" s="23" t="s">
        <v>136</v>
      </c>
      <c r="R2893" s="25" t="s">
        <v>18832</v>
      </c>
    </row>
    <row r="2894" customFormat="false" ht="35.05" hidden="false" customHeight="false" outlineLevel="0" collapsed="false">
      <c r="A2894" s="22" t="n">
        <v>2893</v>
      </c>
      <c r="B2894" s="22" t="n">
        <v>6</v>
      </c>
      <c r="C2894" s="22" t="n">
        <v>6939</v>
      </c>
      <c r="D2894" s="23" t="s">
        <v>1730</v>
      </c>
      <c r="E2894" s="22" t="s">
        <v>34</v>
      </c>
      <c r="F2894" s="23" t="s">
        <v>35</v>
      </c>
      <c r="G2894" s="22" t="s">
        <v>145</v>
      </c>
      <c r="H2894" s="23" t="s">
        <v>9056</v>
      </c>
      <c r="I2894" s="23" t="s">
        <v>9057</v>
      </c>
      <c r="J2894" s="23" t="s">
        <v>9058</v>
      </c>
      <c r="K2894" s="22" t="s">
        <v>135</v>
      </c>
      <c r="L2894" s="22" t="n">
        <v>1</v>
      </c>
      <c r="M2894" s="22" t="s">
        <v>135</v>
      </c>
      <c r="N2894" s="24"/>
      <c r="O2894" s="23"/>
      <c r="P2894" s="23"/>
      <c r="Q2894" s="23" t="s">
        <v>136</v>
      </c>
      <c r="R2894" s="25" t="s">
        <v>18832</v>
      </c>
    </row>
    <row r="2895" customFormat="false" ht="35.05" hidden="false" customHeight="false" outlineLevel="0" collapsed="false">
      <c r="A2895" s="22" t="n">
        <v>2894</v>
      </c>
      <c r="B2895" s="22" t="n">
        <v>6</v>
      </c>
      <c r="C2895" s="22" t="n">
        <v>6941</v>
      </c>
      <c r="D2895" s="23" t="s">
        <v>1730</v>
      </c>
      <c r="E2895" s="22" t="s">
        <v>34</v>
      </c>
      <c r="F2895" s="23" t="s">
        <v>35</v>
      </c>
      <c r="G2895" s="22" t="s">
        <v>145</v>
      </c>
      <c r="H2895" s="23" t="s">
        <v>9059</v>
      </c>
      <c r="I2895" s="23" t="s">
        <v>9060</v>
      </c>
      <c r="J2895" s="23" t="s">
        <v>9061</v>
      </c>
      <c r="K2895" s="22" t="s">
        <v>134</v>
      </c>
      <c r="L2895" s="22" t="n">
        <v>7</v>
      </c>
      <c r="M2895" s="22" t="s">
        <v>135</v>
      </c>
      <c r="N2895" s="24"/>
      <c r="O2895" s="23"/>
      <c r="P2895" s="23"/>
      <c r="Q2895" s="23" t="s">
        <v>136</v>
      </c>
      <c r="R2895" s="25" t="s">
        <v>18832</v>
      </c>
    </row>
    <row r="2896" customFormat="false" ht="35.05" hidden="false" customHeight="false" outlineLevel="0" collapsed="false">
      <c r="A2896" s="22" t="n">
        <v>2895</v>
      </c>
      <c r="B2896" s="22" t="n">
        <v>6</v>
      </c>
      <c r="C2896" s="22" t="n">
        <v>6950</v>
      </c>
      <c r="D2896" s="23" t="s">
        <v>1730</v>
      </c>
      <c r="E2896" s="22" t="s">
        <v>68</v>
      </c>
      <c r="F2896" s="23" t="s">
        <v>69</v>
      </c>
      <c r="G2896" s="22" t="s">
        <v>145</v>
      </c>
      <c r="H2896" s="23" t="s">
        <v>9062</v>
      </c>
      <c r="I2896" s="23" t="s">
        <v>9063</v>
      </c>
      <c r="J2896" s="23" t="s">
        <v>9064</v>
      </c>
      <c r="K2896" s="22" t="s">
        <v>135</v>
      </c>
      <c r="L2896" s="22" t="n">
        <v>1</v>
      </c>
      <c r="M2896" s="22" t="s">
        <v>135</v>
      </c>
      <c r="N2896" s="24"/>
      <c r="O2896" s="23"/>
      <c r="P2896" s="23"/>
      <c r="Q2896" s="23" t="s">
        <v>136</v>
      </c>
      <c r="R2896" s="25" t="s">
        <v>18832</v>
      </c>
    </row>
    <row r="2897" customFormat="false" ht="23.85" hidden="false" customHeight="false" outlineLevel="0" collapsed="false">
      <c r="A2897" s="22" t="n">
        <v>2896</v>
      </c>
      <c r="B2897" s="22" t="n">
        <v>6</v>
      </c>
      <c r="C2897" s="22" t="n">
        <v>6952</v>
      </c>
      <c r="D2897" s="23" t="s">
        <v>1730</v>
      </c>
      <c r="E2897" s="22" t="s">
        <v>68</v>
      </c>
      <c r="F2897" s="23" t="s">
        <v>69</v>
      </c>
      <c r="G2897" s="22" t="s">
        <v>145</v>
      </c>
      <c r="H2897" s="23" t="s">
        <v>9065</v>
      </c>
      <c r="I2897" s="23" t="s">
        <v>9066</v>
      </c>
      <c r="J2897" s="23" t="s">
        <v>9067</v>
      </c>
      <c r="K2897" s="22" t="s">
        <v>135</v>
      </c>
      <c r="L2897" s="22" t="n">
        <v>1</v>
      </c>
      <c r="M2897" s="22" t="s">
        <v>135</v>
      </c>
      <c r="N2897" s="24"/>
      <c r="O2897" s="23"/>
      <c r="P2897" s="23"/>
      <c r="Q2897" s="23" t="s">
        <v>136</v>
      </c>
      <c r="R2897" s="25" t="s">
        <v>18832</v>
      </c>
    </row>
    <row r="2898" customFormat="false" ht="35.05" hidden="false" customHeight="false" outlineLevel="0" collapsed="false">
      <c r="A2898" s="22" t="n">
        <v>2897</v>
      </c>
      <c r="B2898" s="22" t="n">
        <v>6</v>
      </c>
      <c r="C2898" s="22" t="n">
        <v>6958</v>
      </c>
      <c r="D2898" s="23" t="s">
        <v>1730</v>
      </c>
      <c r="E2898" s="22" t="s">
        <v>64</v>
      </c>
      <c r="F2898" s="23" t="s">
        <v>65</v>
      </c>
      <c r="G2898" s="22" t="s">
        <v>130</v>
      </c>
      <c r="H2898" s="23" t="s">
        <v>9068</v>
      </c>
      <c r="I2898" s="23" t="s">
        <v>9069</v>
      </c>
      <c r="J2898" s="23" t="s">
        <v>9070</v>
      </c>
      <c r="K2898" s="22" t="s">
        <v>135</v>
      </c>
      <c r="L2898" s="22" t="n">
        <v>1</v>
      </c>
      <c r="M2898" s="22" t="s">
        <v>135</v>
      </c>
      <c r="N2898" s="24"/>
      <c r="O2898" s="23"/>
      <c r="P2898" s="23"/>
      <c r="Q2898" s="23" t="s">
        <v>136</v>
      </c>
      <c r="R2898" s="25" t="s">
        <v>18832</v>
      </c>
    </row>
    <row r="2899" customFormat="false" ht="35.05" hidden="false" customHeight="false" outlineLevel="0" collapsed="false">
      <c r="A2899" s="22" t="n">
        <v>2898</v>
      </c>
      <c r="B2899" s="22" t="n">
        <v>6</v>
      </c>
      <c r="C2899" s="22" t="n">
        <v>6966</v>
      </c>
      <c r="D2899" s="23" t="s">
        <v>1730</v>
      </c>
      <c r="E2899" s="22" t="s">
        <v>59</v>
      </c>
      <c r="F2899" s="23" t="s">
        <v>60</v>
      </c>
      <c r="G2899" s="22" t="s">
        <v>130</v>
      </c>
      <c r="H2899" s="23" t="s">
        <v>9071</v>
      </c>
      <c r="I2899" s="23" t="s">
        <v>9072</v>
      </c>
      <c r="J2899" s="23" t="s">
        <v>9073</v>
      </c>
      <c r="K2899" s="22" t="s">
        <v>135</v>
      </c>
      <c r="L2899" s="22" t="n">
        <v>1</v>
      </c>
      <c r="M2899" s="22" t="s">
        <v>135</v>
      </c>
      <c r="N2899" s="24"/>
      <c r="O2899" s="23"/>
      <c r="P2899" s="23"/>
      <c r="Q2899" s="23" t="s">
        <v>136</v>
      </c>
      <c r="R2899" s="25" t="s">
        <v>18832</v>
      </c>
    </row>
    <row r="2900" customFormat="false" ht="35.05" hidden="false" customHeight="false" outlineLevel="0" collapsed="false">
      <c r="A2900" s="22" t="n">
        <v>2899</v>
      </c>
      <c r="B2900" s="22" t="n">
        <v>6</v>
      </c>
      <c r="C2900" s="22" t="n">
        <v>6978</v>
      </c>
      <c r="D2900" s="23" t="s">
        <v>1730</v>
      </c>
      <c r="E2900" s="22" t="s">
        <v>47</v>
      </c>
      <c r="F2900" s="23" t="s">
        <v>48</v>
      </c>
      <c r="G2900" s="22" t="s">
        <v>130</v>
      </c>
      <c r="H2900" s="23" t="s">
        <v>9074</v>
      </c>
      <c r="I2900" s="23" t="s">
        <v>9075</v>
      </c>
      <c r="J2900" s="23" t="s">
        <v>9076</v>
      </c>
      <c r="K2900" s="22" t="s">
        <v>135</v>
      </c>
      <c r="L2900" s="22" t="n">
        <v>1</v>
      </c>
      <c r="M2900" s="22" t="s">
        <v>135</v>
      </c>
      <c r="N2900" s="24"/>
      <c r="O2900" s="23"/>
      <c r="P2900" s="23"/>
      <c r="Q2900" s="23" t="s">
        <v>136</v>
      </c>
      <c r="R2900" s="25" t="s">
        <v>18832</v>
      </c>
    </row>
    <row r="2901" customFormat="false" ht="35.05" hidden="false" customHeight="false" outlineLevel="0" collapsed="false">
      <c r="A2901" s="22" t="n">
        <v>2900</v>
      </c>
      <c r="B2901" s="22" t="n">
        <v>6</v>
      </c>
      <c r="C2901" s="22" t="n">
        <v>6988</v>
      </c>
      <c r="D2901" s="23" t="s">
        <v>1730</v>
      </c>
      <c r="E2901" s="22" t="s">
        <v>17</v>
      </c>
      <c r="F2901" s="23" t="s">
        <v>19</v>
      </c>
      <c r="G2901" s="22" t="s">
        <v>130</v>
      </c>
      <c r="H2901" s="23" t="s">
        <v>9077</v>
      </c>
      <c r="I2901" s="23" t="s">
        <v>9078</v>
      </c>
      <c r="J2901" s="23" t="s">
        <v>9079</v>
      </c>
      <c r="K2901" s="22" t="s">
        <v>134</v>
      </c>
      <c r="L2901" s="22" t="n">
        <v>9</v>
      </c>
      <c r="M2901" s="22" t="s">
        <v>135</v>
      </c>
      <c r="N2901" s="24"/>
      <c r="O2901" s="23"/>
      <c r="P2901" s="23"/>
      <c r="Q2901" s="23" t="s">
        <v>136</v>
      </c>
      <c r="R2901" s="25" t="s">
        <v>18832</v>
      </c>
    </row>
    <row r="2902" customFormat="false" ht="35.05" hidden="false" customHeight="false" outlineLevel="0" collapsed="false">
      <c r="A2902" s="22" t="n">
        <v>2901</v>
      </c>
      <c r="B2902" s="22" t="n">
        <v>6</v>
      </c>
      <c r="C2902" s="22" t="n">
        <v>6992</v>
      </c>
      <c r="D2902" s="23" t="s">
        <v>1730</v>
      </c>
      <c r="E2902" s="22" t="s">
        <v>85</v>
      </c>
      <c r="F2902" s="23" t="s">
        <v>86</v>
      </c>
      <c r="G2902" s="22" t="s">
        <v>130</v>
      </c>
      <c r="H2902" s="23" t="s">
        <v>9080</v>
      </c>
      <c r="I2902" s="23" t="s">
        <v>9081</v>
      </c>
      <c r="J2902" s="23" t="s">
        <v>9082</v>
      </c>
      <c r="K2902" s="22" t="s">
        <v>135</v>
      </c>
      <c r="L2902" s="22" t="n">
        <v>1</v>
      </c>
      <c r="M2902" s="22" t="s">
        <v>135</v>
      </c>
      <c r="N2902" s="24"/>
      <c r="O2902" s="23"/>
      <c r="P2902" s="23"/>
      <c r="Q2902" s="23" t="s">
        <v>136</v>
      </c>
      <c r="R2902" s="25" t="s">
        <v>18832</v>
      </c>
    </row>
    <row r="2903" customFormat="false" ht="23.85" hidden="false" customHeight="false" outlineLevel="0" collapsed="false">
      <c r="A2903" s="22" t="n">
        <v>2902</v>
      </c>
      <c r="B2903" s="22" t="n">
        <v>6</v>
      </c>
      <c r="C2903" s="22" t="n">
        <v>7023</v>
      </c>
      <c r="D2903" s="23" t="s">
        <v>1730</v>
      </c>
      <c r="E2903" s="22" t="s">
        <v>34</v>
      </c>
      <c r="F2903" s="23" t="s">
        <v>35</v>
      </c>
      <c r="G2903" s="22" t="s">
        <v>145</v>
      </c>
      <c r="H2903" s="23" t="s">
        <v>9083</v>
      </c>
      <c r="I2903" s="23" t="s">
        <v>9084</v>
      </c>
      <c r="J2903" s="23" t="s">
        <v>9085</v>
      </c>
      <c r="K2903" s="22" t="s">
        <v>135</v>
      </c>
      <c r="L2903" s="22" t="n">
        <v>1</v>
      </c>
      <c r="M2903" s="22" t="s">
        <v>135</v>
      </c>
      <c r="N2903" s="24"/>
      <c r="O2903" s="23"/>
      <c r="P2903" s="23"/>
      <c r="Q2903" s="23" t="s">
        <v>136</v>
      </c>
      <c r="R2903" s="25" t="s">
        <v>18832</v>
      </c>
    </row>
    <row r="2904" customFormat="false" ht="35.05" hidden="false" customHeight="false" outlineLevel="0" collapsed="false">
      <c r="A2904" s="22" t="n">
        <v>2903</v>
      </c>
      <c r="B2904" s="22" t="n">
        <v>6</v>
      </c>
      <c r="C2904" s="22" t="n">
        <v>7027</v>
      </c>
      <c r="D2904" s="23" t="s">
        <v>1730</v>
      </c>
      <c r="E2904" s="22" t="s">
        <v>34</v>
      </c>
      <c r="F2904" s="23" t="s">
        <v>35</v>
      </c>
      <c r="G2904" s="22" t="s">
        <v>145</v>
      </c>
      <c r="H2904" s="23" t="s">
        <v>9086</v>
      </c>
      <c r="I2904" s="23" t="s">
        <v>9087</v>
      </c>
      <c r="J2904" s="23" t="s">
        <v>9088</v>
      </c>
      <c r="K2904" s="22" t="s">
        <v>135</v>
      </c>
      <c r="L2904" s="22" t="n">
        <v>1</v>
      </c>
      <c r="M2904" s="22" t="s">
        <v>135</v>
      </c>
      <c r="N2904" s="24"/>
      <c r="O2904" s="23"/>
      <c r="P2904" s="23"/>
      <c r="Q2904" s="23" t="s">
        <v>136</v>
      </c>
      <c r="R2904" s="25" t="s">
        <v>18832</v>
      </c>
    </row>
    <row r="2905" customFormat="false" ht="23.85" hidden="false" customHeight="false" outlineLevel="0" collapsed="false">
      <c r="A2905" s="22" t="n">
        <v>2904</v>
      </c>
      <c r="B2905" s="22" t="n">
        <v>6</v>
      </c>
      <c r="C2905" s="22" t="n">
        <v>7046</v>
      </c>
      <c r="D2905" s="23" t="s">
        <v>1730</v>
      </c>
      <c r="E2905" s="22" t="s">
        <v>34</v>
      </c>
      <c r="F2905" s="23" t="s">
        <v>35</v>
      </c>
      <c r="G2905" s="22" t="s">
        <v>145</v>
      </c>
      <c r="H2905" s="23" t="s">
        <v>9089</v>
      </c>
      <c r="I2905" s="23" t="s">
        <v>9090</v>
      </c>
      <c r="J2905" s="23" t="s">
        <v>9091</v>
      </c>
      <c r="K2905" s="22" t="s">
        <v>135</v>
      </c>
      <c r="L2905" s="22" t="n">
        <v>1</v>
      </c>
      <c r="M2905" s="22" t="s">
        <v>135</v>
      </c>
      <c r="N2905" s="24"/>
      <c r="O2905" s="23"/>
      <c r="P2905" s="23"/>
      <c r="Q2905" s="23" t="s">
        <v>136</v>
      </c>
      <c r="R2905" s="25" t="s">
        <v>18832</v>
      </c>
    </row>
    <row r="2906" customFormat="false" ht="35.05" hidden="false" customHeight="false" outlineLevel="0" collapsed="false">
      <c r="A2906" s="22" t="n">
        <v>2905</v>
      </c>
      <c r="B2906" s="22" t="n">
        <v>6</v>
      </c>
      <c r="C2906" s="22" t="n">
        <v>7074</v>
      </c>
      <c r="D2906" s="23" t="s">
        <v>1730</v>
      </c>
      <c r="E2906" s="22" t="s">
        <v>85</v>
      </c>
      <c r="F2906" s="23" t="s">
        <v>86</v>
      </c>
      <c r="G2906" s="22" t="s">
        <v>130</v>
      </c>
      <c r="H2906" s="23" t="s">
        <v>9092</v>
      </c>
      <c r="I2906" s="23" t="s">
        <v>9093</v>
      </c>
      <c r="J2906" s="23" t="s">
        <v>9094</v>
      </c>
      <c r="K2906" s="22" t="s">
        <v>135</v>
      </c>
      <c r="L2906" s="22" t="n">
        <v>1</v>
      </c>
      <c r="M2906" s="22" t="s">
        <v>135</v>
      </c>
      <c r="N2906" s="24"/>
      <c r="O2906" s="23"/>
      <c r="P2906" s="23"/>
      <c r="Q2906" s="23" t="s">
        <v>136</v>
      </c>
      <c r="R2906" s="25" t="s">
        <v>18832</v>
      </c>
    </row>
    <row r="2907" customFormat="false" ht="23.85" hidden="false" customHeight="false" outlineLevel="0" collapsed="false">
      <c r="A2907" s="22" t="n">
        <v>2906</v>
      </c>
      <c r="B2907" s="22" t="n">
        <v>6</v>
      </c>
      <c r="C2907" s="22" t="n">
        <v>7076</v>
      </c>
      <c r="D2907" s="23" t="s">
        <v>1730</v>
      </c>
      <c r="E2907" s="22" t="s">
        <v>34</v>
      </c>
      <c r="F2907" s="23" t="s">
        <v>35</v>
      </c>
      <c r="G2907" s="22" t="s">
        <v>130</v>
      </c>
      <c r="H2907" s="23" t="s">
        <v>9095</v>
      </c>
      <c r="I2907" s="23" t="s">
        <v>9096</v>
      </c>
      <c r="J2907" s="23" t="s">
        <v>9097</v>
      </c>
      <c r="K2907" s="22" t="s">
        <v>135</v>
      </c>
      <c r="L2907" s="22" t="n">
        <v>1</v>
      </c>
      <c r="M2907" s="22" t="s">
        <v>135</v>
      </c>
      <c r="N2907" s="24"/>
      <c r="O2907" s="23"/>
      <c r="P2907" s="23"/>
      <c r="Q2907" s="23" t="s">
        <v>136</v>
      </c>
      <c r="R2907" s="25" t="s">
        <v>18832</v>
      </c>
    </row>
    <row r="2908" customFormat="false" ht="23.85" hidden="false" customHeight="false" outlineLevel="0" collapsed="false">
      <c r="A2908" s="22" t="n">
        <v>2907</v>
      </c>
      <c r="B2908" s="22" t="n">
        <v>6</v>
      </c>
      <c r="C2908" s="22" t="n">
        <v>7089</v>
      </c>
      <c r="D2908" s="23" t="s">
        <v>1730</v>
      </c>
      <c r="E2908" s="22" t="s">
        <v>34</v>
      </c>
      <c r="F2908" s="23" t="s">
        <v>35</v>
      </c>
      <c r="G2908" s="22" t="s">
        <v>130</v>
      </c>
      <c r="H2908" s="23" t="s">
        <v>9098</v>
      </c>
      <c r="I2908" s="23" t="s">
        <v>9099</v>
      </c>
      <c r="J2908" s="23" t="s">
        <v>9100</v>
      </c>
      <c r="K2908" s="22" t="s">
        <v>135</v>
      </c>
      <c r="L2908" s="22" t="n">
        <v>1</v>
      </c>
      <c r="M2908" s="22" t="s">
        <v>135</v>
      </c>
      <c r="N2908" s="24"/>
      <c r="O2908" s="23"/>
      <c r="P2908" s="23"/>
      <c r="Q2908" s="23" t="s">
        <v>136</v>
      </c>
      <c r="R2908" s="25" t="s">
        <v>18832</v>
      </c>
    </row>
    <row r="2909" customFormat="false" ht="23.85" hidden="false" customHeight="false" outlineLevel="0" collapsed="false">
      <c r="A2909" s="22" t="n">
        <v>2908</v>
      </c>
      <c r="B2909" s="22" t="n">
        <v>6</v>
      </c>
      <c r="C2909" s="22" t="n">
        <v>7094</v>
      </c>
      <c r="D2909" s="23" t="s">
        <v>1730</v>
      </c>
      <c r="E2909" s="22" t="s">
        <v>85</v>
      </c>
      <c r="F2909" s="23" t="s">
        <v>86</v>
      </c>
      <c r="G2909" s="22" t="s">
        <v>130</v>
      </c>
      <c r="H2909" s="23" t="s">
        <v>9101</v>
      </c>
      <c r="I2909" s="23" t="s">
        <v>9102</v>
      </c>
      <c r="J2909" s="23" t="s">
        <v>9103</v>
      </c>
      <c r="K2909" s="22" t="s">
        <v>135</v>
      </c>
      <c r="L2909" s="22" t="n">
        <v>1</v>
      </c>
      <c r="M2909" s="22" t="s">
        <v>135</v>
      </c>
      <c r="N2909" s="24"/>
      <c r="O2909" s="23"/>
      <c r="P2909" s="23"/>
      <c r="Q2909" s="23" t="s">
        <v>136</v>
      </c>
      <c r="R2909" s="25" t="s">
        <v>18832</v>
      </c>
    </row>
    <row r="2910" customFormat="false" ht="23.85" hidden="false" customHeight="false" outlineLevel="0" collapsed="false">
      <c r="A2910" s="22" t="n">
        <v>2909</v>
      </c>
      <c r="B2910" s="22" t="n">
        <v>6</v>
      </c>
      <c r="C2910" s="22" t="n">
        <v>7137</v>
      </c>
      <c r="D2910" s="23" t="s">
        <v>1730</v>
      </c>
      <c r="E2910" s="22" t="s">
        <v>68</v>
      </c>
      <c r="F2910" s="23" t="s">
        <v>69</v>
      </c>
      <c r="G2910" s="22" t="s">
        <v>145</v>
      </c>
      <c r="H2910" s="23" t="s">
        <v>9104</v>
      </c>
      <c r="I2910" s="23" t="s">
        <v>9105</v>
      </c>
      <c r="J2910" s="23" t="s">
        <v>9106</v>
      </c>
      <c r="K2910" s="22" t="s">
        <v>135</v>
      </c>
      <c r="L2910" s="22" t="n">
        <v>1</v>
      </c>
      <c r="M2910" s="22" t="s">
        <v>135</v>
      </c>
      <c r="N2910" s="24"/>
      <c r="O2910" s="23"/>
      <c r="P2910" s="23"/>
      <c r="Q2910" s="23" t="s">
        <v>136</v>
      </c>
      <c r="R2910" s="25" t="s">
        <v>18832</v>
      </c>
    </row>
    <row r="2911" customFormat="false" ht="46.25" hidden="false" customHeight="false" outlineLevel="0" collapsed="false">
      <c r="A2911" s="22" t="n">
        <v>2910</v>
      </c>
      <c r="B2911" s="22" t="n">
        <v>6</v>
      </c>
      <c r="C2911" s="22" t="n">
        <v>7155</v>
      </c>
      <c r="D2911" s="23" t="s">
        <v>1769</v>
      </c>
      <c r="E2911" s="22" t="s">
        <v>45</v>
      </c>
      <c r="F2911" s="23" t="s">
        <v>46</v>
      </c>
      <c r="G2911" s="22" t="s">
        <v>145</v>
      </c>
      <c r="H2911" s="23" t="s">
        <v>9107</v>
      </c>
      <c r="I2911" s="23" t="s">
        <v>9108</v>
      </c>
      <c r="J2911" s="23" t="s">
        <v>9109</v>
      </c>
      <c r="K2911" s="22" t="s">
        <v>135</v>
      </c>
      <c r="L2911" s="22" t="n">
        <v>1</v>
      </c>
      <c r="M2911" s="22" t="s">
        <v>135</v>
      </c>
      <c r="N2911" s="24"/>
      <c r="O2911" s="23"/>
      <c r="P2911" s="23"/>
      <c r="Q2911" s="23" t="s">
        <v>136</v>
      </c>
      <c r="R2911" s="25" t="s">
        <v>18832</v>
      </c>
    </row>
    <row r="2912" customFormat="false" ht="35.05" hidden="false" customHeight="false" outlineLevel="0" collapsed="false">
      <c r="A2912" s="22" t="n">
        <v>2911</v>
      </c>
      <c r="B2912" s="22" t="n">
        <v>6</v>
      </c>
      <c r="C2912" s="22" t="n">
        <v>7155</v>
      </c>
      <c r="D2912" s="23" t="s">
        <v>1769</v>
      </c>
      <c r="E2912" s="22" t="s">
        <v>76</v>
      </c>
      <c r="F2912" s="23" t="s">
        <v>78</v>
      </c>
      <c r="G2912" s="22" t="s">
        <v>130</v>
      </c>
      <c r="H2912" s="23" t="s">
        <v>9110</v>
      </c>
      <c r="I2912" s="23" t="s">
        <v>9111</v>
      </c>
      <c r="J2912" s="23" t="s">
        <v>9112</v>
      </c>
      <c r="K2912" s="22" t="s">
        <v>135</v>
      </c>
      <c r="L2912" s="22" t="n">
        <v>1</v>
      </c>
      <c r="M2912" s="22" t="s">
        <v>135</v>
      </c>
      <c r="N2912" s="24"/>
      <c r="O2912" s="23"/>
      <c r="P2912" s="23"/>
      <c r="Q2912" s="23" t="s">
        <v>136</v>
      </c>
      <c r="R2912" s="25" t="s">
        <v>18832</v>
      </c>
    </row>
    <row r="2913" customFormat="false" ht="35.05" hidden="false" customHeight="false" outlineLevel="0" collapsed="false">
      <c r="A2913" s="22" t="n">
        <v>2912</v>
      </c>
      <c r="B2913" s="22" t="n">
        <v>6</v>
      </c>
      <c r="C2913" s="22" t="n">
        <v>7159</v>
      </c>
      <c r="D2913" s="23" t="s">
        <v>1769</v>
      </c>
      <c r="E2913" s="22" t="s">
        <v>74</v>
      </c>
      <c r="F2913" s="23" t="s">
        <v>75</v>
      </c>
      <c r="G2913" s="22" t="s">
        <v>145</v>
      </c>
      <c r="H2913" s="23" t="s">
        <v>9113</v>
      </c>
      <c r="I2913" s="23" t="s">
        <v>9114</v>
      </c>
      <c r="J2913" s="23" t="s">
        <v>9115</v>
      </c>
      <c r="K2913" s="22" t="s">
        <v>135</v>
      </c>
      <c r="L2913" s="22" t="n">
        <v>1</v>
      </c>
      <c r="M2913" s="22" t="s">
        <v>135</v>
      </c>
      <c r="N2913" s="24"/>
      <c r="O2913" s="23"/>
      <c r="P2913" s="23"/>
      <c r="Q2913" s="23" t="s">
        <v>136</v>
      </c>
      <c r="R2913" s="25" t="s">
        <v>18832</v>
      </c>
    </row>
    <row r="2914" customFormat="false" ht="35.05" hidden="false" customHeight="false" outlineLevel="0" collapsed="false">
      <c r="A2914" s="22" t="n">
        <v>2913</v>
      </c>
      <c r="B2914" s="22" t="n">
        <v>6</v>
      </c>
      <c r="C2914" s="22" t="n">
        <v>7169</v>
      </c>
      <c r="D2914" s="23" t="s">
        <v>1769</v>
      </c>
      <c r="E2914" s="22" t="s">
        <v>64</v>
      </c>
      <c r="F2914" s="23" t="s">
        <v>65</v>
      </c>
      <c r="G2914" s="22" t="s">
        <v>130</v>
      </c>
      <c r="H2914" s="23" t="s">
        <v>9116</v>
      </c>
      <c r="I2914" s="23" t="s">
        <v>9117</v>
      </c>
      <c r="J2914" s="23" t="s">
        <v>9118</v>
      </c>
      <c r="K2914" s="22" t="s">
        <v>134</v>
      </c>
      <c r="L2914" s="22" t="n">
        <v>3</v>
      </c>
      <c r="M2914" s="22" t="s">
        <v>135</v>
      </c>
      <c r="N2914" s="24"/>
      <c r="O2914" s="23"/>
      <c r="P2914" s="23"/>
      <c r="Q2914" s="23" t="s">
        <v>136</v>
      </c>
      <c r="R2914" s="25" t="s">
        <v>18832</v>
      </c>
    </row>
    <row r="2915" customFormat="false" ht="46.25" hidden="false" customHeight="false" outlineLevel="0" collapsed="false">
      <c r="A2915" s="22" t="n">
        <v>2914</v>
      </c>
      <c r="B2915" s="22" t="n">
        <v>6</v>
      </c>
      <c r="C2915" s="22" t="n">
        <v>7173</v>
      </c>
      <c r="D2915" s="23" t="s">
        <v>1769</v>
      </c>
      <c r="E2915" s="22" t="s">
        <v>20</v>
      </c>
      <c r="F2915" s="23" t="s">
        <v>21</v>
      </c>
      <c r="G2915" s="22" t="s">
        <v>130</v>
      </c>
      <c r="H2915" s="23" t="s">
        <v>9119</v>
      </c>
      <c r="I2915" s="23" t="s">
        <v>9120</v>
      </c>
      <c r="J2915" s="23" t="s">
        <v>9121</v>
      </c>
      <c r="K2915" s="22" t="s">
        <v>134</v>
      </c>
      <c r="L2915" s="22" t="n">
        <v>50</v>
      </c>
      <c r="M2915" s="22" t="s">
        <v>135</v>
      </c>
      <c r="N2915" s="24"/>
      <c r="O2915" s="23"/>
      <c r="P2915" s="23"/>
      <c r="Q2915" s="23" t="s">
        <v>136</v>
      </c>
      <c r="R2915" s="25" t="s">
        <v>18832</v>
      </c>
    </row>
    <row r="2916" customFormat="false" ht="35.05" hidden="false" customHeight="false" outlineLevel="0" collapsed="false">
      <c r="A2916" s="22" t="n">
        <v>2915</v>
      </c>
      <c r="B2916" s="22" t="n">
        <v>6</v>
      </c>
      <c r="C2916" s="22" t="n">
        <v>7183</v>
      </c>
      <c r="D2916" s="23" t="s">
        <v>1769</v>
      </c>
      <c r="E2916" s="22" t="s">
        <v>17</v>
      </c>
      <c r="F2916" s="23" t="s">
        <v>19</v>
      </c>
      <c r="G2916" s="22" t="s">
        <v>130</v>
      </c>
      <c r="H2916" s="23" t="s">
        <v>9122</v>
      </c>
      <c r="I2916" s="23" t="s">
        <v>9123</v>
      </c>
      <c r="J2916" s="23" t="s">
        <v>9124</v>
      </c>
      <c r="K2916" s="22" t="s">
        <v>135</v>
      </c>
      <c r="L2916" s="22" t="n">
        <v>1</v>
      </c>
      <c r="M2916" s="22" t="s">
        <v>135</v>
      </c>
      <c r="N2916" s="24"/>
      <c r="O2916" s="23"/>
      <c r="P2916" s="23"/>
      <c r="Q2916" s="23" t="s">
        <v>136</v>
      </c>
      <c r="R2916" s="25" t="s">
        <v>18832</v>
      </c>
    </row>
    <row r="2917" customFormat="false" ht="35.05" hidden="false" customHeight="false" outlineLevel="0" collapsed="false">
      <c r="A2917" s="22" t="n">
        <v>2916</v>
      </c>
      <c r="B2917" s="22" t="n">
        <v>6</v>
      </c>
      <c r="C2917" s="22" t="n">
        <v>7189</v>
      </c>
      <c r="D2917" s="23" t="s">
        <v>1769</v>
      </c>
      <c r="E2917" s="22" t="s">
        <v>34</v>
      </c>
      <c r="F2917" s="23" t="s">
        <v>35</v>
      </c>
      <c r="G2917" s="22" t="s">
        <v>130</v>
      </c>
      <c r="H2917" s="23" t="s">
        <v>9125</v>
      </c>
      <c r="I2917" s="23" t="s">
        <v>9126</v>
      </c>
      <c r="J2917" s="23" t="s">
        <v>9127</v>
      </c>
      <c r="K2917" s="22" t="s">
        <v>134</v>
      </c>
      <c r="L2917" s="22" t="n">
        <v>15</v>
      </c>
      <c r="M2917" s="22" t="s">
        <v>135</v>
      </c>
      <c r="N2917" s="24"/>
      <c r="O2917" s="23"/>
      <c r="P2917" s="23"/>
      <c r="Q2917" s="23" t="s">
        <v>136</v>
      </c>
      <c r="R2917" s="25" t="s">
        <v>18832</v>
      </c>
    </row>
    <row r="2918" customFormat="false" ht="23.85" hidden="false" customHeight="false" outlineLevel="0" collapsed="false">
      <c r="A2918" s="22" t="n">
        <v>2917</v>
      </c>
      <c r="B2918" s="22" t="n">
        <v>6</v>
      </c>
      <c r="C2918" s="22" t="n">
        <v>7198</v>
      </c>
      <c r="D2918" s="23" t="s">
        <v>1769</v>
      </c>
      <c r="E2918" s="22" t="s">
        <v>34</v>
      </c>
      <c r="F2918" s="23" t="s">
        <v>35</v>
      </c>
      <c r="G2918" s="22" t="s">
        <v>145</v>
      </c>
      <c r="H2918" s="23" t="s">
        <v>9128</v>
      </c>
      <c r="I2918" s="23" t="s">
        <v>9129</v>
      </c>
      <c r="J2918" s="23" t="s">
        <v>9130</v>
      </c>
      <c r="K2918" s="22" t="s">
        <v>135</v>
      </c>
      <c r="L2918" s="22" t="n">
        <v>1</v>
      </c>
      <c r="M2918" s="22" t="s">
        <v>135</v>
      </c>
      <c r="N2918" s="24"/>
      <c r="O2918" s="23"/>
      <c r="P2918" s="23"/>
      <c r="Q2918" s="23" t="s">
        <v>136</v>
      </c>
      <c r="R2918" s="25" t="s">
        <v>18832</v>
      </c>
    </row>
    <row r="2919" customFormat="false" ht="46.25" hidden="false" customHeight="false" outlineLevel="0" collapsed="false">
      <c r="A2919" s="22" t="n">
        <v>2918</v>
      </c>
      <c r="B2919" s="22" t="n">
        <v>6</v>
      </c>
      <c r="C2919" s="22" t="n">
        <v>7212</v>
      </c>
      <c r="D2919" s="23" t="s">
        <v>1769</v>
      </c>
      <c r="E2919" s="22" t="s">
        <v>20</v>
      </c>
      <c r="F2919" s="23" t="s">
        <v>21</v>
      </c>
      <c r="G2919" s="22" t="s">
        <v>145</v>
      </c>
      <c r="H2919" s="23" t="s">
        <v>9131</v>
      </c>
      <c r="I2919" s="23" t="s">
        <v>9132</v>
      </c>
      <c r="J2919" s="23" t="s">
        <v>9133</v>
      </c>
      <c r="K2919" s="22" t="s">
        <v>135</v>
      </c>
      <c r="L2919" s="22" t="n">
        <v>1</v>
      </c>
      <c r="M2919" s="22" t="s">
        <v>135</v>
      </c>
      <c r="N2919" s="24"/>
      <c r="O2919" s="23"/>
      <c r="P2919" s="23"/>
      <c r="Q2919" s="23" t="s">
        <v>136</v>
      </c>
      <c r="R2919" s="25" t="s">
        <v>18832</v>
      </c>
    </row>
    <row r="2920" customFormat="false" ht="35.05" hidden="false" customHeight="false" outlineLevel="0" collapsed="false">
      <c r="A2920" s="22" t="n">
        <v>2919</v>
      </c>
      <c r="B2920" s="22" t="n">
        <v>6</v>
      </c>
      <c r="C2920" s="22" t="n">
        <v>7214</v>
      </c>
      <c r="D2920" s="23" t="s">
        <v>1769</v>
      </c>
      <c r="E2920" s="22" t="s">
        <v>59</v>
      </c>
      <c r="F2920" s="23" t="s">
        <v>60</v>
      </c>
      <c r="G2920" s="22" t="s">
        <v>145</v>
      </c>
      <c r="H2920" s="23" t="s">
        <v>9134</v>
      </c>
      <c r="I2920" s="23" t="s">
        <v>9135</v>
      </c>
      <c r="J2920" s="23" t="s">
        <v>9136</v>
      </c>
      <c r="K2920" s="22" t="s">
        <v>135</v>
      </c>
      <c r="L2920" s="22" t="n">
        <v>1</v>
      </c>
      <c r="M2920" s="22" t="s">
        <v>135</v>
      </c>
      <c r="N2920" s="24"/>
      <c r="O2920" s="23"/>
      <c r="P2920" s="23"/>
      <c r="Q2920" s="23" t="s">
        <v>136</v>
      </c>
      <c r="R2920" s="25" t="s">
        <v>18832</v>
      </c>
    </row>
    <row r="2921" customFormat="false" ht="35.05" hidden="false" customHeight="false" outlineLevel="0" collapsed="false">
      <c r="A2921" s="22" t="n">
        <v>2920</v>
      </c>
      <c r="B2921" s="22" t="n">
        <v>6</v>
      </c>
      <c r="C2921" s="22" t="n">
        <v>7225</v>
      </c>
      <c r="D2921" s="23" t="s">
        <v>1769</v>
      </c>
      <c r="E2921" s="22" t="s">
        <v>34</v>
      </c>
      <c r="F2921" s="23" t="s">
        <v>35</v>
      </c>
      <c r="G2921" s="22" t="s">
        <v>145</v>
      </c>
      <c r="H2921" s="23" t="s">
        <v>9137</v>
      </c>
      <c r="I2921" s="23" t="s">
        <v>9138</v>
      </c>
      <c r="J2921" s="23" t="s">
        <v>9139</v>
      </c>
      <c r="K2921" s="22" t="s">
        <v>134</v>
      </c>
      <c r="L2921" s="22" t="n">
        <v>5</v>
      </c>
      <c r="M2921" s="22" t="s">
        <v>135</v>
      </c>
      <c r="N2921" s="24"/>
      <c r="O2921" s="23"/>
      <c r="P2921" s="23"/>
      <c r="Q2921" s="23" t="s">
        <v>136</v>
      </c>
      <c r="R2921" s="25" t="s">
        <v>18832</v>
      </c>
    </row>
    <row r="2922" customFormat="false" ht="35.05" hidden="false" customHeight="false" outlineLevel="0" collapsed="false">
      <c r="A2922" s="22" t="n">
        <v>2921</v>
      </c>
      <c r="B2922" s="22" t="n">
        <v>6</v>
      </c>
      <c r="C2922" s="22" t="n">
        <v>7235</v>
      </c>
      <c r="D2922" s="23" t="s">
        <v>1769</v>
      </c>
      <c r="E2922" s="22" t="s">
        <v>38</v>
      </c>
      <c r="F2922" s="23" t="s">
        <v>39</v>
      </c>
      <c r="G2922" s="22" t="s">
        <v>130</v>
      </c>
      <c r="H2922" s="23" t="s">
        <v>9140</v>
      </c>
      <c r="I2922" s="23" t="s">
        <v>9141</v>
      </c>
      <c r="J2922" s="23" t="s">
        <v>9142</v>
      </c>
      <c r="K2922" s="22" t="s">
        <v>135</v>
      </c>
      <c r="L2922" s="22" t="n">
        <v>1</v>
      </c>
      <c r="M2922" s="22" t="s">
        <v>135</v>
      </c>
      <c r="N2922" s="24"/>
      <c r="O2922" s="23"/>
      <c r="P2922" s="23"/>
      <c r="Q2922" s="23" t="s">
        <v>136</v>
      </c>
      <c r="R2922" s="25" t="s">
        <v>18832</v>
      </c>
    </row>
    <row r="2923" customFormat="false" ht="46.25" hidden="false" customHeight="false" outlineLevel="0" collapsed="false">
      <c r="A2923" s="22" t="n">
        <v>2922</v>
      </c>
      <c r="B2923" s="22" t="n">
        <v>6</v>
      </c>
      <c r="C2923" s="22" t="n">
        <v>7267</v>
      </c>
      <c r="D2923" s="23" t="s">
        <v>1769</v>
      </c>
      <c r="E2923" s="22" t="s">
        <v>34</v>
      </c>
      <c r="F2923" s="23" t="s">
        <v>35</v>
      </c>
      <c r="G2923" s="22" t="s">
        <v>145</v>
      </c>
      <c r="H2923" s="23" t="s">
        <v>9143</v>
      </c>
      <c r="I2923" s="23" t="s">
        <v>9144</v>
      </c>
      <c r="J2923" s="23" t="s">
        <v>9145</v>
      </c>
      <c r="K2923" s="22" t="s">
        <v>135</v>
      </c>
      <c r="L2923" s="22" t="n">
        <v>1</v>
      </c>
      <c r="M2923" s="22" t="s">
        <v>135</v>
      </c>
      <c r="N2923" s="24"/>
      <c r="O2923" s="23"/>
      <c r="P2923" s="23"/>
      <c r="Q2923" s="23" t="s">
        <v>136</v>
      </c>
      <c r="R2923" s="25" t="s">
        <v>18832</v>
      </c>
    </row>
    <row r="2924" customFormat="false" ht="23.85" hidden="false" customHeight="false" outlineLevel="0" collapsed="false">
      <c r="A2924" s="22" t="n">
        <v>2923</v>
      </c>
      <c r="B2924" s="22" t="n">
        <v>6</v>
      </c>
      <c r="C2924" s="22" t="n">
        <v>7275</v>
      </c>
      <c r="D2924" s="23" t="s">
        <v>1769</v>
      </c>
      <c r="E2924" s="22" t="s">
        <v>68</v>
      </c>
      <c r="F2924" s="23" t="s">
        <v>69</v>
      </c>
      <c r="G2924" s="22" t="s">
        <v>130</v>
      </c>
      <c r="H2924" s="23" t="s">
        <v>9146</v>
      </c>
      <c r="I2924" s="23" t="s">
        <v>9147</v>
      </c>
      <c r="J2924" s="23" t="s">
        <v>9148</v>
      </c>
      <c r="K2924" s="22" t="s">
        <v>135</v>
      </c>
      <c r="L2924" s="22" t="n">
        <v>1</v>
      </c>
      <c r="M2924" s="22" t="s">
        <v>135</v>
      </c>
      <c r="N2924" s="24"/>
      <c r="O2924" s="23"/>
      <c r="P2924" s="23"/>
      <c r="Q2924" s="23" t="s">
        <v>136</v>
      </c>
      <c r="R2924" s="25" t="s">
        <v>18832</v>
      </c>
    </row>
    <row r="2925" customFormat="false" ht="46.25" hidden="false" customHeight="false" outlineLevel="0" collapsed="false">
      <c r="A2925" s="22" t="n">
        <v>2924</v>
      </c>
      <c r="B2925" s="22" t="n">
        <v>6</v>
      </c>
      <c r="C2925" s="22" t="n">
        <v>7281</v>
      </c>
      <c r="D2925" s="23" t="s">
        <v>1769</v>
      </c>
      <c r="E2925" s="22" t="s">
        <v>85</v>
      </c>
      <c r="F2925" s="23" t="s">
        <v>86</v>
      </c>
      <c r="G2925" s="22" t="s">
        <v>145</v>
      </c>
      <c r="H2925" s="23" t="s">
        <v>9149</v>
      </c>
      <c r="I2925" s="23" t="s">
        <v>9150</v>
      </c>
      <c r="J2925" s="23" t="s">
        <v>9151</v>
      </c>
      <c r="K2925" s="22" t="s">
        <v>135</v>
      </c>
      <c r="L2925" s="22" t="n">
        <v>1</v>
      </c>
      <c r="M2925" s="22" t="s">
        <v>135</v>
      </c>
      <c r="N2925" s="24"/>
      <c r="O2925" s="23"/>
      <c r="P2925" s="23"/>
      <c r="Q2925" s="23" t="s">
        <v>136</v>
      </c>
      <c r="R2925" s="25" t="s">
        <v>18832</v>
      </c>
    </row>
    <row r="2926" customFormat="false" ht="35.05" hidden="false" customHeight="false" outlineLevel="0" collapsed="false">
      <c r="A2926" s="22" t="n">
        <v>2925</v>
      </c>
      <c r="B2926" s="22" t="n">
        <v>6</v>
      </c>
      <c r="C2926" s="22" t="n">
        <v>7370</v>
      </c>
      <c r="D2926" s="23" t="s">
        <v>1769</v>
      </c>
      <c r="E2926" s="22" t="s">
        <v>34</v>
      </c>
      <c r="F2926" s="23" t="s">
        <v>35</v>
      </c>
      <c r="G2926" s="22" t="s">
        <v>145</v>
      </c>
      <c r="H2926" s="23" t="s">
        <v>9152</v>
      </c>
      <c r="I2926" s="23" t="s">
        <v>9153</v>
      </c>
      <c r="J2926" s="23" t="s">
        <v>9154</v>
      </c>
      <c r="K2926" s="22" t="s">
        <v>135</v>
      </c>
      <c r="L2926" s="22" t="n">
        <v>1</v>
      </c>
      <c r="M2926" s="22" t="s">
        <v>135</v>
      </c>
      <c r="N2926" s="24"/>
      <c r="O2926" s="23"/>
      <c r="P2926" s="23"/>
      <c r="Q2926" s="23" t="s">
        <v>136</v>
      </c>
      <c r="R2926" s="25" t="s">
        <v>18832</v>
      </c>
    </row>
    <row r="2927" customFormat="false" ht="35.05" hidden="false" customHeight="false" outlineLevel="0" collapsed="false">
      <c r="A2927" s="22" t="n">
        <v>2926</v>
      </c>
      <c r="B2927" s="22" t="n">
        <v>6</v>
      </c>
      <c r="C2927" s="22" t="n">
        <v>7382</v>
      </c>
      <c r="D2927" s="23" t="s">
        <v>1769</v>
      </c>
      <c r="E2927" s="22" t="s">
        <v>87</v>
      </c>
      <c r="F2927" s="23" t="s">
        <v>88</v>
      </c>
      <c r="G2927" s="22" t="s">
        <v>130</v>
      </c>
      <c r="H2927" s="23" t="s">
        <v>9155</v>
      </c>
      <c r="I2927" s="23" t="s">
        <v>9156</v>
      </c>
      <c r="J2927" s="23" t="s">
        <v>9157</v>
      </c>
      <c r="K2927" s="22" t="s">
        <v>135</v>
      </c>
      <c r="L2927" s="22" t="n">
        <v>1</v>
      </c>
      <c r="M2927" s="22" t="s">
        <v>134</v>
      </c>
      <c r="N2927" s="24"/>
      <c r="O2927" s="23"/>
      <c r="P2927" s="23"/>
      <c r="Q2927" s="23" t="s">
        <v>136</v>
      </c>
      <c r="R2927" s="25" t="s">
        <v>18832</v>
      </c>
    </row>
    <row r="2928" customFormat="false" ht="35.05" hidden="false" customHeight="false" outlineLevel="0" collapsed="false">
      <c r="A2928" s="22" t="n">
        <v>2927</v>
      </c>
      <c r="B2928" s="22" t="n">
        <v>6</v>
      </c>
      <c r="C2928" s="22" t="n">
        <v>7386</v>
      </c>
      <c r="D2928" s="23" t="s">
        <v>1769</v>
      </c>
      <c r="E2928" s="22" t="s">
        <v>59</v>
      </c>
      <c r="F2928" s="23" t="s">
        <v>60</v>
      </c>
      <c r="G2928" s="22" t="s">
        <v>130</v>
      </c>
      <c r="H2928" s="23" t="s">
        <v>9158</v>
      </c>
      <c r="I2928" s="23" t="s">
        <v>9159</v>
      </c>
      <c r="J2928" s="23" t="s">
        <v>9160</v>
      </c>
      <c r="K2928" s="22" t="s">
        <v>135</v>
      </c>
      <c r="L2928" s="22" t="n">
        <v>1</v>
      </c>
      <c r="M2928" s="22" t="s">
        <v>135</v>
      </c>
      <c r="N2928" s="24"/>
      <c r="O2928" s="23"/>
      <c r="P2928" s="23"/>
      <c r="Q2928" s="23" t="s">
        <v>136</v>
      </c>
      <c r="R2928" s="25" t="s">
        <v>18832</v>
      </c>
    </row>
    <row r="2929" customFormat="false" ht="35.05" hidden="false" customHeight="false" outlineLevel="0" collapsed="false">
      <c r="A2929" s="22" t="n">
        <v>2928</v>
      </c>
      <c r="B2929" s="22" t="n">
        <v>6</v>
      </c>
      <c r="C2929" s="22" t="n">
        <v>7388</v>
      </c>
      <c r="D2929" s="23" t="s">
        <v>1769</v>
      </c>
      <c r="E2929" s="22" t="s">
        <v>85</v>
      </c>
      <c r="F2929" s="23" t="s">
        <v>86</v>
      </c>
      <c r="G2929" s="22" t="s">
        <v>130</v>
      </c>
      <c r="H2929" s="23" t="s">
        <v>9161</v>
      </c>
      <c r="I2929" s="23" t="s">
        <v>9162</v>
      </c>
      <c r="J2929" s="23" t="s">
        <v>9163</v>
      </c>
      <c r="K2929" s="22" t="s">
        <v>135</v>
      </c>
      <c r="L2929" s="22" t="n">
        <v>1</v>
      </c>
      <c r="M2929" s="22" t="s">
        <v>135</v>
      </c>
      <c r="N2929" s="24"/>
      <c r="O2929" s="23"/>
      <c r="P2929" s="23"/>
      <c r="Q2929" s="23" t="s">
        <v>136</v>
      </c>
      <c r="R2929" s="25" t="s">
        <v>18832</v>
      </c>
    </row>
    <row r="2930" customFormat="false" ht="35.05" hidden="false" customHeight="false" outlineLevel="0" collapsed="false">
      <c r="A2930" s="22" t="n">
        <v>2929</v>
      </c>
      <c r="B2930" s="22" t="n">
        <v>6</v>
      </c>
      <c r="C2930" s="22" t="n">
        <v>7390</v>
      </c>
      <c r="D2930" s="23" t="s">
        <v>1769</v>
      </c>
      <c r="E2930" s="22" t="s">
        <v>81</v>
      </c>
      <c r="F2930" s="23" t="s">
        <v>82</v>
      </c>
      <c r="G2930" s="22" t="s">
        <v>145</v>
      </c>
      <c r="H2930" s="23" t="s">
        <v>9164</v>
      </c>
      <c r="I2930" s="23" t="s">
        <v>9165</v>
      </c>
      <c r="J2930" s="23" t="s">
        <v>9166</v>
      </c>
      <c r="K2930" s="22" t="s">
        <v>135</v>
      </c>
      <c r="L2930" s="22" t="n">
        <v>1</v>
      </c>
      <c r="M2930" s="22" t="s">
        <v>135</v>
      </c>
      <c r="N2930" s="24"/>
      <c r="O2930" s="23"/>
      <c r="P2930" s="23"/>
      <c r="Q2930" s="23" t="s">
        <v>136</v>
      </c>
      <c r="R2930" s="25" t="s">
        <v>18832</v>
      </c>
    </row>
    <row r="2931" customFormat="false" ht="35.05" hidden="false" customHeight="false" outlineLevel="0" collapsed="false">
      <c r="A2931" s="22" t="n">
        <v>2930</v>
      </c>
      <c r="B2931" s="22" t="n">
        <v>6</v>
      </c>
      <c r="C2931" s="22" t="n">
        <v>7500</v>
      </c>
      <c r="D2931" s="23" t="s">
        <v>1769</v>
      </c>
      <c r="E2931" s="22" t="s">
        <v>68</v>
      </c>
      <c r="F2931" s="23" t="s">
        <v>69</v>
      </c>
      <c r="G2931" s="22" t="s">
        <v>145</v>
      </c>
      <c r="H2931" s="23" t="s">
        <v>9167</v>
      </c>
      <c r="I2931" s="23" t="s">
        <v>9168</v>
      </c>
      <c r="J2931" s="23" t="s">
        <v>9169</v>
      </c>
      <c r="K2931" s="22" t="s">
        <v>135</v>
      </c>
      <c r="L2931" s="22" t="n">
        <v>1</v>
      </c>
      <c r="M2931" s="22" t="s">
        <v>135</v>
      </c>
      <c r="N2931" s="24"/>
      <c r="O2931" s="23"/>
      <c r="P2931" s="23"/>
      <c r="Q2931" s="23" t="s">
        <v>136</v>
      </c>
      <c r="R2931" s="25" t="s">
        <v>18832</v>
      </c>
    </row>
    <row r="2932" customFormat="false" ht="35.05" hidden="false" customHeight="false" outlineLevel="0" collapsed="false">
      <c r="A2932" s="22" t="n">
        <v>2931</v>
      </c>
      <c r="B2932" s="22" t="n">
        <v>6</v>
      </c>
      <c r="C2932" s="22" t="n">
        <v>7508</v>
      </c>
      <c r="D2932" s="23" t="s">
        <v>1828</v>
      </c>
      <c r="E2932" s="22" t="s">
        <v>47</v>
      </c>
      <c r="F2932" s="23" t="s">
        <v>48</v>
      </c>
      <c r="G2932" s="22" t="s">
        <v>130</v>
      </c>
      <c r="H2932" s="23" t="s">
        <v>9170</v>
      </c>
      <c r="I2932" s="23" t="s">
        <v>9171</v>
      </c>
      <c r="J2932" s="23" t="s">
        <v>9172</v>
      </c>
      <c r="K2932" s="22" t="s">
        <v>135</v>
      </c>
      <c r="L2932" s="22" t="n">
        <v>1</v>
      </c>
      <c r="M2932" s="22" t="s">
        <v>135</v>
      </c>
      <c r="N2932" s="24"/>
      <c r="O2932" s="23"/>
      <c r="P2932" s="23"/>
      <c r="Q2932" s="23" t="s">
        <v>136</v>
      </c>
      <c r="R2932" s="25" t="s">
        <v>18832</v>
      </c>
    </row>
    <row r="2933" customFormat="false" ht="35.05" hidden="false" customHeight="false" outlineLevel="0" collapsed="false">
      <c r="A2933" s="22" t="n">
        <v>2932</v>
      </c>
      <c r="B2933" s="22" t="n">
        <v>6</v>
      </c>
      <c r="C2933" s="22" t="n">
        <v>7510</v>
      </c>
      <c r="D2933" s="23" t="s">
        <v>1828</v>
      </c>
      <c r="E2933" s="22" t="s">
        <v>45</v>
      </c>
      <c r="F2933" s="23" t="s">
        <v>46</v>
      </c>
      <c r="G2933" s="22" t="s">
        <v>145</v>
      </c>
      <c r="H2933" s="23" t="s">
        <v>9173</v>
      </c>
      <c r="I2933" s="23" t="s">
        <v>9174</v>
      </c>
      <c r="J2933" s="23" t="s">
        <v>9175</v>
      </c>
      <c r="K2933" s="22" t="s">
        <v>135</v>
      </c>
      <c r="L2933" s="22" t="n">
        <v>1</v>
      </c>
      <c r="M2933" s="22" t="s">
        <v>135</v>
      </c>
      <c r="N2933" s="24"/>
      <c r="O2933" s="23"/>
      <c r="P2933" s="23"/>
      <c r="Q2933" s="23" t="s">
        <v>136</v>
      </c>
      <c r="R2933" s="25" t="s">
        <v>18832</v>
      </c>
    </row>
    <row r="2934" customFormat="false" ht="35.05" hidden="false" customHeight="false" outlineLevel="0" collapsed="false">
      <c r="A2934" s="22" t="n">
        <v>2933</v>
      </c>
      <c r="B2934" s="22" t="n">
        <v>6</v>
      </c>
      <c r="C2934" s="22" t="n">
        <v>7512</v>
      </c>
      <c r="D2934" s="23" t="s">
        <v>1828</v>
      </c>
      <c r="E2934" s="22" t="s">
        <v>53</v>
      </c>
      <c r="F2934" s="23" t="s">
        <v>54</v>
      </c>
      <c r="G2934" s="22" t="s">
        <v>130</v>
      </c>
      <c r="H2934" s="23" t="s">
        <v>9176</v>
      </c>
      <c r="I2934" s="23" t="s">
        <v>9177</v>
      </c>
      <c r="J2934" s="23" t="s">
        <v>9178</v>
      </c>
      <c r="K2934" s="22" t="s">
        <v>134</v>
      </c>
      <c r="L2934" s="22" t="n">
        <v>3</v>
      </c>
      <c r="M2934" s="22" t="s">
        <v>135</v>
      </c>
      <c r="N2934" s="24"/>
      <c r="O2934" s="23"/>
      <c r="P2934" s="23"/>
      <c r="Q2934" s="23" t="s">
        <v>136</v>
      </c>
      <c r="R2934" s="25" t="s">
        <v>18832</v>
      </c>
    </row>
    <row r="2935" customFormat="false" ht="23.85" hidden="false" customHeight="false" outlineLevel="0" collapsed="false">
      <c r="A2935" s="22" t="n">
        <v>2934</v>
      </c>
      <c r="B2935" s="22" t="n">
        <v>6</v>
      </c>
      <c r="C2935" s="22" t="n">
        <v>7519</v>
      </c>
      <c r="D2935" s="23" t="s">
        <v>1828</v>
      </c>
      <c r="E2935" s="22" t="s">
        <v>34</v>
      </c>
      <c r="F2935" s="23" t="s">
        <v>35</v>
      </c>
      <c r="G2935" s="22" t="s">
        <v>145</v>
      </c>
      <c r="H2935" s="23" t="s">
        <v>9179</v>
      </c>
      <c r="I2935" s="23" t="s">
        <v>9180</v>
      </c>
      <c r="J2935" s="23" t="s">
        <v>9181</v>
      </c>
      <c r="K2935" s="22" t="s">
        <v>135</v>
      </c>
      <c r="L2935" s="22" t="n">
        <v>1</v>
      </c>
      <c r="M2935" s="22" t="s">
        <v>135</v>
      </c>
      <c r="N2935" s="24"/>
      <c r="O2935" s="23"/>
      <c r="P2935" s="23"/>
      <c r="Q2935" s="23" t="s">
        <v>136</v>
      </c>
      <c r="R2935" s="25" t="s">
        <v>18832</v>
      </c>
    </row>
    <row r="2936" customFormat="false" ht="46.25" hidden="false" customHeight="false" outlineLevel="0" collapsed="false">
      <c r="A2936" s="22" t="n">
        <v>2935</v>
      </c>
      <c r="B2936" s="22" t="n">
        <v>6</v>
      </c>
      <c r="C2936" s="22" t="n">
        <v>7527</v>
      </c>
      <c r="D2936" s="23" t="s">
        <v>1828</v>
      </c>
      <c r="E2936" s="22" t="s">
        <v>32</v>
      </c>
      <c r="F2936" s="23" t="s">
        <v>33</v>
      </c>
      <c r="G2936" s="22" t="s">
        <v>130</v>
      </c>
      <c r="H2936" s="23" t="s">
        <v>9182</v>
      </c>
      <c r="I2936" s="23" t="s">
        <v>9183</v>
      </c>
      <c r="J2936" s="23" t="s">
        <v>9184</v>
      </c>
      <c r="K2936" s="22" t="s">
        <v>134</v>
      </c>
      <c r="L2936" s="22" t="n">
        <v>35</v>
      </c>
      <c r="M2936" s="22" t="s">
        <v>135</v>
      </c>
      <c r="N2936" s="24"/>
      <c r="O2936" s="23"/>
      <c r="P2936" s="23"/>
      <c r="Q2936" s="23" t="s">
        <v>136</v>
      </c>
      <c r="R2936" s="25" t="s">
        <v>18832</v>
      </c>
    </row>
    <row r="2937" customFormat="false" ht="35.05" hidden="false" customHeight="false" outlineLevel="0" collapsed="false">
      <c r="A2937" s="22" t="n">
        <v>2936</v>
      </c>
      <c r="B2937" s="22" t="n">
        <v>6</v>
      </c>
      <c r="C2937" s="22" t="n">
        <v>7536</v>
      </c>
      <c r="D2937" s="23" t="s">
        <v>1828</v>
      </c>
      <c r="E2937" s="22" t="s">
        <v>85</v>
      </c>
      <c r="F2937" s="23" t="s">
        <v>86</v>
      </c>
      <c r="G2937" s="22" t="s">
        <v>145</v>
      </c>
      <c r="H2937" s="23" t="s">
        <v>9185</v>
      </c>
      <c r="I2937" s="23" t="s">
        <v>9186</v>
      </c>
      <c r="J2937" s="23" t="s">
        <v>9187</v>
      </c>
      <c r="K2937" s="22" t="s">
        <v>135</v>
      </c>
      <c r="L2937" s="22" t="n">
        <v>1</v>
      </c>
      <c r="M2937" s="22" t="s">
        <v>134</v>
      </c>
      <c r="N2937" s="24"/>
      <c r="O2937" s="23"/>
      <c r="P2937" s="23"/>
      <c r="Q2937" s="23" t="s">
        <v>136</v>
      </c>
      <c r="R2937" s="25" t="s">
        <v>18832</v>
      </c>
    </row>
    <row r="2938" customFormat="false" ht="35.05" hidden="false" customHeight="false" outlineLevel="0" collapsed="false">
      <c r="A2938" s="22" t="n">
        <v>2937</v>
      </c>
      <c r="B2938" s="22" t="n">
        <v>6</v>
      </c>
      <c r="C2938" s="22" t="n">
        <v>7540</v>
      </c>
      <c r="D2938" s="23" t="s">
        <v>1828</v>
      </c>
      <c r="E2938" s="22" t="s">
        <v>34</v>
      </c>
      <c r="F2938" s="23" t="s">
        <v>35</v>
      </c>
      <c r="G2938" s="22" t="s">
        <v>130</v>
      </c>
      <c r="H2938" s="23" t="s">
        <v>9188</v>
      </c>
      <c r="I2938" s="23" t="s">
        <v>9189</v>
      </c>
      <c r="J2938" s="23" t="s">
        <v>9190</v>
      </c>
      <c r="K2938" s="22" t="s">
        <v>135</v>
      </c>
      <c r="L2938" s="22" t="n">
        <v>1</v>
      </c>
      <c r="M2938" s="22" t="s">
        <v>135</v>
      </c>
      <c r="N2938" s="24"/>
      <c r="O2938" s="23"/>
      <c r="P2938" s="23"/>
      <c r="Q2938" s="23" t="s">
        <v>136</v>
      </c>
      <c r="R2938" s="25" t="s">
        <v>18832</v>
      </c>
    </row>
    <row r="2939" customFormat="false" ht="46.25" hidden="false" customHeight="false" outlineLevel="0" collapsed="false">
      <c r="A2939" s="22" t="n">
        <v>2938</v>
      </c>
      <c r="B2939" s="22" t="n">
        <v>6</v>
      </c>
      <c r="C2939" s="22" t="n">
        <v>7542</v>
      </c>
      <c r="D2939" s="23" t="s">
        <v>1828</v>
      </c>
      <c r="E2939" s="22" t="s">
        <v>87</v>
      </c>
      <c r="F2939" s="23" t="s">
        <v>88</v>
      </c>
      <c r="G2939" s="22" t="s">
        <v>145</v>
      </c>
      <c r="H2939" s="23" t="s">
        <v>9191</v>
      </c>
      <c r="I2939" s="23" t="s">
        <v>9192</v>
      </c>
      <c r="J2939" s="23" t="s">
        <v>9193</v>
      </c>
      <c r="K2939" s="22" t="s">
        <v>135</v>
      </c>
      <c r="L2939" s="22" t="n">
        <v>1</v>
      </c>
      <c r="M2939" s="22" t="s">
        <v>134</v>
      </c>
      <c r="N2939" s="24"/>
      <c r="O2939" s="23"/>
      <c r="P2939" s="23"/>
      <c r="Q2939" s="23" t="s">
        <v>136</v>
      </c>
      <c r="R2939" s="25" t="s">
        <v>18832</v>
      </c>
    </row>
    <row r="2940" customFormat="false" ht="46.25" hidden="false" customHeight="false" outlineLevel="0" collapsed="false">
      <c r="A2940" s="22" t="n">
        <v>2939</v>
      </c>
      <c r="B2940" s="22" t="n">
        <v>6</v>
      </c>
      <c r="C2940" s="22" t="n">
        <v>7560</v>
      </c>
      <c r="D2940" s="23" t="s">
        <v>1828</v>
      </c>
      <c r="E2940" s="22" t="s">
        <v>83</v>
      </c>
      <c r="F2940" s="23" t="s">
        <v>84</v>
      </c>
      <c r="G2940" s="22" t="s">
        <v>145</v>
      </c>
      <c r="H2940" s="23" t="s">
        <v>9194</v>
      </c>
      <c r="I2940" s="23" t="s">
        <v>9195</v>
      </c>
      <c r="J2940" s="23" t="s">
        <v>9196</v>
      </c>
      <c r="K2940" s="22" t="s">
        <v>135</v>
      </c>
      <c r="L2940" s="22" t="n">
        <v>1</v>
      </c>
      <c r="M2940" s="22" t="s">
        <v>134</v>
      </c>
      <c r="N2940" s="24"/>
      <c r="O2940" s="23"/>
      <c r="P2940" s="23"/>
      <c r="Q2940" s="23" t="s">
        <v>136</v>
      </c>
      <c r="R2940" s="25" t="s">
        <v>18832</v>
      </c>
    </row>
    <row r="2941" customFormat="false" ht="46.25" hidden="false" customHeight="false" outlineLevel="0" collapsed="false">
      <c r="A2941" s="22" t="n">
        <v>2940</v>
      </c>
      <c r="B2941" s="22" t="n">
        <v>6</v>
      </c>
      <c r="C2941" s="22" t="n">
        <v>7564</v>
      </c>
      <c r="D2941" s="23" t="s">
        <v>1828</v>
      </c>
      <c r="E2941" s="22" t="s">
        <v>59</v>
      </c>
      <c r="F2941" s="23" t="s">
        <v>60</v>
      </c>
      <c r="G2941" s="22" t="s">
        <v>145</v>
      </c>
      <c r="H2941" s="23" t="s">
        <v>9197</v>
      </c>
      <c r="I2941" s="23" t="s">
        <v>9198</v>
      </c>
      <c r="J2941" s="23" t="s">
        <v>9199</v>
      </c>
      <c r="K2941" s="22" t="s">
        <v>135</v>
      </c>
      <c r="L2941" s="22" t="n">
        <v>1</v>
      </c>
      <c r="M2941" s="22" t="s">
        <v>135</v>
      </c>
      <c r="N2941" s="24"/>
      <c r="O2941" s="23"/>
      <c r="P2941" s="23"/>
      <c r="Q2941" s="23" t="s">
        <v>136</v>
      </c>
      <c r="R2941" s="25" t="s">
        <v>18832</v>
      </c>
    </row>
    <row r="2942" customFormat="false" ht="35.05" hidden="false" customHeight="false" outlineLevel="0" collapsed="false">
      <c r="A2942" s="22" t="n">
        <v>2941</v>
      </c>
      <c r="B2942" s="22" t="n">
        <v>6</v>
      </c>
      <c r="C2942" s="22" t="n">
        <v>7570</v>
      </c>
      <c r="D2942" s="23" t="s">
        <v>1828</v>
      </c>
      <c r="E2942" s="22" t="s">
        <v>53</v>
      </c>
      <c r="F2942" s="23" t="s">
        <v>54</v>
      </c>
      <c r="G2942" s="22" t="s">
        <v>130</v>
      </c>
      <c r="H2942" s="23" t="s">
        <v>9200</v>
      </c>
      <c r="I2942" s="23" t="s">
        <v>9201</v>
      </c>
      <c r="J2942" s="23" t="s">
        <v>9202</v>
      </c>
      <c r="K2942" s="22" t="s">
        <v>135</v>
      </c>
      <c r="L2942" s="22" t="n">
        <v>1</v>
      </c>
      <c r="M2942" s="22" t="s">
        <v>135</v>
      </c>
      <c r="N2942" s="24"/>
      <c r="O2942" s="23"/>
      <c r="P2942" s="23"/>
      <c r="Q2942" s="23" t="s">
        <v>136</v>
      </c>
      <c r="R2942" s="25" t="s">
        <v>18832</v>
      </c>
    </row>
    <row r="2943" customFormat="false" ht="35.05" hidden="false" customHeight="false" outlineLevel="0" collapsed="false">
      <c r="A2943" s="22" t="n">
        <v>2942</v>
      </c>
      <c r="B2943" s="22" t="n">
        <v>6</v>
      </c>
      <c r="C2943" s="22" t="n">
        <v>7574</v>
      </c>
      <c r="D2943" s="23" t="s">
        <v>1828</v>
      </c>
      <c r="E2943" s="22" t="s">
        <v>34</v>
      </c>
      <c r="F2943" s="23" t="s">
        <v>35</v>
      </c>
      <c r="G2943" s="22" t="s">
        <v>130</v>
      </c>
      <c r="H2943" s="23" t="s">
        <v>9203</v>
      </c>
      <c r="I2943" s="23" t="s">
        <v>9204</v>
      </c>
      <c r="J2943" s="23" t="s">
        <v>9205</v>
      </c>
      <c r="K2943" s="22" t="s">
        <v>134</v>
      </c>
      <c r="L2943" s="22" t="n">
        <v>7</v>
      </c>
      <c r="M2943" s="22" t="s">
        <v>135</v>
      </c>
      <c r="N2943" s="24"/>
      <c r="O2943" s="23"/>
      <c r="P2943" s="23"/>
      <c r="Q2943" s="23" t="s">
        <v>136</v>
      </c>
      <c r="R2943" s="25" t="s">
        <v>18832</v>
      </c>
    </row>
    <row r="2944" customFormat="false" ht="35.05" hidden="false" customHeight="false" outlineLevel="0" collapsed="false">
      <c r="A2944" s="22" t="n">
        <v>2943</v>
      </c>
      <c r="B2944" s="22" t="n">
        <v>6</v>
      </c>
      <c r="C2944" s="22" t="n">
        <v>7611</v>
      </c>
      <c r="D2944" s="23" t="s">
        <v>1828</v>
      </c>
      <c r="E2944" s="22" t="s">
        <v>89</v>
      </c>
      <c r="F2944" s="23" t="s">
        <v>90</v>
      </c>
      <c r="G2944" s="22" t="s">
        <v>130</v>
      </c>
      <c r="H2944" s="23" t="s">
        <v>9206</v>
      </c>
      <c r="I2944" s="23" t="s">
        <v>9207</v>
      </c>
      <c r="J2944" s="23" t="s">
        <v>9208</v>
      </c>
      <c r="K2944" s="22" t="s">
        <v>135</v>
      </c>
      <c r="L2944" s="22" t="n">
        <v>1</v>
      </c>
      <c r="M2944" s="22" t="s">
        <v>135</v>
      </c>
      <c r="N2944" s="24"/>
      <c r="O2944" s="23"/>
      <c r="P2944" s="23"/>
      <c r="Q2944" s="23" t="s">
        <v>136</v>
      </c>
      <c r="R2944" s="25" t="s">
        <v>18832</v>
      </c>
    </row>
    <row r="2945" customFormat="false" ht="35.05" hidden="false" customHeight="false" outlineLevel="0" collapsed="false">
      <c r="A2945" s="22" t="n">
        <v>2944</v>
      </c>
      <c r="B2945" s="22" t="n">
        <v>6</v>
      </c>
      <c r="C2945" s="22" t="n">
        <v>7624</v>
      </c>
      <c r="D2945" s="23" t="s">
        <v>1828</v>
      </c>
      <c r="E2945" s="22" t="s">
        <v>76</v>
      </c>
      <c r="F2945" s="23" t="s">
        <v>78</v>
      </c>
      <c r="G2945" s="22" t="s">
        <v>130</v>
      </c>
      <c r="H2945" s="23" t="s">
        <v>9209</v>
      </c>
      <c r="I2945" s="23" t="s">
        <v>9210</v>
      </c>
      <c r="J2945" s="23" t="s">
        <v>9211</v>
      </c>
      <c r="K2945" s="22" t="s">
        <v>135</v>
      </c>
      <c r="L2945" s="22" t="n">
        <v>1</v>
      </c>
      <c r="M2945" s="22" t="s">
        <v>134</v>
      </c>
      <c r="N2945" s="24"/>
      <c r="O2945" s="23"/>
      <c r="P2945" s="23"/>
      <c r="Q2945" s="23" t="s">
        <v>136</v>
      </c>
      <c r="R2945" s="25" t="s">
        <v>18832</v>
      </c>
    </row>
    <row r="2946" customFormat="false" ht="35.05" hidden="false" customHeight="false" outlineLevel="0" collapsed="false">
      <c r="A2946" s="22" t="n">
        <v>2945</v>
      </c>
      <c r="B2946" s="22" t="n">
        <v>6</v>
      </c>
      <c r="C2946" s="22" t="n">
        <v>7628</v>
      </c>
      <c r="D2946" s="23" t="s">
        <v>1828</v>
      </c>
      <c r="E2946" s="22" t="s">
        <v>34</v>
      </c>
      <c r="F2946" s="23" t="s">
        <v>35</v>
      </c>
      <c r="G2946" s="22" t="s">
        <v>130</v>
      </c>
      <c r="H2946" s="23" t="s">
        <v>9212</v>
      </c>
      <c r="I2946" s="23" t="s">
        <v>9213</v>
      </c>
      <c r="J2946" s="23" t="s">
        <v>9214</v>
      </c>
      <c r="K2946" s="22" t="s">
        <v>134</v>
      </c>
      <c r="L2946" s="22" t="n">
        <v>7</v>
      </c>
      <c r="M2946" s="22" t="s">
        <v>135</v>
      </c>
      <c r="N2946" s="24"/>
      <c r="O2946" s="23"/>
      <c r="P2946" s="23"/>
      <c r="Q2946" s="23" t="s">
        <v>136</v>
      </c>
      <c r="R2946" s="25" t="s">
        <v>18832</v>
      </c>
    </row>
    <row r="2947" customFormat="false" ht="35.05" hidden="false" customHeight="false" outlineLevel="0" collapsed="false">
      <c r="A2947" s="22" t="n">
        <v>2946</v>
      </c>
      <c r="B2947" s="22" t="n">
        <v>6</v>
      </c>
      <c r="C2947" s="22" t="n">
        <v>7634</v>
      </c>
      <c r="D2947" s="23" t="s">
        <v>1828</v>
      </c>
      <c r="E2947" s="22" t="s">
        <v>81</v>
      </c>
      <c r="F2947" s="23" t="s">
        <v>82</v>
      </c>
      <c r="G2947" s="22" t="s">
        <v>145</v>
      </c>
      <c r="H2947" s="23" t="s">
        <v>9215</v>
      </c>
      <c r="I2947" s="23" t="s">
        <v>9216</v>
      </c>
      <c r="J2947" s="23" t="s">
        <v>9217</v>
      </c>
      <c r="K2947" s="22" t="s">
        <v>135</v>
      </c>
      <c r="L2947" s="22" t="n">
        <v>1</v>
      </c>
      <c r="M2947" s="22" t="s">
        <v>135</v>
      </c>
      <c r="N2947" s="24"/>
      <c r="O2947" s="23"/>
      <c r="P2947" s="23"/>
      <c r="Q2947" s="23" t="s">
        <v>136</v>
      </c>
      <c r="R2947" s="25" t="s">
        <v>18832</v>
      </c>
    </row>
    <row r="2948" customFormat="false" ht="35.05" hidden="false" customHeight="false" outlineLevel="0" collapsed="false">
      <c r="A2948" s="22" t="n">
        <v>2947</v>
      </c>
      <c r="B2948" s="22" t="n">
        <v>6</v>
      </c>
      <c r="C2948" s="22" t="n">
        <v>7655</v>
      </c>
      <c r="D2948" s="23" t="s">
        <v>1828</v>
      </c>
      <c r="E2948" s="22" t="s">
        <v>81</v>
      </c>
      <c r="F2948" s="23" t="s">
        <v>82</v>
      </c>
      <c r="G2948" s="22" t="s">
        <v>145</v>
      </c>
      <c r="H2948" s="23" t="s">
        <v>9218</v>
      </c>
      <c r="I2948" s="23" t="s">
        <v>9219</v>
      </c>
      <c r="J2948" s="23" t="s">
        <v>9220</v>
      </c>
      <c r="K2948" s="22" t="s">
        <v>135</v>
      </c>
      <c r="L2948" s="22" t="n">
        <v>1</v>
      </c>
      <c r="M2948" s="22" t="s">
        <v>134</v>
      </c>
      <c r="N2948" s="24" t="s">
        <v>106</v>
      </c>
      <c r="O2948" s="23" t="s">
        <v>9221</v>
      </c>
      <c r="P2948" s="23" t="s">
        <v>9222</v>
      </c>
      <c r="Q2948" s="23" t="s">
        <v>136</v>
      </c>
      <c r="R2948" s="25" t="s">
        <v>18832</v>
      </c>
    </row>
    <row r="2949" customFormat="false" ht="35.05" hidden="false" customHeight="false" outlineLevel="0" collapsed="false">
      <c r="A2949" s="22" t="n">
        <v>2948</v>
      </c>
      <c r="B2949" s="22" t="n">
        <v>6</v>
      </c>
      <c r="C2949" s="22" t="n">
        <v>7659</v>
      </c>
      <c r="D2949" s="23" t="s">
        <v>1828</v>
      </c>
      <c r="E2949" s="22" t="s">
        <v>57</v>
      </c>
      <c r="F2949" s="23" t="s">
        <v>58</v>
      </c>
      <c r="G2949" s="22" t="s">
        <v>130</v>
      </c>
      <c r="H2949" s="23" t="s">
        <v>9223</v>
      </c>
      <c r="I2949" s="23" t="s">
        <v>9224</v>
      </c>
      <c r="J2949" s="23" t="s">
        <v>9225</v>
      </c>
      <c r="K2949" s="22" t="s">
        <v>135</v>
      </c>
      <c r="L2949" s="22" t="n">
        <v>1</v>
      </c>
      <c r="M2949" s="22" t="s">
        <v>135</v>
      </c>
      <c r="N2949" s="24"/>
      <c r="O2949" s="23"/>
      <c r="P2949" s="23"/>
      <c r="Q2949" s="23" t="s">
        <v>136</v>
      </c>
      <c r="R2949" s="25" t="s">
        <v>18832</v>
      </c>
    </row>
    <row r="2950" customFormat="false" ht="35.05" hidden="false" customHeight="false" outlineLevel="0" collapsed="false">
      <c r="A2950" s="22" t="n">
        <v>2949</v>
      </c>
      <c r="B2950" s="22" t="n">
        <v>6</v>
      </c>
      <c r="C2950" s="22" t="n">
        <v>7673</v>
      </c>
      <c r="D2950" s="23" t="s">
        <v>1828</v>
      </c>
      <c r="E2950" s="22" t="s">
        <v>85</v>
      </c>
      <c r="F2950" s="23" t="s">
        <v>86</v>
      </c>
      <c r="G2950" s="22" t="s">
        <v>145</v>
      </c>
      <c r="H2950" s="23" t="s">
        <v>9226</v>
      </c>
      <c r="I2950" s="23" t="s">
        <v>9227</v>
      </c>
      <c r="J2950" s="23" t="s">
        <v>9228</v>
      </c>
      <c r="K2950" s="22" t="s">
        <v>135</v>
      </c>
      <c r="L2950" s="22" t="n">
        <v>1</v>
      </c>
      <c r="M2950" s="22" t="s">
        <v>135</v>
      </c>
      <c r="N2950" s="24"/>
      <c r="O2950" s="23"/>
      <c r="P2950" s="23"/>
      <c r="Q2950" s="23" t="s">
        <v>136</v>
      </c>
      <c r="R2950" s="25" t="s">
        <v>18832</v>
      </c>
    </row>
    <row r="2951" customFormat="false" ht="23.85" hidden="false" customHeight="false" outlineLevel="0" collapsed="false">
      <c r="A2951" s="22" t="n">
        <v>2950</v>
      </c>
      <c r="B2951" s="22" t="n">
        <v>6</v>
      </c>
      <c r="C2951" s="22" t="n">
        <v>7760</v>
      </c>
      <c r="D2951" s="23" t="s">
        <v>1828</v>
      </c>
      <c r="E2951" s="22" t="s">
        <v>68</v>
      </c>
      <c r="F2951" s="23" t="s">
        <v>69</v>
      </c>
      <c r="G2951" s="22" t="s">
        <v>145</v>
      </c>
      <c r="H2951" s="23" t="s">
        <v>9035</v>
      </c>
      <c r="I2951" s="23" t="s">
        <v>9229</v>
      </c>
      <c r="J2951" s="23" t="s">
        <v>9230</v>
      </c>
      <c r="K2951" s="22" t="s">
        <v>135</v>
      </c>
      <c r="L2951" s="22" t="n">
        <v>1</v>
      </c>
      <c r="M2951" s="22" t="s">
        <v>135</v>
      </c>
      <c r="N2951" s="24"/>
      <c r="O2951" s="23"/>
      <c r="P2951" s="23"/>
      <c r="Q2951" s="23" t="s">
        <v>136</v>
      </c>
      <c r="R2951" s="25" t="s">
        <v>18832</v>
      </c>
    </row>
    <row r="2952" customFormat="false" ht="35.05" hidden="false" customHeight="false" outlineLevel="0" collapsed="false">
      <c r="A2952" s="22" t="n">
        <v>2951</v>
      </c>
      <c r="B2952" s="22" t="n">
        <v>6</v>
      </c>
      <c r="C2952" s="22" t="n">
        <v>7766</v>
      </c>
      <c r="D2952" s="23" t="s">
        <v>5876</v>
      </c>
      <c r="E2952" s="22" t="s">
        <v>34</v>
      </c>
      <c r="F2952" s="23" t="s">
        <v>35</v>
      </c>
      <c r="G2952" s="22" t="s">
        <v>145</v>
      </c>
      <c r="H2952" s="23" t="s">
        <v>9231</v>
      </c>
      <c r="I2952" s="23" t="s">
        <v>9232</v>
      </c>
      <c r="J2952" s="23" t="s">
        <v>9233</v>
      </c>
      <c r="K2952" s="22" t="s">
        <v>135</v>
      </c>
      <c r="L2952" s="22" t="n">
        <v>1</v>
      </c>
      <c r="M2952" s="22" t="s">
        <v>135</v>
      </c>
      <c r="N2952" s="24"/>
      <c r="O2952" s="23"/>
      <c r="P2952" s="23"/>
      <c r="Q2952" s="23" t="s">
        <v>136</v>
      </c>
      <c r="R2952" s="25" t="s">
        <v>18832</v>
      </c>
    </row>
    <row r="2953" customFormat="false" ht="35.05" hidden="false" customHeight="false" outlineLevel="0" collapsed="false">
      <c r="A2953" s="22" t="n">
        <v>2952</v>
      </c>
      <c r="B2953" s="22" t="n">
        <v>6</v>
      </c>
      <c r="C2953" s="22" t="n">
        <v>7772</v>
      </c>
      <c r="D2953" s="23" t="s">
        <v>5876</v>
      </c>
      <c r="E2953" s="22" t="s">
        <v>45</v>
      </c>
      <c r="F2953" s="23" t="s">
        <v>46</v>
      </c>
      <c r="G2953" s="22" t="s">
        <v>145</v>
      </c>
      <c r="H2953" s="23" t="s">
        <v>9234</v>
      </c>
      <c r="I2953" s="23" t="s">
        <v>9235</v>
      </c>
      <c r="J2953" s="23" t="s">
        <v>9236</v>
      </c>
      <c r="K2953" s="22" t="s">
        <v>135</v>
      </c>
      <c r="L2953" s="22" t="n">
        <v>1</v>
      </c>
      <c r="M2953" s="22" t="s">
        <v>135</v>
      </c>
      <c r="N2953" s="24"/>
      <c r="O2953" s="23"/>
      <c r="P2953" s="23"/>
      <c r="Q2953" s="23" t="s">
        <v>136</v>
      </c>
      <c r="R2953" s="25" t="s">
        <v>18832</v>
      </c>
    </row>
    <row r="2954" customFormat="false" ht="35.05" hidden="false" customHeight="false" outlineLevel="0" collapsed="false">
      <c r="A2954" s="22" t="n">
        <v>2953</v>
      </c>
      <c r="B2954" s="22" t="n">
        <v>6</v>
      </c>
      <c r="C2954" s="22" t="n">
        <v>7772</v>
      </c>
      <c r="D2954" s="23" t="s">
        <v>5876</v>
      </c>
      <c r="E2954" s="22" t="s">
        <v>55</v>
      </c>
      <c r="F2954" s="23" t="s">
        <v>56</v>
      </c>
      <c r="G2954" s="22" t="s">
        <v>130</v>
      </c>
      <c r="H2954" s="23" t="s">
        <v>9237</v>
      </c>
      <c r="I2954" s="23" t="s">
        <v>9238</v>
      </c>
      <c r="J2954" s="23" t="s">
        <v>9239</v>
      </c>
      <c r="K2954" s="22" t="s">
        <v>135</v>
      </c>
      <c r="L2954" s="22" t="n">
        <v>1</v>
      </c>
      <c r="M2954" s="22" t="s">
        <v>135</v>
      </c>
      <c r="N2954" s="24"/>
      <c r="O2954" s="23"/>
      <c r="P2954" s="23"/>
      <c r="Q2954" s="23" t="s">
        <v>136</v>
      </c>
      <c r="R2954" s="25" t="s">
        <v>18832</v>
      </c>
    </row>
    <row r="2955" customFormat="false" ht="23.85" hidden="false" customHeight="false" outlineLevel="0" collapsed="false">
      <c r="A2955" s="22" t="n">
        <v>2954</v>
      </c>
      <c r="B2955" s="22" t="n">
        <v>6</v>
      </c>
      <c r="C2955" s="22" t="n">
        <v>7776</v>
      </c>
      <c r="D2955" s="23" t="s">
        <v>5876</v>
      </c>
      <c r="E2955" s="22" t="s">
        <v>64</v>
      </c>
      <c r="F2955" s="23" t="s">
        <v>65</v>
      </c>
      <c r="G2955" s="22" t="s">
        <v>130</v>
      </c>
      <c r="H2955" s="23" t="s">
        <v>6964</v>
      </c>
      <c r="I2955" s="23" t="s">
        <v>9240</v>
      </c>
      <c r="J2955" s="23" t="s">
        <v>9241</v>
      </c>
      <c r="K2955" s="22" t="s">
        <v>134</v>
      </c>
      <c r="L2955" s="22" t="n">
        <v>2</v>
      </c>
      <c r="M2955" s="22" t="s">
        <v>135</v>
      </c>
      <c r="N2955" s="24"/>
      <c r="O2955" s="23"/>
      <c r="P2955" s="23"/>
      <c r="Q2955" s="23" t="s">
        <v>136</v>
      </c>
      <c r="R2955" s="25" t="s">
        <v>18832</v>
      </c>
    </row>
    <row r="2956" customFormat="false" ht="23.85" hidden="false" customHeight="false" outlineLevel="0" collapsed="false">
      <c r="A2956" s="22" t="n">
        <v>2955</v>
      </c>
      <c r="B2956" s="22" t="n">
        <v>6</v>
      </c>
      <c r="C2956" s="22" t="n">
        <v>7778</v>
      </c>
      <c r="D2956" s="23" t="s">
        <v>5876</v>
      </c>
      <c r="E2956" s="22" t="s">
        <v>40</v>
      </c>
      <c r="F2956" s="23" t="s">
        <v>41</v>
      </c>
      <c r="G2956" s="22" t="s">
        <v>130</v>
      </c>
      <c r="H2956" s="23" t="s">
        <v>9242</v>
      </c>
      <c r="I2956" s="23" t="s">
        <v>9243</v>
      </c>
      <c r="J2956" s="23" t="s">
        <v>9244</v>
      </c>
      <c r="K2956" s="22" t="s">
        <v>135</v>
      </c>
      <c r="L2956" s="22" t="n">
        <v>1</v>
      </c>
      <c r="M2956" s="22" t="s">
        <v>135</v>
      </c>
      <c r="N2956" s="24"/>
      <c r="O2956" s="23"/>
      <c r="P2956" s="23"/>
      <c r="Q2956" s="23" t="s">
        <v>136</v>
      </c>
      <c r="R2956" s="25" t="s">
        <v>18832</v>
      </c>
    </row>
    <row r="2957" customFormat="false" ht="35.05" hidden="false" customHeight="false" outlineLevel="0" collapsed="false">
      <c r="A2957" s="22" t="n">
        <v>2956</v>
      </c>
      <c r="B2957" s="22" t="n">
        <v>6</v>
      </c>
      <c r="C2957" s="22" t="n">
        <v>7790</v>
      </c>
      <c r="D2957" s="23" t="s">
        <v>5876</v>
      </c>
      <c r="E2957" s="22" t="s">
        <v>32</v>
      </c>
      <c r="F2957" s="23" t="s">
        <v>33</v>
      </c>
      <c r="G2957" s="22" t="s">
        <v>130</v>
      </c>
      <c r="H2957" s="23" t="s">
        <v>9245</v>
      </c>
      <c r="I2957" s="23" t="s">
        <v>9246</v>
      </c>
      <c r="J2957" s="23" t="s">
        <v>9247</v>
      </c>
      <c r="K2957" s="22" t="s">
        <v>135</v>
      </c>
      <c r="L2957" s="22" t="n">
        <v>1</v>
      </c>
      <c r="M2957" s="22" t="s">
        <v>135</v>
      </c>
      <c r="N2957" s="24"/>
      <c r="O2957" s="23"/>
      <c r="P2957" s="23"/>
      <c r="Q2957" s="23" t="s">
        <v>136</v>
      </c>
      <c r="R2957" s="25" t="s">
        <v>18832</v>
      </c>
    </row>
    <row r="2958" customFormat="false" ht="46.25" hidden="false" customHeight="false" outlineLevel="0" collapsed="false">
      <c r="A2958" s="22" t="n">
        <v>2957</v>
      </c>
      <c r="B2958" s="22" t="n">
        <v>6</v>
      </c>
      <c r="C2958" s="22" t="n">
        <v>7792</v>
      </c>
      <c r="D2958" s="23" t="s">
        <v>5876</v>
      </c>
      <c r="E2958" s="22" t="s">
        <v>89</v>
      </c>
      <c r="F2958" s="23" t="s">
        <v>90</v>
      </c>
      <c r="G2958" s="22" t="s">
        <v>145</v>
      </c>
      <c r="H2958" s="23" t="s">
        <v>9248</v>
      </c>
      <c r="I2958" s="23" t="s">
        <v>9249</v>
      </c>
      <c r="J2958" s="23" t="s">
        <v>9250</v>
      </c>
      <c r="K2958" s="22" t="s">
        <v>135</v>
      </c>
      <c r="L2958" s="22" t="n">
        <v>1</v>
      </c>
      <c r="M2958" s="22" t="s">
        <v>134</v>
      </c>
      <c r="N2958" s="24" t="s">
        <v>106</v>
      </c>
      <c r="O2958" s="23" t="s">
        <v>9251</v>
      </c>
      <c r="P2958" s="23" t="s">
        <v>8161</v>
      </c>
      <c r="Q2958" s="23" t="s">
        <v>136</v>
      </c>
      <c r="R2958" s="25" t="s">
        <v>18832</v>
      </c>
    </row>
    <row r="2959" customFormat="false" ht="35.05" hidden="false" customHeight="false" outlineLevel="0" collapsed="false">
      <c r="A2959" s="22" t="n">
        <v>2958</v>
      </c>
      <c r="B2959" s="22" t="n">
        <v>6</v>
      </c>
      <c r="C2959" s="22" t="n">
        <v>7798</v>
      </c>
      <c r="D2959" s="23" t="s">
        <v>5876</v>
      </c>
      <c r="E2959" s="22" t="s">
        <v>85</v>
      </c>
      <c r="F2959" s="23" t="s">
        <v>86</v>
      </c>
      <c r="G2959" s="22" t="s">
        <v>145</v>
      </c>
      <c r="H2959" s="23" t="s">
        <v>9252</v>
      </c>
      <c r="I2959" s="23" t="s">
        <v>9253</v>
      </c>
      <c r="J2959" s="23" t="s">
        <v>9254</v>
      </c>
      <c r="K2959" s="22" t="s">
        <v>135</v>
      </c>
      <c r="L2959" s="22" t="n">
        <v>1</v>
      </c>
      <c r="M2959" s="22" t="s">
        <v>135</v>
      </c>
      <c r="N2959" s="24"/>
      <c r="O2959" s="23"/>
      <c r="P2959" s="23"/>
      <c r="Q2959" s="23" t="s">
        <v>136</v>
      </c>
      <c r="R2959" s="25" t="s">
        <v>18832</v>
      </c>
    </row>
    <row r="2960" customFormat="false" ht="46.25" hidden="false" customHeight="false" outlineLevel="0" collapsed="false">
      <c r="A2960" s="22" t="n">
        <v>2959</v>
      </c>
      <c r="B2960" s="22" t="n">
        <v>6</v>
      </c>
      <c r="C2960" s="22" t="n">
        <v>7802</v>
      </c>
      <c r="D2960" s="23" t="s">
        <v>5876</v>
      </c>
      <c r="E2960" s="22" t="s">
        <v>85</v>
      </c>
      <c r="F2960" s="23" t="s">
        <v>86</v>
      </c>
      <c r="G2960" s="22" t="s">
        <v>130</v>
      </c>
      <c r="H2960" s="23" t="s">
        <v>9255</v>
      </c>
      <c r="I2960" s="23" t="s">
        <v>9256</v>
      </c>
      <c r="J2960" s="23" t="s">
        <v>9257</v>
      </c>
      <c r="K2960" s="22" t="s">
        <v>135</v>
      </c>
      <c r="L2960" s="22" t="n">
        <v>1</v>
      </c>
      <c r="M2960" s="22" t="s">
        <v>135</v>
      </c>
      <c r="N2960" s="24"/>
      <c r="O2960" s="23"/>
      <c r="P2960" s="23"/>
      <c r="Q2960" s="23" t="s">
        <v>136</v>
      </c>
      <c r="R2960" s="25" t="s">
        <v>18832</v>
      </c>
    </row>
    <row r="2961" customFormat="false" ht="35.05" hidden="false" customHeight="false" outlineLevel="0" collapsed="false">
      <c r="A2961" s="22" t="n">
        <v>2960</v>
      </c>
      <c r="B2961" s="22" t="n">
        <v>6</v>
      </c>
      <c r="C2961" s="22" t="n">
        <v>7826</v>
      </c>
      <c r="D2961" s="23" t="s">
        <v>5876</v>
      </c>
      <c r="E2961" s="22" t="s">
        <v>68</v>
      </c>
      <c r="F2961" s="23" t="s">
        <v>69</v>
      </c>
      <c r="G2961" s="22" t="s">
        <v>145</v>
      </c>
      <c r="H2961" s="23" t="s">
        <v>9258</v>
      </c>
      <c r="I2961" s="23" t="s">
        <v>9259</v>
      </c>
      <c r="J2961" s="23" t="s">
        <v>9260</v>
      </c>
      <c r="K2961" s="22" t="s">
        <v>134</v>
      </c>
      <c r="L2961" s="22" t="n">
        <v>7</v>
      </c>
      <c r="M2961" s="22" t="s">
        <v>135</v>
      </c>
      <c r="N2961" s="24"/>
      <c r="O2961" s="23"/>
      <c r="P2961" s="23"/>
      <c r="Q2961" s="23" t="s">
        <v>136</v>
      </c>
      <c r="R2961" s="25" t="s">
        <v>18832</v>
      </c>
    </row>
    <row r="2962" customFormat="false" ht="35.05" hidden="false" customHeight="false" outlineLevel="0" collapsed="false">
      <c r="A2962" s="22" t="n">
        <v>2961</v>
      </c>
      <c r="B2962" s="22" t="n">
        <v>6</v>
      </c>
      <c r="C2962" s="22" t="n">
        <v>7848</v>
      </c>
      <c r="D2962" s="23" t="s">
        <v>5876</v>
      </c>
      <c r="E2962" s="22" t="s">
        <v>85</v>
      </c>
      <c r="F2962" s="23" t="s">
        <v>86</v>
      </c>
      <c r="G2962" s="22" t="s">
        <v>145</v>
      </c>
      <c r="H2962" s="23" t="s">
        <v>9261</v>
      </c>
      <c r="I2962" s="23" t="s">
        <v>9262</v>
      </c>
      <c r="J2962" s="23" t="s">
        <v>9263</v>
      </c>
      <c r="K2962" s="22" t="s">
        <v>135</v>
      </c>
      <c r="L2962" s="22" t="n">
        <v>1</v>
      </c>
      <c r="M2962" s="22" t="s">
        <v>135</v>
      </c>
      <c r="N2962" s="24"/>
      <c r="O2962" s="23"/>
      <c r="P2962" s="23"/>
      <c r="Q2962" s="23" t="s">
        <v>136</v>
      </c>
      <c r="R2962" s="25" t="s">
        <v>18832</v>
      </c>
    </row>
    <row r="2963" customFormat="false" ht="35.05" hidden="false" customHeight="false" outlineLevel="0" collapsed="false">
      <c r="A2963" s="22" t="n">
        <v>2962</v>
      </c>
      <c r="B2963" s="22" t="n">
        <v>6</v>
      </c>
      <c r="C2963" s="22" t="n">
        <v>7856</v>
      </c>
      <c r="D2963" s="23" t="s">
        <v>5876</v>
      </c>
      <c r="E2963" s="22" t="s">
        <v>85</v>
      </c>
      <c r="F2963" s="23" t="s">
        <v>86</v>
      </c>
      <c r="G2963" s="22" t="s">
        <v>145</v>
      </c>
      <c r="H2963" s="23" t="s">
        <v>9264</v>
      </c>
      <c r="I2963" s="23" t="s">
        <v>9265</v>
      </c>
      <c r="J2963" s="23" t="s">
        <v>9266</v>
      </c>
      <c r="K2963" s="22" t="s">
        <v>135</v>
      </c>
      <c r="L2963" s="22" t="n">
        <v>1</v>
      </c>
      <c r="M2963" s="22" t="s">
        <v>135</v>
      </c>
      <c r="N2963" s="24"/>
      <c r="O2963" s="23"/>
      <c r="P2963" s="23"/>
      <c r="Q2963" s="23" t="s">
        <v>136</v>
      </c>
      <c r="R2963" s="25" t="s">
        <v>18832</v>
      </c>
    </row>
    <row r="2964" customFormat="false" ht="35.05" hidden="false" customHeight="false" outlineLevel="0" collapsed="false">
      <c r="A2964" s="22" t="n">
        <v>2963</v>
      </c>
      <c r="B2964" s="22" t="n">
        <v>6</v>
      </c>
      <c r="C2964" s="22" t="n">
        <v>7906</v>
      </c>
      <c r="D2964" s="23" t="s">
        <v>5876</v>
      </c>
      <c r="E2964" s="22" t="s">
        <v>59</v>
      </c>
      <c r="F2964" s="23" t="s">
        <v>60</v>
      </c>
      <c r="G2964" s="22" t="s">
        <v>130</v>
      </c>
      <c r="H2964" s="23" t="s">
        <v>9267</v>
      </c>
      <c r="I2964" s="23" t="s">
        <v>9268</v>
      </c>
      <c r="J2964" s="23" t="s">
        <v>9269</v>
      </c>
      <c r="K2964" s="22" t="s">
        <v>135</v>
      </c>
      <c r="L2964" s="22" t="n">
        <v>1</v>
      </c>
      <c r="M2964" s="22" t="s">
        <v>135</v>
      </c>
      <c r="N2964" s="24"/>
      <c r="O2964" s="23"/>
      <c r="P2964" s="23"/>
      <c r="Q2964" s="23" t="s">
        <v>136</v>
      </c>
      <c r="R2964" s="25" t="s">
        <v>18832</v>
      </c>
    </row>
    <row r="2965" customFormat="false" ht="23.85" hidden="false" customHeight="false" outlineLevel="0" collapsed="false">
      <c r="A2965" s="22" t="n">
        <v>2964</v>
      </c>
      <c r="B2965" s="22" t="n">
        <v>6</v>
      </c>
      <c r="C2965" s="22" t="n">
        <v>7908</v>
      </c>
      <c r="D2965" s="23" t="s">
        <v>5876</v>
      </c>
      <c r="E2965" s="22" t="s">
        <v>34</v>
      </c>
      <c r="F2965" s="23" t="s">
        <v>35</v>
      </c>
      <c r="G2965" s="22" t="s">
        <v>130</v>
      </c>
      <c r="H2965" s="23" t="s">
        <v>9270</v>
      </c>
      <c r="I2965" s="23" t="s">
        <v>9271</v>
      </c>
      <c r="J2965" s="23" t="s">
        <v>9272</v>
      </c>
      <c r="K2965" s="22" t="s">
        <v>135</v>
      </c>
      <c r="L2965" s="22" t="n">
        <v>1</v>
      </c>
      <c r="M2965" s="22" t="s">
        <v>135</v>
      </c>
      <c r="N2965" s="24"/>
      <c r="O2965" s="23"/>
      <c r="P2965" s="23"/>
      <c r="Q2965" s="23" t="s">
        <v>136</v>
      </c>
      <c r="R2965" s="25" t="s">
        <v>18832</v>
      </c>
    </row>
    <row r="2966" customFormat="false" ht="35.05" hidden="false" customHeight="false" outlineLevel="0" collapsed="false">
      <c r="A2966" s="22" t="n">
        <v>2965</v>
      </c>
      <c r="B2966" s="22" t="n">
        <v>6</v>
      </c>
      <c r="C2966" s="22" t="n">
        <v>7971</v>
      </c>
      <c r="D2966" s="23" t="s">
        <v>5876</v>
      </c>
      <c r="E2966" s="22" t="s">
        <v>87</v>
      </c>
      <c r="F2966" s="23" t="s">
        <v>88</v>
      </c>
      <c r="G2966" s="22" t="s">
        <v>130</v>
      </c>
      <c r="H2966" s="23" t="s">
        <v>9273</v>
      </c>
      <c r="I2966" s="23" t="s">
        <v>9274</v>
      </c>
      <c r="J2966" s="23" t="s">
        <v>9275</v>
      </c>
      <c r="K2966" s="22" t="s">
        <v>135</v>
      </c>
      <c r="L2966" s="22" t="n">
        <v>1</v>
      </c>
      <c r="M2966" s="22" t="s">
        <v>134</v>
      </c>
      <c r="N2966" s="24"/>
      <c r="O2966" s="23"/>
      <c r="P2966" s="23"/>
      <c r="Q2966" s="23" t="s">
        <v>136</v>
      </c>
      <c r="R2966" s="25" t="s">
        <v>18832</v>
      </c>
    </row>
    <row r="2967" customFormat="false" ht="35.05" hidden="false" customHeight="false" outlineLevel="0" collapsed="false">
      <c r="A2967" s="22" t="n">
        <v>2966</v>
      </c>
      <c r="B2967" s="22" t="n">
        <v>6</v>
      </c>
      <c r="C2967" s="22" t="n">
        <v>8005</v>
      </c>
      <c r="D2967" s="23" t="s">
        <v>5876</v>
      </c>
      <c r="E2967" s="22" t="s">
        <v>55</v>
      </c>
      <c r="F2967" s="23" t="s">
        <v>56</v>
      </c>
      <c r="G2967" s="22" t="s">
        <v>130</v>
      </c>
      <c r="H2967" s="23" t="s">
        <v>9276</v>
      </c>
      <c r="I2967" s="23" t="s">
        <v>9277</v>
      </c>
      <c r="J2967" s="23" t="s">
        <v>9278</v>
      </c>
      <c r="K2967" s="22" t="s">
        <v>135</v>
      </c>
      <c r="L2967" s="22" t="n">
        <v>1</v>
      </c>
      <c r="M2967" s="22" t="s">
        <v>134</v>
      </c>
      <c r="N2967" s="24"/>
      <c r="O2967" s="23"/>
      <c r="P2967" s="23"/>
      <c r="Q2967" s="23" t="s">
        <v>136</v>
      </c>
      <c r="R2967" s="25" t="s">
        <v>18832</v>
      </c>
    </row>
    <row r="2968" customFormat="false" ht="35.05" hidden="false" customHeight="false" outlineLevel="0" collapsed="false">
      <c r="A2968" s="22" t="n">
        <v>2967</v>
      </c>
      <c r="B2968" s="22" t="n">
        <v>6</v>
      </c>
      <c r="C2968" s="22" t="n">
        <v>8007</v>
      </c>
      <c r="D2968" s="23" t="s">
        <v>5876</v>
      </c>
      <c r="E2968" s="22" t="s">
        <v>85</v>
      </c>
      <c r="F2968" s="23" t="s">
        <v>86</v>
      </c>
      <c r="G2968" s="22" t="s">
        <v>145</v>
      </c>
      <c r="H2968" s="23" t="s">
        <v>9279</v>
      </c>
      <c r="I2968" s="23" t="s">
        <v>9280</v>
      </c>
      <c r="J2968" s="23" t="s">
        <v>9281</v>
      </c>
      <c r="K2968" s="22" t="s">
        <v>135</v>
      </c>
      <c r="L2968" s="22" t="n">
        <v>1</v>
      </c>
      <c r="M2968" s="22" t="s">
        <v>135</v>
      </c>
      <c r="N2968" s="24"/>
      <c r="O2968" s="23"/>
      <c r="P2968" s="23"/>
      <c r="Q2968" s="23" t="s">
        <v>136</v>
      </c>
      <c r="R2968" s="25" t="s">
        <v>18832</v>
      </c>
    </row>
    <row r="2969" customFormat="false" ht="23.85" hidden="false" customHeight="false" outlineLevel="0" collapsed="false">
      <c r="A2969" s="22" t="n">
        <v>2968</v>
      </c>
      <c r="B2969" s="22" t="n">
        <v>6</v>
      </c>
      <c r="C2969" s="22" t="n">
        <v>8016</v>
      </c>
      <c r="D2969" s="23" t="s">
        <v>5876</v>
      </c>
      <c r="E2969" s="22" t="s">
        <v>68</v>
      </c>
      <c r="F2969" s="23" t="s">
        <v>69</v>
      </c>
      <c r="G2969" s="22" t="s">
        <v>145</v>
      </c>
      <c r="H2969" s="23" t="s">
        <v>9035</v>
      </c>
      <c r="I2969" s="23" t="s">
        <v>9282</v>
      </c>
      <c r="J2969" s="23" t="s">
        <v>9230</v>
      </c>
      <c r="K2969" s="22" t="s">
        <v>135</v>
      </c>
      <c r="L2969" s="22" t="n">
        <v>1</v>
      </c>
      <c r="M2969" s="22" t="s">
        <v>135</v>
      </c>
      <c r="N2969" s="24"/>
      <c r="O2969" s="23"/>
      <c r="P2969" s="23"/>
      <c r="Q2969" s="23" t="s">
        <v>136</v>
      </c>
      <c r="R2969" s="25" t="s">
        <v>18832</v>
      </c>
    </row>
    <row r="2970" customFormat="false" ht="35.05" hidden="false" customHeight="false" outlineLevel="0" collapsed="false">
      <c r="A2970" s="22" t="n">
        <v>2969</v>
      </c>
      <c r="B2970" s="22" t="n">
        <v>6</v>
      </c>
      <c r="C2970" s="22" t="n">
        <v>8024</v>
      </c>
      <c r="D2970" s="23" t="s">
        <v>5920</v>
      </c>
      <c r="E2970" s="22" t="s">
        <v>87</v>
      </c>
      <c r="F2970" s="23" t="s">
        <v>88</v>
      </c>
      <c r="G2970" s="22" t="s">
        <v>145</v>
      </c>
      <c r="H2970" s="23" t="s">
        <v>9283</v>
      </c>
      <c r="I2970" s="23" t="s">
        <v>9284</v>
      </c>
      <c r="J2970" s="23" t="s">
        <v>9285</v>
      </c>
      <c r="K2970" s="22" t="s">
        <v>135</v>
      </c>
      <c r="L2970" s="22" t="n">
        <v>1</v>
      </c>
      <c r="M2970" s="22" t="s">
        <v>134</v>
      </c>
      <c r="N2970" s="24"/>
      <c r="O2970" s="23"/>
      <c r="P2970" s="23"/>
      <c r="Q2970" s="23" t="s">
        <v>136</v>
      </c>
      <c r="R2970" s="25" t="s">
        <v>18832</v>
      </c>
    </row>
    <row r="2971" customFormat="false" ht="35.05" hidden="false" customHeight="false" outlineLevel="0" collapsed="false">
      <c r="A2971" s="22" t="n">
        <v>2970</v>
      </c>
      <c r="B2971" s="22" t="n">
        <v>6</v>
      </c>
      <c r="C2971" s="22" t="n">
        <v>8026</v>
      </c>
      <c r="D2971" s="23" t="s">
        <v>5920</v>
      </c>
      <c r="E2971" s="22" t="s">
        <v>45</v>
      </c>
      <c r="F2971" s="23" t="s">
        <v>46</v>
      </c>
      <c r="G2971" s="22" t="s">
        <v>145</v>
      </c>
      <c r="H2971" s="23" t="s">
        <v>9286</v>
      </c>
      <c r="I2971" s="23" t="s">
        <v>9287</v>
      </c>
      <c r="J2971" s="23" t="s">
        <v>9288</v>
      </c>
      <c r="K2971" s="22" t="s">
        <v>135</v>
      </c>
      <c r="L2971" s="22" t="n">
        <v>1</v>
      </c>
      <c r="M2971" s="22" t="s">
        <v>135</v>
      </c>
      <c r="N2971" s="24"/>
      <c r="O2971" s="23"/>
      <c r="P2971" s="23"/>
      <c r="Q2971" s="23" t="s">
        <v>136</v>
      </c>
      <c r="R2971" s="25" t="s">
        <v>18832</v>
      </c>
    </row>
    <row r="2972" customFormat="false" ht="35.05" hidden="false" customHeight="false" outlineLevel="0" collapsed="false">
      <c r="A2972" s="22" t="n">
        <v>2971</v>
      </c>
      <c r="B2972" s="22" t="n">
        <v>6</v>
      </c>
      <c r="C2972" s="22" t="n">
        <v>8033</v>
      </c>
      <c r="D2972" s="23" t="s">
        <v>5920</v>
      </c>
      <c r="E2972" s="22" t="s">
        <v>74</v>
      </c>
      <c r="F2972" s="23" t="s">
        <v>75</v>
      </c>
      <c r="G2972" s="22" t="s">
        <v>145</v>
      </c>
      <c r="H2972" s="23" t="s">
        <v>9289</v>
      </c>
      <c r="I2972" s="23" t="s">
        <v>9290</v>
      </c>
      <c r="J2972" s="23" t="s">
        <v>9291</v>
      </c>
      <c r="K2972" s="22" t="s">
        <v>135</v>
      </c>
      <c r="L2972" s="22" t="n">
        <v>1</v>
      </c>
      <c r="M2972" s="22" t="s">
        <v>135</v>
      </c>
      <c r="N2972" s="24"/>
      <c r="O2972" s="23"/>
      <c r="P2972" s="23"/>
      <c r="Q2972" s="23" t="s">
        <v>136</v>
      </c>
      <c r="R2972" s="25" t="s">
        <v>18832</v>
      </c>
    </row>
    <row r="2973" customFormat="false" ht="35.05" hidden="false" customHeight="false" outlineLevel="0" collapsed="false">
      <c r="A2973" s="22" t="n">
        <v>2972</v>
      </c>
      <c r="B2973" s="22" t="n">
        <v>6</v>
      </c>
      <c r="C2973" s="22" t="n">
        <v>8066</v>
      </c>
      <c r="D2973" s="23" t="s">
        <v>5920</v>
      </c>
      <c r="E2973" s="22" t="s">
        <v>85</v>
      </c>
      <c r="F2973" s="23" t="s">
        <v>86</v>
      </c>
      <c r="G2973" s="22" t="s">
        <v>145</v>
      </c>
      <c r="H2973" s="23" t="s">
        <v>9292</v>
      </c>
      <c r="I2973" s="23" t="s">
        <v>9293</v>
      </c>
      <c r="J2973" s="23" t="s">
        <v>9294</v>
      </c>
      <c r="K2973" s="22" t="s">
        <v>135</v>
      </c>
      <c r="L2973" s="22" t="n">
        <v>1</v>
      </c>
      <c r="M2973" s="22" t="s">
        <v>135</v>
      </c>
      <c r="N2973" s="24"/>
      <c r="O2973" s="23"/>
      <c r="P2973" s="23"/>
      <c r="Q2973" s="23" t="s">
        <v>136</v>
      </c>
      <c r="R2973" s="25" t="s">
        <v>18832</v>
      </c>
    </row>
    <row r="2974" customFormat="false" ht="23.85" hidden="false" customHeight="false" outlineLevel="0" collapsed="false">
      <c r="A2974" s="22" t="n">
        <v>2973</v>
      </c>
      <c r="B2974" s="22" t="n">
        <v>6</v>
      </c>
      <c r="C2974" s="22" t="n">
        <v>8105</v>
      </c>
      <c r="D2974" s="23" t="s">
        <v>5920</v>
      </c>
      <c r="E2974" s="22" t="s">
        <v>74</v>
      </c>
      <c r="F2974" s="23" t="s">
        <v>75</v>
      </c>
      <c r="G2974" s="22" t="s">
        <v>145</v>
      </c>
      <c r="H2974" s="23" t="s">
        <v>9295</v>
      </c>
      <c r="I2974" s="23" t="s">
        <v>9296</v>
      </c>
      <c r="J2974" s="23" t="s">
        <v>9297</v>
      </c>
      <c r="K2974" s="22" t="s">
        <v>135</v>
      </c>
      <c r="L2974" s="22" t="n">
        <v>1</v>
      </c>
      <c r="M2974" s="22" t="s">
        <v>135</v>
      </c>
      <c r="N2974" s="24"/>
      <c r="O2974" s="23"/>
      <c r="P2974" s="23"/>
      <c r="Q2974" s="23" t="s">
        <v>136</v>
      </c>
      <c r="R2974" s="25" t="s">
        <v>18832</v>
      </c>
    </row>
    <row r="2975" customFormat="false" ht="35.05" hidden="false" customHeight="false" outlineLevel="0" collapsed="false">
      <c r="A2975" s="22" t="n">
        <v>2974</v>
      </c>
      <c r="B2975" s="22" t="n">
        <v>6</v>
      </c>
      <c r="C2975" s="22" t="n">
        <v>8109</v>
      </c>
      <c r="D2975" s="23" t="s">
        <v>5920</v>
      </c>
      <c r="E2975" s="22" t="s">
        <v>81</v>
      </c>
      <c r="F2975" s="23" t="s">
        <v>82</v>
      </c>
      <c r="G2975" s="22" t="s">
        <v>130</v>
      </c>
      <c r="H2975" s="23" t="s">
        <v>9298</v>
      </c>
      <c r="I2975" s="23" t="s">
        <v>9299</v>
      </c>
      <c r="J2975" s="23" t="s">
        <v>9300</v>
      </c>
      <c r="K2975" s="22" t="s">
        <v>135</v>
      </c>
      <c r="L2975" s="22" t="n">
        <v>1</v>
      </c>
      <c r="M2975" s="22" t="s">
        <v>134</v>
      </c>
      <c r="N2975" s="24"/>
      <c r="O2975" s="23"/>
      <c r="P2975" s="23"/>
      <c r="Q2975" s="23" t="s">
        <v>136</v>
      </c>
      <c r="R2975" s="25" t="s">
        <v>18832</v>
      </c>
    </row>
    <row r="2976" customFormat="false" ht="46.25" hidden="false" customHeight="false" outlineLevel="0" collapsed="false">
      <c r="A2976" s="22" t="n">
        <v>2975</v>
      </c>
      <c r="B2976" s="22" t="n">
        <v>6</v>
      </c>
      <c r="C2976" s="22" t="n">
        <v>8149</v>
      </c>
      <c r="D2976" s="23" t="s">
        <v>5920</v>
      </c>
      <c r="E2976" s="22" t="s">
        <v>81</v>
      </c>
      <c r="F2976" s="23" t="s">
        <v>82</v>
      </c>
      <c r="G2976" s="22" t="s">
        <v>145</v>
      </c>
      <c r="H2976" s="23" t="s">
        <v>9301</v>
      </c>
      <c r="I2976" s="23" t="s">
        <v>9302</v>
      </c>
      <c r="J2976" s="23" t="s">
        <v>9303</v>
      </c>
      <c r="K2976" s="22" t="s">
        <v>135</v>
      </c>
      <c r="L2976" s="22" t="n">
        <v>1</v>
      </c>
      <c r="M2976" s="22" t="s">
        <v>134</v>
      </c>
      <c r="N2976" s="24" t="s">
        <v>108</v>
      </c>
      <c r="O2976" s="23" t="s">
        <v>9304</v>
      </c>
      <c r="P2976" s="23" t="s">
        <v>9305</v>
      </c>
      <c r="Q2976" s="23" t="s">
        <v>136</v>
      </c>
      <c r="R2976" s="25" t="s">
        <v>18832</v>
      </c>
    </row>
    <row r="2977" customFormat="false" ht="57.45" hidden="false" customHeight="false" outlineLevel="0" collapsed="false">
      <c r="A2977" s="22" t="n">
        <v>2976</v>
      </c>
      <c r="B2977" s="22" t="n">
        <v>6</v>
      </c>
      <c r="C2977" s="22" t="n">
        <v>8160</v>
      </c>
      <c r="D2977" s="23" t="s">
        <v>5920</v>
      </c>
      <c r="E2977" s="22" t="s">
        <v>89</v>
      </c>
      <c r="F2977" s="23" t="s">
        <v>90</v>
      </c>
      <c r="G2977" s="22" t="s">
        <v>145</v>
      </c>
      <c r="H2977" s="23" t="s">
        <v>9306</v>
      </c>
      <c r="I2977" s="23" t="s">
        <v>9307</v>
      </c>
      <c r="J2977" s="23" t="s">
        <v>9308</v>
      </c>
      <c r="K2977" s="22" t="s">
        <v>135</v>
      </c>
      <c r="L2977" s="22" t="n">
        <v>1</v>
      </c>
      <c r="M2977" s="22" t="s">
        <v>134</v>
      </c>
      <c r="N2977" s="24" t="s">
        <v>108</v>
      </c>
      <c r="O2977" s="23" t="s">
        <v>9309</v>
      </c>
      <c r="P2977" s="23" t="s">
        <v>6409</v>
      </c>
      <c r="Q2977" s="23" t="s">
        <v>136</v>
      </c>
      <c r="R2977" s="25" t="s">
        <v>18832</v>
      </c>
    </row>
    <row r="2978" customFormat="false" ht="35.05" hidden="false" customHeight="false" outlineLevel="0" collapsed="false">
      <c r="A2978" s="22" t="n">
        <v>2977</v>
      </c>
      <c r="B2978" s="22" t="n">
        <v>6</v>
      </c>
      <c r="C2978" s="22" t="n">
        <v>8167</v>
      </c>
      <c r="D2978" s="23" t="s">
        <v>5920</v>
      </c>
      <c r="E2978" s="22" t="s">
        <v>87</v>
      </c>
      <c r="F2978" s="23" t="s">
        <v>88</v>
      </c>
      <c r="G2978" s="22" t="s">
        <v>130</v>
      </c>
      <c r="H2978" s="23" t="s">
        <v>9310</v>
      </c>
      <c r="I2978" s="23" t="s">
        <v>9311</v>
      </c>
      <c r="J2978" s="23" t="s">
        <v>9312</v>
      </c>
      <c r="K2978" s="22" t="s">
        <v>135</v>
      </c>
      <c r="L2978" s="22" t="n">
        <v>1</v>
      </c>
      <c r="M2978" s="22" t="s">
        <v>134</v>
      </c>
      <c r="N2978" s="24"/>
      <c r="O2978" s="23"/>
      <c r="P2978" s="23"/>
      <c r="Q2978" s="23" t="s">
        <v>136</v>
      </c>
      <c r="R2978" s="25" t="s">
        <v>18832</v>
      </c>
    </row>
    <row r="2979" customFormat="false" ht="46.25" hidden="false" customHeight="false" outlineLevel="0" collapsed="false">
      <c r="A2979" s="22" t="n">
        <v>2978</v>
      </c>
      <c r="B2979" s="22" t="n">
        <v>6</v>
      </c>
      <c r="C2979" s="22" t="n">
        <v>8177</v>
      </c>
      <c r="D2979" s="23" t="s">
        <v>5920</v>
      </c>
      <c r="E2979" s="22" t="s">
        <v>81</v>
      </c>
      <c r="F2979" s="23" t="s">
        <v>82</v>
      </c>
      <c r="G2979" s="22" t="s">
        <v>145</v>
      </c>
      <c r="H2979" s="23" t="s">
        <v>9313</v>
      </c>
      <c r="I2979" s="23" t="s">
        <v>9314</v>
      </c>
      <c r="J2979" s="23" t="s">
        <v>9315</v>
      </c>
      <c r="K2979" s="22" t="s">
        <v>135</v>
      </c>
      <c r="L2979" s="22" t="n">
        <v>1</v>
      </c>
      <c r="M2979" s="22" t="s">
        <v>134</v>
      </c>
      <c r="N2979" s="24" t="s">
        <v>108</v>
      </c>
      <c r="O2979" s="23" t="s">
        <v>9316</v>
      </c>
      <c r="P2979" s="23" t="s">
        <v>9317</v>
      </c>
      <c r="Q2979" s="23" t="s">
        <v>136</v>
      </c>
      <c r="R2979" s="25" t="s">
        <v>18832</v>
      </c>
    </row>
    <row r="2980" customFormat="false" ht="35.05" hidden="false" customHeight="false" outlineLevel="0" collapsed="false">
      <c r="A2980" s="22" t="n">
        <v>2979</v>
      </c>
      <c r="B2980" s="22" t="n">
        <v>6</v>
      </c>
      <c r="C2980" s="22" t="n">
        <v>8205</v>
      </c>
      <c r="D2980" s="23" t="s">
        <v>5920</v>
      </c>
      <c r="E2980" s="22" t="s">
        <v>81</v>
      </c>
      <c r="F2980" s="23" t="s">
        <v>82</v>
      </c>
      <c r="G2980" s="22" t="s">
        <v>145</v>
      </c>
      <c r="H2980" s="23" t="s">
        <v>9318</v>
      </c>
      <c r="I2980" s="23" t="s">
        <v>9319</v>
      </c>
      <c r="J2980" s="23" t="s">
        <v>9320</v>
      </c>
      <c r="K2980" s="22" t="s">
        <v>135</v>
      </c>
      <c r="L2980" s="22" t="n">
        <v>1</v>
      </c>
      <c r="M2980" s="22" t="s">
        <v>134</v>
      </c>
      <c r="N2980" s="24"/>
      <c r="O2980" s="23"/>
      <c r="P2980" s="23"/>
      <c r="Q2980" s="23" t="s">
        <v>136</v>
      </c>
      <c r="R2980" s="25" t="s">
        <v>18832</v>
      </c>
    </row>
    <row r="2981" customFormat="false" ht="35.05" hidden="false" customHeight="false" outlineLevel="0" collapsed="false">
      <c r="A2981" s="22" t="n">
        <v>2980</v>
      </c>
      <c r="B2981" s="22" t="n">
        <v>6</v>
      </c>
      <c r="C2981" s="22" t="n">
        <v>8222</v>
      </c>
      <c r="D2981" s="23" t="s">
        <v>5920</v>
      </c>
      <c r="E2981" s="22" t="s">
        <v>87</v>
      </c>
      <c r="F2981" s="23" t="s">
        <v>88</v>
      </c>
      <c r="G2981" s="22" t="s">
        <v>130</v>
      </c>
      <c r="H2981" s="23" t="s">
        <v>9321</v>
      </c>
      <c r="I2981" s="23" t="s">
        <v>9322</v>
      </c>
      <c r="J2981" s="23" t="s">
        <v>9323</v>
      </c>
      <c r="K2981" s="22" t="s">
        <v>135</v>
      </c>
      <c r="L2981" s="22" t="n">
        <v>1</v>
      </c>
      <c r="M2981" s="22" t="s">
        <v>134</v>
      </c>
      <c r="N2981" s="24"/>
      <c r="O2981" s="23"/>
      <c r="P2981" s="23"/>
      <c r="Q2981" s="23" t="s">
        <v>136</v>
      </c>
      <c r="R2981" s="25" t="s">
        <v>18832</v>
      </c>
    </row>
    <row r="2982" customFormat="false" ht="35.05" hidden="false" customHeight="false" outlineLevel="0" collapsed="false">
      <c r="A2982" s="22" t="n">
        <v>2981</v>
      </c>
      <c r="B2982" s="22" t="n">
        <v>6</v>
      </c>
      <c r="C2982" s="22" t="n">
        <v>8236</v>
      </c>
      <c r="D2982" s="23" t="s">
        <v>5920</v>
      </c>
      <c r="E2982" s="22" t="s">
        <v>85</v>
      </c>
      <c r="F2982" s="23" t="s">
        <v>86</v>
      </c>
      <c r="G2982" s="22" t="s">
        <v>145</v>
      </c>
      <c r="H2982" s="23" t="s">
        <v>9324</v>
      </c>
      <c r="I2982" s="23" t="s">
        <v>9325</v>
      </c>
      <c r="J2982" s="23" t="s">
        <v>9326</v>
      </c>
      <c r="K2982" s="22" t="s">
        <v>135</v>
      </c>
      <c r="L2982" s="22" t="n">
        <v>1</v>
      </c>
      <c r="M2982" s="22" t="s">
        <v>134</v>
      </c>
      <c r="N2982" s="24"/>
      <c r="O2982" s="23"/>
      <c r="P2982" s="23"/>
      <c r="Q2982" s="23" t="s">
        <v>136</v>
      </c>
      <c r="R2982" s="25" t="s">
        <v>18832</v>
      </c>
    </row>
    <row r="2983" customFormat="false" ht="35.05" hidden="false" customHeight="false" outlineLevel="0" collapsed="false">
      <c r="A2983" s="22" t="n">
        <v>2982</v>
      </c>
      <c r="B2983" s="22" t="n">
        <v>6</v>
      </c>
      <c r="C2983" s="22" t="n">
        <v>8237</v>
      </c>
      <c r="D2983" s="23" t="s">
        <v>5920</v>
      </c>
      <c r="E2983" s="22" t="s">
        <v>81</v>
      </c>
      <c r="F2983" s="23" t="s">
        <v>82</v>
      </c>
      <c r="G2983" s="22" t="s">
        <v>130</v>
      </c>
      <c r="H2983" s="23" t="s">
        <v>9327</v>
      </c>
      <c r="I2983" s="23" t="s">
        <v>9328</v>
      </c>
      <c r="J2983" s="23" t="s">
        <v>9329</v>
      </c>
      <c r="K2983" s="22" t="s">
        <v>135</v>
      </c>
      <c r="L2983" s="22" t="n">
        <v>1</v>
      </c>
      <c r="M2983" s="22" t="s">
        <v>134</v>
      </c>
      <c r="N2983" s="24"/>
      <c r="O2983" s="23"/>
      <c r="P2983" s="23"/>
      <c r="Q2983" s="23" t="s">
        <v>136</v>
      </c>
      <c r="R2983" s="25" t="s">
        <v>18832</v>
      </c>
    </row>
    <row r="2984" customFormat="false" ht="23.85" hidden="false" customHeight="false" outlineLevel="0" collapsed="false">
      <c r="A2984" s="22" t="n">
        <v>2983</v>
      </c>
      <c r="B2984" s="22" t="n">
        <v>6</v>
      </c>
      <c r="C2984" s="22" t="n">
        <v>8247</v>
      </c>
      <c r="D2984" s="23" t="s">
        <v>5920</v>
      </c>
      <c r="E2984" s="22" t="s">
        <v>87</v>
      </c>
      <c r="F2984" s="23" t="s">
        <v>88</v>
      </c>
      <c r="G2984" s="22" t="s">
        <v>130</v>
      </c>
      <c r="H2984" s="23" t="s">
        <v>9330</v>
      </c>
      <c r="I2984" s="23" t="s">
        <v>9331</v>
      </c>
      <c r="J2984" s="23" t="s">
        <v>9332</v>
      </c>
      <c r="K2984" s="22" t="s">
        <v>135</v>
      </c>
      <c r="L2984" s="22" t="n">
        <v>1</v>
      </c>
      <c r="M2984" s="22" t="s">
        <v>134</v>
      </c>
      <c r="N2984" s="24"/>
      <c r="O2984" s="23"/>
      <c r="P2984" s="23"/>
      <c r="Q2984" s="23" t="s">
        <v>136</v>
      </c>
      <c r="R2984" s="25" t="s">
        <v>18832</v>
      </c>
    </row>
    <row r="2985" customFormat="false" ht="35.05" hidden="false" customHeight="false" outlineLevel="0" collapsed="false">
      <c r="A2985" s="22" t="n">
        <v>2984</v>
      </c>
      <c r="B2985" s="22" t="n">
        <v>6</v>
      </c>
      <c r="C2985" s="22" t="n">
        <v>8250</v>
      </c>
      <c r="D2985" s="23" t="s">
        <v>5920</v>
      </c>
      <c r="E2985" s="22" t="s">
        <v>89</v>
      </c>
      <c r="F2985" s="23" t="s">
        <v>90</v>
      </c>
      <c r="G2985" s="22" t="s">
        <v>145</v>
      </c>
      <c r="H2985" s="23" t="s">
        <v>9333</v>
      </c>
      <c r="I2985" s="23" t="s">
        <v>9334</v>
      </c>
      <c r="J2985" s="23" t="s">
        <v>9335</v>
      </c>
      <c r="K2985" s="22" t="s">
        <v>135</v>
      </c>
      <c r="L2985" s="22" t="n">
        <v>1</v>
      </c>
      <c r="M2985" s="22" t="s">
        <v>134</v>
      </c>
      <c r="N2985" s="24"/>
      <c r="O2985" s="23"/>
      <c r="P2985" s="23"/>
      <c r="Q2985" s="23" t="s">
        <v>136</v>
      </c>
      <c r="R2985" s="25" t="s">
        <v>18832</v>
      </c>
    </row>
    <row r="2986" customFormat="false" ht="35.05" hidden="false" customHeight="false" outlineLevel="0" collapsed="false">
      <c r="A2986" s="22" t="n">
        <v>2985</v>
      </c>
      <c r="B2986" s="22" t="n">
        <v>6</v>
      </c>
      <c r="C2986" s="22" t="n">
        <v>8317</v>
      </c>
      <c r="D2986" s="23" t="s">
        <v>5920</v>
      </c>
      <c r="E2986" s="22" t="s">
        <v>87</v>
      </c>
      <c r="F2986" s="23" t="s">
        <v>88</v>
      </c>
      <c r="G2986" s="22" t="s">
        <v>145</v>
      </c>
      <c r="H2986" s="23" t="s">
        <v>9336</v>
      </c>
      <c r="I2986" s="23" t="s">
        <v>9337</v>
      </c>
      <c r="J2986" s="23" t="s">
        <v>9338</v>
      </c>
      <c r="K2986" s="22" t="s">
        <v>135</v>
      </c>
      <c r="L2986" s="22" t="n">
        <v>1</v>
      </c>
      <c r="M2986" s="22" t="s">
        <v>134</v>
      </c>
      <c r="N2986" s="24"/>
      <c r="O2986" s="23"/>
      <c r="P2986" s="23"/>
      <c r="Q2986" s="23" t="s">
        <v>136</v>
      </c>
      <c r="R2986" s="25" t="s">
        <v>18832</v>
      </c>
    </row>
    <row r="2987" customFormat="false" ht="35.05" hidden="false" customHeight="false" outlineLevel="0" collapsed="false">
      <c r="A2987" s="22" t="n">
        <v>2986</v>
      </c>
      <c r="B2987" s="22" t="n">
        <v>6</v>
      </c>
      <c r="C2987" s="22" t="n">
        <v>8335</v>
      </c>
      <c r="D2987" s="23" t="s">
        <v>5920</v>
      </c>
      <c r="E2987" s="22" t="s">
        <v>59</v>
      </c>
      <c r="F2987" s="23" t="s">
        <v>60</v>
      </c>
      <c r="G2987" s="22" t="s">
        <v>145</v>
      </c>
      <c r="H2987" s="23" t="s">
        <v>9339</v>
      </c>
      <c r="I2987" s="23" t="s">
        <v>9340</v>
      </c>
      <c r="J2987" s="23" t="s">
        <v>9341</v>
      </c>
      <c r="K2987" s="22" t="s">
        <v>135</v>
      </c>
      <c r="L2987" s="22" t="n">
        <v>1</v>
      </c>
      <c r="M2987" s="22" t="s">
        <v>135</v>
      </c>
      <c r="N2987" s="24"/>
      <c r="O2987" s="23"/>
      <c r="P2987" s="23"/>
      <c r="Q2987" s="23" t="s">
        <v>136</v>
      </c>
      <c r="R2987" s="25" t="s">
        <v>18832</v>
      </c>
    </row>
    <row r="2988" customFormat="false" ht="35.05" hidden="false" customHeight="false" outlineLevel="0" collapsed="false">
      <c r="A2988" s="22" t="n">
        <v>2987</v>
      </c>
      <c r="B2988" s="22" t="n">
        <v>6</v>
      </c>
      <c r="C2988" s="22" t="n">
        <v>8376</v>
      </c>
      <c r="D2988" s="23" t="s">
        <v>5920</v>
      </c>
      <c r="E2988" s="22" t="s">
        <v>89</v>
      </c>
      <c r="F2988" s="23" t="s">
        <v>90</v>
      </c>
      <c r="G2988" s="22" t="s">
        <v>145</v>
      </c>
      <c r="H2988" s="23" t="s">
        <v>9342</v>
      </c>
      <c r="I2988" s="23" t="s">
        <v>9343</v>
      </c>
      <c r="J2988" s="23" t="s">
        <v>9344</v>
      </c>
      <c r="K2988" s="22" t="s">
        <v>135</v>
      </c>
      <c r="L2988" s="22" t="n">
        <v>1</v>
      </c>
      <c r="M2988" s="22" t="s">
        <v>134</v>
      </c>
      <c r="N2988" s="24"/>
      <c r="O2988" s="23"/>
      <c r="P2988" s="23"/>
      <c r="Q2988" s="23" t="s">
        <v>136</v>
      </c>
      <c r="R2988" s="25" t="s">
        <v>18832</v>
      </c>
    </row>
    <row r="2989" customFormat="false" ht="35.05" hidden="false" customHeight="false" outlineLevel="0" collapsed="false">
      <c r="A2989" s="22" t="n">
        <v>2988</v>
      </c>
      <c r="B2989" s="22" t="n">
        <v>6</v>
      </c>
      <c r="C2989" s="22" t="n">
        <v>8397</v>
      </c>
      <c r="D2989" s="23" t="s">
        <v>5920</v>
      </c>
      <c r="E2989" s="22" t="s">
        <v>81</v>
      </c>
      <c r="F2989" s="23" t="s">
        <v>82</v>
      </c>
      <c r="G2989" s="22" t="s">
        <v>145</v>
      </c>
      <c r="H2989" s="23" t="s">
        <v>9345</v>
      </c>
      <c r="I2989" s="23" t="s">
        <v>9346</v>
      </c>
      <c r="J2989" s="23" t="s">
        <v>9347</v>
      </c>
      <c r="K2989" s="22" t="s">
        <v>135</v>
      </c>
      <c r="L2989" s="22" t="n">
        <v>1</v>
      </c>
      <c r="M2989" s="22" t="s">
        <v>134</v>
      </c>
      <c r="N2989" s="24"/>
      <c r="O2989" s="23"/>
      <c r="P2989" s="23"/>
      <c r="Q2989" s="23" t="s">
        <v>136</v>
      </c>
      <c r="R2989" s="25" t="s">
        <v>18832</v>
      </c>
    </row>
    <row r="2990" customFormat="false" ht="35.05" hidden="false" customHeight="false" outlineLevel="0" collapsed="false">
      <c r="A2990" s="22" t="n">
        <v>2989</v>
      </c>
      <c r="B2990" s="22" t="n">
        <v>6</v>
      </c>
      <c r="C2990" s="22" t="n">
        <v>8403</v>
      </c>
      <c r="D2990" s="23" t="s">
        <v>5920</v>
      </c>
      <c r="E2990" s="22" t="s">
        <v>79</v>
      </c>
      <c r="F2990" s="23" t="s">
        <v>80</v>
      </c>
      <c r="G2990" s="22" t="s">
        <v>130</v>
      </c>
      <c r="H2990" s="23" t="s">
        <v>9348</v>
      </c>
      <c r="I2990" s="23" t="s">
        <v>9349</v>
      </c>
      <c r="J2990" s="23" t="s">
        <v>9350</v>
      </c>
      <c r="K2990" s="22" t="s">
        <v>135</v>
      </c>
      <c r="L2990" s="22" t="n">
        <v>1</v>
      </c>
      <c r="M2990" s="22" t="s">
        <v>134</v>
      </c>
      <c r="N2990" s="24"/>
      <c r="O2990" s="23"/>
      <c r="P2990" s="23"/>
      <c r="Q2990" s="23" t="s">
        <v>136</v>
      </c>
      <c r="R2990" s="25" t="s">
        <v>18832</v>
      </c>
    </row>
    <row r="2991" customFormat="false" ht="35.05" hidden="false" customHeight="false" outlineLevel="0" collapsed="false">
      <c r="A2991" s="22" t="n">
        <v>2990</v>
      </c>
      <c r="B2991" s="22" t="n">
        <v>6</v>
      </c>
      <c r="C2991" s="22" t="n">
        <v>8427</v>
      </c>
      <c r="D2991" s="23" t="s">
        <v>5920</v>
      </c>
      <c r="E2991" s="22" t="s">
        <v>30</v>
      </c>
      <c r="F2991" s="23" t="s">
        <v>31</v>
      </c>
      <c r="G2991" s="22" t="s">
        <v>130</v>
      </c>
      <c r="H2991" s="23" t="s">
        <v>9351</v>
      </c>
      <c r="I2991" s="23" t="s">
        <v>9352</v>
      </c>
      <c r="J2991" s="23" t="s">
        <v>9353</v>
      </c>
      <c r="K2991" s="22" t="s">
        <v>134</v>
      </c>
      <c r="L2991" s="22" t="n">
        <v>8</v>
      </c>
      <c r="M2991" s="22" t="s">
        <v>135</v>
      </c>
      <c r="N2991" s="24"/>
      <c r="O2991" s="23"/>
      <c r="P2991" s="23"/>
      <c r="Q2991" s="23" t="s">
        <v>136</v>
      </c>
      <c r="R2991" s="25" t="s">
        <v>18832</v>
      </c>
    </row>
    <row r="2992" customFormat="false" ht="35.05" hidden="false" customHeight="false" outlineLevel="0" collapsed="false">
      <c r="A2992" s="22" t="n">
        <v>2991</v>
      </c>
      <c r="B2992" s="22" t="n">
        <v>6</v>
      </c>
      <c r="C2992" s="22" t="n">
        <v>8441</v>
      </c>
      <c r="D2992" s="23" t="s">
        <v>5920</v>
      </c>
      <c r="E2992" s="22" t="s">
        <v>70</v>
      </c>
      <c r="F2992" s="23" t="s">
        <v>71</v>
      </c>
      <c r="G2992" s="22" t="s">
        <v>130</v>
      </c>
      <c r="H2992" s="23" t="s">
        <v>9354</v>
      </c>
      <c r="I2992" s="23" t="s">
        <v>9355</v>
      </c>
      <c r="J2992" s="23" t="s">
        <v>9356</v>
      </c>
      <c r="K2992" s="22" t="s">
        <v>135</v>
      </c>
      <c r="L2992" s="22" t="n">
        <v>1</v>
      </c>
      <c r="M2992" s="22" t="s">
        <v>135</v>
      </c>
      <c r="N2992" s="24"/>
      <c r="O2992" s="23"/>
      <c r="P2992" s="23"/>
      <c r="Q2992" s="23" t="s">
        <v>136</v>
      </c>
      <c r="R2992" s="25" t="s">
        <v>18832</v>
      </c>
    </row>
    <row r="2993" customFormat="false" ht="35.05" hidden="false" customHeight="false" outlineLevel="0" collapsed="false">
      <c r="A2993" s="22" t="n">
        <v>2992</v>
      </c>
      <c r="B2993" s="22" t="n">
        <v>6</v>
      </c>
      <c r="C2993" s="22" t="n">
        <v>8445</v>
      </c>
      <c r="D2993" s="23" t="s">
        <v>5920</v>
      </c>
      <c r="E2993" s="22" t="s">
        <v>87</v>
      </c>
      <c r="F2993" s="23" t="s">
        <v>88</v>
      </c>
      <c r="G2993" s="22" t="s">
        <v>145</v>
      </c>
      <c r="H2993" s="23" t="s">
        <v>9357</v>
      </c>
      <c r="I2993" s="23" t="s">
        <v>9358</v>
      </c>
      <c r="J2993" s="23" t="s">
        <v>9359</v>
      </c>
      <c r="K2993" s="22" t="s">
        <v>135</v>
      </c>
      <c r="L2993" s="22" t="n">
        <v>1</v>
      </c>
      <c r="M2993" s="22" t="s">
        <v>134</v>
      </c>
      <c r="N2993" s="24"/>
      <c r="O2993" s="23"/>
      <c r="P2993" s="23"/>
      <c r="Q2993" s="23" t="s">
        <v>136</v>
      </c>
      <c r="R2993" s="25" t="s">
        <v>18832</v>
      </c>
    </row>
    <row r="2994" customFormat="false" ht="35.05" hidden="false" customHeight="false" outlineLevel="0" collapsed="false">
      <c r="A2994" s="22" t="n">
        <v>2993</v>
      </c>
      <c r="B2994" s="22" t="n">
        <v>6</v>
      </c>
      <c r="C2994" s="22" t="n">
        <v>8457</v>
      </c>
      <c r="D2994" s="23" t="s">
        <v>5920</v>
      </c>
      <c r="E2994" s="22" t="s">
        <v>81</v>
      </c>
      <c r="F2994" s="23" t="s">
        <v>82</v>
      </c>
      <c r="G2994" s="22" t="s">
        <v>145</v>
      </c>
      <c r="H2994" s="23" t="s">
        <v>9360</v>
      </c>
      <c r="I2994" s="23" t="s">
        <v>9361</v>
      </c>
      <c r="J2994" s="23" t="s">
        <v>9362</v>
      </c>
      <c r="K2994" s="22" t="s">
        <v>135</v>
      </c>
      <c r="L2994" s="22" t="n">
        <v>1</v>
      </c>
      <c r="M2994" s="22" t="s">
        <v>134</v>
      </c>
      <c r="N2994" s="24"/>
      <c r="O2994" s="23"/>
      <c r="P2994" s="23"/>
      <c r="Q2994" s="23" t="s">
        <v>136</v>
      </c>
      <c r="R2994" s="25" t="s">
        <v>18832</v>
      </c>
    </row>
    <row r="2995" customFormat="false" ht="35.05" hidden="false" customHeight="false" outlineLevel="0" collapsed="false">
      <c r="A2995" s="22" t="n">
        <v>2994</v>
      </c>
      <c r="B2995" s="22" t="n">
        <v>6</v>
      </c>
      <c r="C2995" s="22" t="n">
        <v>8491</v>
      </c>
      <c r="D2995" s="23" t="s">
        <v>5920</v>
      </c>
      <c r="E2995" s="22" t="s">
        <v>59</v>
      </c>
      <c r="F2995" s="23" t="s">
        <v>60</v>
      </c>
      <c r="G2995" s="22" t="s">
        <v>145</v>
      </c>
      <c r="H2995" s="23" t="s">
        <v>9363</v>
      </c>
      <c r="I2995" s="23" t="s">
        <v>9364</v>
      </c>
      <c r="J2995" s="23" t="s">
        <v>9365</v>
      </c>
      <c r="K2995" s="22" t="s">
        <v>135</v>
      </c>
      <c r="L2995" s="22" t="n">
        <v>1</v>
      </c>
      <c r="M2995" s="22" t="s">
        <v>135</v>
      </c>
      <c r="N2995" s="24"/>
      <c r="O2995" s="23"/>
      <c r="P2995" s="23"/>
      <c r="Q2995" s="23" t="s">
        <v>136</v>
      </c>
      <c r="R2995" s="25" t="s">
        <v>18832</v>
      </c>
    </row>
    <row r="2996" customFormat="false" ht="35.05" hidden="false" customHeight="false" outlineLevel="0" collapsed="false">
      <c r="A2996" s="22" t="n">
        <v>2995</v>
      </c>
      <c r="B2996" s="22" t="n">
        <v>6</v>
      </c>
      <c r="C2996" s="22" t="n">
        <v>8499</v>
      </c>
      <c r="D2996" s="23" t="s">
        <v>5920</v>
      </c>
      <c r="E2996" s="22" t="s">
        <v>89</v>
      </c>
      <c r="F2996" s="23" t="s">
        <v>90</v>
      </c>
      <c r="G2996" s="22" t="s">
        <v>145</v>
      </c>
      <c r="H2996" s="23" t="s">
        <v>9366</v>
      </c>
      <c r="I2996" s="23" t="s">
        <v>9367</v>
      </c>
      <c r="J2996" s="23" t="s">
        <v>9368</v>
      </c>
      <c r="K2996" s="22" t="s">
        <v>135</v>
      </c>
      <c r="L2996" s="22" t="n">
        <v>1</v>
      </c>
      <c r="M2996" s="22" t="s">
        <v>134</v>
      </c>
      <c r="N2996" s="24"/>
      <c r="O2996" s="23"/>
      <c r="P2996" s="23"/>
      <c r="Q2996" s="23" t="s">
        <v>136</v>
      </c>
      <c r="R2996" s="25" t="s">
        <v>18832</v>
      </c>
    </row>
    <row r="2997" customFormat="false" ht="35.05" hidden="false" customHeight="false" outlineLevel="0" collapsed="false">
      <c r="A2997" s="22" t="n">
        <v>2996</v>
      </c>
      <c r="B2997" s="22" t="n">
        <v>6</v>
      </c>
      <c r="C2997" s="22" t="n">
        <v>8515</v>
      </c>
      <c r="D2997" s="23" t="s">
        <v>5920</v>
      </c>
      <c r="E2997" s="22" t="s">
        <v>79</v>
      </c>
      <c r="F2997" s="23" t="s">
        <v>80</v>
      </c>
      <c r="G2997" s="22" t="s">
        <v>130</v>
      </c>
      <c r="H2997" s="23" t="s">
        <v>9369</v>
      </c>
      <c r="I2997" s="23" t="s">
        <v>9370</v>
      </c>
      <c r="J2997" s="23" t="s">
        <v>9371</v>
      </c>
      <c r="K2997" s="22" t="s">
        <v>135</v>
      </c>
      <c r="L2997" s="22" t="n">
        <v>1</v>
      </c>
      <c r="M2997" s="22" t="s">
        <v>134</v>
      </c>
      <c r="N2997" s="24"/>
      <c r="O2997" s="23"/>
      <c r="P2997" s="23"/>
      <c r="Q2997" s="23" t="s">
        <v>136</v>
      </c>
      <c r="R2997" s="25" t="s">
        <v>18832</v>
      </c>
    </row>
    <row r="2998" customFormat="false" ht="23.85" hidden="false" customHeight="false" outlineLevel="0" collapsed="false">
      <c r="A2998" s="22" t="n">
        <v>2997</v>
      </c>
      <c r="B2998" s="22" t="n">
        <v>6</v>
      </c>
      <c r="C2998" s="22" t="n">
        <v>8518</v>
      </c>
      <c r="D2998" s="23" t="s">
        <v>5920</v>
      </c>
      <c r="E2998" s="22" t="s">
        <v>68</v>
      </c>
      <c r="F2998" s="23" t="s">
        <v>69</v>
      </c>
      <c r="G2998" s="22" t="s">
        <v>145</v>
      </c>
      <c r="H2998" s="23" t="s">
        <v>9035</v>
      </c>
      <c r="I2998" s="23" t="s">
        <v>9372</v>
      </c>
      <c r="J2998" s="23" t="s">
        <v>9373</v>
      </c>
      <c r="K2998" s="22" t="s">
        <v>135</v>
      </c>
      <c r="L2998" s="22" t="n">
        <v>1</v>
      </c>
      <c r="M2998" s="22" t="s">
        <v>135</v>
      </c>
      <c r="N2998" s="24"/>
      <c r="O2998" s="23"/>
      <c r="P2998" s="23"/>
      <c r="Q2998" s="23" t="s">
        <v>136</v>
      </c>
      <c r="R2998" s="25" t="s">
        <v>18832</v>
      </c>
    </row>
    <row r="2999" customFormat="false" ht="35.05" hidden="false" customHeight="false" outlineLevel="0" collapsed="false">
      <c r="A2999" s="22" t="n">
        <v>2998</v>
      </c>
      <c r="B2999" s="22" t="n">
        <v>6</v>
      </c>
      <c r="C2999" s="22" t="n">
        <v>8531</v>
      </c>
      <c r="D2999" s="23" t="s">
        <v>5920</v>
      </c>
      <c r="E2999" s="22" t="s">
        <v>89</v>
      </c>
      <c r="F2999" s="23" t="s">
        <v>90</v>
      </c>
      <c r="G2999" s="22" t="s">
        <v>145</v>
      </c>
      <c r="H2999" s="23" t="s">
        <v>9374</v>
      </c>
      <c r="I2999" s="23" t="s">
        <v>9375</v>
      </c>
      <c r="J2999" s="23" t="s">
        <v>9376</v>
      </c>
      <c r="K2999" s="22" t="s">
        <v>135</v>
      </c>
      <c r="L2999" s="22" t="n">
        <v>1</v>
      </c>
      <c r="M2999" s="22" t="s">
        <v>134</v>
      </c>
      <c r="N2999" s="24"/>
      <c r="O2999" s="23"/>
      <c r="P2999" s="23"/>
      <c r="Q2999" s="23" t="s">
        <v>136</v>
      </c>
      <c r="R2999" s="25" t="s">
        <v>18832</v>
      </c>
    </row>
    <row r="3000" customFormat="false" ht="35.05" hidden="false" customHeight="false" outlineLevel="0" collapsed="false">
      <c r="A3000" s="22" t="n">
        <v>2999</v>
      </c>
      <c r="B3000" s="22" t="n">
        <v>6</v>
      </c>
      <c r="C3000" s="22" t="n">
        <v>8533</v>
      </c>
      <c r="D3000" s="23" t="s">
        <v>5920</v>
      </c>
      <c r="E3000" s="22" t="s">
        <v>55</v>
      </c>
      <c r="F3000" s="23" t="s">
        <v>56</v>
      </c>
      <c r="G3000" s="22" t="s">
        <v>130</v>
      </c>
      <c r="H3000" s="23" t="s">
        <v>9377</v>
      </c>
      <c r="I3000" s="23" t="s">
        <v>9378</v>
      </c>
      <c r="J3000" s="23" t="s">
        <v>9379</v>
      </c>
      <c r="K3000" s="22" t="s">
        <v>135</v>
      </c>
      <c r="L3000" s="22" t="n">
        <v>1</v>
      </c>
      <c r="M3000" s="22" t="s">
        <v>134</v>
      </c>
      <c r="N3000" s="24"/>
      <c r="O3000" s="23"/>
      <c r="P3000" s="23"/>
      <c r="Q3000" s="23" t="s">
        <v>136</v>
      </c>
      <c r="R3000" s="25" t="s">
        <v>18832</v>
      </c>
    </row>
    <row r="3001" customFormat="false" ht="35.05" hidden="false" customHeight="false" outlineLevel="0" collapsed="false">
      <c r="A3001" s="22" t="n">
        <v>3000</v>
      </c>
      <c r="B3001" s="22" t="n">
        <v>6</v>
      </c>
      <c r="C3001" s="22" t="n">
        <v>8544</v>
      </c>
      <c r="D3001" s="23" t="s">
        <v>5970</v>
      </c>
      <c r="E3001" s="22" t="s">
        <v>85</v>
      </c>
      <c r="F3001" s="23" t="s">
        <v>86</v>
      </c>
      <c r="G3001" s="22" t="s">
        <v>141</v>
      </c>
      <c r="H3001" s="23" t="s">
        <v>9380</v>
      </c>
      <c r="I3001" s="23" t="s">
        <v>9381</v>
      </c>
      <c r="J3001" s="23" t="s">
        <v>9382</v>
      </c>
      <c r="K3001" s="22" t="s">
        <v>135</v>
      </c>
      <c r="L3001" s="22" t="n">
        <v>1</v>
      </c>
      <c r="M3001" s="22" t="s">
        <v>135</v>
      </c>
      <c r="N3001" s="24"/>
      <c r="O3001" s="23"/>
      <c r="P3001" s="23"/>
      <c r="Q3001" s="23" t="s">
        <v>149</v>
      </c>
      <c r="R3001" s="25" t="s">
        <v>18832</v>
      </c>
    </row>
    <row r="3002" customFormat="false" ht="46.25" hidden="false" customHeight="false" outlineLevel="0" collapsed="false">
      <c r="A3002" s="22" t="n">
        <v>3001</v>
      </c>
      <c r="B3002" s="22" t="n">
        <v>6</v>
      </c>
      <c r="C3002" s="22" t="n">
        <v>8546</v>
      </c>
      <c r="D3002" s="23" t="s">
        <v>5970</v>
      </c>
      <c r="E3002" s="22" t="s">
        <v>79</v>
      </c>
      <c r="F3002" s="23" t="s">
        <v>80</v>
      </c>
      <c r="G3002" s="22" t="s">
        <v>130</v>
      </c>
      <c r="H3002" s="23" t="s">
        <v>9383</v>
      </c>
      <c r="I3002" s="23" t="s">
        <v>9384</v>
      </c>
      <c r="J3002" s="23" t="s">
        <v>9385</v>
      </c>
      <c r="K3002" s="22" t="s">
        <v>135</v>
      </c>
      <c r="L3002" s="22" t="n">
        <v>1</v>
      </c>
      <c r="M3002" s="22" t="s">
        <v>134</v>
      </c>
      <c r="N3002" s="24"/>
      <c r="O3002" s="23"/>
      <c r="P3002" s="23"/>
      <c r="Q3002" s="23" t="s">
        <v>136</v>
      </c>
      <c r="R3002" s="25" t="s">
        <v>18832</v>
      </c>
    </row>
    <row r="3003" customFormat="false" ht="46.25" hidden="false" customHeight="false" outlineLevel="0" collapsed="false">
      <c r="A3003" s="22" t="n">
        <v>3002</v>
      </c>
      <c r="B3003" s="22" t="n">
        <v>6</v>
      </c>
      <c r="C3003" s="22" t="n">
        <v>8548</v>
      </c>
      <c r="D3003" s="23" t="s">
        <v>5970</v>
      </c>
      <c r="E3003" s="22" t="s">
        <v>45</v>
      </c>
      <c r="F3003" s="23" t="s">
        <v>46</v>
      </c>
      <c r="G3003" s="22" t="s">
        <v>145</v>
      </c>
      <c r="H3003" s="23" t="s">
        <v>9386</v>
      </c>
      <c r="I3003" s="23" t="s">
        <v>9387</v>
      </c>
      <c r="J3003" s="23" t="s">
        <v>9388</v>
      </c>
      <c r="K3003" s="22" t="s">
        <v>135</v>
      </c>
      <c r="L3003" s="22" t="n">
        <v>1</v>
      </c>
      <c r="M3003" s="22" t="s">
        <v>135</v>
      </c>
      <c r="N3003" s="24"/>
      <c r="O3003" s="23"/>
      <c r="P3003" s="23"/>
      <c r="Q3003" s="23" t="s">
        <v>136</v>
      </c>
      <c r="R3003" s="25" t="s">
        <v>18832</v>
      </c>
    </row>
    <row r="3004" customFormat="false" ht="46.25" hidden="false" customHeight="false" outlineLevel="0" collapsed="false">
      <c r="A3004" s="22" t="n">
        <v>3003</v>
      </c>
      <c r="B3004" s="22" t="n">
        <v>6</v>
      </c>
      <c r="C3004" s="22" t="n">
        <v>8548</v>
      </c>
      <c r="D3004" s="23" t="s">
        <v>5970</v>
      </c>
      <c r="E3004" s="22" t="s">
        <v>81</v>
      </c>
      <c r="F3004" s="23" t="s">
        <v>82</v>
      </c>
      <c r="G3004" s="22" t="s">
        <v>145</v>
      </c>
      <c r="H3004" s="23" t="s">
        <v>9389</v>
      </c>
      <c r="I3004" s="23" t="s">
        <v>9390</v>
      </c>
      <c r="J3004" s="23" t="s">
        <v>9391</v>
      </c>
      <c r="K3004" s="22" t="s">
        <v>135</v>
      </c>
      <c r="L3004" s="22" t="n">
        <v>1</v>
      </c>
      <c r="M3004" s="22" t="s">
        <v>134</v>
      </c>
      <c r="N3004" s="24"/>
      <c r="O3004" s="23"/>
      <c r="P3004" s="23"/>
      <c r="Q3004" s="23" t="s">
        <v>136</v>
      </c>
      <c r="R3004" s="25" t="s">
        <v>18832</v>
      </c>
    </row>
    <row r="3005" customFormat="false" ht="46.25" hidden="false" customHeight="false" outlineLevel="0" collapsed="false">
      <c r="A3005" s="22" t="n">
        <v>3004</v>
      </c>
      <c r="B3005" s="22" t="n">
        <v>6</v>
      </c>
      <c r="C3005" s="22" t="n">
        <v>8553</v>
      </c>
      <c r="D3005" s="23" t="s">
        <v>5970</v>
      </c>
      <c r="E3005" s="22" t="s">
        <v>85</v>
      </c>
      <c r="F3005" s="23" t="s">
        <v>86</v>
      </c>
      <c r="G3005" s="22" t="s">
        <v>145</v>
      </c>
      <c r="H3005" s="23" t="s">
        <v>9392</v>
      </c>
      <c r="I3005" s="23" t="s">
        <v>9393</v>
      </c>
      <c r="J3005" s="23" t="s">
        <v>9394</v>
      </c>
      <c r="K3005" s="22" t="s">
        <v>135</v>
      </c>
      <c r="L3005" s="22" t="n">
        <v>1</v>
      </c>
      <c r="M3005" s="22" t="s">
        <v>134</v>
      </c>
      <c r="N3005" s="24"/>
      <c r="O3005" s="23"/>
      <c r="P3005" s="23"/>
      <c r="Q3005" s="23" t="s">
        <v>136</v>
      </c>
      <c r="R3005" s="25" t="s">
        <v>18832</v>
      </c>
    </row>
    <row r="3006" customFormat="false" ht="46.25" hidden="false" customHeight="false" outlineLevel="0" collapsed="false">
      <c r="A3006" s="22" t="n">
        <v>3005</v>
      </c>
      <c r="B3006" s="22" t="n">
        <v>6</v>
      </c>
      <c r="C3006" s="22" t="n">
        <v>8557</v>
      </c>
      <c r="D3006" s="23" t="s">
        <v>5970</v>
      </c>
      <c r="E3006" s="22" t="s">
        <v>68</v>
      </c>
      <c r="F3006" s="23" t="s">
        <v>69</v>
      </c>
      <c r="G3006" s="22" t="s">
        <v>130</v>
      </c>
      <c r="H3006" s="23" t="s">
        <v>9395</v>
      </c>
      <c r="I3006" s="23" t="s">
        <v>9396</v>
      </c>
      <c r="J3006" s="23" t="s">
        <v>9397</v>
      </c>
      <c r="K3006" s="22" t="s">
        <v>134</v>
      </c>
      <c r="L3006" s="22" t="n">
        <v>30</v>
      </c>
      <c r="M3006" s="22" t="s">
        <v>135</v>
      </c>
      <c r="N3006" s="24"/>
      <c r="O3006" s="23"/>
      <c r="P3006" s="23"/>
      <c r="Q3006" s="23" t="s">
        <v>136</v>
      </c>
      <c r="R3006" s="25" t="s">
        <v>18832</v>
      </c>
    </row>
    <row r="3007" customFormat="false" ht="23.85" hidden="false" customHeight="false" outlineLevel="0" collapsed="false">
      <c r="A3007" s="22" t="n">
        <v>3006</v>
      </c>
      <c r="B3007" s="22" t="n">
        <v>6</v>
      </c>
      <c r="C3007" s="22" t="n">
        <v>8574</v>
      </c>
      <c r="D3007" s="23" t="s">
        <v>5970</v>
      </c>
      <c r="E3007" s="22" t="s">
        <v>17</v>
      </c>
      <c r="F3007" s="23" t="s">
        <v>19</v>
      </c>
      <c r="G3007" s="22" t="s">
        <v>130</v>
      </c>
      <c r="H3007" s="23" t="s">
        <v>9398</v>
      </c>
      <c r="I3007" s="23" t="s">
        <v>9399</v>
      </c>
      <c r="J3007" s="23" t="s">
        <v>9400</v>
      </c>
      <c r="K3007" s="22" t="s">
        <v>134</v>
      </c>
      <c r="L3007" s="22" t="n">
        <v>5</v>
      </c>
      <c r="M3007" s="22" t="s">
        <v>135</v>
      </c>
      <c r="N3007" s="24"/>
      <c r="O3007" s="23"/>
      <c r="P3007" s="23"/>
      <c r="Q3007" s="23" t="s">
        <v>136</v>
      </c>
      <c r="R3007" s="25" t="s">
        <v>18832</v>
      </c>
    </row>
    <row r="3008" customFormat="false" ht="35.05" hidden="false" customHeight="false" outlineLevel="0" collapsed="false">
      <c r="A3008" s="22" t="n">
        <v>3007</v>
      </c>
      <c r="B3008" s="22" t="n">
        <v>6</v>
      </c>
      <c r="C3008" s="22" t="n">
        <v>8576</v>
      </c>
      <c r="D3008" s="23" t="s">
        <v>5970</v>
      </c>
      <c r="E3008" s="22" t="s">
        <v>64</v>
      </c>
      <c r="F3008" s="23" t="s">
        <v>65</v>
      </c>
      <c r="G3008" s="22" t="s">
        <v>130</v>
      </c>
      <c r="H3008" s="23" t="s">
        <v>9401</v>
      </c>
      <c r="I3008" s="23" t="s">
        <v>9402</v>
      </c>
      <c r="J3008" s="23" t="s">
        <v>9403</v>
      </c>
      <c r="K3008" s="22" t="s">
        <v>134</v>
      </c>
      <c r="L3008" s="22" t="n">
        <v>5</v>
      </c>
      <c r="M3008" s="22" t="s">
        <v>135</v>
      </c>
      <c r="N3008" s="24"/>
      <c r="O3008" s="23"/>
      <c r="P3008" s="23"/>
      <c r="Q3008" s="23" t="s">
        <v>136</v>
      </c>
      <c r="R3008" s="25" t="s">
        <v>18832</v>
      </c>
    </row>
    <row r="3009" customFormat="false" ht="35.05" hidden="false" customHeight="false" outlineLevel="0" collapsed="false">
      <c r="A3009" s="22" t="n">
        <v>3008</v>
      </c>
      <c r="B3009" s="22" t="n">
        <v>6</v>
      </c>
      <c r="C3009" s="22" t="n">
        <v>8578</v>
      </c>
      <c r="D3009" s="23" t="s">
        <v>5970</v>
      </c>
      <c r="E3009" s="22" t="s">
        <v>68</v>
      </c>
      <c r="F3009" s="23" t="s">
        <v>69</v>
      </c>
      <c r="G3009" s="22" t="s">
        <v>145</v>
      </c>
      <c r="H3009" s="23" t="s">
        <v>9404</v>
      </c>
      <c r="I3009" s="23" t="s">
        <v>9405</v>
      </c>
      <c r="J3009" s="23" t="s">
        <v>9406</v>
      </c>
      <c r="K3009" s="22" t="s">
        <v>135</v>
      </c>
      <c r="L3009" s="22" t="n">
        <v>1</v>
      </c>
      <c r="M3009" s="22" t="s">
        <v>135</v>
      </c>
      <c r="N3009" s="24"/>
      <c r="O3009" s="23"/>
      <c r="P3009" s="23"/>
      <c r="Q3009" s="23" t="s">
        <v>136</v>
      </c>
      <c r="R3009" s="25" t="s">
        <v>18832</v>
      </c>
    </row>
    <row r="3010" customFormat="false" ht="35.05" hidden="false" customHeight="false" outlineLevel="0" collapsed="false">
      <c r="A3010" s="22" t="n">
        <v>3009</v>
      </c>
      <c r="B3010" s="22" t="n">
        <v>6</v>
      </c>
      <c r="C3010" s="22" t="n">
        <v>8586</v>
      </c>
      <c r="D3010" s="23" t="s">
        <v>5970</v>
      </c>
      <c r="E3010" s="22" t="s">
        <v>59</v>
      </c>
      <c r="F3010" s="23" t="s">
        <v>60</v>
      </c>
      <c r="G3010" s="22" t="s">
        <v>130</v>
      </c>
      <c r="H3010" s="23" t="s">
        <v>9407</v>
      </c>
      <c r="I3010" s="23" t="s">
        <v>9408</v>
      </c>
      <c r="J3010" s="23" t="s">
        <v>9409</v>
      </c>
      <c r="K3010" s="22" t="s">
        <v>135</v>
      </c>
      <c r="L3010" s="22" t="n">
        <v>1</v>
      </c>
      <c r="M3010" s="22" t="s">
        <v>135</v>
      </c>
      <c r="N3010" s="24"/>
      <c r="O3010" s="23"/>
      <c r="P3010" s="23"/>
      <c r="Q3010" s="23" t="s">
        <v>136</v>
      </c>
      <c r="R3010" s="25" t="s">
        <v>18832</v>
      </c>
    </row>
    <row r="3011" customFormat="false" ht="35.05" hidden="false" customHeight="false" outlineLevel="0" collapsed="false">
      <c r="A3011" s="22" t="n">
        <v>3010</v>
      </c>
      <c r="B3011" s="22" t="n">
        <v>6</v>
      </c>
      <c r="C3011" s="22" t="n">
        <v>8625</v>
      </c>
      <c r="D3011" s="23" t="s">
        <v>5970</v>
      </c>
      <c r="E3011" s="22" t="s">
        <v>81</v>
      </c>
      <c r="F3011" s="23" t="s">
        <v>82</v>
      </c>
      <c r="G3011" s="22" t="s">
        <v>130</v>
      </c>
      <c r="H3011" s="23" t="s">
        <v>9410</v>
      </c>
      <c r="I3011" s="23" t="s">
        <v>9411</v>
      </c>
      <c r="J3011" s="23" t="s">
        <v>9412</v>
      </c>
      <c r="K3011" s="22" t="s">
        <v>135</v>
      </c>
      <c r="L3011" s="22" t="n">
        <v>1</v>
      </c>
      <c r="M3011" s="22" t="s">
        <v>135</v>
      </c>
      <c r="N3011" s="24"/>
      <c r="O3011" s="23"/>
      <c r="P3011" s="23"/>
      <c r="Q3011" s="23" t="s">
        <v>136</v>
      </c>
      <c r="R3011" s="25" t="s">
        <v>18832</v>
      </c>
    </row>
    <row r="3012" customFormat="false" ht="35.05" hidden="false" customHeight="false" outlineLevel="0" collapsed="false">
      <c r="A3012" s="22" t="n">
        <v>3011</v>
      </c>
      <c r="B3012" s="22" t="n">
        <v>6</v>
      </c>
      <c r="C3012" s="22" t="n">
        <v>8633</v>
      </c>
      <c r="D3012" s="23" t="s">
        <v>5970</v>
      </c>
      <c r="E3012" s="22" t="s">
        <v>34</v>
      </c>
      <c r="F3012" s="23" t="s">
        <v>35</v>
      </c>
      <c r="G3012" s="22" t="s">
        <v>145</v>
      </c>
      <c r="H3012" s="23" t="s">
        <v>9413</v>
      </c>
      <c r="I3012" s="23" t="s">
        <v>9414</v>
      </c>
      <c r="J3012" s="23" t="s">
        <v>9415</v>
      </c>
      <c r="K3012" s="22" t="s">
        <v>134</v>
      </c>
      <c r="L3012" s="22" t="n">
        <v>12</v>
      </c>
      <c r="M3012" s="22" t="s">
        <v>135</v>
      </c>
      <c r="N3012" s="24"/>
      <c r="O3012" s="23"/>
      <c r="P3012" s="23"/>
      <c r="Q3012" s="23" t="s">
        <v>136</v>
      </c>
      <c r="R3012" s="25" t="s">
        <v>18832</v>
      </c>
    </row>
    <row r="3013" customFormat="false" ht="35.05" hidden="false" customHeight="false" outlineLevel="0" collapsed="false">
      <c r="A3013" s="22" t="n">
        <v>3012</v>
      </c>
      <c r="B3013" s="22" t="n">
        <v>6</v>
      </c>
      <c r="C3013" s="22" t="n">
        <v>8641</v>
      </c>
      <c r="D3013" s="23" t="s">
        <v>5970</v>
      </c>
      <c r="E3013" s="22" t="s">
        <v>81</v>
      </c>
      <c r="F3013" s="23" t="s">
        <v>82</v>
      </c>
      <c r="G3013" s="22" t="s">
        <v>145</v>
      </c>
      <c r="H3013" s="23" t="s">
        <v>9416</v>
      </c>
      <c r="I3013" s="23" t="s">
        <v>9417</v>
      </c>
      <c r="J3013" s="23" t="s">
        <v>9418</v>
      </c>
      <c r="K3013" s="22" t="s">
        <v>135</v>
      </c>
      <c r="L3013" s="22" t="n">
        <v>1</v>
      </c>
      <c r="M3013" s="22" t="s">
        <v>134</v>
      </c>
      <c r="N3013" s="24"/>
      <c r="O3013" s="23"/>
      <c r="P3013" s="23"/>
      <c r="Q3013" s="23" t="s">
        <v>136</v>
      </c>
      <c r="R3013" s="25" t="s">
        <v>18832</v>
      </c>
    </row>
    <row r="3014" customFormat="false" ht="46.25" hidden="false" customHeight="false" outlineLevel="0" collapsed="false">
      <c r="A3014" s="22" t="n">
        <v>3013</v>
      </c>
      <c r="B3014" s="22" t="n">
        <v>6</v>
      </c>
      <c r="C3014" s="22" t="n">
        <v>8653</v>
      </c>
      <c r="D3014" s="23" t="s">
        <v>5970</v>
      </c>
      <c r="E3014" s="22" t="s">
        <v>59</v>
      </c>
      <c r="F3014" s="23" t="s">
        <v>60</v>
      </c>
      <c r="G3014" s="22" t="s">
        <v>145</v>
      </c>
      <c r="H3014" s="23" t="s">
        <v>9419</v>
      </c>
      <c r="I3014" s="23" t="s">
        <v>9420</v>
      </c>
      <c r="J3014" s="23" t="s">
        <v>9421</v>
      </c>
      <c r="K3014" s="22" t="s">
        <v>135</v>
      </c>
      <c r="L3014" s="22" t="n">
        <v>1</v>
      </c>
      <c r="M3014" s="22" t="s">
        <v>135</v>
      </c>
      <c r="N3014" s="24"/>
      <c r="O3014" s="23"/>
      <c r="P3014" s="23"/>
      <c r="Q3014" s="23" t="s">
        <v>136</v>
      </c>
      <c r="R3014" s="25" t="s">
        <v>18832</v>
      </c>
    </row>
    <row r="3015" customFormat="false" ht="35.05" hidden="false" customHeight="false" outlineLevel="0" collapsed="false">
      <c r="A3015" s="22" t="n">
        <v>3014</v>
      </c>
      <c r="B3015" s="22" t="n">
        <v>6</v>
      </c>
      <c r="C3015" s="22" t="n">
        <v>8686</v>
      </c>
      <c r="D3015" s="23" t="s">
        <v>5970</v>
      </c>
      <c r="E3015" s="22" t="s">
        <v>85</v>
      </c>
      <c r="F3015" s="23" t="s">
        <v>86</v>
      </c>
      <c r="G3015" s="22" t="s">
        <v>145</v>
      </c>
      <c r="H3015" s="23" t="s">
        <v>9422</v>
      </c>
      <c r="I3015" s="23" t="s">
        <v>9423</v>
      </c>
      <c r="J3015" s="23" t="s">
        <v>9424</v>
      </c>
      <c r="K3015" s="22" t="s">
        <v>135</v>
      </c>
      <c r="L3015" s="22" t="n">
        <v>1</v>
      </c>
      <c r="M3015" s="22" t="s">
        <v>135</v>
      </c>
      <c r="N3015" s="24"/>
      <c r="O3015" s="23"/>
      <c r="P3015" s="23"/>
      <c r="Q3015" s="23" t="s">
        <v>136</v>
      </c>
      <c r="R3015" s="25" t="s">
        <v>18832</v>
      </c>
    </row>
    <row r="3016" customFormat="false" ht="35.05" hidden="false" customHeight="false" outlineLevel="0" collapsed="false">
      <c r="A3016" s="22" t="n">
        <v>3015</v>
      </c>
      <c r="B3016" s="22" t="n">
        <v>6</v>
      </c>
      <c r="C3016" s="22" t="n">
        <v>8688</v>
      </c>
      <c r="D3016" s="23" t="s">
        <v>5970</v>
      </c>
      <c r="E3016" s="22" t="s">
        <v>81</v>
      </c>
      <c r="F3016" s="23" t="s">
        <v>82</v>
      </c>
      <c r="G3016" s="22" t="s">
        <v>130</v>
      </c>
      <c r="H3016" s="23" t="s">
        <v>9425</v>
      </c>
      <c r="I3016" s="23" t="s">
        <v>9426</v>
      </c>
      <c r="J3016" s="23" t="s">
        <v>9427</v>
      </c>
      <c r="K3016" s="22" t="s">
        <v>135</v>
      </c>
      <c r="L3016" s="22" t="n">
        <v>1</v>
      </c>
      <c r="M3016" s="22" t="s">
        <v>134</v>
      </c>
      <c r="N3016" s="24"/>
      <c r="O3016" s="23"/>
      <c r="P3016" s="23"/>
      <c r="Q3016" s="23" t="s">
        <v>136</v>
      </c>
      <c r="R3016" s="25" t="s">
        <v>18832</v>
      </c>
    </row>
    <row r="3017" customFormat="false" ht="35.05" hidden="false" customHeight="false" outlineLevel="0" collapsed="false">
      <c r="A3017" s="22" t="n">
        <v>3016</v>
      </c>
      <c r="B3017" s="22" t="n">
        <v>6</v>
      </c>
      <c r="C3017" s="22" t="n">
        <v>8708</v>
      </c>
      <c r="D3017" s="23" t="s">
        <v>5970</v>
      </c>
      <c r="E3017" s="22" t="s">
        <v>85</v>
      </c>
      <c r="F3017" s="23" t="s">
        <v>86</v>
      </c>
      <c r="G3017" s="22" t="s">
        <v>145</v>
      </c>
      <c r="H3017" s="23" t="s">
        <v>9428</v>
      </c>
      <c r="I3017" s="23" t="s">
        <v>9429</v>
      </c>
      <c r="J3017" s="23" t="s">
        <v>9430</v>
      </c>
      <c r="K3017" s="22" t="s">
        <v>135</v>
      </c>
      <c r="L3017" s="22" t="n">
        <v>1</v>
      </c>
      <c r="M3017" s="22" t="s">
        <v>135</v>
      </c>
      <c r="N3017" s="24"/>
      <c r="O3017" s="23"/>
      <c r="P3017" s="23"/>
      <c r="Q3017" s="23" t="s">
        <v>136</v>
      </c>
      <c r="R3017" s="25" t="s">
        <v>18832</v>
      </c>
    </row>
    <row r="3018" customFormat="false" ht="35.05" hidden="false" customHeight="false" outlineLevel="0" collapsed="false">
      <c r="A3018" s="22" t="n">
        <v>3017</v>
      </c>
      <c r="B3018" s="22" t="n">
        <v>6</v>
      </c>
      <c r="C3018" s="22" t="n">
        <v>8738</v>
      </c>
      <c r="D3018" s="23" t="s">
        <v>5970</v>
      </c>
      <c r="E3018" s="22" t="s">
        <v>30</v>
      </c>
      <c r="F3018" s="23" t="s">
        <v>31</v>
      </c>
      <c r="G3018" s="22" t="s">
        <v>130</v>
      </c>
      <c r="H3018" s="23" t="s">
        <v>9431</v>
      </c>
      <c r="I3018" s="23" t="s">
        <v>9432</v>
      </c>
      <c r="J3018" s="23" t="s">
        <v>9433</v>
      </c>
      <c r="K3018" s="22" t="s">
        <v>134</v>
      </c>
      <c r="L3018" s="22" t="n">
        <v>40</v>
      </c>
      <c r="M3018" s="22" t="s">
        <v>135</v>
      </c>
      <c r="N3018" s="24"/>
      <c r="O3018" s="23"/>
      <c r="P3018" s="23"/>
      <c r="Q3018" s="23" t="s">
        <v>136</v>
      </c>
      <c r="R3018" s="25" t="s">
        <v>18832</v>
      </c>
    </row>
    <row r="3019" customFormat="false" ht="35.05" hidden="false" customHeight="false" outlineLevel="0" collapsed="false">
      <c r="A3019" s="22" t="n">
        <v>3018</v>
      </c>
      <c r="B3019" s="22" t="n">
        <v>6</v>
      </c>
      <c r="C3019" s="22" t="n">
        <v>8770</v>
      </c>
      <c r="D3019" s="23" t="s">
        <v>5970</v>
      </c>
      <c r="E3019" s="22" t="s">
        <v>59</v>
      </c>
      <c r="F3019" s="23" t="s">
        <v>60</v>
      </c>
      <c r="G3019" s="22" t="s">
        <v>145</v>
      </c>
      <c r="H3019" s="23" t="s">
        <v>9434</v>
      </c>
      <c r="I3019" s="23" t="s">
        <v>9435</v>
      </c>
      <c r="J3019" s="23" t="s">
        <v>9436</v>
      </c>
      <c r="K3019" s="22" t="s">
        <v>135</v>
      </c>
      <c r="L3019" s="22" t="n">
        <v>1</v>
      </c>
      <c r="M3019" s="22" t="s">
        <v>135</v>
      </c>
      <c r="N3019" s="24"/>
      <c r="O3019" s="23"/>
      <c r="P3019" s="23"/>
      <c r="Q3019" s="23" t="s">
        <v>136</v>
      </c>
      <c r="R3019" s="25" t="s">
        <v>18832</v>
      </c>
    </row>
    <row r="3020" customFormat="false" ht="35.05" hidden="false" customHeight="false" outlineLevel="0" collapsed="false">
      <c r="A3020" s="22" t="n">
        <v>3019</v>
      </c>
      <c r="B3020" s="22" t="n">
        <v>6</v>
      </c>
      <c r="C3020" s="22" t="n">
        <v>8785</v>
      </c>
      <c r="D3020" s="23" t="s">
        <v>5970</v>
      </c>
      <c r="E3020" s="22" t="s">
        <v>83</v>
      </c>
      <c r="F3020" s="23" t="s">
        <v>84</v>
      </c>
      <c r="G3020" s="22" t="s">
        <v>130</v>
      </c>
      <c r="H3020" s="23" t="s">
        <v>9437</v>
      </c>
      <c r="I3020" s="23" t="s">
        <v>9438</v>
      </c>
      <c r="J3020" s="23" t="s">
        <v>9439</v>
      </c>
      <c r="K3020" s="22" t="s">
        <v>135</v>
      </c>
      <c r="L3020" s="22" t="n">
        <v>1</v>
      </c>
      <c r="M3020" s="22" t="s">
        <v>134</v>
      </c>
      <c r="N3020" s="24"/>
      <c r="O3020" s="23"/>
      <c r="P3020" s="23"/>
      <c r="Q3020" s="23" t="s">
        <v>136</v>
      </c>
      <c r="R3020" s="25" t="s">
        <v>18832</v>
      </c>
    </row>
    <row r="3021" customFormat="false" ht="35.05" hidden="false" customHeight="false" outlineLevel="0" collapsed="false">
      <c r="A3021" s="22" t="n">
        <v>3020</v>
      </c>
      <c r="B3021" s="22" t="n">
        <v>6</v>
      </c>
      <c r="C3021" s="22" t="n">
        <v>8804</v>
      </c>
      <c r="D3021" s="23" t="s">
        <v>5970</v>
      </c>
      <c r="E3021" s="22" t="s">
        <v>36</v>
      </c>
      <c r="F3021" s="23" t="s">
        <v>37</v>
      </c>
      <c r="G3021" s="22" t="s">
        <v>130</v>
      </c>
      <c r="H3021" s="23" t="s">
        <v>9440</v>
      </c>
      <c r="I3021" s="23" t="s">
        <v>9441</v>
      </c>
      <c r="J3021" s="23" t="s">
        <v>9442</v>
      </c>
      <c r="K3021" s="22" t="s">
        <v>135</v>
      </c>
      <c r="L3021" s="22" t="n">
        <v>1</v>
      </c>
      <c r="M3021" s="22" t="s">
        <v>135</v>
      </c>
      <c r="N3021" s="24"/>
      <c r="O3021" s="23"/>
      <c r="P3021" s="23"/>
      <c r="Q3021" s="23" t="s">
        <v>136</v>
      </c>
      <c r="R3021" s="25" t="s">
        <v>18832</v>
      </c>
    </row>
    <row r="3022" customFormat="false" ht="46.25" hidden="false" customHeight="false" outlineLevel="0" collapsed="false">
      <c r="A3022" s="22" t="n">
        <v>3021</v>
      </c>
      <c r="B3022" s="22" t="n">
        <v>6</v>
      </c>
      <c r="C3022" s="22" t="n">
        <v>8810</v>
      </c>
      <c r="D3022" s="23" t="s">
        <v>5970</v>
      </c>
      <c r="E3022" s="22" t="s">
        <v>87</v>
      </c>
      <c r="F3022" s="23" t="s">
        <v>88</v>
      </c>
      <c r="G3022" s="22" t="s">
        <v>130</v>
      </c>
      <c r="H3022" s="23" t="s">
        <v>9443</v>
      </c>
      <c r="I3022" s="23" t="s">
        <v>9444</v>
      </c>
      <c r="J3022" s="23" t="s">
        <v>9445</v>
      </c>
      <c r="K3022" s="22" t="s">
        <v>135</v>
      </c>
      <c r="L3022" s="22" t="n">
        <v>1</v>
      </c>
      <c r="M3022" s="22" t="s">
        <v>134</v>
      </c>
      <c r="N3022" s="24"/>
      <c r="O3022" s="23"/>
      <c r="P3022" s="23"/>
      <c r="Q3022" s="23" t="s">
        <v>136</v>
      </c>
      <c r="R3022" s="25" t="s">
        <v>18832</v>
      </c>
    </row>
    <row r="3023" customFormat="false" ht="35.05" hidden="false" customHeight="false" outlineLevel="0" collapsed="false">
      <c r="A3023" s="22" t="n">
        <v>3022</v>
      </c>
      <c r="B3023" s="22" t="n">
        <v>6</v>
      </c>
      <c r="C3023" s="22" t="n">
        <v>8812</v>
      </c>
      <c r="D3023" s="23" t="s">
        <v>5970</v>
      </c>
      <c r="E3023" s="22" t="s">
        <v>89</v>
      </c>
      <c r="F3023" s="23" t="s">
        <v>90</v>
      </c>
      <c r="G3023" s="22" t="s">
        <v>130</v>
      </c>
      <c r="H3023" s="23" t="s">
        <v>9446</v>
      </c>
      <c r="I3023" s="23" t="s">
        <v>9447</v>
      </c>
      <c r="J3023" s="23" t="s">
        <v>9448</v>
      </c>
      <c r="K3023" s="22" t="s">
        <v>135</v>
      </c>
      <c r="L3023" s="22" t="n">
        <v>1</v>
      </c>
      <c r="M3023" s="22" t="s">
        <v>134</v>
      </c>
      <c r="N3023" s="24"/>
      <c r="O3023" s="23"/>
      <c r="P3023" s="23"/>
      <c r="Q3023" s="23" t="s">
        <v>136</v>
      </c>
      <c r="R3023" s="25" t="s">
        <v>18832</v>
      </c>
    </row>
    <row r="3024" customFormat="false" ht="35.05" hidden="false" customHeight="false" outlineLevel="0" collapsed="false">
      <c r="A3024" s="22" t="n">
        <v>3023</v>
      </c>
      <c r="B3024" s="22" t="n">
        <v>6</v>
      </c>
      <c r="C3024" s="22" t="n">
        <v>8833</v>
      </c>
      <c r="D3024" s="23" t="s">
        <v>5970</v>
      </c>
      <c r="E3024" s="22" t="s">
        <v>68</v>
      </c>
      <c r="F3024" s="23" t="s">
        <v>69</v>
      </c>
      <c r="G3024" s="22" t="s">
        <v>145</v>
      </c>
      <c r="H3024" s="23" t="s">
        <v>9449</v>
      </c>
      <c r="I3024" s="23" t="s">
        <v>9450</v>
      </c>
      <c r="J3024" s="23" t="s">
        <v>9451</v>
      </c>
      <c r="K3024" s="22" t="s">
        <v>135</v>
      </c>
      <c r="L3024" s="22" t="n">
        <v>1</v>
      </c>
      <c r="M3024" s="22" t="s">
        <v>135</v>
      </c>
      <c r="N3024" s="24"/>
      <c r="O3024" s="23"/>
      <c r="P3024" s="23"/>
      <c r="Q3024" s="23" t="s">
        <v>136</v>
      </c>
      <c r="R3024" s="25" t="s">
        <v>18832</v>
      </c>
    </row>
    <row r="3025" customFormat="false" ht="35.05" hidden="false" customHeight="false" outlineLevel="0" collapsed="false">
      <c r="A3025" s="22" t="n">
        <v>3024</v>
      </c>
      <c r="B3025" s="22" t="n">
        <v>6</v>
      </c>
      <c r="C3025" s="22" t="n">
        <v>8842</v>
      </c>
      <c r="D3025" s="23" t="s">
        <v>5970</v>
      </c>
      <c r="E3025" s="22" t="s">
        <v>89</v>
      </c>
      <c r="F3025" s="23" t="s">
        <v>90</v>
      </c>
      <c r="G3025" s="22" t="s">
        <v>145</v>
      </c>
      <c r="H3025" s="23" t="s">
        <v>9452</v>
      </c>
      <c r="I3025" s="23" t="s">
        <v>9453</v>
      </c>
      <c r="J3025" s="23" t="s">
        <v>9454</v>
      </c>
      <c r="K3025" s="22" t="s">
        <v>135</v>
      </c>
      <c r="L3025" s="22" t="n">
        <v>1</v>
      </c>
      <c r="M3025" s="22" t="s">
        <v>134</v>
      </c>
      <c r="N3025" s="24"/>
      <c r="O3025" s="23"/>
      <c r="P3025" s="23"/>
      <c r="Q3025" s="23" t="s">
        <v>136</v>
      </c>
      <c r="R3025" s="25" t="s">
        <v>18832</v>
      </c>
    </row>
    <row r="3026" customFormat="false" ht="35.05" hidden="false" customHeight="false" outlineLevel="0" collapsed="false">
      <c r="A3026" s="22" t="n">
        <v>3025</v>
      </c>
      <c r="B3026" s="22" t="n">
        <v>6</v>
      </c>
      <c r="C3026" s="22" t="n">
        <v>8845</v>
      </c>
      <c r="D3026" s="23" t="s">
        <v>5970</v>
      </c>
      <c r="E3026" s="22" t="s">
        <v>85</v>
      </c>
      <c r="F3026" s="23" t="s">
        <v>86</v>
      </c>
      <c r="G3026" s="22" t="s">
        <v>145</v>
      </c>
      <c r="H3026" s="23" t="s">
        <v>9455</v>
      </c>
      <c r="I3026" s="23" t="s">
        <v>9456</v>
      </c>
      <c r="J3026" s="23" t="s">
        <v>9457</v>
      </c>
      <c r="K3026" s="22" t="s">
        <v>135</v>
      </c>
      <c r="L3026" s="22" t="n">
        <v>1</v>
      </c>
      <c r="M3026" s="22" t="s">
        <v>135</v>
      </c>
      <c r="N3026" s="24"/>
      <c r="O3026" s="23"/>
      <c r="P3026" s="23"/>
      <c r="Q3026" s="23" t="s">
        <v>136</v>
      </c>
      <c r="R3026" s="25" t="s">
        <v>18832</v>
      </c>
    </row>
    <row r="3027" customFormat="false" ht="35.05" hidden="false" customHeight="false" outlineLevel="0" collapsed="false">
      <c r="A3027" s="22" t="n">
        <v>3026</v>
      </c>
      <c r="B3027" s="22" t="n">
        <v>6</v>
      </c>
      <c r="C3027" s="22" t="n">
        <v>8847</v>
      </c>
      <c r="D3027" s="23" t="s">
        <v>5970</v>
      </c>
      <c r="E3027" s="22" t="s">
        <v>51</v>
      </c>
      <c r="F3027" s="23" t="s">
        <v>52</v>
      </c>
      <c r="G3027" s="22" t="s">
        <v>130</v>
      </c>
      <c r="H3027" s="23" t="s">
        <v>9458</v>
      </c>
      <c r="I3027" s="23" t="s">
        <v>9459</v>
      </c>
      <c r="J3027" s="23" t="s">
        <v>9460</v>
      </c>
      <c r="K3027" s="22" t="s">
        <v>135</v>
      </c>
      <c r="L3027" s="22" t="n">
        <v>1</v>
      </c>
      <c r="M3027" s="22" t="s">
        <v>135</v>
      </c>
      <c r="N3027" s="24"/>
      <c r="O3027" s="23"/>
      <c r="P3027" s="23"/>
      <c r="Q3027" s="23" t="s">
        <v>136</v>
      </c>
      <c r="R3027" s="25" t="s">
        <v>18832</v>
      </c>
    </row>
    <row r="3028" customFormat="false" ht="35.05" hidden="false" customHeight="false" outlineLevel="0" collapsed="false">
      <c r="A3028" s="22" t="n">
        <v>3027</v>
      </c>
      <c r="B3028" s="22" t="n">
        <v>6</v>
      </c>
      <c r="C3028" s="22" t="n">
        <v>8868</v>
      </c>
      <c r="D3028" s="23" t="s">
        <v>5970</v>
      </c>
      <c r="E3028" s="22" t="s">
        <v>55</v>
      </c>
      <c r="F3028" s="23" t="s">
        <v>56</v>
      </c>
      <c r="G3028" s="22" t="s">
        <v>130</v>
      </c>
      <c r="H3028" s="23" t="s">
        <v>9461</v>
      </c>
      <c r="I3028" s="23" t="s">
        <v>9462</v>
      </c>
      <c r="J3028" s="23" t="s">
        <v>9463</v>
      </c>
      <c r="K3028" s="22" t="s">
        <v>135</v>
      </c>
      <c r="L3028" s="22" t="n">
        <v>1</v>
      </c>
      <c r="M3028" s="22" t="s">
        <v>134</v>
      </c>
      <c r="N3028" s="24"/>
      <c r="O3028" s="23"/>
      <c r="P3028" s="23"/>
      <c r="Q3028" s="23" t="s">
        <v>136</v>
      </c>
      <c r="R3028" s="25" t="s">
        <v>18832</v>
      </c>
    </row>
    <row r="3029" customFormat="false" ht="35.05" hidden="false" customHeight="false" outlineLevel="0" collapsed="false">
      <c r="A3029" s="22" t="n">
        <v>3028</v>
      </c>
      <c r="B3029" s="22" t="n">
        <v>6</v>
      </c>
      <c r="C3029" s="22" t="n">
        <v>8884</v>
      </c>
      <c r="D3029" s="23" t="s">
        <v>7588</v>
      </c>
      <c r="E3029" s="22" t="s">
        <v>81</v>
      </c>
      <c r="F3029" s="23" t="s">
        <v>82</v>
      </c>
      <c r="G3029" s="22" t="s">
        <v>145</v>
      </c>
      <c r="H3029" s="23" t="s">
        <v>9464</v>
      </c>
      <c r="I3029" s="23" t="s">
        <v>9465</v>
      </c>
      <c r="J3029" s="23" t="s">
        <v>9466</v>
      </c>
      <c r="K3029" s="22" t="s">
        <v>135</v>
      </c>
      <c r="L3029" s="22" t="n">
        <v>1</v>
      </c>
      <c r="M3029" s="22" t="s">
        <v>134</v>
      </c>
      <c r="N3029" s="24" t="s">
        <v>110</v>
      </c>
      <c r="O3029" s="23" t="s">
        <v>9467</v>
      </c>
      <c r="P3029" s="23"/>
      <c r="Q3029" s="23" t="s">
        <v>136</v>
      </c>
      <c r="R3029" s="25" t="s">
        <v>18832</v>
      </c>
    </row>
    <row r="3030" customFormat="false" ht="35.05" hidden="false" customHeight="false" outlineLevel="0" collapsed="false">
      <c r="A3030" s="22" t="n">
        <v>3029</v>
      </c>
      <c r="B3030" s="22" t="n">
        <v>6</v>
      </c>
      <c r="C3030" s="22" t="n">
        <v>8886</v>
      </c>
      <c r="D3030" s="23" t="s">
        <v>7588</v>
      </c>
      <c r="E3030" s="22" t="s">
        <v>45</v>
      </c>
      <c r="F3030" s="23" t="s">
        <v>46</v>
      </c>
      <c r="G3030" s="22" t="s">
        <v>130</v>
      </c>
      <c r="H3030" s="23" t="s">
        <v>9468</v>
      </c>
      <c r="I3030" s="23" t="s">
        <v>9469</v>
      </c>
      <c r="J3030" s="23" t="s">
        <v>9470</v>
      </c>
      <c r="K3030" s="22" t="s">
        <v>135</v>
      </c>
      <c r="L3030" s="22" t="n">
        <v>1</v>
      </c>
      <c r="M3030" s="22" t="s">
        <v>135</v>
      </c>
      <c r="N3030" s="24"/>
      <c r="O3030" s="23"/>
      <c r="P3030" s="23"/>
      <c r="Q3030" s="23" t="s">
        <v>136</v>
      </c>
      <c r="R3030" s="25" t="s">
        <v>18832</v>
      </c>
    </row>
    <row r="3031" customFormat="false" ht="35.05" hidden="false" customHeight="false" outlineLevel="0" collapsed="false">
      <c r="A3031" s="22" t="n">
        <v>3030</v>
      </c>
      <c r="B3031" s="22" t="n">
        <v>6</v>
      </c>
      <c r="C3031" s="22" t="n">
        <v>8891</v>
      </c>
      <c r="D3031" s="23" t="s">
        <v>7588</v>
      </c>
      <c r="E3031" s="22" t="s">
        <v>74</v>
      </c>
      <c r="F3031" s="23" t="s">
        <v>75</v>
      </c>
      <c r="G3031" s="22" t="s">
        <v>130</v>
      </c>
      <c r="H3031" s="23" t="s">
        <v>9471</v>
      </c>
      <c r="I3031" s="23" t="s">
        <v>9472</v>
      </c>
      <c r="J3031" s="23" t="s">
        <v>9473</v>
      </c>
      <c r="K3031" s="22" t="s">
        <v>134</v>
      </c>
      <c r="L3031" s="22" t="n">
        <v>3</v>
      </c>
      <c r="M3031" s="22" t="s">
        <v>135</v>
      </c>
      <c r="N3031" s="24"/>
      <c r="O3031" s="23"/>
      <c r="P3031" s="23"/>
      <c r="Q3031" s="23" t="s">
        <v>136</v>
      </c>
      <c r="R3031" s="25" t="s">
        <v>18832</v>
      </c>
    </row>
    <row r="3032" customFormat="false" ht="46.25" hidden="false" customHeight="false" outlineLevel="0" collapsed="false">
      <c r="A3032" s="22" t="n">
        <v>3031</v>
      </c>
      <c r="B3032" s="22" t="n">
        <v>6</v>
      </c>
      <c r="C3032" s="22" t="n">
        <v>8893</v>
      </c>
      <c r="D3032" s="23" t="s">
        <v>7588</v>
      </c>
      <c r="E3032" s="22" t="s">
        <v>74</v>
      </c>
      <c r="F3032" s="23" t="s">
        <v>75</v>
      </c>
      <c r="G3032" s="22" t="s">
        <v>145</v>
      </c>
      <c r="H3032" s="23" t="s">
        <v>9474</v>
      </c>
      <c r="I3032" s="23" t="s">
        <v>9475</v>
      </c>
      <c r="J3032" s="23" t="s">
        <v>9476</v>
      </c>
      <c r="K3032" s="22" t="s">
        <v>135</v>
      </c>
      <c r="L3032" s="22" t="n">
        <v>1</v>
      </c>
      <c r="M3032" s="22" t="s">
        <v>135</v>
      </c>
      <c r="N3032" s="24"/>
      <c r="O3032" s="23"/>
      <c r="P3032" s="23"/>
      <c r="Q3032" s="23" t="s">
        <v>136</v>
      </c>
      <c r="R3032" s="25" t="s">
        <v>18832</v>
      </c>
    </row>
    <row r="3033" customFormat="false" ht="35.05" hidden="false" customHeight="false" outlineLevel="0" collapsed="false">
      <c r="A3033" s="22" t="n">
        <v>3032</v>
      </c>
      <c r="B3033" s="22" t="n">
        <v>6</v>
      </c>
      <c r="C3033" s="22" t="n">
        <v>8911</v>
      </c>
      <c r="D3033" s="23" t="s">
        <v>7588</v>
      </c>
      <c r="E3033" s="22" t="s">
        <v>20</v>
      </c>
      <c r="F3033" s="23" t="s">
        <v>21</v>
      </c>
      <c r="G3033" s="22" t="s">
        <v>130</v>
      </c>
      <c r="H3033" s="23" t="s">
        <v>9477</v>
      </c>
      <c r="I3033" s="23" t="s">
        <v>9478</v>
      </c>
      <c r="J3033" s="23" t="s">
        <v>9479</v>
      </c>
      <c r="K3033" s="22" t="s">
        <v>134</v>
      </c>
      <c r="L3033" s="22" t="n">
        <v>40</v>
      </c>
      <c r="M3033" s="22" t="s">
        <v>135</v>
      </c>
      <c r="N3033" s="24"/>
      <c r="O3033" s="23"/>
      <c r="P3033" s="23"/>
      <c r="Q3033" s="23" t="s">
        <v>136</v>
      </c>
      <c r="R3033" s="25" t="s">
        <v>18832</v>
      </c>
    </row>
    <row r="3034" customFormat="false" ht="35.05" hidden="false" customHeight="false" outlineLevel="0" collapsed="false">
      <c r="A3034" s="22" t="n">
        <v>3033</v>
      </c>
      <c r="B3034" s="22" t="n">
        <v>6</v>
      </c>
      <c r="C3034" s="22" t="n">
        <v>8921</v>
      </c>
      <c r="D3034" s="23" t="s">
        <v>7588</v>
      </c>
      <c r="E3034" s="22" t="s">
        <v>68</v>
      </c>
      <c r="F3034" s="23" t="s">
        <v>69</v>
      </c>
      <c r="G3034" s="22" t="s">
        <v>145</v>
      </c>
      <c r="H3034" s="23" t="s">
        <v>9480</v>
      </c>
      <c r="I3034" s="23" t="s">
        <v>9481</v>
      </c>
      <c r="J3034" s="23" t="s">
        <v>9482</v>
      </c>
      <c r="K3034" s="22" t="s">
        <v>135</v>
      </c>
      <c r="L3034" s="22" t="n">
        <v>1</v>
      </c>
      <c r="M3034" s="22" t="s">
        <v>135</v>
      </c>
      <c r="N3034" s="24"/>
      <c r="O3034" s="23"/>
      <c r="P3034" s="23"/>
      <c r="Q3034" s="23" t="s">
        <v>136</v>
      </c>
      <c r="R3034" s="25" t="s">
        <v>18832</v>
      </c>
    </row>
    <row r="3035" customFormat="false" ht="35.05" hidden="false" customHeight="false" outlineLevel="0" collapsed="false">
      <c r="A3035" s="22" t="n">
        <v>3034</v>
      </c>
      <c r="B3035" s="22" t="n">
        <v>6</v>
      </c>
      <c r="C3035" s="22" t="n">
        <v>8944</v>
      </c>
      <c r="D3035" s="23" t="s">
        <v>7588</v>
      </c>
      <c r="E3035" s="22" t="s">
        <v>85</v>
      </c>
      <c r="F3035" s="23" t="s">
        <v>86</v>
      </c>
      <c r="G3035" s="22" t="s">
        <v>145</v>
      </c>
      <c r="H3035" s="23" t="s">
        <v>9483</v>
      </c>
      <c r="I3035" s="23" t="s">
        <v>9484</v>
      </c>
      <c r="J3035" s="23" t="s">
        <v>9485</v>
      </c>
      <c r="K3035" s="22" t="s">
        <v>135</v>
      </c>
      <c r="L3035" s="22" t="n">
        <v>1</v>
      </c>
      <c r="M3035" s="22" t="s">
        <v>135</v>
      </c>
      <c r="N3035" s="24"/>
      <c r="O3035" s="23"/>
      <c r="P3035" s="23"/>
      <c r="Q3035" s="23" t="s">
        <v>136</v>
      </c>
      <c r="R3035" s="25" t="s">
        <v>18832</v>
      </c>
    </row>
    <row r="3036" customFormat="false" ht="35.05" hidden="false" customHeight="false" outlineLevel="0" collapsed="false">
      <c r="A3036" s="22" t="n">
        <v>3035</v>
      </c>
      <c r="B3036" s="22" t="n">
        <v>6</v>
      </c>
      <c r="C3036" s="22" t="n">
        <v>8950</v>
      </c>
      <c r="D3036" s="23" t="s">
        <v>7588</v>
      </c>
      <c r="E3036" s="22" t="s">
        <v>30</v>
      </c>
      <c r="F3036" s="23" t="s">
        <v>31</v>
      </c>
      <c r="G3036" s="22" t="s">
        <v>130</v>
      </c>
      <c r="H3036" s="23" t="s">
        <v>9486</v>
      </c>
      <c r="I3036" s="23" t="s">
        <v>9487</v>
      </c>
      <c r="J3036" s="23" t="s">
        <v>9488</v>
      </c>
      <c r="K3036" s="22" t="s">
        <v>135</v>
      </c>
      <c r="L3036" s="22" t="n">
        <v>1</v>
      </c>
      <c r="M3036" s="22" t="s">
        <v>135</v>
      </c>
      <c r="N3036" s="24"/>
      <c r="O3036" s="23"/>
      <c r="P3036" s="23"/>
      <c r="Q3036" s="23" t="s">
        <v>136</v>
      </c>
      <c r="R3036" s="25" t="s">
        <v>18832</v>
      </c>
    </row>
    <row r="3037" customFormat="false" ht="35.05" hidden="false" customHeight="false" outlineLevel="0" collapsed="false">
      <c r="A3037" s="22" t="n">
        <v>3036</v>
      </c>
      <c r="B3037" s="22" t="n">
        <v>6</v>
      </c>
      <c r="C3037" s="22" t="n">
        <v>8964</v>
      </c>
      <c r="D3037" s="23" t="s">
        <v>7588</v>
      </c>
      <c r="E3037" s="22" t="s">
        <v>34</v>
      </c>
      <c r="F3037" s="23" t="s">
        <v>35</v>
      </c>
      <c r="G3037" s="22" t="s">
        <v>145</v>
      </c>
      <c r="H3037" s="23" t="s">
        <v>9489</v>
      </c>
      <c r="I3037" s="23" t="s">
        <v>9490</v>
      </c>
      <c r="J3037" s="23" t="s">
        <v>9491</v>
      </c>
      <c r="K3037" s="22" t="s">
        <v>135</v>
      </c>
      <c r="L3037" s="22" t="n">
        <v>1</v>
      </c>
      <c r="M3037" s="22" t="s">
        <v>135</v>
      </c>
      <c r="N3037" s="24"/>
      <c r="O3037" s="23"/>
      <c r="P3037" s="23"/>
      <c r="Q3037" s="23" t="s">
        <v>136</v>
      </c>
      <c r="R3037" s="25" t="s">
        <v>18832</v>
      </c>
    </row>
    <row r="3038" customFormat="false" ht="35.05" hidden="false" customHeight="false" outlineLevel="0" collapsed="false">
      <c r="A3038" s="22" t="n">
        <v>3037</v>
      </c>
      <c r="B3038" s="22" t="n">
        <v>6</v>
      </c>
      <c r="C3038" s="22" t="n">
        <v>8977</v>
      </c>
      <c r="D3038" s="23" t="s">
        <v>7588</v>
      </c>
      <c r="E3038" s="22" t="s">
        <v>34</v>
      </c>
      <c r="F3038" s="23" t="s">
        <v>35</v>
      </c>
      <c r="G3038" s="22" t="s">
        <v>130</v>
      </c>
      <c r="H3038" s="23" t="s">
        <v>9492</v>
      </c>
      <c r="I3038" s="23" t="s">
        <v>9493</v>
      </c>
      <c r="J3038" s="23" t="s">
        <v>9494</v>
      </c>
      <c r="K3038" s="22" t="s">
        <v>134</v>
      </c>
      <c r="L3038" s="22" t="n">
        <v>70</v>
      </c>
      <c r="M3038" s="22" t="s">
        <v>135</v>
      </c>
      <c r="N3038" s="24"/>
      <c r="O3038" s="23"/>
      <c r="P3038" s="23"/>
      <c r="Q3038" s="23" t="s">
        <v>136</v>
      </c>
      <c r="R3038" s="25" t="s">
        <v>18832</v>
      </c>
    </row>
    <row r="3039" customFormat="false" ht="35.05" hidden="false" customHeight="false" outlineLevel="0" collapsed="false">
      <c r="A3039" s="22" t="n">
        <v>3038</v>
      </c>
      <c r="B3039" s="22" t="n">
        <v>6</v>
      </c>
      <c r="C3039" s="22" t="n">
        <v>8991</v>
      </c>
      <c r="D3039" s="23" t="s">
        <v>7588</v>
      </c>
      <c r="E3039" s="22" t="s">
        <v>81</v>
      </c>
      <c r="F3039" s="23" t="s">
        <v>82</v>
      </c>
      <c r="G3039" s="22" t="s">
        <v>130</v>
      </c>
      <c r="H3039" s="23" t="s">
        <v>9495</v>
      </c>
      <c r="I3039" s="23" t="s">
        <v>9496</v>
      </c>
      <c r="J3039" s="23" t="s">
        <v>9497</v>
      </c>
      <c r="K3039" s="22" t="s">
        <v>135</v>
      </c>
      <c r="L3039" s="22" t="n">
        <v>1</v>
      </c>
      <c r="M3039" s="22" t="s">
        <v>135</v>
      </c>
      <c r="N3039" s="24"/>
      <c r="O3039" s="23"/>
      <c r="P3039" s="23"/>
      <c r="Q3039" s="23" t="s">
        <v>136</v>
      </c>
      <c r="R3039" s="25" t="s">
        <v>18832</v>
      </c>
    </row>
    <row r="3040" customFormat="false" ht="23.85" hidden="false" customHeight="false" outlineLevel="0" collapsed="false">
      <c r="A3040" s="22" t="n">
        <v>3039</v>
      </c>
      <c r="B3040" s="22" t="n">
        <v>6</v>
      </c>
      <c r="C3040" s="22" t="n">
        <v>8993</v>
      </c>
      <c r="D3040" s="23" t="s">
        <v>7588</v>
      </c>
      <c r="E3040" s="22" t="s">
        <v>34</v>
      </c>
      <c r="F3040" s="23" t="s">
        <v>35</v>
      </c>
      <c r="G3040" s="22" t="s">
        <v>130</v>
      </c>
      <c r="H3040" s="23" t="s">
        <v>9498</v>
      </c>
      <c r="I3040" s="23" t="s">
        <v>9499</v>
      </c>
      <c r="J3040" s="23" t="s">
        <v>9500</v>
      </c>
      <c r="K3040" s="22" t="s">
        <v>135</v>
      </c>
      <c r="L3040" s="22" t="n">
        <v>1</v>
      </c>
      <c r="M3040" s="22" t="s">
        <v>135</v>
      </c>
      <c r="N3040" s="24"/>
      <c r="O3040" s="23"/>
      <c r="P3040" s="23"/>
      <c r="Q3040" s="23" t="s">
        <v>136</v>
      </c>
      <c r="R3040" s="25" t="s">
        <v>18832</v>
      </c>
    </row>
    <row r="3041" customFormat="false" ht="23.85" hidden="false" customHeight="false" outlineLevel="0" collapsed="false">
      <c r="A3041" s="22" t="n">
        <v>3040</v>
      </c>
      <c r="B3041" s="22" t="n">
        <v>6</v>
      </c>
      <c r="C3041" s="22" t="n">
        <v>8995</v>
      </c>
      <c r="D3041" s="23" t="s">
        <v>7588</v>
      </c>
      <c r="E3041" s="22" t="s">
        <v>34</v>
      </c>
      <c r="F3041" s="23" t="s">
        <v>35</v>
      </c>
      <c r="G3041" s="22" t="s">
        <v>130</v>
      </c>
      <c r="H3041" s="23" t="s">
        <v>9501</v>
      </c>
      <c r="I3041" s="23" t="s">
        <v>9502</v>
      </c>
      <c r="J3041" s="23" t="s">
        <v>9503</v>
      </c>
      <c r="K3041" s="22" t="s">
        <v>134</v>
      </c>
      <c r="L3041" s="22" t="n">
        <v>15</v>
      </c>
      <c r="M3041" s="22" t="s">
        <v>135</v>
      </c>
      <c r="N3041" s="24"/>
      <c r="O3041" s="23"/>
      <c r="P3041" s="23"/>
      <c r="Q3041" s="23" t="s">
        <v>136</v>
      </c>
      <c r="R3041" s="25" t="s">
        <v>18832</v>
      </c>
    </row>
    <row r="3042" customFormat="false" ht="46.25" hidden="false" customHeight="false" outlineLevel="0" collapsed="false">
      <c r="A3042" s="22" t="n">
        <v>3041</v>
      </c>
      <c r="B3042" s="22" t="n">
        <v>6</v>
      </c>
      <c r="C3042" s="22" t="n">
        <v>8999</v>
      </c>
      <c r="D3042" s="23" t="s">
        <v>7588</v>
      </c>
      <c r="E3042" s="22" t="s">
        <v>20</v>
      </c>
      <c r="F3042" s="23" t="s">
        <v>21</v>
      </c>
      <c r="G3042" s="22" t="s">
        <v>130</v>
      </c>
      <c r="H3042" s="23" t="s">
        <v>9504</v>
      </c>
      <c r="I3042" s="23" t="s">
        <v>9505</v>
      </c>
      <c r="J3042" s="23" t="s">
        <v>9506</v>
      </c>
      <c r="K3042" s="22" t="s">
        <v>135</v>
      </c>
      <c r="L3042" s="22" t="n">
        <v>1</v>
      </c>
      <c r="M3042" s="22" t="s">
        <v>135</v>
      </c>
      <c r="N3042" s="24"/>
      <c r="O3042" s="23"/>
      <c r="P3042" s="23"/>
      <c r="Q3042" s="23" t="s">
        <v>136</v>
      </c>
      <c r="R3042" s="25" t="s">
        <v>18832</v>
      </c>
    </row>
    <row r="3043" customFormat="false" ht="35.05" hidden="false" customHeight="false" outlineLevel="0" collapsed="false">
      <c r="A3043" s="22" t="n">
        <v>3042</v>
      </c>
      <c r="B3043" s="22" t="n">
        <v>6</v>
      </c>
      <c r="C3043" s="22" t="n">
        <v>9017</v>
      </c>
      <c r="D3043" s="23" t="s">
        <v>7588</v>
      </c>
      <c r="E3043" s="22" t="s">
        <v>30</v>
      </c>
      <c r="F3043" s="23" t="s">
        <v>31</v>
      </c>
      <c r="G3043" s="22" t="s">
        <v>130</v>
      </c>
      <c r="H3043" s="23" t="s">
        <v>9507</v>
      </c>
      <c r="I3043" s="23" t="s">
        <v>9508</v>
      </c>
      <c r="J3043" s="23" t="s">
        <v>9509</v>
      </c>
      <c r="K3043" s="22" t="s">
        <v>134</v>
      </c>
      <c r="L3043" s="22" t="n">
        <v>60</v>
      </c>
      <c r="M3043" s="22" t="s">
        <v>135</v>
      </c>
      <c r="N3043" s="24"/>
      <c r="O3043" s="23"/>
      <c r="P3043" s="23"/>
      <c r="Q3043" s="23" t="s">
        <v>136</v>
      </c>
      <c r="R3043" s="25" t="s">
        <v>18832</v>
      </c>
    </row>
    <row r="3044" customFormat="false" ht="35.05" hidden="false" customHeight="false" outlineLevel="0" collapsed="false">
      <c r="A3044" s="22" t="n">
        <v>3043</v>
      </c>
      <c r="B3044" s="22" t="n">
        <v>6</v>
      </c>
      <c r="C3044" s="22" t="n">
        <v>9037</v>
      </c>
      <c r="D3044" s="23" t="s">
        <v>7588</v>
      </c>
      <c r="E3044" s="22" t="s">
        <v>53</v>
      </c>
      <c r="F3044" s="23" t="s">
        <v>54</v>
      </c>
      <c r="G3044" s="22" t="s">
        <v>130</v>
      </c>
      <c r="H3044" s="23" t="s">
        <v>9510</v>
      </c>
      <c r="I3044" s="23" t="s">
        <v>9511</v>
      </c>
      <c r="J3044" s="23" t="s">
        <v>9512</v>
      </c>
      <c r="K3044" s="22" t="s">
        <v>135</v>
      </c>
      <c r="L3044" s="22" t="n">
        <v>1</v>
      </c>
      <c r="M3044" s="22" t="s">
        <v>135</v>
      </c>
      <c r="N3044" s="24"/>
      <c r="O3044" s="23"/>
      <c r="P3044" s="23"/>
      <c r="Q3044" s="23" t="s">
        <v>136</v>
      </c>
      <c r="R3044" s="25" t="s">
        <v>18832</v>
      </c>
    </row>
    <row r="3045" customFormat="false" ht="35.05" hidden="false" customHeight="false" outlineLevel="0" collapsed="false">
      <c r="A3045" s="22" t="n">
        <v>3044</v>
      </c>
      <c r="B3045" s="22" t="n">
        <v>6</v>
      </c>
      <c r="C3045" s="22" t="n">
        <v>9043</v>
      </c>
      <c r="D3045" s="23" t="s">
        <v>7588</v>
      </c>
      <c r="E3045" s="22" t="s">
        <v>55</v>
      </c>
      <c r="F3045" s="23" t="s">
        <v>56</v>
      </c>
      <c r="G3045" s="22" t="s">
        <v>130</v>
      </c>
      <c r="H3045" s="23" t="s">
        <v>9513</v>
      </c>
      <c r="I3045" s="23" t="s">
        <v>9514</v>
      </c>
      <c r="J3045" s="23" t="s">
        <v>9515</v>
      </c>
      <c r="K3045" s="22" t="s">
        <v>135</v>
      </c>
      <c r="L3045" s="22" t="n">
        <v>1</v>
      </c>
      <c r="M3045" s="22" t="s">
        <v>134</v>
      </c>
      <c r="N3045" s="24"/>
      <c r="O3045" s="23"/>
      <c r="P3045" s="23"/>
      <c r="Q3045" s="23" t="s">
        <v>136</v>
      </c>
      <c r="R3045" s="25" t="s">
        <v>18832</v>
      </c>
    </row>
    <row r="3046" customFormat="false" ht="35.05" hidden="false" customHeight="false" outlineLevel="0" collapsed="false">
      <c r="A3046" s="22" t="n">
        <v>3045</v>
      </c>
      <c r="B3046" s="22" t="n">
        <v>6</v>
      </c>
      <c r="C3046" s="22" t="n">
        <v>9082</v>
      </c>
      <c r="D3046" s="23" t="s">
        <v>7588</v>
      </c>
      <c r="E3046" s="22" t="s">
        <v>59</v>
      </c>
      <c r="F3046" s="23" t="s">
        <v>60</v>
      </c>
      <c r="G3046" s="22" t="s">
        <v>130</v>
      </c>
      <c r="H3046" s="23" t="s">
        <v>9516</v>
      </c>
      <c r="I3046" s="23" t="s">
        <v>9517</v>
      </c>
      <c r="J3046" s="23" t="s">
        <v>9518</v>
      </c>
      <c r="K3046" s="22" t="s">
        <v>135</v>
      </c>
      <c r="L3046" s="22" t="n">
        <v>1</v>
      </c>
      <c r="M3046" s="22" t="s">
        <v>135</v>
      </c>
      <c r="N3046" s="24"/>
      <c r="O3046" s="23"/>
      <c r="P3046" s="23"/>
      <c r="Q3046" s="23" t="s">
        <v>136</v>
      </c>
      <c r="R3046" s="25" t="s">
        <v>18832</v>
      </c>
    </row>
    <row r="3047" customFormat="false" ht="35.05" hidden="false" customHeight="false" outlineLevel="0" collapsed="false">
      <c r="A3047" s="22" t="n">
        <v>3046</v>
      </c>
      <c r="B3047" s="22" t="n">
        <v>6</v>
      </c>
      <c r="C3047" s="22" t="n">
        <v>9084</v>
      </c>
      <c r="D3047" s="23" t="s">
        <v>7588</v>
      </c>
      <c r="E3047" s="22" t="s">
        <v>34</v>
      </c>
      <c r="F3047" s="23" t="s">
        <v>35</v>
      </c>
      <c r="G3047" s="22" t="s">
        <v>145</v>
      </c>
      <c r="H3047" s="23" t="s">
        <v>9519</v>
      </c>
      <c r="I3047" s="23" t="s">
        <v>9520</v>
      </c>
      <c r="J3047" s="23" t="s">
        <v>9521</v>
      </c>
      <c r="K3047" s="22" t="s">
        <v>134</v>
      </c>
      <c r="L3047" s="22" t="n">
        <v>20</v>
      </c>
      <c r="M3047" s="22" t="s">
        <v>135</v>
      </c>
      <c r="N3047" s="24"/>
      <c r="O3047" s="23"/>
      <c r="P3047" s="23"/>
      <c r="Q3047" s="23" t="s">
        <v>136</v>
      </c>
      <c r="R3047" s="25" t="s">
        <v>18832</v>
      </c>
    </row>
    <row r="3048" customFormat="false" ht="35.05" hidden="false" customHeight="false" outlineLevel="0" collapsed="false">
      <c r="A3048" s="22" t="n">
        <v>3047</v>
      </c>
      <c r="B3048" s="22" t="n">
        <v>6</v>
      </c>
      <c r="C3048" s="22" t="n">
        <v>9092</v>
      </c>
      <c r="D3048" s="23" t="s">
        <v>7588</v>
      </c>
      <c r="E3048" s="22" t="s">
        <v>85</v>
      </c>
      <c r="F3048" s="23" t="s">
        <v>86</v>
      </c>
      <c r="G3048" s="22" t="s">
        <v>145</v>
      </c>
      <c r="H3048" s="23" t="s">
        <v>9522</v>
      </c>
      <c r="I3048" s="23" t="s">
        <v>9523</v>
      </c>
      <c r="J3048" s="23" t="s">
        <v>9524</v>
      </c>
      <c r="K3048" s="22" t="s">
        <v>135</v>
      </c>
      <c r="L3048" s="22" t="n">
        <v>1</v>
      </c>
      <c r="M3048" s="22" t="s">
        <v>135</v>
      </c>
      <c r="N3048" s="24"/>
      <c r="O3048" s="23"/>
      <c r="P3048" s="23"/>
      <c r="Q3048" s="23" t="s">
        <v>136</v>
      </c>
      <c r="R3048" s="25" t="s">
        <v>18832</v>
      </c>
    </row>
    <row r="3049" customFormat="false" ht="23.85" hidden="false" customHeight="false" outlineLevel="0" collapsed="false">
      <c r="A3049" s="22" t="n">
        <v>3048</v>
      </c>
      <c r="B3049" s="22" t="n">
        <v>6</v>
      </c>
      <c r="C3049" s="22" t="n">
        <v>9124</v>
      </c>
      <c r="D3049" s="23" t="s">
        <v>7588</v>
      </c>
      <c r="E3049" s="22" t="s">
        <v>34</v>
      </c>
      <c r="F3049" s="23" t="s">
        <v>35</v>
      </c>
      <c r="G3049" s="22" t="s">
        <v>145</v>
      </c>
      <c r="H3049" s="23" t="s">
        <v>9525</v>
      </c>
      <c r="I3049" s="23" t="s">
        <v>9526</v>
      </c>
      <c r="J3049" s="23" t="s">
        <v>9527</v>
      </c>
      <c r="K3049" s="22" t="s">
        <v>135</v>
      </c>
      <c r="L3049" s="22" t="n">
        <v>1</v>
      </c>
      <c r="M3049" s="22" t="s">
        <v>135</v>
      </c>
      <c r="N3049" s="24"/>
      <c r="O3049" s="23"/>
      <c r="P3049" s="23"/>
      <c r="Q3049" s="23" t="s">
        <v>136</v>
      </c>
      <c r="R3049" s="25" t="s">
        <v>18832</v>
      </c>
    </row>
    <row r="3050" customFormat="false" ht="35.05" hidden="false" customHeight="false" outlineLevel="0" collapsed="false">
      <c r="A3050" s="22" t="n">
        <v>3049</v>
      </c>
      <c r="B3050" s="22" t="n">
        <v>6</v>
      </c>
      <c r="C3050" s="22" t="n">
        <v>9153</v>
      </c>
      <c r="D3050" s="23" t="s">
        <v>7588</v>
      </c>
      <c r="E3050" s="22" t="s">
        <v>55</v>
      </c>
      <c r="F3050" s="23" t="s">
        <v>56</v>
      </c>
      <c r="G3050" s="22" t="s">
        <v>130</v>
      </c>
      <c r="H3050" s="23" t="s">
        <v>9528</v>
      </c>
      <c r="I3050" s="23" t="s">
        <v>9529</v>
      </c>
      <c r="J3050" s="23" t="s">
        <v>9530</v>
      </c>
      <c r="K3050" s="22" t="s">
        <v>134</v>
      </c>
      <c r="L3050" s="22" t="n">
        <v>7</v>
      </c>
      <c r="M3050" s="22" t="s">
        <v>134</v>
      </c>
      <c r="N3050" s="24"/>
      <c r="O3050" s="23"/>
      <c r="P3050" s="23"/>
      <c r="Q3050" s="23" t="s">
        <v>136</v>
      </c>
      <c r="R3050" s="25" t="s">
        <v>18832</v>
      </c>
    </row>
    <row r="3051" customFormat="false" ht="35.05" hidden="false" customHeight="false" outlineLevel="0" collapsed="false">
      <c r="A3051" s="22" t="n">
        <v>3050</v>
      </c>
      <c r="B3051" s="22" t="n">
        <v>6</v>
      </c>
      <c r="C3051" s="22" t="n">
        <v>9166</v>
      </c>
      <c r="D3051" s="23" t="s">
        <v>7588</v>
      </c>
      <c r="E3051" s="22" t="s">
        <v>68</v>
      </c>
      <c r="F3051" s="23" t="s">
        <v>69</v>
      </c>
      <c r="G3051" s="22" t="s">
        <v>145</v>
      </c>
      <c r="H3051" s="23" t="s">
        <v>9035</v>
      </c>
      <c r="I3051" s="23" t="s">
        <v>9531</v>
      </c>
      <c r="J3051" s="23" t="s">
        <v>9532</v>
      </c>
      <c r="K3051" s="22" t="s">
        <v>135</v>
      </c>
      <c r="L3051" s="22" t="n">
        <v>1</v>
      </c>
      <c r="M3051" s="22" t="s">
        <v>135</v>
      </c>
      <c r="N3051" s="24"/>
      <c r="O3051" s="23"/>
      <c r="P3051" s="23"/>
      <c r="Q3051" s="23" t="s">
        <v>136</v>
      </c>
      <c r="R3051" s="25" t="s">
        <v>18832</v>
      </c>
    </row>
    <row r="3052" customFormat="false" ht="35.05" hidden="false" customHeight="false" outlineLevel="0" collapsed="false">
      <c r="A3052" s="22" t="n">
        <v>3051</v>
      </c>
      <c r="B3052" s="22" t="n">
        <v>6</v>
      </c>
      <c r="C3052" s="22" t="n">
        <v>9172</v>
      </c>
      <c r="D3052" s="23" t="s">
        <v>7653</v>
      </c>
      <c r="E3052" s="22" t="s">
        <v>59</v>
      </c>
      <c r="F3052" s="23" t="s">
        <v>60</v>
      </c>
      <c r="G3052" s="22" t="s">
        <v>145</v>
      </c>
      <c r="H3052" s="23" t="s">
        <v>9533</v>
      </c>
      <c r="I3052" s="23" t="s">
        <v>9534</v>
      </c>
      <c r="J3052" s="23" t="s">
        <v>9535</v>
      </c>
      <c r="K3052" s="22" t="s">
        <v>135</v>
      </c>
      <c r="L3052" s="22" t="n">
        <v>1</v>
      </c>
      <c r="M3052" s="22" t="s">
        <v>135</v>
      </c>
      <c r="N3052" s="24"/>
      <c r="O3052" s="23"/>
      <c r="P3052" s="23"/>
      <c r="Q3052" s="23" t="s">
        <v>136</v>
      </c>
      <c r="R3052" s="25" t="s">
        <v>18832</v>
      </c>
    </row>
    <row r="3053" customFormat="false" ht="35.05" hidden="false" customHeight="false" outlineLevel="0" collapsed="false">
      <c r="A3053" s="22" t="n">
        <v>3052</v>
      </c>
      <c r="B3053" s="22" t="n">
        <v>6</v>
      </c>
      <c r="C3053" s="22" t="n">
        <v>9174</v>
      </c>
      <c r="D3053" s="23" t="s">
        <v>7653</v>
      </c>
      <c r="E3053" s="22" t="s">
        <v>85</v>
      </c>
      <c r="F3053" s="23" t="s">
        <v>86</v>
      </c>
      <c r="G3053" s="22" t="s">
        <v>130</v>
      </c>
      <c r="H3053" s="23" t="s">
        <v>9536</v>
      </c>
      <c r="I3053" s="23" t="s">
        <v>9537</v>
      </c>
      <c r="J3053" s="23" t="s">
        <v>9538</v>
      </c>
      <c r="K3053" s="22" t="s">
        <v>135</v>
      </c>
      <c r="L3053" s="22" t="n">
        <v>1</v>
      </c>
      <c r="M3053" s="22" t="s">
        <v>135</v>
      </c>
      <c r="N3053" s="24"/>
      <c r="O3053" s="23"/>
      <c r="P3053" s="23"/>
      <c r="Q3053" s="23" t="s">
        <v>149</v>
      </c>
      <c r="R3053" s="25" t="s">
        <v>18832</v>
      </c>
    </row>
    <row r="3054" customFormat="false" ht="35.05" hidden="false" customHeight="false" outlineLevel="0" collapsed="false">
      <c r="A3054" s="22" t="n">
        <v>3053</v>
      </c>
      <c r="B3054" s="22" t="n">
        <v>6</v>
      </c>
      <c r="C3054" s="22" t="n">
        <v>9174</v>
      </c>
      <c r="D3054" s="23" t="s">
        <v>7653</v>
      </c>
      <c r="E3054" s="22" t="s">
        <v>47</v>
      </c>
      <c r="F3054" s="23" t="s">
        <v>48</v>
      </c>
      <c r="G3054" s="22" t="s">
        <v>130</v>
      </c>
      <c r="H3054" s="23" t="s">
        <v>9539</v>
      </c>
      <c r="I3054" s="23" t="s">
        <v>9540</v>
      </c>
      <c r="J3054" s="23" t="s">
        <v>9541</v>
      </c>
      <c r="K3054" s="22" t="s">
        <v>135</v>
      </c>
      <c r="L3054" s="22" t="n">
        <v>1</v>
      </c>
      <c r="M3054" s="22" t="s">
        <v>135</v>
      </c>
      <c r="N3054" s="24"/>
      <c r="O3054" s="23"/>
      <c r="P3054" s="23"/>
      <c r="Q3054" s="23" t="s">
        <v>136</v>
      </c>
      <c r="R3054" s="25" t="s">
        <v>18832</v>
      </c>
    </row>
    <row r="3055" customFormat="false" ht="35.05" hidden="false" customHeight="false" outlineLevel="0" collapsed="false">
      <c r="A3055" s="22" t="n">
        <v>3054</v>
      </c>
      <c r="B3055" s="22" t="n">
        <v>6</v>
      </c>
      <c r="C3055" s="22" t="n">
        <v>9178</v>
      </c>
      <c r="D3055" s="23" t="s">
        <v>7653</v>
      </c>
      <c r="E3055" s="22" t="s">
        <v>89</v>
      </c>
      <c r="F3055" s="23" t="s">
        <v>90</v>
      </c>
      <c r="G3055" s="22" t="s">
        <v>145</v>
      </c>
      <c r="H3055" s="23" t="s">
        <v>9542</v>
      </c>
      <c r="I3055" s="23" t="s">
        <v>9543</v>
      </c>
      <c r="J3055" s="23" t="s">
        <v>9544</v>
      </c>
      <c r="K3055" s="22" t="s">
        <v>135</v>
      </c>
      <c r="L3055" s="22" t="n">
        <v>1</v>
      </c>
      <c r="M3055" s="22" t="s">
        <v>134</v>
      </c>
      <c r="N3055" s="24"/>
      <c r="O3055" s="23"/>
      <c r="P3055" s="23"/>
      <c r="Q3055" s="23" t="s">
        <v>136</v>
      </c>
      <c r="R3055" s="25" t="s">
        <v>18832</v>
      </c>
    </row>
    <row r="3056" customFormat="false" ht="35.05" hidden="false" customHeight="false" outlineLevel="0" collapsed="false">
      <c r="A3056" s="22" t="n">
        <v>3055</v>
      </c>
      <c r="B3056" s="22" t="n">
        <v>6</v>
      </c>
      <c r="C3056" s="22" t="n">
        <v>9178</v>
      </c>
      <c r="D3056" s="23" t="s">
        <v>7653</v>
      </c>
      <c r="E3056" s="22" t="s">
        <v>42</v>
      </c>
      <c r="F3056" s="23" t="s">
        <v>44</v>
      </c>
      <c r="G3056" s="22" t="s">
        <v>130</v>
      </c>
      <c r="H3056" s="23" t="s">
        <v>9545</v>
      </c>
      <c r="I3056" s="23" t="s">
        <v>9546</v>
      </c>
      <c r="J3056" s="23" t="s">
        <v>9547</v>
      </c>
      <c r="K3056" s="22" t="s">
        <v>134</v>
      </c>
      <c r="L3056" s="22" t="n">
        <v>5</v>
      </c>
      <c r="M3056" s="22" t="s">
        <v>135</v>
      </c>
      <c r="N3056" s="24"/>
      <c r="O3056" s="23"/>
      <c r="P3056" s="23"/>
      <c r="Q3056" s="23" t="s">
        <v>136</v>
      </c>
      <c r="R3056" s="25" t="s">
        <v>18832</v>
      </c>
    </row>
    <row r="3057" customFormat="false" ht="35.05" hidden="false" customHeight="false" outlineLevel="0" collapsed="false">
      <c r="A3057" s="22" t="n">
        <v>3056</v>
      </c>
      <c r="B3057" s="22" t="n">
        <v>6</v>
      </c>
      <c r="C3057" s="22" t="n">
        <v>9237</v>
      </c>
      <c r="D3057" s="23" t="s">
        <v>7653</v>
      </c>
      <c r="E3057" s="22" t="s">
        <v>85</v>
      </c>
      <c r="F3057" s="23" t="s">
        <v>86</v>
      </c>
      <c r="G3057" s="22" t="s">
        <v>130</v>
      </c>
      <c r="H3057" s="23" t="s">
        <v>9548</v>
      </c>
      <c r="I3057" s="23" t="s">
        <v>9549</v>
      </c>
      <c r="J3057" s="23" t="s">
        <v>9550</v>
      </c>
      <c r="K3057" s="22" t="s">
        <v>135</v>
      </c>
      <c r="L3057" s="22" t="n">
        <v>1</v>
      </c>
      <c r="M3057" s="22" t="s">
        <v>135</v>
      </c>
      <c r="N3057" s="24"/>
      <c r="O3057" s="23"/>
      <c r="P3057" s="23"/>
      <c r="Q3057" s="23" t="s">
        <v>136</v>
      </c>
      <c r="R3057" s="25" t="s">
        <v>18832</v>
      </c>
    </row>
    <row r="3058" customFormat="false" ht="23.85" hidden="false" customHeight="false" outlineLevel="0" collapsed="false">
      <c r="A3058" s="22" t="n">
        <v>3057</v>
      </c>
      <c r="B3058" s="22" t="n">
        <v>6</v>
      </c>
      <c r="C3058" s="22" t="n">
        <v>9245</v>
      </c>
      <c r="D3058" s="23" t="s">
        <v>7653</v>
      </c>
      <c r="E3058" s="22" t="s">
        <v>17</v>
      </c>
      <c r="F3058" s="23" t="s">
        <v>19</v>
      </c>
      <c r="G3058" s="22" t="s">
        <v>130</v>
      </c>
      <c r="H3058" s="23" t="s">
        <v>9551</v>
      </c>
      <c r="I3058" s="23" t="s">
        <v>9552</v>
      </c>
      <c r="J3058" s="23" t="s">
        <v>9553</v>
      </c>
      <c r="K3058" s="22" t="s">
        <v>134</v>
      </c>
      <c r="L3058" s="22" t="n">
        <v>8</v>
      </c>
      <c r="M3058" s="22" t="s">
        <v>135</v>
      </c>
      <c r="N3058" s="24"/>
      <c r="O3058" s="23"/>
      <c r="P3058" s="23"/>
      <c r="Q3058" s="23" t="s">
        <v>136</v>
      </c>
      <c r="R3058" s="25" t="s">
        <v>18832</v>
      </c>
    </row>
    <row r="3059" customFormat="false" ht="35.05" hidden="false" customHeight="false" outlineLevel="0" collapsed="false">
      <c r="A3059" s="22" t="n">
        <v>3058</v>
      </c>
      <c r="B3059" s="22" t="n">
        <v>6</v>
      </c>
      <c r="C3059" s="22" t="n">
        <v>9278</v>
      </c>
      <c r="D3059" s="23" t="s">
        <v>7653</v>
      </c>
      <c r="E3059" s="22" t="s">
        <v>76</v>
      </c>
      <c r="F3059" s="23" t="s">
        <v>78</v>
      </c>
      <c r="G3059" s="22" t="s">
        <v>130</v>
      </c>
      <c r="H3059" s="23" t="s">
        <v>9554</v>
      </c>
      <c r="I3059" s="23" t="s">
        <v>9555</v>
      </c>
      <c r="J3059" s="23" t="s">
        <v>9556</v>
      </c>
      <c r="K3059" s="22" t="s">
        <v>135</v>
      </c>
      <c r="L3059" s="22" t="n">
        <v>1</v>
      </c>
      <c r="M3059" s="22" t="s">
        <v>134</v>
      </c>
      <c r="N3059" s="24"/>
      <c r="O3059" s="23"/>
      <c r="P3059" s="23"/>
      <c r="Q3059" s="23" t="s">
        <v>136</v>
      </c>
      <c r="R3059" s="25" t="s">
        <v>18832</v>
      </c>
    </row>
    <row r="3060" customFormat="false" ht="23.85" hidden="false" customHeight="false" outlineLevel="0" collapsed="false">
      <c r="A3060" s="22" t="n">
        <v>3059</v>
      </c>
      <c r="B3060" s="22" t="n">
        <v>6</v>
      </c>
      <c r="C3060" s="22" t="n">
        <v>9301</v>
      </c>
      <c r="D3060" s="23" t="s">
        <v>7653</v>
      </c>
      <c r="E3060" s="22" t="s">
        <v>68</v>
      </c>
      <c r="F3060" s="23" t="s">
        <v>69</v>
      </c>
      <c r="G3060" s="22" t="s">
        <v>145</v>
      </c>
      <c r="H3060" s="23" t="s">
        <v>9557</v>
      </c>
      <c r="I3060" s="23" t="s">
        <v>9558</v>
      </c>
      <c r="J3060" s="23" t="s">
        <v>9559</v>
      </c>
      <c r="K3060" s="22" t="s">
        <v>135</v>
      </c>
      <c r="L3060" s="22" t="n">
        <v>1</v>
      </c>
      <c r="M3060" s="22" t="s">
        <v>135</v>
      </c>
      <c r="N3060" s="24"/>
      <c r="O3060" s="23"/>
      <c r="P3060" s="23"/>
      <c r="Q3060" s="23" t="s">
        <v>136</v>
      </c>
      <c r="R3060" s="25" t="s">
        <v>18832</v>
      </c>
    </row>
    <row r="3061" customFormat="false" ht="35.05" hidden="false" customHeight="false" outlineLevel="0" collapsed="false">
      <c r="A3061" s="22" t="n">
        <v>3060</v>
      </c>
      <c r="B3061" s="22" t="n">
        <v>6</v>
      </c>
      <c r="C3061" s="22" t="n">
        <v>9340</v>
      </c>
      <c r="D3061" s="23" t="s">
        <v>7653</v>
      </c>
      <c r="E3061" s="22" t="s">
        <v>34</v>
      </c>
      <c r="F3061" s="23" t="s">
        <v>35</v>
      </c>
      <c r="G3061" s="22" t="s">
        <v>130</v>
      </c>
      <c r="H3061" s="23" t="s">
        <v>9560</v>
      </c>
      <c r="I3061" s="23" t="s">
        <v>9561</v>
      </c>
      <c r="J3061" s="23" t="s">
        <v>9562</v>
      </c>
      <c r="K3061" s="22" t="s">
        <v>134</v>
      </c>
      <c r="L3061" s="22" t="n">
        <v>12</v>
      </c>
      <c r="M3061" s="22" t="s">
        <v>135</v>
      </c>
      <c r="N3061" s="24"/>
      <c r="O3061" s="23"/>
      <c r="P3061" s="23"/>
      <c r="Q3061" s="23" t="s">
        <v>136</v>
      </c>
      <c r="R3061" s="25" t="s">
        <v>18832</v>
      </c>
    </row>
    <row r="3062" customFormat="false" ht="35.05" hidden="false" customHeight="false" outlineLevel="0" collapsed="false">
      <c r="A3062" s="22" t="n">
        <v>3061</v>
      </c>
      <c r="B3062" s="22" t="n">
        <v>6</v>
      </c>
      <c r="C3062" s="22" t="n">
        <v>9342</v>
      </c>
      <c r="D3062" s="23" t="s">
        <v>7653</v>
      </c>
      <c r="E3062" s="22" t="s">
        <v>85</v>
      </c>
      <c r="F3062" s="23" t="s">
        <v>86</v>
      </c>
      <c r="G3062" s="22" t="s">
        <v>130</v>
      </c>
      <c r="H3062" s="23" t="s">
        <v>9563</v>
      </c>
      <c r="I3062" s="23" t="s">
        <v>9564</v>
      </c>
      <c r="J3062" s="23" t="s">
        <v>9565</v>
      </c>
      <c r="K3062" s="22" t="s">
        <v>135</v>
      </c>
      <c r="L3062" s="22" t="n">
        <v>1</v>
      </c>
      <c r="M3062" s="22" t="s">
        <v>135</v>
      </c>
      <c r="N3062" s="24"/>
      <c r="O3062" s="23"/>
      <c r="P3062" s="23"/>
      <c r="Q3062" s="23" t="s">
        <v>136</v>
      </c>
      <c r="R3062" s="25" t="s">
        <v>18832</v>
      </c>
    </row>
    <row r="3063" customFormat="false" ht="35.05" hidden="false" customHeight="false" outlineLevel="0" collapsed="false">
      <c r="A3063" s="22" t="n">
        <v>3062</v>
      </c>
      <c r="B3063" s="22" t="n">
        <v>6</v>
      </c>
      <c r="C3063" s="22" t="n">
        <v>9352</v>
      </c>
      <c r="D3063" s="23" t="s">
        <v>7653</v>
      </c>
      <c r="E3063" s="22" t="s">
        <v>36</v>
      </c>
      <c r="F3063" s="23" t="s">
        <v>37</v>
      </c>
      <c r="G3063" s="22" t="s">
        <v>130</v>
      </c>
      <c r="H3063" s="23" t="s">
        <v>9566</v>
      </c>
      <c r="I3063" s="23" t="s">
        <v>9567</v>
      </c>
      <c r="J3063" s="23" t="s">
        <v>9568</v>
      </c>
      <c r="K3063" s="22" t="s">
        <v>135</v>
      </c>
      <c r="L3063" s="22" t="n">
        <v>1</v>
      </c>
      <c r="M3063" s="22" t="s">
        <v>135</v>
      </c>
      <c r="N3063" s="24"/>
      <c r="O3063" s="23"/>
      <c r="P3063" s="23"/>
      <c r="Q3063" s="23" t="s">
        <v>136</v>
      </c>
      <c r="R3063" s="25" t="s">
        <v>18832</v>
      </c>
    </row>
    <row r="3064" customFormat="false" ht="23.85" hidden="false" customHeight="false" outlineLevel="0" collapsed="false">
      <c r="A3064" s="22" t="n">
        <v>3063</v>
      </c>
      <c r="B3064" s="22" t="n">
        <v>6</v>
      </c>
      <c r="C3064" s="22" t="n">
        <v>9380</v>
      </c>
      <c r="D3064" s="23" t="s">
        <v>7653</v>
      </c>
      <c r="E3064" s="22" t="s">
        <v>34</v>
      </c>
      <c r="F3064" s="23" t="s">
        <v>35</v>
      </c>
      <c r="G3064" s="22" t="s">
        <v>130</v>
      </c>
      <c r="H3064" s="23" t="s">
        <v>9569</v>
      </c>
      <c r="I3064" s="23" t="s">
        <v>9570</v>
      </c>
      <c r="J3064" s="23" t="s">
        <v>9571</v>
      </c>
      <c r="K3064" s="22" t="s">
        <v>135</v>
      </c>
      <c r="L3064" s="22" t="n">
        <v>1</v>
      </c>
      <c r="M3064" s="22" t="s">
        <v>135</v>
      </c>
      <c r="N3064" s="24"/>
      <c r="O3064" s="23"/>
      <c r="P3064" s="23"/>
      <c r="Q3064" s="23" t="s">
        <v>136</v>
      </c>
      <c r="R3064" s="25" t="s">
        <v>18832</v>
      </c>
    </row>
    <row r="3065" customFormat="false" ht="35.05" hidden="false" customHeight="false" outlineLevel="0" collapsed="false">
      <c r="A3065" s="22" t="n">
        <v>3064</v>
      </c>
      <c r="B3065" s="22" t="n">
        <v>6</v>
      </c>
      <c r="C3065" s="22" t="n">
        <v>9391</v>
      </c>
      <c r="D3065" s="23" t="s">
        <v>7653</v>
      </c>
      <c r="E3065" s="22" t="s">
        <v>68</v>
      </c>
      <c r="F3065" s="23" t="s">
        <v>69</v>
      </c>
      <c r="G3065" s="22" t="s">
        <v>145</v>
      </c>
      <c r="H3065" s="23" t="s">
        <v>9572</v>
      </c>
      <c r="I3065" s="23" t="s">
        <v>9573</v>
      </c>
      <c r="J3065" s="23" t="s">
        <v>9574</v>
      </c>
      <c r="K3065" s="22" t="s">
        <v>135</v>
      </c>
      <c r="L3065" s="22" t="n">
        <v>1</v>
      </c>
      <c r="M3065" s="22" t="s">
        <v>135</v>
      </c>
      <c r="N3065" s="24"/>
      <c r="O3065" s="23"/>
      <c r="P3065" s="23"/>
      <c r="Q3065" s="23" t="s">
        <v>136</v>
      </c>
      <c r="R3065" s="25" t="s">
        <v>18832</v>
      </c>
    </row>
    <row r="3066" customFormat="false" ht="35.05" hidden="false" customHeight="false" outlineLevel="0" collapsed="false">
      <c r="A3066" s="22" t="n">
        <v>3065</v>
      </c>
      <c r="B3066" s="22" t="n">
        <v>6</v>
      </c>
      <c r="C3066" s="22" t="n">
        <v>9399</v>
      </c>
      <c r="D3066" s="23" t="s">
        <v>7671</v>
      </c>
      <c r="E3066" s="22" t="s">
        <v>45</v>
      </c>
      <c r="F3066" s="23" t="s">
        <v>46</v>
      </c>
      <c r="G3066" s="22" t="s">
        <v>130</v>
      </c>
      <c r="H3066" s="23" t="s">
        <v>9575</v>
      </c>
      <c r="I3066" s="23" t="s">
        <v>9576</v>
      </c>
      <c r="J3066" s="23" t="s">
        <v>9577</v>
      </c>
      <c r="K3066" s="22" t="s">
        <v>135</v>
      </c>
      <c r="L3066" s="22" t="n">
        <v>1</v>
      </c>
      <c r="M3066" s="22" t="s">
        <v>135</v>
      </c>
      <c r="N3066" s="24"/>
      <c r="O3066" s="23"/>
      <c r="P3066" s="23"/>
      <c r="Q3066" s="23" t="s">
        <v>136</v>
      </c>
      <c r="R3066" s="25" t="s">
        <v>18832</v>
      </c>
    </row>
    <row r="3067" customFormat="false" ht="35.05" hidden="false" customHeight="false" outlineLevel="0" collapsed="false">
      <c r="A3067" s="22" t="n">
        <v>3066</v>
      </c>
      <c r="B3067" s="22" t="n">
        <v>6</v>
      </c>
      <c r="C3067" s="22" t="n">
        <v>9408</v>
      </c>
      <c r="D3067" s="23" t="s">
        <v>7671</v>
      </c>
      <c r="E3067" s="22" t="s">
        <v>87</v>
      </c>
      <c r="F3067" s="23" t="s">
        <v>88</v>
      </c>
      <c r="G3067" s="22" t="s">
        <v>145</v>
      </c>
      <c r="H3067" s="23" t="s">
        <v>9578</v>
      </c>
      <c r="I3067" s="23" t="s">
        <v>9579</v>
      </c>
      <c r="J3067" s="23" t="s">
        <v>9580</v>
      </c>
      <c r="K3067" s="22" t="s">
        <v>135</v>
      </c>
      <c r="L3067" s="22" t="n">
        <v>1</v>
      </c>
      <c r="M3067" s="22" t="s">
        <v>134</v>
      </c>
      <c r="N3067" s="24" t="s">
        <v>108</v>
      </c>
      <c r="O3067" s="23" t="s">
        <v>9581</v>
      </c>
      <c r="P3067" s="23" t="s">
        <v>9582</v>
      </c>
      <c r="Q3067" s="23" t="s">
        <v>136</v>
      </c>
      <c r="R3067" s="25" t="s">
        <v>18832</v>
      </c>
    </row>
    <row r="3068" customFormat="false" ht="35.05" hidden="false" customHeight="false" outlineLevel="0" collapsed="false">
      <c r="A3068" s="22" t="n">
        <v>3067</v>
      </c>
      <c r="B3068" s="22" t="n">
        <v>6</v>
      </c>
      <c r="C3068" s="22" t="n">
        <v>9426</v>
      </c>
      <c r="D3068" s="23" t="s">
        <v>7671</v>
      </c>
      <c r="E3068" s="22" t="s">
        <v>76</v>
      </c>
      <c r="F3068" s="23" t="s">
        <v>78</v>
      </c>
      <c r="G3068" s="22" t="s">
        <v>130</v>
      </c>
      <c r="H3068" s="23" t="s">
        <v>9583</v>
      </c>
      <c r="I3068" s="23" t="s">
        <v>9584</v>
      </c>
      <c r="J3068" s="23" t="s">
        <v>9585</v>
      </c>
      <c r="K3068" s="22" t="s">
        <v>135</v>
      </c>
      <c r="L3068" s="22" t="n">
        <v>1</v>
      </c>
      <c r="M3068" s="22" t="s">
        <v>134</v>
      </c>
      <c r="N3068" s="24"/>
      <c r="O3068" s="23"/>
      <c r="P3068" s="23"/>
      <c r="Q3068" s="23" t="s">
        <v>136</v>
      </c>
      <c r="R3068" s="25" t="s">
        <v>18832</v>
      </c>
    </row>
    <row r="3069" customFormat="false" ht="35.05" hidden="false" customHeight="false" outlineLevel="0" collapsed="false">
      <c r="A3069" s="22" t="n">
        <v>3068</v>
      </c>
      <c r="B3069" s="22" t="n">
        <v>6</v>
      </c>
      <c r="C3069" s="22" t="n">
        <v>9437</v>
      </c>
      <c r="D3069" s="23" t="s">
        <v>7671</v>
      </c>
      <c r="E3069" s="22" t="s">
        <v>32</v>
      </c>
      <c r="F3069" s="23" t="s">
        <v>33</v>
      </c>
      <c r="G3069" s="22" t="s">
        <v>145</v>
      </c>
      <c r="H3069" s="23" t="s">
        <v>9586</v>
      </c>
      <c r="I3069" s="23" t="s">
        <v>9587</v>
      </c>
      <c r="J3069" s="23" t="s">
        <v>9588</v>
      </c>
      <c r="K3069" s="22" t="s">
        <v>135</v>
      </c>
      <c r="L3069" s="22" t="n">
        <v>1</v>
      </c>
      <c r="M3069" s="22" t="s">
        <v>135</v>
      </c>
      <c r="N3069" s="24"/>
      <c r="O3069" s="23"/>
      <c r="P3069" s="23"/>
      <c r="Q3069" s="23" t="s">
        <v>136</v>
      </c>
      <c r="R3069" s="25" t="s">
        <v>18832</v>
      </c>
    </row>
    <row r="3070" customFormat="false" ht="35.05" hidden="false" customHeight="false" outlineLevel="0" collapsed="false">
      <c r="A3070" s="22" t="n">
        <v>3069</v>
      </c>
      <c r="B3070" s="22" t="n">
        <v>6</v>
      </c>
      <c r="C3070" s="22" t="n">
        <v>9455</v>
      </c>
      <c r="D3070" s="23" t="s">
        <v>7671</v>
      </c>
      <c r="E3070" s="22" t="s">
        <v>30</v>
      </c>
      <c r="F3070" s="23" t="s">
        <v>31</v>
      </c>
      <c r="G3070" s="22" t="s">
        <v>145</v>
      </c>
      <c r="H3070" s="23" t="s">
        <v>9589</v>
      </c>
      <c r="I3070" s="23" t="s">
        <v>9590</v>
      </c>
      <c r="J3070" s="23" t="s">
        <v>9591</v>
      </c>
      <c r="K3070" s="22" t="s">
        <v>134</v>
      </c>
      <c r="L3070" s="22" t="n">
        <v>80</v>
      </c>
      <c r="M3070" s="22" t="s">
        <v>135</v>
      </c>
      <c r="N3070" s="24"/>
      <c r="O3070" s="23"/>
      <c r="P3070" s="23"/>
      <c r="Q3070" s="23" t="s">
        <v>136</v>
      </c>
      <c r="R3070" s="25" t="s">
        <v>18832</v>
      </c>
    </row>
    <row r="3071" customFormat="false" ht="23.85" hidden="false" customHeight="false" outlineLevel="0" collapsed="false">
      <c r="A3071" s="22" t="n">
        <v>3070</v>
      </c>
      <c r="B3071" s="22" t="n">
        <v>6</v>
      </c>
      <c r="C3071" s="22" t="n">
        <v>9459</v>
      </c>
      <c r="D3071" s="23" t="s">
        <v>7671</v>
      </c>
      <c r="E3071" s="22" t="s">
        <v>34</v>
      </c>
      <c r="F3071" s="23" t="s">
        <v>35</v>
      </c>
      <c r="G3071" s="22" t="s">
        <v>130</v>
      </c>
      <c r="H3071" s="23" t="s">
        <v>9592</v>
      </c>
      <c r="I3071" s="23" t="s">
        <v>9593</v>
      </c>
      <c r="J3071" s="23" t="s">
        <v>9594</v>
      </c>
      <c r="K3071" s="22" t="s">
        <v>134</v>
      </c>
      <c r="L3071" s="22" t="n">
        <v>4</v>
      </c>
      <c r="M3071" s="22" t="s">
        <v>135</v>
      </c>
      <c r="N3071" s="24"/>
      <c r="O3071" s="23"/>
      <c r="P3071" s="23"/>
      <c r="Q3071" s="23" t="s">
        <v>136</v>
      </c>
      <c r="R3071" s="25" t="s">
        <v>18832</v>
      </c>
    </row>
    <row r="3072" customFormat="false" ht="35.05" hidden="false" customHeight="false" outlineLevel="0" collapsed="false">
      <c r="A3072" s="22" t="n">
        <v>3071</v>
      </c>
      <c r="B3072" s="22" t="n">
        <v>6</v>
      </c>
      <c r="C3072" s="22" t="n">
        <v>9463</v>
      </c>
      <c r="D3072" s="23" t="s">
        <v>7671</v>
      </c>
      <c r="E3072" s="22" t="s">
        <v>83</v>
      </c>
      <c r="F3072" s="23" t="s">
        <v>84</v>
      </c>
      <c r="G3072" s="22" t="s">
        <v>130</v>
      </c>
      <c r="H3072" s="23" t="s">
        <v>9595</v>
      </c>
      <c r="I3072" s="23" t="s">
        <v>9596</v>
      </c>
      <c r="J3072" s="23" t="s">
        <v>9597</v>
      </c>
      <c r="K3072" s="22" t="s">
        <v>135</v>
      </c>
      <c r="L3072" s="22" t="n">
        <v>1</v>
      </c>
      <c r="M3072" s="22" t="s">
        <v>134</v>
      </c>
      <c r="N3072" s="24"/>
      <c r="O3072" s="23"/>
      <c r="P3072" s="23"/>
      <c r="Q3072" s="23" t="s">
        <v>136</v>
      </c>
      <c r="R3072" s="25" t="s">
        <v>18832</v>
      </c>
    </row>
    <row r="3073" customFormat="false" ht="35.05" hidden="false" customHeight="false" outlineLevel="0" collapsed="false">
      <c r="A3073" s="22" t="n">
        <v>3072</v>
      </c>
      <c r="B3073" s="22" t="n">
        <v>6</v>
      </c>
      <c r="C3073" s="22" t="n">
        <v>9469</v>
      </c>
      <c r="D3073" s="23" t="s">
        <v>7671</v>
      </c>
      <c r="E3073" s="22" t="s">
        <v>89</v>
      </c>
      <c r="F3073" s="23" t="s">
        <v>90</v>
      </c>
      <c r="G3073" s="22" t="s">
        <v>130</v>
      </c>
      <c r="H3073" s="23" t="s">
        <v>9598</v>
      </c>
      <c r="I3073" s="23" t="s">
        <v>9599</v>
      </c>
      <c r="J3073" s="23" t="s">
        <v>9600</v>
      </c>
      <c r="K3073" s="22" t="s">
        <v>135</v>
      </c>
      <c r="L3073" s="22" t="n">
        <v>1</v>
      </c>
      <c r="M3073" s="22" t="s">
        <v>135</v>
      </c>
      <c r="N3073" s="24"/>
      <c r="O3073" s="23"/>
      <c r="P3073" s="23"/>
      <c r="Q3073" s="23" t="s">
        <v>136</v>
      </c>
      <c r="R3073" s="25" t="s">
        <v>18832</v>
      </c>
    </row>
    <row r="3074" customFormat="false" ht="35.05" hidden="false" customHeight="false" outlineLevel="0" collapsed="false">
      <c r="A3074" s="22" t="n">
        <v>3073</v>
      </c>
      <c r="B3074" s="22" t="n">
        <v>6</v>
      </c>
      <c r="C3074" s="22" t="n">
        <v>9475</v>
      </c>
      <c r="D3074" s="23" t="s">
        <v>7671</v>
      </c>
      <c r="E3074" s="22" t="s">
        <v>76</v>
      </c>
      <c r="F3074" s="23" t="s">
        <v>78</v>
      </c>
      <c r="G3074" s="22" t="s">
        <v>130</v>
      </c>
      <c r="H3074" s="23" t="s">
        <v>9601</v>
      </c>
      <c r="I3074" s="23" t="s">
        <v>9602</v>
      </c>
      <c r="J3074" s="23" t="s">
        <v>9603</v>
      </c>
      <c r="K3074" s="22" t="s">
        <v>135</v>
      </c>
      <c r="L3074" s="22" t="n">
        <v>1</v>
      </c>
      <c r="M3074" s="22" t="s">
        <v>134</v>
      </c>
      <c r="N3074" s="24"/>
      <c r="O3074" s="23"/>
      <c r="P3074" s="23"/>
      <c r="Q3074" s="23" t="s">
        <v>136</v>
      </c>
      <c r="R3074" s="25" t="s">
        <v>18832</v>
      </c>
    </row>
    <row r="3075" customFormat="false" ht="35.05" hidden="false" customHeight="false" outlineLevel="0" collapsed="false">
      <c r="A3075" s="22" t="n">
        <v>3074</v>
      </c>
      <c r="B3075" s="22" t="n">
        <v>6</v>
      </c>
      <c r="C3075" s="22" t="n">
        <v>9488</v>
      </c>
      <c r="D3075" s="23" t="s">
        <v>7671</v>
      </c>
      <c r="E3075" s="22" t="s">
        <v>89</v>
      </c>
      <c r="F3075" s="23" t="s">
        <v>90</v>
      </c>
      <c r="G3075" s="22" t="s">
        <v>145</v>
      </c>
      <c r="H3075" s="23" t="s">
        <v>9604</v>
      </c>
      <c r="I3075" s="23" t="s">
        <v>9605</v>
      </c>
      <c r="J3075" s="23" t="s">
        <v>9606</v>
      </c>
      <c r="K3075" s="22" t="s">
        <v>135</v>
      </c>
      <c r="L3075" s="22" t="n">
        <v>1</v>
      </c>
      <c r="M3075" s="22" t="s">
        <v>134</v>
      </c>
      <c r="N3075" s="24" t="s">
        <v>111</v>
      </c>
      <c r="O3075" s="23" t="s">
        <v>292</v>
      </c>
      <c r="P3075" s="23"/>
      <c r="Q3075" s="23" t="s">
        <v>136</v>
      </c>
      <c r="R3075" s="25" t="s">
        <v>18832</v>
      </c>
    </row>
    <row r="3076" customFormat="false" ht="35.05" hidden="false" customHeight="false" outlineLevel="0" collapsed="false">
      <c r="A3076" s="22" t="n">
        <v>3075</v>
      </c>
      <c r="B3076" s="22" t="n">
        <v>6</v>
      </c>
      <c r="C3076" s="22" t="n">
        <v>9531</v>
      </c>
      <c r="D3076" s="23" t="s">
        <v>7671</v>
      </c>
      <c r="E3076" s="22" t="s">
        <v>17</v>
      </c>
      <c r="F3076" s="23" t="s">
        <v>19</v>
      </c>
      <c r="G3076" s="22" t="s">
        <v>130</v>
      </c>
      <c r="H3076" s="23" t="s">
        <v>9607</v>
      </c>
      <c r="I3076" s="23" t="s">
        <v>9608</v>
      </c>
      <c r="J3076" s="23" t="s">
        <v>9609</v>
      </c>
      <c r="K3076" s="22" t="s">
        <v>134</v>
      </c>
      <c r="L3076" s="22" t="n">
        <v>10</v>
      </c>
      <c r="M3076" s="22" t="s">
        <v>135</v>
      </c>
      <c r="N3076" s="24"/>
      <c r="O3076" s="23"/>
      <c r="P3076" s="23"/>
      <c r="Q3076" s="23" t="s">
        <v>136</v>
      </c>
      <c r="R3076" s="25" t="s">
        <v>18832</v>
      </c>
    </row>
    <row r="3077" customFormat="false" ht="35.05" hidden="false" customHeight="false" outlineLevel="0" collapsed="false">
      <c r="A3077" s="22" t="n">
        <v>3076</v>
      </c>
      <c r="B3077" s="22" t="n">
        <v>6</v>
      </c>
      <c r="C3077" s="22" t="n">
        <v>9539</v>
      </c>
      <c r="D3077" s="23" t="s">
        <v>7671</v>
      </c>
      <c r="E3077" s="22" t="s">
        <v>89</v>
      </c>
      <c r="F3077" s="23" t="s">
        <v>90</v>
      </c>
      <c r="G3077" s="22" t="s">
        <v>130</v>
      </c>
      <c r="H3077" s="23" t="s">
        <v>9610</v>
      </c>
      <c r="I3077" s="23" t="s">
        <v>9611</v>
      </c>
      <c r="J3077" s="23" t="s">
        <v>9612</v>
      </c>
      <c r="K3077" s="22" t="s">
        <v>135</v>
      </c>
      <c r="L3077" s="22" t="n">
        <v>1</v>
      </c>
      <c r="M3077" s="22" t="s">
        <v>134</v>
      </c>
      <c r="N3077" s="24"/>
      <c r="O3077" s="23"/>
      <c r="P3077" s="23"/>
      <c r="Q3077" s="23" t="s">
        <v>136</v>
      </c>
      <c r="R3077" s="25" t="s">
        <v>18832</v>
      </c>
    </row>
    <row r="3078" customFormat="false" ht="35.05" hidden="false" customHeight="false" outlineLevel="0" collapsed="false">
      <c r="A3078" s="22" t="n">
        <v>3077</v>
      </c>
      <c r="B3078" s="22" t="n">
        <v>6</v>
      </c>
      <c r="C3078" s="22" t="n">
        <v>9630</v>
      </c>
      <c r="D3078" s="23" t="s">
        <v>7690</v>
      </c>
      <c r="E3078" s="22" t="s">
        <v>30</v>
      </c>
      <c r="F3078" s="23" t="s">
        <v>31</v>
      </c>
      <c r="G3078" s="22" t="s">
        <v>130</v>
      </c>
      <c r="H3078" s="23" t="s">
        <v>9613</v>
      </c>
      <c r="I3078" s="23" t="s">
        <v>9614</v>
      </c>
      <c r="J3078" s="23" t="s">
        <v>9615</v>
      </c>
      <c r="K3078" s="22" t="s">
        <v>134</v>
      </c>
      <c r="L3078" s="22" t="n">
        <v>90</v>
      </c>
      <c r="M3078" s="22" t="s">
        <v>135</v>
      </c>
      <c r="N3078" s="24"/>
      <c r="O3078" s="23"/>
      <c r="P3078" s="23"/>
      <c r="Q3078" s="23" t="s">
        <v>136</v>
      </c>
      <c r="R3078" s="25" t="s">
        <v>18832</v>
      </c>
    </row>
    <row r="3079" customFormat="false" ht="35.05" hidden="false" customHeight="false" outlineLevel="0" collapsed="false">
      <c r="A3079" s="22" t="n">
        <v>3078</v>
      </c>
      <c r="B3079" s="22" t="n">
        <v>6</v>
      </c>
      <c r="C3079" s="22" t="n">
        <v>9634</v>
      </c>
      <c r="D3079" s="23" t="s">
        <v>7690</v>
      </c>
      <c r="E3079" s="22" t="s">
        <v>47</v>
      </c>
      <c r="F3079" s="23" t="s">
        <v>48</v>
      </c>
      <c r="G3079" s="22" t="s">
        <v>145</v>
      </c>
      <c r="H3079" s="23" t="s">
        <v>9616</v>
      </c>
      <c r="I3079" s="23" t="s">
        <v>9617</v>
      </c>
      <c r="J3079" s="23" t="s">
        <v>9618</v>
      </c>
      <c r="K3079" s="22" t="s">
        <v>135</v>
      </c>
      <c r="L3079" s="22" t="n">
        <v>1</v>
      </c>
      <c r="M3079" s="22" t="s">
        <v>135</v>
      </c>
      <c r="N3079" s="24"/>
      <c r="O3079" s="23"/>
      <c r="P3079" s="23"/>
      <c r="Q3079" s="23" t="s">
        <v>136</v>
      </c>
      <c r="R3079" s="25" t="s">
        <v>18832</v>
      </c>
    </row>
    <row r="3080" customFormat="false" ht="35.05" hidden="false" customHeight="false" outlineLevel="0" collapsed="false">
      <c r="A3080" s="22" t="n">
        <v>3079</v>
      </c>
      <c r="B3080" s="22" t="n">
        <v>6</v>
      </c>
      <c r="C3080" s="22" t="n">
        <v>9634</v>
      </c>
      <c r="D3080" s="23" t="s">
        <v>7690</v>
      </c>
      <c r="E3080" s="22" t="s">
        <v>87</v>
      </c>
      <c r="F3080" s="23" t="s">
        <v>88</v>
      </c>
      <c r="G3080" s="22" t="s">
        <v>130</v>
      </c>
      <c r="H3080" s="23" t="s">
        <v>9619</v>
      </c>
      <c r="I3080" s="23" t="s">
        <v>9620</v>
      </c>
      <c r="J3080" s="23" t="s">
        <v>9621</v>
      </c>
      <c r="K3080" s="22" t="s">
        <v>135</v>
      </c>
      <c r="L3080" s="22" t="n">
        <v>1</v>
      </c>
      <c r="M3080" s="22" t="s">
        <v>135</v>
      </c>
      <c r="N3080" s="24"/>
      <c r="O3080" s="23"/>
      <c r="P3080" s="23"/>
      <c r="Q3080" s="23" t="s">
        <v>136</v>
      </c>
      <c r="R3080" s="25" t="s">
        <v>18832</v>
      </c>
    </row>
    <row r="3081" customFormat="false" ht="35.05" hidden="false" customHeight="false" outlineLevel="0" collapsed="false">
      <c r="A3081" s="22" t="n">
        <v>3080</v>
      </c>
      <c r="B3081" s="22" t="n">
        <v>6</v>
      </c>
      <c r="C3081" s="22" t="n">
        <v>9636</v>
      </c>
      <c r="D3081" s="23" t="s">
        <v>7690</v>
      </c>
      <c r="E3081" s="22" t="s">
        <v>53</v>
      </c>
      <c r="F3081" s="23" t="s">
        <v>54</v>
      </c>
      <c r="G3081" s="22" t="s">
        <v>130</v>
      </c>
      <c r="H3081" s="23" t="s">
        <v>9622</v>
      </c>
      <c r="I3081" s="23" t="s">
        <v>9623</v>
      </c>
      <c r="J3081" s="23" t="s">
        <v>9624</v>
      </c>
      <c r="K3081" s="22" t="s">
        <v>135</v>
      </c>
      <c r="L3081" s="22" t="n">
        <v>1</v>
      </c>
      <c r="M3081" s="22" t="s">
        <v>135</v>
      </c>
      <c r="N3081" s="24"/>
      <c r="O3081" s="23"/>
      <c r="P3081" s="23"/>
      <c r="Q3081" s="23" t="s">
        <v>136</v>
      </c>
      <c r="R3081" s="25" t="s">
        <v>18832</v>
      </c>
    </row>
    <row r="3082" customFormat="false" ht="46.25" hidden="false" customHeight="false" outlineLevel="0" collapsed="false">
      <c r="A3082" s="22" t="n">
        <v>3081</v>
      </c>
      <c r="B3082" s="22" t="n">
        <v>6</v>
      </c>
      <c r="C3082" s="22" t="n">
        <v>9661</v>
      </c>
      <c r="D3082" s="23" t="s">
        <v>7690</v>
      </c>
      <c r="E3082" s="22" t="s">
        <v>59</v>
      </c>
      <c r="F3082" s="23" t="s">
        <v>60</v>
      </c>
      <c r="G3082" s="22" t="s">
        <v>130</v>
      </c>
      <c r="H3082" s="23" t="s">
        <v>9625</v>
      </c>
      <c r="I3082" s="23" t="s">
        <v>9626</v>
      </c>
      <c r="J3082" s="23" t="s">
        <v>9627</v>
      </c>
      <c r="K3082" s="22" t="s">
        <v>135</v>
      </c>
      <c r="L3082" s="22" t="n">
        <v>1</v>
      </c>
      <c r="M3082" s="22" t="s">
        <v>135</v>
      </c>
      <c r="N3082" s="24"/>
      <c r="O3082" s="23"/>
      <c r="P3082" s="23"/>
      <c r="Q3082" s="23" t="s">
        <v>136</v>
      </c>
      <c r="R3082" s="25" t="s">
        <v>18832</v>
      </c>
    </row>
    <row r="3083" customFormat="false" ht="35.05" hidden="false" customHeight="false" outlineLevel="0" collapsed="false">
      <c r="A3083" s="22" t="n">
        <v>3082</v>
      </c>
      <c r="B3083" s="22" t="n">
        <v>6</v>
      </c>
      <c r="C3083" s="22" t="n">
        <v>9689</v>
      </c>
      <c r="D3083" s="23" t="s">
        <v>7690</v>
      </c>
      <c r="E3083" s="22" t="s">
        <v>81</v>
      </c>
      <c r="F3083" s="23" t="s">
        <v>82</v>
      </c>
      <c r="G3083" s="22" t="s">
        <v>145</v>
      </c>
      <c r="H3083" s="23" t="s">
        <v>9628</v>
      </c>
      <c r="I3083" s="23" t="s">
        <v>9629</v>
      </c>
      <c r="J3083" s="23" t="s">
        <v>9630</v>
      </c>
      <c r="K3083" s="22" t="s">
        <v>135</v>
      </c>
      <c r="L3083" s="22" t="n">
        <v>1</v>
      </c>
      <c r="M3083" s="22" t="s">
        <v>134</v>
      </c>
      <c r="N3083" s="24" t="s">
        <v>106</v>
      </c>
      <c r="O3083" s="23" t="s">
        <v>9631</v>
      </c>
      <c r="P3083" s="23" t="s">
        <v>9632</v>
      </c>
      <c r="Q3083" s="23" t="s">
        <v>136</v>
      </c>
      <c r="R3083" s="25" t="s">
        <v>18832</v>
      </c>
    </row>
    <row r="3084" customFormat="false" ht="35.05" hidden="false" customHeight="false" outlineLevel="0" collapsed="false">
      <c r="A3084" s="22" t="n">
        <v>3083</v>
      </c>
      <c r="B3084" s="22" t="n">
        <v>6</v>
      </c>
      <c r="C3084" s="22" t="n">
        <v>9695</v>
      </c>
      <c r="D3084" s="23" t="s">
        <v>7690</v>
      </c>
      <c r="E3084" s="22" t="s">
        <v>81</v>
      </c>
      <c r="F3084" s="23" t="s">
        <v>82</v>
      </c>
      <c r="G3084" s="22" t="s">
        <v>145</v>
      </c>
      <c r="H3084" s="23" t="s">
        <v>9633</v>
      </c>
      <c r="I3084" s="23" t="s">
        <v>9634</v>
      </c>
      <c r="J3084" s="23" t="s">
        <v>9635</v>
      </c>
      <c r="K3084" s="22" t="s">
        <v>135</v>
      </c>
      <c r="L3084" s="22" t="n">
        <v>1</v>
      </c>
      <c r="M3084" s="22" t="s">
        <v>134</v>
      </c>
      <c r="N3084" s="24"/>
      <c r="O3084" s="23"/>
      <c r="P3084" s="23"/>
      <c r="Q3084" s="23" t="s">
        <v>136</v>
      </c>
      <c r="R3084" s="25" t="s">
        <v>18832</v>
      </c>
    </row>
    <row r="3085" customFormat="false" ht="46.25" hidden="false" customHeight="false" outlineLevel="0" collapsed="false">
      <c r="A3085" s="22" t="n">
        <v>3084</v>
      </c>
      <c r="B3085" s="22" t="n">
        <v>6</v>
      </c>
      <c r="C3085" s="22" t="n">
        <v>9697</v>
      </c>
      <c r="D3085" s="23" t="s">
        <v>7690</v>
      </c>
      <c r="E3085" s="22" t="s">
        <v>79</v>
      </c>
      <c r="F3085" s="23" t="s">
        <v>80</v>
      </c>
      <c r="G3085" s="22" t="s">
        <v>130</v>
      </c>
      <c r="H3085" s="23" t="s">
        <v>9636</v>
      </c>
      <c r="I3085" s="23" t="s">
        <v>9637</v>
      </c>
      <c r="J3085" s="23" t="s">
        <v>9638</v>
      </c>
      <c r="K3085" s="22" t="s">
        <v>135</v>
      </c>
      <c r="L3085" s="22" t="n">
        <v>1</v>
      </c>
      <c r="M3085" s="22" t="s">
        <v>134</v>
      </c>
      <c r="N3085" s="24" t="s">
        <v>108</v>
      </c>
      <c r="O3085" s="23" t="s">
        <v>9639</v>
      </c>
      <c r="P3085" s="23" t="s">
        <v>9640</v>
      </c>
      <c r="Q3085" s="23" t="s">
        <v>136</v>
      </c>
      <c r="R3085" s="25" t="s">
        <v>18832</v>
      </c>
    </row>
    <row r="3086" customFormat="false" ht="35.05" hidden="false" customHeight="false" outlineLevel="0" collapsed="false">
      <c r="A3086" s="22" t="n">
        <v>3085</v>
      </c>
      <c r="B3086" s="22" t="n">
        <v>6</v>
      </c>
      <c r="C3086" s="22" t="n">
        <v>9699</v>
      </c>
      <c r="D3086" s="23" t="s">
        <v>7690</v>
      </c>
      <c r="E3086" s="22" t="s">
        <v>34</v>
      </c>
      <c r="F3086" s="23" t="s">
        <v>35</v>
      </c>
      <c r="G3086" s="22" t="s">
        <v>130</v>
      </c>
      <c r="H3086" s="23" t="s">
        <v>9641</v>
      </c>
      <c r="I3086" s="23" t="s">
        <v>9642</v>
      </c>
      <c r="J3086" s="23" t="s">
        <v>9643</v>
      </c>
      <c r="K3086" s="22" t="s">
        <v>134</v>
      </c>
      <c r="L3086" s="22" t="n">
        <v>10</v>
      </c>
      <c r="M3086" s="22" t="s">
        <v>135</v>
      </c>
      <c r="N3086" s="24"/>
      <c r="O3086" s="23"/>
      <c r="P3086" s="23"/>
      <c r="Q3086" s="23" t="s">
        <v>136</v>
      </c>
      <c r="R3086" s="25" t="s">
        <v>18832</v>
      </c>
    </row>
    <row r="3087" customFormat="false" ht="35.05" hidden="false" customHeight="false" outlineLevel="0" collapsed="false">
      <c r="A3087" s="22" t="n">
        <v>3086</v>
      </c>
      <c r="B3087" s="22" t="n">
        <v>6</v>
      </c>
      <c r="C3087" s="22" t="n">
        <v>9741</v>
      </c>
      <c r="D3087" s="23" t="s">
        <v>7690</v>
      </c>
      <c r="E3087" s="22" t="s">
        <v>72</v>
      </c>
      <c r="F3087" s="23" t="s">
        <v>73</v>
      </c>
      <c r="G3087" s="22" t="s">
        <v>145</v>
      </c>
      <c r="H3087" s="23" t="s">
        <v>9644</v>
      </c>
      <c r="I3087" s="23" t="s">
        <v>9645</v>
      </c>
      <c r="J3087" s="23" t="s">
        <v>9646</v>
      </c>
      <c r="K3087" s="22" t="s">
        <v>135</v>
      </c>
      <c r="L3087" s="22" t="n">
        <v>1</v>
      </c>
      <c r="M3087" s="22" t="s">
        <v>135</v>
      </c>
      <c r="N3087" s="24"/>
      <c r="O3087" s="23"/>
      <c r="P3087" s="23"/>
      <c r="Q3087" s="23" t="s">
        <v>136</v>
      </c>
      <c r="R3087" s="25" t="s">
        <v>18832</v>
      </c>
    </row>
    <row r="3088" customFormat="false" ht="35.05" hidden="false" customHeight="false" outlineLevel="0" collapsed="false">
      <c r="A3088" s="22" t="n">
        <v>3087</v>
      </c>
      <c r="B3088" s="22" t="n">
        <v>6</v>
      </c>
      <c r="C3088" s="22" t="n">
        <v>9753</v>
      </c>
      <c r="D3088" s="23" t="s">
        <v>7690</v>
      </c>
      <c r="E3088" s="22" t="s">
        <v>85</v>
      </c>
      <c r="F3088" s="23" t="s">
        <v>86</v>
      </c>
      <c r="G3088" s="22" t="s">
        <v>145</v>
      </c>
      <c r="H3088" s="23" t="s">
        <v>9647</v>
      </c>
      <c r="I3088" s="23" t="s">
        <v>9648</v>
      </c>
      <c r="J3088" s="23" t="s">
        <v>9649</v>
      </c>
      <c r="K3088" s="22" t="s">
        <v>135</v>
      </c>
      <c r="L3088" s="22" t="n">
        <v>1</v>
      </c>
      <c r="M3088" s="22" t="s">
        <v>134</v>
      </c>
      <c r="N3088" s="24"/>
      <c r="O3088" s="23"/>
      <c r="P3088" s="23"/>
      <c r="Q3088" s="23" t="s">
        <v>136</v>
      </c>
      <c r="R3088" s="25" t="s">
        <v>18832</v>
      </c>
    </row>
    <row r="3089" customFormat="false" ht="35.05" hidden="false" customHeight="false" outlineLevel="0" collapsed="false">
      <c r="A3089" s="22" t="n">
        <v>3088</v>
      </c>
      <c r="B3089" s="22" t="n">
        <v>6</v>
      </c>
      <c r="C3089" s="22" t="n">
        <v>9781</v>
      </c>
      <c r="D3089" s="23" t="s">
        <v>7690</v>
      </c>
      <c r="E3089" s="22" t="s">
        <v>34</v>
      </c>
      <c r="F3089" s="23" t="s">
        <v>35</v>
      </c>
      <c r="G3089" s="22" t="s">
        <v>145</v>
      </c>
      <c r="H3089" s="23" t="s">
        <v>9650</v>
      </c>
      <c r="I3089" s="23" t="s">
        <v>9651</v>
      </c>
      <c r="J3089" s="23" t="s">
        <v>9652</v>
      </c>
      <c r="K3089" s="22" t="s">
        <v>135</v>
      </c>
      <c r="L3089" s="22" t="n">
        <v>1</v>
      </c>
      <c r="M3089" s="22" t="s">
        <v>135</v>
      </c>
      <c r="N3089" s="24"/>
      <c r="O3089" s="23"/>
      <c r="P3089" s="23"/>
      <c r="Q3089" s="23" t="s">
        <v>136</v>
      </c>
      <c r="R3089" s="25" t="s">
        <v>18832</v>
      </c>
    </row>
    <row r="3090" customFormat="false" ht="23.85" hidden="false" customHeight="false" outlineLevel="0" collapsed="false">
      <c r="A3090" s="22" t="n">
        <v>3089</v>
      </c>
      <c r="B3090" s="22" t="n">
        <v>6</v>
      </c>
      <c r="C3090" s="22" t="n">
        <v>9808</v>
      </c>
      <c r="D3090" s="23" t="s">
        <v>7690</v>
      </c>
      <c r="E3090" s="22" t="s">
        <v>81</v>
      </c>
      <c r="F3090" s="23" t="s">
        <v>82</v>
      </c>
      <c r="G3090" s="22" t="s">
        <v>145</v>
      </c>
      <c r="H3090" s="23" t="s">
        <v>9653</v>
      </c>
      <c r="I3090" s="23" t="s">
        <v>9654</v>
      </c>
      <c r="J3090" s="23" t="s">
        <v>9655</v>
      </c>
      <c r="K3090" s="22" t="s">
        <v>135</v>
      </c>
      <c r="L3090" s="22" t="n">
        <v>1</v>
      </c>
      <c r="M3090" s="22" t="s">
        <v>135</v>
      </c>
      <c r="N3090" s="24"/>
      <c r="O3090" s="23"/>
      <c r="P3090" s="23"/>
      <c r="Q3090" s="23" t="s">
        <v>136</v>
      </c>
      <c r="R3090" s="25" t="s">
        <v>18832</v>
      </c>
    </row>
    <row r="3091" customFormat="false" ht="35.05" hidden="false" customHeight="false" outlineLevel="0" collapsed="false">
      <c r="A3091" s="22" t="n">
        <v>3090</v>
      </c>
      <c r="B3091" s="22" t="n">
        <v>6</v>
      </c>
      <c r="C3091" s="22" t="n">
        <v>9808</v>
      </c>
      <c r="D3091" s="23" t="s">
        <v>7690</v>
      </c>
      <c r="E3091" s="22" t="s">
        <v>85</v>
      </c>
      <c r="F3091" s="23" t="s">
        <v>86</v>
      </c>
      <c r="G3091" s="22" t="s">
        <v>130</v>
      </c>
      <c r="H3091" s="23" t="s">
        <v>9656</v>
      </c>
      <c r="I3091" s="23" t="s">
        <v>9657</v>
      </c>
      <c r="J3091" s="23" t="s">
        <v>9658</v>
      </c>
      <c r="K3091" s="22" t="s">
        <v>135</v>
      </c>
      <c r="L3091" s="22" t="n">
        <v>1</v>
      </c>
      <c r="M3091" s="22" t="s">
        <v>135</v>
      </c>
      <c r="N3091" s="24"/>
      <c r="O3091" s="23"/>
      <c r="P3091" s="23"/>
      <c r="Q3091" s="23" t="s">
        <v>136</v>
      </c>
      <c r="R3091" s="25" t="s">
        <v>18832</v>
      </c>
    </row>
    <row r="3092" customFormat="false" ht="35.05" hidden="false" customHeight="false" outlineLevel="0" collapsed="false">
      <c r="A3092" s="22" t="n">
        <v>3091</v>
      </c>
      <c r="B3092" s="22" t="n">
        <v>6</v>
      </c>
      <c r="C3092" s="22" t="n">
        <v>9825</v>
      </c>
      <c r="D3092" s="23" t="s">
        <v>7690</v>
      </c>
      <c r="E3092" s="22" t="s">
        <v>89</v>
      </c>
      <c r="F3092" s="23" t="s">
        <v>90</v>
      </c>
      <c r="G3092" s="22" t="s">
        <v>145</v>
      </c>
      <c r="H3092" s="23" t="s">
        <v>9659</v>
      </c>
      <c r="I3092" s="23" t="s">
        <v>9660</v>
      </c>
      <c r="J3092" s="23" t="s">
        <v>9661</v>
      </c>
      <c r="K3092" s="22" t="s">
        <v>135</v>
      </c>
      <c r="L3092" s="22" t="n">
        <v>1</v>
      </c>
      <c r="M3092" s="22" t="s">
        <v>134</v>
      </c>
      <c r="N3092" s="24" t="s">
        <v>108</v>
      </c>
      <c r="O3092" s="23" t="s">
        <v>9662</v>
      </c>
      <c r="P3092" s="23" t="s">
        <v>9663</v>
      </c>
      <c r="Q3092" s="23" t="s">
        <v>136</v>
      </c>
      <c r="R3092" s="25" t="s">
        <v>18832</v>
      </c>
    </row>
    <row r="3093" customFormat="false" ht="46.25" hidden="false" customHeight="false" outlineLevel="0" collapsed="false">
      <c r="A3093" s="22" t="n">
        <v>3092</v>
      </c>
      <c r="B3093" s="22" t="n">
        <v>7</v>
      </c>
      <c r="C3093" s="22" t="n">
        <v>24</v>
      </c>
      <c r="D3093" s="23" t="s">
        <v>9664</v>
      </c>
      <c r="E3093" s="22" t="s">
        <v>40</v>
      </c>
      <c r="F3093" s="23" t="s">
        <v>41</v>
      </c>
      <c r="G3093" s="22" t="s">
        <v>130</v>
      </c>
      <c r="H3093" s="23" t="s">
        <v>9665</v>
      </c>
      <c r="I3093" s="23" t="s">
        <v>9666</v>
      </c>
      <c r="J3093" s="23" t="s">
        <v>9667</v>
      </c>
      <c r="K3093" s="22" t="s">
        <v>135</v>
      </c>
      <c r="L3093" s="22" t="n">
        <v>1</v>
      </c>
      <c r="M3093" s="22" t="s">
        <v>135</v>
      </c>
      <c r="N3093" s="24"/>
      <c r="O3093" s="23"/>
      <c r="P3093" s="23"/>
      <c r="Q3093" s="23" t="s">
        <v>136</v>
      </c>
      <c r="R3093" s="25" t="s">
        <v>18832</v>
      </c>
    </row>
    <row r="3094" customFormat="false" ht="35.05" hidden="false" customHeight="false" outlineLevel="0" collapsed="false">
      <c r="A3094" s="22" t="n">
        <v>3093</v>
      </c>
      <c r="B3094" s="22" t="n">
        <v>7</v>
      </c>
      <c r="C3094" s="22" t="n">
        <v>86</v>
      </c>
      <c r="D3094" s="23" t="s">
        <v>9668</v>
      </c>
      <c r="E3094" s="22" t="s">
        <v>85</v>
      </c>
      <c r="F3094" s="23" t="s">
        <v>86</v>
      </c>
      <c r="G3094" s="22" t="s">
        <v>130</v>
      </c>
      <c r="H3094" s="23" t="s">
        <v>9669</v>
      </c>
      <c r="I3094" s="23" t="s">
        <v>9670</v>
      </c>
      <c r="J3094" s="23" t="s">
        <v>9671</v>
      </c>
      <c r="K3094" s="22" t="s">
        <v>135</v>
      </c>
      <c r="L3094" s="22" t="n">
        <v>1</v>
      </c>
      <c r="M3094" s="22" t="s">
        <v>135</v>
      </c>
      <c r="N3094" s="24"/>
      <c r="O3094" s="23"/>
      <c r="P3094" s="23"/>
      <c r="Q3094" s="23" t="s">
        <v>136</v>
      </c>
      <c r="R3094" s="25" t="s">
        <v>18832</v>
      </c>
    </row>
    <row r="3095" customFormat="false" ht="23.85" hidden="false" customHeight="false" outlineLevel="0" collapsed="false">
      <c r="A3095" s="22" t="n">
        <v>3094</v>
      </c>
      <c r="B3095" s="22" t="n">
        <v>7</v>
      </c>
      <c r="C3095" s="22" t="n">
        <v>95</v>
      </c>
      <c r="D3095" s="23" t="s">
        <v>9668</v>
      </c>
      <c r="E3095" s="22" t="s">
        <v>85</v>
      </c>
      <c r="F3095" s="23" t="s">
        <v>86</v>
      </c>
      <c r="G3095" s="22" t="s">
        <v>130</v>
      </c>
      <c r="H3095" s="23" t="s">
        <v>9672</v>
      </c>
      <c r="I3095" s="23" t="s">
        <v>9673</v>
      </c>
      <c r="J3095" s="23" t="s">
        <v>9674</v>
      </c>
      <c r="K3095" s="22" t="s">
        <v>135</v>
      </c>
      <c r="L3095" s="22" t="n">
        <v>1</v>
      </c>
      <c r="M3095" s="22" t="s">
        <v>135</v>
      </c>
      <c r="N3095" s="24"/>
      <c r="O3095" s="23"/>
      <c r="P3095" s="23"/>
      <c r="Q3095" s="23" t="s">
        <v>149</v>
      </c>
      <c r="R3095" s="25" t="s">
        <v>18832</v>
      </c>
    </row>
    <row r="3096" customFormat="false" ht="46.25" hidden="false" customHeight="false" outlineLevel="0" collapsed="false">
      <c r="A3096" s="22" t="n">
        <v>3095</v>
      </c>
      <c r="B3096" s="22" t="n">
        <v>7</v>
      </c>
      <c r="C3096" s="22" t="n">
        <v>95</v>
      </c>
      <c r="D3096" s="23" t="s">
        <v>9668</v>
      </c>
      <c r="E3096" s="22" t="s">
        <v>47</v>
      </c>
      <c r="F3096" s="23" t="s">
        <v>48</v>
      </c>
      <c r="G3096" s="22" t="s">
        <v>145</v>
      </c>
      <c r="H3096" s="23" t="s">
        <v>9675</v>
      </c>
      <c r="I3096" s="23" t="s">
        <v>9676</v>
      </c>
      <c r="J3096" s="23" t="s">
        <v>9677</v>
      </c>
      <c r="K3096" s="22" t="s">
        <v>135</v>
      </c>
      <c r="L3096" s="22" t="n">
        <v>1</v>
      </c>
      <c r="M3096" s="22" t="s">
        <v>135</v>
      </c>
      <c r="N3096" s="24"/>
      <c r="O3096" s="23"/>
      <c r="P3096" s="23"/>
      <c r="Q3096" s="23" t="s">
        <v>136</v>
      </c>
      <c r="R3096" s="25" t="s">
        <v>18832</v>
      </c>
    </row>
    <row r="3097" customFormat="false" ht="35.05" hidden="false" customHeight="false" outlineLevel="0" collapsed="false">
      <c r="A3097" s="22" t="n">
        <v>3096</v>
      </c>
      <c r="B3097" s="22" t="n">
        <v>7</v>
      </c>
      <c r="C3097" s="22" t="n">
        <v>95</v>
      </c>
      <c r="D3097" s="23" t="s">
        <v>9668</v>
      </c>
      <c r="E3097" s="22" t="s">
        <v>42</v>
      </c>
      <c r="F3097" s="23" t="s">
        <v>44</v>
      </c>
      <c r="G3097" s="22" t="s">
        <v>130</v>
      </c>
      <c r="H3097" s="23" t="s">
        <v>9678</v>
      </c>
      <c r="I3097" s="23" t="s">
        <v>9679</v>
      </c>
      <c r="J3097" s="23" t="s">
        <v>9680</v>
      </c>
      <c r="K3097" s="22" t="s">
        <v>135</v>
      </c>
      <c r="L3097" s="22" t="n">
        <v>1</v>
      </c>
      <c r="M3097" s="22" t="s">
        <v>135</v>
      </c>
      <c r="N3097" s="24"/>
      <c r="O3097" s="23"/>
      <c r="P3097" s="23"/>
      <c r="Q3097" s="23" t="s">
        <v>136</v>
      </c>
      <c r="R3097" s="25" t="s">
        <v>18832</v>
      </c>
    </row>
    <row r="3098" customFormat="false" ht="35.05" hidden="false" customHeight="false" outlineLevel="0" collapsed="false">
      <c r="A3098" s="22" t="n">
        <v>3097</v>
      </c>
      <c r="B3098" s="22" t="n">
        <v>7</v>
      </c>
      <c r="C3098" s="22" t="n">
        <v>97</v>
      </c>
      <c r="D3098" s="23" t="s">
        <v>9668</v>
      </c>
      <c r="E3098" s="22" t="s">
        <v>22</v>
      </c>
      <c r="F3098" s="23" t="s">
        <v>23</v>
      </c>
      <c r="G3098" s="22" t="s">
        <v>130</v>
      </c>
      <c r="H3098" s="23" t="s">
        <v>9681</v>
      </c>
      <c r="I3098" s="23" t="s">
        <v>9682</v>
      </c>
      <c r="J3098" s="23" t="s">
        <v>9683</v>
      </c>
      <c r="K3098" s="22" t="s">
        <v>134</v>
      </c>
      <c r="L3098" s="22" t="n">
        <v>8</v>
      </c>
      <c r="M3098" s="22" t="s">
        <v>135</v>
      </c>
      <c r="N3098" s="24"/>
      <c r="O3098" s="23"/>
      <c r="P3098" s="23"/>
      <c r="Q3098" s="23" t="s">
        <v>136</v>
      </c>
      <c r="R3098" s="25" t="s">
        <v>18832</v>
      </c>
    </row>
    <row r="3099" customFormat="false" ht="35.05" hidden="false" customHeight="false" outlineLevel="0" collapsed="false">
      <c r="A3099" s="22" t="n">
        <v>3098</v>
      </c>
      <c r="B3099" s="22" t="n">
        <v>7</v>
      </c>
      <c r="C3099" s="22" t="n">
        <v>99</v>
      </c>
      <c r="D3099" s="23" t="s">
        <v>9668</v>
      </c>
      <c r="E3099" s="22" t="s">
        <v>81</v>
      </c>
      <c r="F3099" s="23" t="s">
        <v>82</v>
      </c>
      <c r="G3099" s="22" t="s">
        <v>145</v>
      </c>
      <c r="H3099" s="23" t="s">
        <v>9684</v>
      </c>
      <c r="I3099" s="23" t="s">
        <v>9685</v>
      </c>
      <c r="J3099" s="23" t="s">
        <v>9686</v>
      </c>
      <c r="K3099" s="22" t="s">
        <v>135</v>
      </c>
      <c r="L3099" s="22" t="n">
        <v>1</v>
      </c>
      <c r="M3099" s="22" t="s">
        <v>135</v>
      </c>
      <c r="N3099" s="24"/>
      <c r="O3099" s="23"/>
      <c r="P3099" s="23"/>
      <c r="Q3099" s="23" t="s">
        <v>136</v>
      </c>
      <c r="R3099" s="25" t="s">
        <v>18832</v>
      </c>
    </row>
    <row r="3100" customFormat="false" ht="35.05" hidden="false" customHeight="false" outlineLevel="0" collapsed="false">
      <c r="A3100" s="22" t="n">
        <v>3099</v>
      </c>
      <c r="B3100" s="22" t="n">
        <v>7</v>
      </c>
      <c r="C3100" s="22" t="n">
        <v>105</v>
      </c>
      <c r="D3100" s="23" t="s">
        <v>9668</v>
      </c>
      <c r="E3100" s="22" t="s">
        <v>45</v>
      </c>
      <c r="F3100" s="23" t="s">
        <v>46</v>
      </c>
      <c r="G3100" s="22" t="s">
        <v>145</v>
      </c>
      <c r="H3100" s="23" t="s">
        <v>9687</v>
      </c>
      <c r="I3100" s="23" t="s">
        <v>9688</v>
      </c>
      <c r="J3100" s="23" t="s">
        <v>9689</v>
      </c>
      <c r="K3100" s="22" t="s">
        <v>135</v>
      </c>
      <c r="L3100" s="22" t="n">
        <v>1</v>
      </c>
      <c r="M3100" s="22" t="s">
        <v>135</v>
      </c>
      <c r="N3100" s="24"/>
      <c r="O3100" s="23"/>
      <c r="P3100" s="23"/>
      <c r="Q3100" s="23" t="s">
        <v>136</v>
      </c>
      <c r="R3100" s="25" t="s">
        <v>18832</v>
      </c>
    </row>
    <row r="3101" customFormat="false" ht="35.05" hidden="false" customHeight="false" outlineLevel="0" collapsed="false">
      <c r="A3101" s="22" t="n">
        <v>3100</v>
      </c>
      <c r="B3101" s="22" t="n">
        <v>7</v>
      </c>
      <c r="C3101" s="22" t="n">
        <v>113</v>
      </c>
      <c r="D3101" s="23" t="s">
        <v>9668</v>
      </c>
      <c r="E3101" s="22" t="s">
        <v>85</v>
      </c>
      <c r="F3101" s="23" t="s">
        <v>86</v>
      </c>
      <c r="G3101" s="22" t="s">
        <v>130</v>
      </c>
      <c r="H3101" s="23" t="s">
        <v>9690</v>
      </c>
      <c r="I3101" s="23" t="s">
        <v>9691</v>
      </c>
      <c r="J3101" s="23" t="s">
        <v>9692</v>
      </c>
      <c r="K3101" s="22" t="s">
        <v>135</v>
      </c>
      <c r="L3101" s="22" t="n">
        <v>1</v>
      </c>
      <c r="M3101" s="22" t="s">
        <v>135</v>
      </c>
      <c r="N3101" s="24"/>
      <c r="O3101" s="23"/>
      <c r="P3101" s="23"/>
      <c r="Q3101" s="23" t="s">
        <v>136</v>
      </c>
      <c r="R3101" s="25" t="s">
        <v>18832</v>
      </c>
    </row>
    <row r="3102" customFormat="false" ht="35.05" hidden="false" customHeight="false" outlineLevel="0" collapsed="false">
      <c r="A3102" s="22" t="n">
        <v>3101</v>
      </c>
      <c r="B3102" s="22" t="n">
        <v>7</v>
      </c>
      <c r="C3102" s="22" t="n">
        <v>127</v>
      </c>
      <c r="D3102" s="23" t="s">
        <v>9668</v>
      </c>
      <c r="E3102" s="22" t="s">
        <v>85</v>
      </c>
      <c r="F3102" s="23" t="s">
        <v>86</v>
      </c>
      <c r="G3102" s="22" t="s">
        <v>145</v>
      </c>
      <c r="H3102" s="23" t="s">
        <v>9693</v>
      </c>
      <c r="I3102" s="23" t="s">
        <v>9694</v>
      </c>
      <c r="J3102" s="23" t="s">
        <v>9695</v>
      </c>
      <c r="K3102" s="22" t="s">
        <v>135</v>
      </c>
      <c r="L3102" s="22" t="n">
        <v>1</v>
      </c>
      <c r="M3102" s="22" t="s">
        <v>135</v>
      </c>
      <c r="N3102" s="24"/>
      <c r="O3102" s="23"/>
      <c r="P3102" s="23"/>
      <c r="Q3102" s="23" t="s">
        <v>136</v>
      </c>
      <c r="R3102" s="25" t="s">
        <v>18832</v>
      </c>
    </row>
    <row r="3103" customFormat="false" ht="35.05" hidden="false" customHeight="false" outlineLevel="0" collapsed="false">
      <c r="A3103" s="22" t="n">
        <v>3102</v>
      </c>
      <c r="B3103" s="22" t="n">
        <v>7</v>
      </c>
      <c r="C3103" s="22" t="n">
        <v>129</v>
      </c>
      <c r="D3103" s="23" t="s">
        <v>9668</v>
      </c>
      <c r="E3103" s="22" t="s">
        <v>68</v>
      </c>
      <c r="F3103" s="23" t="s">
        <v>69</v>
      </c>
      <c r="G3103" s="22" t="s">
        <v>145</v>
      </c>
      <c r="H3103" s="23" t="s">
        <v>9696</v>
      </c>
      <c r="I3103" s="23" t="s">
        <v>9697</v>
      </c>
      <c r="J3103" s="23" t="s">
        <v>9698</v>
      </c>
      <c r="K3103" s="22" t="s">
        <v>135</v>
      </c>
      <c r="L3103" s="22" t="n">
        <v>1</v>
      </c>
      <c r="M3103" s="22" t="s">
        <v>135</v>
      </c>
      <c r="N3103" s="24"/>
      <c r="O3103" s="23"/>
      <c r="P3103" s="23"/>
      <c r="Q3103" s="23" t="s">
        <v>136</v>
      </c>
      <c r="R3103" s="25" t="s">
        <v>18832</v>
      </c>
    </row>
    <row r="3104" customFormat="false" ht="35.05" hidden="false" customHeight="false" outlineLevel="0" collapsed="false">
      <c r="A3104" s="22" t="n">
        <v>3103</v>
      </c>
      <c r="B3104" s="22" t="n">
        <v>7</v>
      </c>
      <c r="C3104" s="22" t="n">
        <v>130</v>
      </c>
      <c r="D3104" s="23" t="s">
        <v>9668</v>
      </c>
      <c r="E3104" s="22" t="s">
        <v>36</v>
      </c>
      <c r="F3104" s="23" t="s">
        <v>37</v>
      </c>
      <c r="G3104" s="22" t="s">
        <v>130</v>
      </c>
      <c r="H3104" s="23" t="s">
        <v>9699</v>
      </c>
      <c r="I3104" s="23" t="s">
        <v>9700</v>
      </c>
      <c r="J3104" s="23" t="s">
        <v>9701</v>
      </c>
      <c r="K3104" s="22" t="s">
        <v>135</v>
      </c>
      <c r="L3104" s="22" t="n">
        <v>1</v>
      </c>
      <c r="M3104" s="22" t="s">
        <v>135</v>
      </c>
      <c r="N3104" s="24"/>
      <c r="O3104" s="23"/>
      <c r="P3104" s="23"/>
      <c r="Q3104" s="23" t="s">
        <v>136</v>
      </c>
      <c r="R3104" s="25" t="s">
        <v>18832</v>
      </c>
    </row>
    <row r="3105" customFormat="false" ht="35.05" hidden="false" customHeight="false" outlineLevel="0" collapsed="false">
      <c r="A3105" s="22" t="n">
        <v>3104</v>
      </c>
      <c r="B3105" s="22" t="n">
        <v>7</v>
      </c>
      <c r="C3105" s="22" t="n">
        <v>165</v>
      </c>
      <c r="D3105" s="23" t="s">
        <v>9668</v>
      </c>
      <c r="E3105" s="22" t="s">
        <v>34</v>
      </c>
      <c r="F3105" s="23" t="s">
        <v>35</v>
      </c>
      <c r="G3105" s="22" t="s">
        <v>130</v>
      </c>
      <c r="H3105" s="23" t="s">
        <v>9702</v>
      </c>
      <c r="I3105" s="23" t="s">
        <v>9703</v>
      </c>
      <c r="J3105" s="23" t="s">
        <v>9704</v>
      </c>
      <c r="K3105" s="22" t="s">
        <v>134</v>
      </c>
      <c r="L3105" s="22" t="n">
        <v>12</v>
      </c>
      <c r="M3105" s="22" t="s">
        <v>135</v>
      </c>
      <c r="N3105" s="24"/>
      <c r="O3105" s="23"/>
      <c r="P3105" s="23"/>
      <c r="Q3105" s="23" t="s">
        <v>136</v>
      </c>
      <c r="R3105" s="25" t="s">
        <v>18832</v>
      </c>
    </row>
    <row r="3106" customFormat="false" ht="35.05" hidden="false" customHeight="false" outlineLevel="0" collapsed="false">
      <c r="A3106" s="22" t="n">
        <v>3105</v>
      </c>
      <c r="B3106" s="22" t="n">
        <v>7</v>
      </c>
      <c r="C3106" s="22" t="n">
        <v>165</v>
      </c>
      <c r="D3106" s="23" t="s">
        <v>9668</v>
      </c>
      <c r="E3106" s="22" t="s">
        <v>89</v>
      </c>
      <c r="F3106" s="23" t="s">
        <v>90</v>
      </c>
      <c r="G3106" s="22" t="s">
        <v>130</v>
      </c>
      <c r="H3106" s="23" t="s">
        <v>9705</v>
      </c>
      <c r="I3106" s="23" t="s">
        <v>9706</v>
      </c>
      <c r="J3106" s="23" t="s">
        <v>9707</v>
      </c>
      <c r="K3106" s="22" t="s">
        <v>135</v>
      </c>
      <c r="L3106" s="22" t="n">
        <v>1</v>
      </c>
      <c r="M3106" s="22" t="s">
        <v>135</v>
      </c>
      <c r="N3106" s="24"/>
      <c r="O3106" s="23"/>
      <c r="P3106" s="23"/>
      <c r="Q3106" s="23" t="s">
        <v>136</v>
      </c>
      <c r="R3106" s="25" t="s">
        <v>18832</v>
      </c>
    </row>
    <row r="3107" customFormat="false" ht="35.05" hidden="false" customHeight="false" outlineLevel="0" collapsed="false">
      <c r="A3107" s="22" t="n">
        <v>3106</v>
      </c>
      <c r="B3107" s="22" t="n">
        <v>7</v>
      </c>
      <c r="C3107" s="22" t="n">
        <v>184</v>
      </c>
      <c r="D3107" s="23" t="s">
        <v>9668</v>
      </c>
      <c r="E3107" s="22" t="s">
        <v>20</v>
      </c>
      <c r="F3107" s="23" t="s">
        <v>21</v>
      </c>
      <c r="G3107" s="22" t="s">
        <v>130</v>
      </c>
      <c r="H3107" s="23" t="s">
        <v>9708</v>
      </c>
      <c r="I3107" s="23" t="s">
        <v>9709</v>
      </c>
      <c r="J3107" s="23" t="s">
        <v>9710</v>
      </c>
      <c r="K3107" s="22" t="s">
        <v>134</v>
      </c>
      <c r="L3107" s="22" t="n">
        <v>6</v>
      </c>
      <c r="M3107" s="22" t="s">
        <v>135</v>
      </c>
      <c r="N3107" s="24"/>
      <c r="O3107" s="23"/>
      <c r="P3107" s="23"/>
      <c r="Q3107" s="23" t="s">
        <v>136</v>
      </c>
      <c r="R3107" s="25" t="s">
        <v>18832</v>
      </c>
    </row>
    <row r="3108" customFormat="false" ht="35.05" hidden="false" customHeight="false" outlineLevel="0" collapsed="false">
      <c r="A3108" s="22" t="n">
        <v>3107</v>
      </c>
      <c r="B3108" s="22" t="n">
        <v>7</v>
      </c>
      <c r="C3108" s="22" t="n">
        <v>196</v>
      </c>
      <c r="D3108" s="23" t="s">
        <v>9668</v>
      </c>
      <c r="E3108" s="22" t="s">
        <v>68</v>
      </c>
      <c r="F3108" s="23" t="s">
        <v>69</v>
      </c>
      <c r="G3108" s="22" t="s">
        <v>145</v>
      </c>
      <c r="H3108" s="23" t="s">
        <v>9711</v>
      </c>
      <c r="I3108" s="23" t="s">
        <v>9712</v>
      </c>
      <c r="J3108" s="23" t="s">
        <v>9713</v>
      </c>
      <c r="K3108" s="22" t="s">
        <v>135</v>
      </c>
      <c r="L3108" s="22" t="n">
        <v>1</v>
      </c>
      <c r="M3108" s="22" t="s">
        <v>135</v>
      </c>
      <c r="N3108" s="24"/>
      <c r="O3108" s="23"/>
      <c r="P3108" s="23"/>
      <c r="Q3108" s="23" t="s">
        <v>136</v>
      </c>
      <c r="R3108" s="25" t="s">
        <v>18832</v>
      </c>
    </row>
    <row r="3109" customFormat="false" ht="23.85" hidden="false" customHeight="false" outlineLevel="0" collapsed="false">
      <c r="A3109" s="22" t="n">
        <v>3108</v>
      </c>
      <c r="B3109" s="22" t="n">
        <v>7</v>
      </c>
      <c r="C3109" s="22" t="n">
        <v>205</v>
      </c>
      <c r="D3109" s="23" t="s">
        <v>9668</v>
      </c>
      <c r="E3109" s="22" t="s">
        <v>68</v>
      </c>
      <c r="F3109" s="23" t="s">
        <v>69</v>
      </c>
      <c r="G3109" s="22" t="s">
        <v>145</v>
      </c>
      <c r="H3109" s="23" t="s">
        <v>9714</v>
      </c>
      <c r="I3109" s="23" t="s">
        <v>9715</v>
      </c>
      <c r="J3109" s="23" t="s">
        <v>9716</v>
      </c>
      <c r="K3109" s="22" t="s">
        <v>135</v>
      </c>
      <c r="L3109" s="22" t="n">
        <v>1</v>
      </c>
      <c r="M3109" s="22" t="s">
        <v>135</v>
      </c>
      <c r="N3109" s="24"/>
      <c r="O3109" s="23"/>
      <c r="P3109" s="23"/>
      <c r="Q3109" s="23" t="s">
        <v>136</v>
      </c>
      <c r="R3109" s="25" t="s">
        <v>18832</v>
      </c>
    </row>
    <row r="3110" customFormat="false" ht="35.05" hidden="false" customHeight="false" outlineLevel="0" collapsed="false">
      <c r="A3110" s="22" t="n">
        <v>3109</v>
      </c>
      <c r="B3110" s="22" t="n">
        <v>7</v>
      </c>
      <c r="C3110" s="22" t="n">
        <v>215</v>
      </c>
      <c r="D3110" s="23" t="s">
        <v>9668</v>
      </c>
      <c r="E3110" s="22" t="s">
        <v>85</v>
      </c>
      <c r="F3110" s="23" t="s">
        <v>86</v>
      </c>
      <c r="G3110" s="22" t="s">
        <v>130</v>
      </c>
      <c r="H3110" s="23" t="s">
        <v>9717</v>
      </c>
      <c r="I3110" s="23" t="s">
        <v>9718</v>
      </c>
      <c r="J3110" s="23" t="s">
        <v>9719</v>
      </c>
      <c r="K3110" s="22" t="s">
        <v>135</v>
      </c>
      <c r="L3110" s="22" t="n">
        <v>1</v>
      </c>
      <c r="M3110" s="22" t="s">
        <v>135</v>
      </c>
      <c r="N3110" s="24"/>
      <c r="O3110" s="23"/>
      <c r="P3110" s="23"/>
      <c r="Q3110" s="23" t="s">
        <v>136</v>
      </c>
      <c r="R3110" s="25" t="s">
        <v>18832</v>
      </c>
    </row>
    <row r="3111" customFormat="false" ht="23.85" hidden="false" customHeight="false" outlineLevel="0" collapsed="false">
      <c r="A3111" s="22" t="n">
        <v>3110</v>
      </c>
      <c r="B3111" s="22" t="n">
        <v>7</v>
      </c>
      <c r="C3111" s="22" t="n">
        <v>246</v>
      </c>
      <c r="D3111" s="23" t="s">
        <v>9668</v>
      </c>
      <c r="E3111" s="22" t="s">
        <v>79</v>
      </c>
      <c r="F3111" s="23" t="s">
        <v>80</v>
      </c>
      <c r="G3111" s="22" t="s">
        <v>130</v>
      </c>
      <c r="H3111" s="23" t="s">
        <v>9720</v>
      </c>
      <c r="I3111" s="23" t="s">
        <v>9721</v>
      </c>
      <c r="J3111" s="23" t="s">
        <v>9722</v>
      </c>
      <c r="K3111" s="22" t="s">
        <v>135</v>
      </c>
      <c r="L3111" s="22" t="n">
        <v>1</v>
      </c>
      <c r="M3111" s="22" t="s">
        <v>134</v>
      </c>
      <c r="N3111" s="24"/>
      <c r="O3111" s="23"/>
      <c r="P3111" s="23"/>
      <c r="Q3111" s="23" t="s">
        <v>136</v>
      </c>
      <c r="R3111" s="25" t="s">
        <v>18832</v>
      </c>
    </row>
    <row r="3112" customFormat="false" ht="23.85" hidden="false" customHeight="false" outlineLevel="0" collapsed="false">
      <c r="A3112" s="22" t="n">
        <v>3111</v>
      </c>
      <c r="B3112" s="22" t="n">
        <v>7</v>
      </c>
      <c r="C3112" s="22" t="n">
        <v>261</v>
      </c>
      <c r="D3112" s="23" t="s">
        <v>9668</v>
      </c>
      <c r="E3112" s="22" t="s">
        <v>34</v>
      </c>
      <c r="F3112" s="23" t="s">
        <v>35</v>
      </c>
      <c r="G3112" s="22" t="s">
        <v>141</v>
      </c>
      <c r="H3112" s="23" t="s">
        <v>9723</v>
      </c>
      <c r="I3112" s="23" t="s">
        <v>9724</v>
      </c>
      <c r="J3112" s="23" t="s">
        <v>9725</v>
      </c>
      <c r="K3112" s="22" t="s">
        <v>134</v>
      </c>
      <c r="L3112" s="22" t="n">
        <v>2</v>
      </c>
      <c r="M3112" s="22" t="s">
        <v>135</v>
      </c>
      <c r="N3112" s="24"/>
      <c r="O3112" s="23"/>
      <c r="P3112" s="23"/>
      <c r="Q3112" s="23" t="s">
        <v>136</v>
      </c>
      <c r="R3112" s="25" t="s">
        <v>18832</v>
      </c>
    </row>
    <row r="3113" customFormat="false" ht="23.85" hidden="false" customHeight="false" outlineLevel="0" collapsed="false">
      <c r="A3113" s="22" t="n">
        <v>3112</v>
      </c>
      <c r="B3113" s="22" t="n">
        <v>7</v>
      </c>
      <c r="C3113" s="22" t="n">
        <v>266</v>
      </c>
      <c r="D3113" s="23" t="s">
        <v>9668</v>
      </c>
      <c r="E3113" s="22" t="s">
        <v>30</v>
      </c>
      <c r="F3113" s="23" t="s">
        <v>31</v>
      </c>
      <c r="G3113" s="22" t="s">
        <v>130</v>
      </c>
      <c r="H3113" s="23" t="s">
        <v>9726</v>
      </c>
      <c r="I3113" s="23" t="s">
        <v>9727</v>
      </c>
      <c r="J3113" s="23" t="s">
        <v>9728</v>
      </c>
      <c r="K3113" s="22" t="s">
        <v>135</v>
      </c>
      <c r="L3113" s="22" t="n">
        <v>1</v>
      </c>
      <c r="M3113" s="22" t="s">
        <v>135</v>
      </c>
      <c r="N3113" s="24"/>
      <c r="O3113" s="23"/>
      <c r="P3113" s="23"/>
      <c r="Q3113" s="23" t="s">
        <v>136</v>
      </c>
      <c r="R3113" s="25" t="s">
        <v>18832</v>
      </c>
    </row>
    <row r="3114" customFormat="false" ht="23.85" hidden="false" customHeight="false" outlineLevel="0" collapsed="false">
      <c r="A3114" s="22" t="n">
        <v>3113</v>
      </c>
      <c r="B3114" s="22" t="n">
        <v>7</v>
      </c>
      <c r="C3114" s="22" t="n">
        <v>271</v>
      </c>
      <c r="D3114" s="23" t="s">
        <v>9668</v>
      </c>
      <c r="E3114" s="22" t="s">
        <v>34</v>
      </c>
      <c r="F3114" s="23" t="s">
        <v>35</v>
      </c>
      <c r="G3114" s="22" t="s">
        <v>141</v>
      </c>
      <c r="H3114" s="23" t="s">
        <v>9729</v>
      </c>
      <c r="I3114" s="23" t="s">
        <v>9730</v>
      </c>
      <c r="J3114" s="23" t="s">
        <v>9731</v>
      </c>
      <c r="K3114" s="22" t="s">
        <v>134</v>
      </c>
      <c r="L3114" s="22" t="n">
        <v>6</v>
      </c>
      <c r="M3114" s="22" t="s">
        <v>135</v>
      </c>
      <c r="N3114" s="24"/>
      <c r="O3114" s="23"/>
      <c r="P3114" s="23"/>
      <c r="Q3114" s="23" t="s">
        <v>136</v>
      </c>
      <c r="R3114" s="25" t="s">
        <v>18832</v>
      </c>
    </row>
    <row r="3115" customFormat="false" ht="35.05" hidden="false" customHeight="false" outlineLevel="0" collapsed="false">
      <c r="A3115" s="22" t="n">
        <v>3114</v>
      </c>
      <c r="B3115" s="22" t="n">
        <v>7</v>
      </c>
      <c r="C3115" s="22" t="n">
        <v>280</v>
      </c>
      <c r="D3115" s="23" t="s">
        <v>9668</v>
      </c>
      <c r="E3115" s="22" t="s">
        <v>72</v>
      </c>
      <c r="F3115" s="23" t="s">
        <v>73</v>
      </c>
      <c r="G3115" s="22" t="s">
        <v>130</v>
      </c>
      <c r="H3115" s="23" t="s">
        <v>9732</v>
      </c>
      <c r="I3115" s="23" t="s">
        <v>9733</v>
      </c>
      <c r="J3115" s="23" t="s">
        <v>9734</v>
      </c>
      <c r="K3115" s="22" t="s">
        <v>135</v>
      </c>
      <c r="L3115" s="22" t="n">
        <v>1</v>
      </c>
      <c r="M3115" s="22" t="s">
        <v>135</v>
      </c>
      <c r="N3115" s="24"/>
      <c r="O3115" s="23"/>
      <c r="P3115" s="23"/>
      <c r="Q3115" s="23" t="s">
        <v>136</v>
      </c>
      <c r="R3115" s="25" t="s">
        <v>18832</v>
      </c>
    </row>
    <row r="3116" customFormat="false" ht="35.05" hidden="false" customHeight="false" outlineLevel="0" collapsed="false">
      <c r="A3116" s="22" t="n">
        <v>3115</v>
      </c>
      <c r="B3116" s="22" t="n">
        <v>7</v>
      </c>
      <c r="C3116" s="22" t="n">
        <v>291</v>
      </c>
      <c r="D3116" s="23" t="s">
        <v>9668</v>
      </c>
      <c r="E3116" s="22" t="s">
        <v>68</v>
      </c>
      <c r="F3116" s="23" t="s">
        <v>69</v>
      </c>
      <c r="G3116" s="22" t="s">
        <v>145</v>
      </c>
      <c r="H3116" s="23" t="s">
        <v>9735</v>
      </c>
      <c r="I3116" s="23" t="s">
        <v>9736</v>
      </c>
      <c r="J3116" s="23" t="s">
        <v>9737</v>
      </c>
      <c r="K3116" s="22" t="s">
        <v>135</v>
      </c>
      <c r="L3116" s="22" t="n">
        <v>1</v>
      </c>
      <c r="M3116" s="22" t="s">
        <v>135</v>
      </c>
      <c r="N3116" s="24"/>
      <c r="O3116" s="23"/>
      <c r="P3116" s="23"/>
      <c r="Q3116" s="23" t="s">
        <v>136</v>
      </c>
      <c r="R3116" s="25" t="s">
        <v>18832</v>
      </c>
    </row>
    <row r="3117" customFormat="false" ht="35.05" hidden="false" customHeight="false" outlineLevel="0" collapsed="false">
      <c r="A3117" s="22" t="n">
        <v>3116</v>
      </c>
      <c r="B3117" s="22" t="n">
        <v>7</v>
      </c>
      <c r="C3117" s="22" t="n">
        <v>295</v>
      </c>
      <c r="D3117" s="23" t="s">
        <v>9668</v>
      </c>
      <c r="E3117" s="22" t="s">
        <v>85</v>
      </c>
      <c r="F3117" s="23" t="s">
        <v>86</v>
      </c>
      <c r="G3117" s="22" t="s">
        <v>145</v>
      </c>
      <c r="H3117" s="23" t="s">
        <v>9738</v>
      </c>
      <c r="I3117" s="23" t="s">
        <v>9739</v>
      </c>
      <c r="J3117" s="23" t="s">
        <v>9740</v>
      </c>
      <c r="K3117" s="22" t="s">
        <v>135</v>
      </c>
      <c r="L3117" s="22" t="n">
        <v>1</v>
      </c>
      <c r="M3117" s="22" t="s">
        <v>135</v>
      </c>
      <c r="N3117" s="24"/>
      <c r="O3117" s="23"/>
      <c r="P3117" s="23"/>
      <c r="Q3117" s="23" t="s">
        <v>136</v>
      </c>
      <c r="R3117" s="25" t="s">
        <v>18832</v>
      </c>
    </row>
    <row r="3118" customFormat="false" ht="35.05" hidden="false" customHeight="false" outlineLevel="0" collapsed="false">
      <c r="A3118" s="22" t="n">
        <v>3117</v>
      </c>
      <c r="B3118" s="22" t="n">
        <v>7</v>
      </c>
      <c r="C3118" s="22" t="n">
        <v>303</v>
      </c>
      <c r="D3118" s="23" t="s">
        <v>9668</v>
      </c>
      <c r="E3118" s="22" t="s">
        <v>85</v>
      </c>
      <c r="F3118" s="23" t="s">
        <v>86</v>
      </c>
      <c r="G3118" s="22" t="s">
        <v>130</v>
      </c>
      <c r="H3118" s="23" t="s">
        <v>9741</v>
      </c>
      <c r="I3118" s="23" t="s">
        <v>9742</v>
      </c>
      <c r="J3118" s="23" t="s">
        <v>9743</v>
      </c>
      <c r="K3118" s="22" t="s">
        <v>135</v>
      </c>
      <c r="L3118" s="22" t="n">
        <v>1</v>
      </c>
      <c r="M3118" s="22" t="s">
        <v>135</v>
      </c>
      <c r="N3118" s="24"/>
      <c r="O3118" s="23"/>
      <c r="P3118" s="23"/>
      <c r="Q3118" s="23" t="s">
        <v>136</v>
      </c>
      <c r="R3118" s="25" t="s">
        <v>18832</v>
      </c>
    </row>
    <row r="3119" customFormat="false" ht="35.05" hidden="false" customHeight="false" outlineLevel="0" collapsed="false">
      <c r="A3119" s="22" t="n">
        <v>3118</v>
      </c>
      <c r="B3119" s="22" t="n">
        <v>7</v>
      </c>
      <c r="C3119" s="22" t="n">
        <v>329</v>
      </c>
      <c r="D3119" s="23" t="s">
        <v>9668</v>
      </c>
      <c r="E3119" s="22" t="s">
        <v>47</v>
      </c>
      <c r="F3119" s="23" t="s">
        <v>48</v>
      </c>
      <c r="G3119" s="22" t="s">
        <v>145</v>
      </c>
      <c r="H3119" s="23" t="s">
        <v>9744</v>
      </c>
      <c r="I3119" s="23" t="s">
        <v>9745</v>
      </c>
      <c r="J3119" s="23" t="s">
        <v>9746</v>
      </c>
      <c r="K3119" s="22" t="s">
        <v>135</v>
      </c>
      <c r="L3119" s="22" t="n">
        <v>1</v>
      </c>
      <c r="M3119" s="22" t="s">
        <v>135</v>
      </c>
      <c r="N3119" s="24"/>
      <c r="O3119" s="23"/>
      <c r="P3119" s="23"/>
      <c r="Q3119" s="23" t="s">
        <v>136</v>
      </c>
      <c r="R3119" s="25" t="s">
        <v>18832</v>
      </c>
    </row>
    <row r="3120" customFormat="false" ht="23.85" hidden="false" customHeight="false" outlineLevel="0" collapsed="false">
      <c r="A3120" s="22" t="n">
        <v>3119</v>
      </c>
      <c r="B3120" s="22" t="n">
        <v>7</v>
      </c>
      <c r="C3120" s="22" t="n">
        <v>333</v>
      </c>
      <c r="D3120" s="23" t="s">
        <v>9668</v>
      </c>
      <c r="E3120" s="22" t="s">
        <v>85</v>
      </c>
      <c r="F3120" s="23" t="s">
        <v>86</v>
      </c>
      <c r="G3120" s="22" t="s">
        <v>130</v>
      </c>
      <c r="H3120" s="23" t="s">
        <v>9747</v>
      </c>
      <c r="I3120" s="23" t="s">
        <v>9748</v>
      </c>
      <c r="J3120" s="23" t="s">
        <v>9749</v>
      </c>
      <c r="K3120" s="22" t="s">
        <v>135</v>
      </c>
      <c r="L3120" s="22" t="n">
        <v>1</v>
      </c>
      <c r="M3120" s="22" t="s">
        <v>135</v>
      </c>
      <c r="N3120" s="24"/>
      <c r="O3120" s="23"/>
      <c r="P3120" s="23"/>
      <c r="Q3120" s="23" t="s">
        <v>136</v>
      </c>
      <c r="R3120" s="25" t="s">
        <v>18832</v>
      </c>
    </row>
    <row r="3121" customFormat="false" ht="35.05" hidden="false" customHeight="false" outlineLevel="0" collapsed="false">
      <c r="A3121" s="22" t="n">
        <v>3120</v>
      </c>
      <c r="B3121" s="22" t="n">
        <v>7</v>
      </c>
      <c r="C3121" s="22" t="n">
        <v>338</v>
      </c>
      <c r="D3121" s="23" t="s">
        <v>9668</v>
      </c>
      <c r="E3121" s="22" t="s">
        <v>85</v>
      </c>
      <c r="F3121" s="23" t="s">
        <v>86</v>
      </c>
      <c r="G3121" s="22" t="s">
        <v>145</v>
      </c>
      <c r="H3121" s="23" t="s">
        <v>9750</v>
      </c>
      <c r="I3121" s="23" t="s">
        <v>9751</v>
      </c>
      <c r="J3121" s="23" t="s">
        <v>9752</v>
      </c>
      <c r="K3121" s="22" t="s">
        <v>135</v>
      </c>
      <c r="L3121" s="22" t="n">
        <v>1</v>
      </c>
      <c r="M3121" s="22" t="s">
        <v>135</v>
      </c>
      <c r="N3121" s="24"/>
      <c r="O3121" s="23"/>
      <c r="P3121" s="23"/>
      <c r="Q3121" s="23" t="s">
        <v>136</v>
      </c>
      <c r="R3121" s="25" t="s">
        <v>18832</v>
      </c>
    </row>
    <row r="3122" customFormat="false" ht="23.85" hidden="false" customHeight="false" outlineLevel="0" collapsed="false">
      <c r="A3122" s="22" t="n">
        <v>3121</v>
      </c>
      <c r="B3122" s="22" t="n">
        <v>7</v>
      </c>
      <c r="C3122" s="22" t="n">
        <v>343</v>
      </c>
      <c r="D3122" s="23" t="s">
        <v>9668</v>
      </c>
      <c r="E3122" s="22" t="s">
        <v>30</v>
      </c>
      <c r="F3122" s="23" t="s">
        <v>31</v>
      </c>
      <c r="G3122" s="22" t="s">
        <v>130</v>
      </c>
      <c r="H3122" s="23" t="s">
        <v>9753</v>
      </c>
      <c r="I3122" s="23" t="s">
        <v>9754</v>
      </c>
      <c r="J3122" s="23" t="s">
        <v>9755</v>
      </c>
      <c r="K3122" s="22" t="s">
        <v>135</v>
      </c>
      <c r="L3122" s="22" t="n">
        <v>1</v>
      </c>
      <c r="M3122" s="22" t="s">
        <v>135</v>
      </c>
      <c r="N3122" s="24"/>
      <c r="O3122" s="23"/>
      <c r="P3122" s="23"/>
      <c r="Q3122" s="23" t="s">
        <v>136</v>
      </c>
      <c r="R3122" s="25" t="s">
        <v>18832</v>
      </c>
    </row>
    <row r="3123" customFormat="false" ht="35.05" hidden="false" customHeight="false" outlineLevel="0" collapsed="false">
      <c r="A3123" s="22" t="n">
        <v>3122</v>
      </c>
      <c r="B3123" s="22" t="n">
        <v>7</v>
      </c>
      <c r="C3123" s="22" t="n">
        <v>370</v>
      </c>
      <c r="D3123" s="23" t="s">
        <v>9668</v>
      </c>
      <c r="E3123" s="22" t="s">
        <v>17</v>
      </c>
      <c r="F3123" s="23" t="s">
        <v>19</v>
      </c>
      <c r="G3123" s="22" t="s">
        <v>130</v>
      </c>
      <c r="H3123" s="23" t="s">
        <v>9756</v>
      </c>
      <c r="I3123" s="23" t="s">
        <v>9757</v>
      </c>
      <c r="J3123" s="23" t="s">
        <v>9758</v>
      </c>
      <c r="K3123" s="22" t="s">
        <v>134</v>
      </c>
      <c r="L3123" s="22" t="n">
        <v>8</v>
      </c>
      <c r="M3123" s="22" t="s">
        <v>135</v>
      </c>
      <c r="N3123" s="24"/>
      <c r="O3123" s="23"/>
      <c r="P3123" s="23"/>
      <c r="Q3123" s="23" t="s">
        <v>136</v>
      </c>
      <c r="R3123" s="25" t="s">
        <v>18832</v>
      </c>
    </row>
    <row r="3124" customFormat="false" ht="46.25" hidden="false" customHeight="false" outlineLevel="0" collapsed="false">
      <c r="A3124" s="22" t="n">
        <v>3123</v>
      </c>
      <c r="B3124" s="22" t="n">
        <v>7</v>
      </c>
      <c r="C3124" s="22" t="n">
        <v>384</v>
      </c>
      <c r="D3124" s="23" t="s">
        <v>9668</v>
      </c>
      <c r="E3124" s="22" t="s">
        <v>83</v>
      </c>
      <c r="F3124" s="23" t="s">
        <v>84</v>
      </c>
      <c r="G3124" s="22" t="s">
        <v>145</v>
      </c>
      <c r="H3124" s="23" t="s">
        <v>9759</v>
      </c>
      <c r="I3124" s="23" t="s">
        <v>9760</v>
      </c>
      <c r="J3124" s="23" t="s">
        <v>9761</v>
      </c>
      <c r="K3124" s="22" t="s">
        <v>135</v>
      </c>
      <c r="L3124" s="22" t="n">
        <v>1</v>
      </c>
      <c r="M3124" s="22" t="s">
        <v>134</v>
      </c>
      <c r="N3124" s="24"/>
      <c r="O3124" s="23"/>
      <c r="P3124" s="23"/>
      <c r="Q3124" s="23" t="s">
        <v>136</v>
      </c>
      <c r="R3124" s="25" t="s">
        <v>18832</v>
      </c>
    </row>
    <row r="3125" customFormat="false" ht="35.05" hidden="false" customHeight="false" outlineLevel="0" collapsed="false">
      <c r="A3125" s="22" t="n">
        <v>3124</v>
      </c>
      <c r="B3125" s="22" t="n">
        <v>7</v>
      </c>
      <c r="C3125" s="22" t="n">
        <v>386</v>
      </c>
      <c r="D3125" s="23" t="s">
        <v>9668</v>
      </c>
      <c r="E3125" s="22" t="s">
        <v>57</v>
      </c>
      <c r="F3125" s="23" t="s">
        <v>58</v>
      </c>
      <c r="G3125" s="22" t="s">
        <v>130</v>
      </c>
      <c r="H3125" s="23" t="s">
        <v>9762</v>
      </c>
      <c r="I3125" s="23" t="s">
        <v>9763</v>
      </c>
      <c r="J3125" s="23" t="s">
        <v>9764</v>
      </c>
      <c r="K3125" s="22" t="s">
        <v>135</v>
      </c>
      <c r="L3125" s="22" t="n">
        <v>1</v>
      </c>
      <c r="M3125" s="22" t="s">
        <v>135</v>
      </c>
      <c r="N3125" s="24"/>
      <c r="O3125" s="23"/>
      <c r="P3125" s="23"/>
      <c r="Q3125" s="23" t="s">
        <v>136</v>
      </c>
      <c r="R3125" s="25" t="s">
        <v>18832</v>
      </c>
    </row>
    <row r="3126" customFormat="false" ht="23.85" hidden="false" customHeight="false" outlineLevel="0" collapsed="false">
      <c r="A3126" s="22" t="n">
        <v>3125</v>
      </c>
      <c r="B3126" s="22" t="n">
        <v>7</v>
      </c>
      <c r="C3126" s="22" t="n">
        <v>388</v>
      </c>
      <c r="D3126" s="23" t="s">
        <v>9668</v>
      </c>
      <c r="E3126" s="22" t="s">
        <v>24</v>
      </c>
      <c r="F3126" s="23" t="s">
        <v>25</v>
      </c>
      <c r="G3126" s="22" t="s">
        <v>130</v>
      </c>
      <c r="H3126" s="23" t="s">
        <v>9765</v>
      </c>
      <c r="I3126" s="23" t="s">
        <v>9766</v>
      </c>
      <c r="J3126" s="23" t="s">
        <v>9767</v>
      </c>
      <c r="K3126" s="22" t="s">
        <v>135</v>
      </c>
      <c r="L3126" s="22" t="n">
        <v>1</v>
      </c>
      <c r="M3126" s="22" t="s">
        <v>135</v>
      </c>
      <c r="N3126" s="24"/>
      <c r="O3126" s="23"/>
      <c r="P3126" s="23"/>
      <c r="Q3126" s="23" t="s">
        <v>136</v>
      </c>
      <c r="R3126" s="25" t="s">
        <v>18832</v>
      </c>
    </row>
    <row r="3127" customFormat="false" ht="35.05" hidden="false" customHeight="false" outlineLevel="0" collapsed="false">
      <c r="A3127" s="22" t="n">
        <v>3126</v>
      </c>
      <c r="B3127" s="22" t="n">
        <v>7</v>
      </c>
      <c r="C3127" s="22" t="n">
        <v>403</v>
      </c>
      <c r="D3127" s="23" t="s">
        <v>9668</v>
      </c>
      <c r="E3127" s="22" t="s">
        <v>51</v>
      </c>
      <c r="F3127" s="23" t="s">
        <v>52</v>
      </c>
      <c r="G3127" s="22" t="s">
        <v>141</v>
      </c>
      <c r="H3127" s="23" t="s">
        <v>9768</v>
      </c>
      <c r="I3127" s="23" t="s">
        <v>9769</v>
      </c>
      <c r="J3127" s="23" t="s">
        <v>9770</v>
      </c>
      <c r="K3127" s="22" t="s">
        <v>135</v>
      </c>
      <c r="L3127" s="22" t="n">
        <v>1</v>
      </c>
      <c r="M3127" s="22" t="s">
        <v>135</v>
      </c>
      <c r="N3127" s="24"/>
      <c r="O3127" s="23"/>
      <c r="P3127" s="23"/>
      <c r="Q3127" s="23" t="s">
        <v>136</v>
      </c>
      <c r="R3127" s="25" t="s">
        <v>18832</v>
      </c>
    </row>
    <row r="3128" customFormat="false" ht="35.05" hidden="false" customHeight="false" outlineLevel="0" collapsed="false">
      <c r="A3128" s="22" t="n">
        <v>3127</v>
      </c>
      <c r="B3128" s="22" t="n">
        <v>7</v>
      </c>
      <c r="C3128" s="22" t="n">
        <v>425</v>
      </c>
      <c r="D3128" s="23" t="s">
        <v>9668</v>
      </c>
      <c r="E3128" s="22" t="s">
        <v>34</v>
      </c>
      <c r="F3128" s="23" t="s">
        <v>35</v>
      </c>
      <c r="G3128" s="22" t="s">
        <v>145</v>
      </c>
      <c r="H3128" s="23" t="s">
        <v>9771</v>
      </c>
      <c r="I3128" s="23" t="s">
        <v>9772</v>
      </c>
      <c r="J3128" s="23" t="s">
        <v>9773</v>
      </c>
      <c r="K3128" s="22" t="s">
        <v>135</v>
      </c>
      <c r="L3128" s="22" t="n">
        <v>1</v>
      </c>
      <c r="M3128" s="22" t="s">
        <v>135</v>
      </c>
      <c r="N3128" s="24"/>
      <c r="O3128" s="23"/>
      <c r="P3128" s="23"/>
      <c r="Q3128" s="23" t="s">
        <v>136</v>
      </c>
      <c r="R3128" s="25" t="s">
        <v>18832</v>
      </c>
    </row>
    <row r="3129" customFormat="false" ht="35.05" hidden="false" customHeight="false" outlineLevel="0" collapsed="false">
      <c r="A3129" s="22" t="n">
        <v>3128</v>
      </c>
      <c r="B3129" s="22" t="n">
        <v>7</v>
      </c>
      <c r="C3129" s="22" t="n">
        <v>425</v>
      </c>
      <c r="D3129" s="23" t="s">
        <v>9668</v>
      </c>
      <c r="E3129" s="22" t="s">
        <v>68</v>
      </c>
      <c r="F3129" s="23" t="s">
        <v>69</v>
      </c>
      <c r="G3129" s="22" t="s">
        <v>130</v>
      </c>
      <c r="H3129" s="23" t="s">
        <v>9774</v>
      </c>
      <c r="I3129" s="23" t="s">
        <v>9775</v>
      </c>
      <c r="J3129" s="23" t="s">
        <v>9776</v>
      </c>
      <c r="K3129" s="22" t="s">
        <v>135</v>
      </c>
      <c r="L3129" s="22" t="n">
        <v>1</v>
      </c>
      <c r="M3129" s="22" t="s">
        <v>135</v>
      </c>
      <c r="N3129" s="24"/>
      <c r="O3129" s="23"/>
      <c r="P3129" s="23"/>
      <c r="Q3129" s="23" t="s">
        <v>136</v>
      </c>
      <c r="R3129" s="25" t="s">
        <v>18832</v>
      </c>
    </row>
    <row r="3130" customFormat="false" ht="35.05" hidden="false" customHeight="false" outlineLevel="0" collapsed="false">
      <c r="A3130" s="22" t="n">
        <v>3129</v>
      </c>
      <c r="B3130" s="22" t="n">
        <v>7</v>
      </c>
      <c r="C3130" s="22" t="n">
        <v>432</v>
      </c>
      <c r="D3130" s="23" t="s">
        <v>9668</v>
      </c>
      <c r="E3130" s="22" t="s">
        <v>59</v>
      </c>
      <c r="F3130" s="23" t="s">
        <v>60</v>
      </c>
      <c r="G3130" s="22" t="s">
        <v>130</v>
      </c>
      <c r="H3130" s="23" t="s">
        <v>7875</v>
      </c>
      <c r="I3130" s="23" t="s">
        <v>9777</v>
      </c>
      <c r="J3130" s="23" t="s">
        <v>9778</v>
      </c>
      <c r="K3130" s="22" t="s">
        <v>135</v>
      </c>
      <c r="L3130" s="22" t="n">
        <v>1</v>
      </c>
      <c r="M3130" s="22" t="s">
        <v>135</v>
      </c>
      <c r="N3130" s="24"/>
      <c r="O3130" s="23"/>
      <c r="P3130" s="23"/>
      <c r="Q3130" s="23" t="s">
        <v>136</v>
      </c>
      <c r="R3130" s="25" t="s">
        <v>18832</v>
      </c>
    </row>
    <row r="3131" customFormat="false" ht="35.05" hidden="false" customHeight="false" outlineLevel="0" collapsed="false">
      <c r="A3131" s="22" t="n">
        <v>3130</v>
      </c>
      <c r="B3131" s="22" t="n">
        <v>7</v>
      </c>
      <c r="C3131" s="22" t="n">
        <v>434</v>
      </c>
      <c r="D3131" s="23" t="s">
        <v>9668</v>
      </c>
      <c r="E3131" s="22" t="s">
        <v>72</v>
      </c>
      <c r="F3131" s="23" t="s">
        <v>73</v>
      </c>
      <c r="G3131" s="22" t="s">
        <v>130</v>
      </c>
      <c r="H3131" s="23" t="s">
        <v>9779</v>
      </c>
      <c r="I3131" s="23" t="s">
        <v>9780</v>
      </c>
      <c r="J3131" s="23" t="s">
        <v>9781</v>
      </c>
      <c r="K3131" s="22" t="s">
        <v>135</v>
      </c>
      <c r="L3131" s="22" t="n">
        <v>1</v>
      </c>
      <c r="M3131" s="22" t="s">
        <v>135</v>
      </c>
      <c r="N3131" s="24"/>
      <c r="O3131" s="23"/>
      <c r="P3131" s="23"/>
      <c r="Q3131" s="23" t="s">
        <v>136</v>
      </c>
      <c r="R3131" s="25" t="s">
        <v>18832</v>
      </c>
    </row>
    <row r="3132" customFormat="false" ht="35.05" hidden="false" customHeight="false" outlineLevel="0" collapsed="false">
      <c r="A3132" s="22" t="n">
        <v>3131</v>
      </c>
      <c r="B3132" s="22" t="n">
        <v>7</v>
      </c>
      <c r="C3132" s="22" t="n">
        <v>438</v>
      </c>
      <c r="D3132" s="23" t="s">
        <v>9668</v>
      </c>
      <c r="E3132" s="22" t="s">
        <v>81</v>
      </c>
      <c r="F3132" s="23" t="s">
        <v>82</v>
      </c>
      <c r="G3132" s="22" t="s">
        <v>145</v>
      </c>
      <c r="H3132" s="23" t="s">
        <v>3711</v>
      </c>
      <c r="I3132" s="23" t="s">
        <v>9782</v>
      </c>
      <c r="J3132" s="23" t="s">
        <v>9783</v>
      </c>
      <c r="K3132" s="22" t="s">
        <v>135</v>
      </c>
      <c r="L3132" s="22" t="n">
        <v>1</v>
      </c>
      <c r="M3132" s="22" t="s">
        <v>134</v>
      </c>
      <c r="N3132" s="24" t="s">
        <v>106</v>
      </c>
      <c r="O3132" s="23" t="s">
        <v>9784</v>
      </c>
      <c r="P3132" s="23" t="s">
        <v>9785</v>
      </c>
      <c r="Q3132" s="23" t="s">
        <v>136</v>
      </c>
      <c r="R3132" s="25" t="s">
        <v>18832</v>
      </c>
    </row>
    <row r="3133" customFormat="false" ht="23.85" hidden="false" customHeight="false" outlineLevel="0" collapsed="false">
      <c r="A3133" s="22" t="n">
        <v>3132</v>
      </c>
      <c r="B3133" s="22" t="n">
        <v>7</v>
      </c>
      <c r="C3133" s="22" t="n">
        <v>442</v>
      </c>
      <c r="D3133" s="23" t="s">
        <v>9668</v>
      </c>
      <c r="E3133" s="22" t="s">
        <v>74</v>
      </c>
      <c r="F3133" s="23" t="s">
        <v>75</v>
      </c>
      <c r="G3133" s="22" t="s">
        <v>130</v>
      </c>
      <c r="H3133" s="23" t="s">
        <v>9786</v>
      </c>
      <c r="I3133" s="23" t="s">
        <v>9787</v>
      </c>
      <c r="J3133" s="23" t="s">
        <v>9788</v>
      </c>
      <c r="K3133" s="22" t="s">
        <v>134</v>
      </c>
      <c r="L3133" s="22" t="n">
        <v>2</v>
      </c>
      <c r="M3133" s="22" t="s">
        <v>135</v>
      </c>
      <c r="N3133" s="24"/>
      <c r="O3133" s="23"/>
      <c r="P3133" s="23"/>
      <c r="Q3133" s="23" t="s">
        <v>136</v>
      </c>
      <c r="R3133" s="25" t="s">
        <v>18832</v>
      </c>
    </row>
    <row r="3134" customFormat="false" ht="35.05" hidden="false" customHeight="false" outlineLevel="0" collapsed="false">
      <c r="A3134" s="22" t="n">
        <v>3133</v>
      </c>
      <c r="B3134" s="22" t="n">
        <v>7</v>
      </c>
      <c r="C3134" s="22" t="n">
        <v>456</v>
      </c>
      <c r="D3134" s="23" t="s">
        <v>9668</v>
      </c>
      <c r="E3134" s="22" t="s">
        <v>34</v>
      </c>
      <c r="F3134" s="23" t="s">
        <v>35</v>
      </c>
      <c r="G3134" s="22" t="s">
        <v>141</v>
      </c>
      <c r="H3134" s="23" t="s">
        <v>9789</v>
      </c>
      <c r="I3134" s="23" t="s">
        <v>9790</v>
      </c>
      <c r="J3134" s="23" t="s">
        <v>9791</v>
      </c>
      <c r="K3134" s="22" t="s">
        <v>134</v>
      </c>
      <c r="L3134" s="22" t="n">
        <v>97</v>
      </c>
      <c r="M3134" s="22" t="s">
        <v>135</v>
      </c>
      <c r="N3134" s="24"/>
      <c r="O3134" s="23"/>
      <c r="P3134" s="23"/>
      <c r="Q3134" s="23" t="s">
        <v>136</v>
      </c>
      <c r="R3134" s="25" t="s">
        <v>18832</v>
      </c>
    </row>
    <row r="3135" customFormat="false" ht="35.05" hidden="false" customHeight="false" outlineLevel="0" collapsed="false">
      <c r="A3135" s="22" t="n">
        <v>3134</v>
      </c>
      <c r="B3135" s="22" t="n">
        <v>7</v>
      </c>
      <c r="C3135" s="22" t="n">
        <v>488</v>
      </c>
      <c r="D3135" s="23" t="s">
        <v>9668</v>
      </c>
      <c r="E3135" s="22" t="s">
        <v>85</v>
      </c>
      <c r="F3135" s="23" t="s">
        <v>86</v>
      </c>
      <c r="G3135" s="22" t="s">
        <v>130</v>
      </c>
      <c r="H3135" s="23" t="s">
        <v>9792</v>
      </c>
      <c r="I3135" s="23" t="s">
        <v>9793</v>
      </c>
      <c r="J3135" s="23" t="s">
        <v>9794</v>
      </c>
      <c r="K3135" s="22" t="s">
        <v>135</v>
      </c>
      <c r="L3135" s="22" t="n">
        <v>1</v>
      </c>
      <c r="M3135" s="22" t="s">
        <v>135</v>
      </c>
      <c r="N3135" s="24"/>
      <c r="O3135" s="23"/>
      <c r="P3135" s="23"/>
      <c r="Q3135" s="23" t="s">
        <v>136</v>
      </c>
      <c r="R3135" s="25" t="s">
        <v>18832</v>
      </c>
    </row>
    <row r="3136" customFormat="false" ht="35.05" hidden="false" customHeight="false" outlineLevel="0" collapsed="false">
      <c r="A3136" s="22" t="n">
        <v>3135</v>
      </c>
      <c r="B3136" s="22" t="n">
        <v>7</v>
      </c>
      <c r="C3136" s="22" t="n">
        <v>499</v>
      </c>
      <c r="D3136" s="23" t="s">
        <v>9668</v>
      </c>
      <c r="E3136" s="22" t="s">
        <v>34</v>
      </c>
      <c r="F3136" s="23" t="s">
        <v>35</v>
      </c>
      <c r="G3136" s="22" t="s">
        <v>130</v>
      </c>
      <c r="H3136" s="23" t="s">
        <v>9795</v>
      </c>
      <c r="I3136" s="23" t="s">
        <v>9796</v>
      </c>
      <c r="J3136" s="23" t="s">
        <v>9797</v>
      </c>
      <c r="K3136" s="22" t="s">
        <v>134</v>
      </c>
      <c r="L3136" s="22" t="n">
        <v>39</v>
      </c>
      <c r="M3136" s="22" t="s">
        <v>135</v>
      </c>
      <c r="N3136" s="24"/>
      <c r="O3136" s="23"/>
      <c r="P3136" s="23"/>
      <c r="Q3136" s="23" t="s">
        <v>136</v>
      </c>
      <c r="R3136" s="25" t="s">
        <v>18832</v>
      </c>
    </row>
    <row r="3137" customFormat="false" ht="23.85" hidden="false" customHeight="false" outlineLevel="0" collapsed="false">
      <c r="A3137" s="22" t="n">
        <v>3136</v>
      </c>
      <c r="B3137" s="22" t="n">
        <v>7</v>
      </c>
      <c r="C3137" s="22" t="n">
        <v>499</v>
      </c>
      <c r="D3137" s="23" t="s">
        <v>9668</v>
      </c>
      <c r="E3137" s="22" t="s">
        <v>55</v>
      </c>
      <c r="F3137" s="23" t="s">
        <v>56</v>
      </c>
      <c r="G3137" s="22" t="s">
        <v>130</v>
      </c>
      <c r="H3137" s="23" t="s">
        <v>9798</v>
      </c>
      <c r="I3137" s="23" t="s">
        <v>9799</v>
      </c>
      <c r="J3137" s="23" t="s">
        <v>9800</v>
      </c>
      <c r="K3137" s="22" t="s">
        <v>135</v>
      </c>
      <c r="L3137" s="22" t="n">
        <v>1</v>
      </c>
      <c r="M3137" s="22" t="s">
        <v>134</v>
      </c>
      <c r="N3137" s="24"/>
      <c r="O3137" s="23"/>
      <c r="P3137" s="23"/>
      <c r="Q3137" s="23" t="s">
        <v>136</v>
      </c>
      <c r="R3137" s="25" t="s">
        <v>18832</v>
      </c>
    </row>
    <row r="3138" customFormat="false" ht="35.05" hidden="false" customHeight="false" outlineLevel="0" collapsed="false">
      <c r="A3138" s="22" t="n">
        <v>3137</v>
      </c>
      <c r="B3138" s="22" t="n">
        <v>7</v>
      </c>
      <c r="C3138" s="22" t="n">
        <v>518</v>
      </c>
      <c r="D3138" s="23" t="s">
        <v>9668</v>
      </c>
      <c r="E3138" s="22" t="s">
        <v>81</v>
      </c>
      <c r="F3138" s="23" t="s">
        <v>82</v>
      </c>
      <c r="G3138" s="22" t="s">
        <v>130</v>
      </c>
      <c r="H3138" s="23" t="s">
        <v>9801</v>
      </c>
      <c r="I3138" s="23" t="s">
        <v>9802</v>
      </c>
      <c r="J3138" s="23" t="s">
        <v>9803</v>
      </c>
      <c r="K3138" s="22" t="s">
        <v>135</v>
      </c>
      <c r="L3138" s="22" t="n">
        <v>1</v>
      </c>
      <c r="M3138" s="22" t="s">
        <v>135</v>
      </c>
      <c r="N3138" s="24"/>
      <c r="O3138" s="23"/>
      <c r="P3138" s="23"/>
      <c r="Q3138" s="23" t="s">
        <v>136</v>
      </c>
      <c r="R3138" s="25" t="s">
        <v>18832</v>
      </c>
    </row>
    <row r="3139" customFormat="false" ht="23.85" hidden="false" customHeight="false" outlineLevel="0" collapsed="false">
      <c r="A3139" s="22" t="n">
        <v>3138</v>
      </c>
      <c r="B3139" s="22" t="n">
        <v>7</v>
      </c>
      <c r="C3139" s="22" t="n">
        <v>526</v>
      </c>
      <c r="D3139" s="23" t="s">
        <v>9668</v>
      </c>
      <c r="E3139" s="22" t="s">
        <v>34</v>
      </c>
      <c r="F3139" s="23" t="s">
        <v>35</v>
      </c>
      <c r="G3139" s="22" t="s">
        <v>130</v>
      </c>
      <c r="H3139" s="23" t="s">
        <v>9804</v>
      </c>
      <c r="I3139" s="23" t="s">
        <v>9805</v>
      </c>
      <c r="J3139" s="23" t="s">
        <v>9806</v>
      </c>
      <c r="K3139" s="22" t="s">
        <v>135</v>
      </c>
      <c r="L3139" s="22" t="n">
        <v>1</v>
      </c>
      <c r="M3139" s="22" t="s">
        <v>135</v>
      </c>
      <c r="N3139" s="24"/>
      <c r="O3139" s="23"/>
      <c r="P3139" s="23"/>
      <c r="Q3139" s="23" t="s">
        <v>136</v>
      </c>
      <c r="R3139" s="25" t="s">
        <v>18832</v>
      </c>
    </row>
    <row r="3140" customFormat="false" ht="35.05" hidden="false" customHeight="false" outlineLevel="0" collapsed="false">
      <c r="A3140" s="22" t="n">
        <v>3139</v>
      </c>
      <c r="B3140" s="22" t="n">
        <v>7</v>
      </c>
      <c r="C3140" s="22" t="n">
        <v>562</v>
      </c>
      <c r="D3140" s="23" t="s">
        <v>9668</v>
      </c>
      <c r="E3140" s="22" t="s">
        <v>85</v>
      </c>
      <c r="F3140" s="23" t="s">
        <v>86</v>
      </c>
      <c r="G3140" s="22" t="s">
        <v>130</v>
      </c>
      <c r="H3140" s="23" t="s">
        <v>9807</v>
      </c>
      <c r="I3140" s="23" t="s">
        <v>9808</v>
      </c>
      <c r="J3140" s="23" t="s">
        <v>9809</v>
      </c>
      <c r="K3140" s="22" t="s">
        <v>135</v>
      </c>
      <c r="L3140" s="22" t="n">
        <v>1</v>
      </c>
      <c r="M3140" s="22" t="s">
        <v>135</v>
      </c>
      <c r="N3140" s="24"/>
      <c r="O3140" s="23"/>
      <c r="P3140" s="23"/>
      <c r="Q3140" s="23" t="s">
        <v>136</v>
      </c>
      <c r="R3140" s="25" t="s">
        <v>18832</v>
      </c>
    </row>
    <row r="3141" customFormat="false" ht="35.05" hidden="false" customHeight="false" outlineLevel="0" collapsed="false">
      <c r="A3141" s="22" t="n">
        <v>3140</v>
      </c>
      <c r="B3141" s="22" t="n">
        <v>7</v>
      </c>
      <c r="C3141" s="22" t="n">
        <v>760</v>
      </c>
      <c r="D3141" s="23" t="s">
        <v>9668</v>
      </c>
      <c r="E3141" s="22" t="s">
        <v>30</v>
      </c>
      <c r="F3141" s="23" t="s">
        <v>31</v>
      </c>
      <c r="G3141" s="22" t="s">
        <v>130</v>
      </c>
      <c r="H3141" s="23" t="s">
        <v>4566</v>
      </c>
      <c r="I3141" s="23" t="s">
        <v>9810</v>
      </c>
      <c r="J3141" s="23" t="s">
        <v>9811</v>
      </c>
      <c r="K3141" s="22" t="s">
        <v>134</v>
      </c>
      <c r="L3141" s="22" t="n">
        <v>15</v>
      </c>
      <c r="M3141" s="22" t="s">
        <v>135</v>
      </c>
      <c r="N3141" s="24"/>
      <c r="O3141" s="23"/>
      <c r="P3141" s="23"/>
      <c r="Q3141" s="23" t="s">
        <v>136</v>
      </c>
      <c r="R3141" s="25" t="s">
        <v>18832</v>
      </c>
    </row>
    <row r="3142" customFormat="false" ht="23.85" hidden="false" customHeight="false" outlineLevel="0" collapsed="false">
      <c r="A3142" s="22" t="n">
        <v>3141</v>
      </c>
      <c r="B3142" s="22" t="n">
        <v>7</v>
      </c>
      <c r="C3142" s="22" t="n">
        <v>798</v>
      </c>
      <c r="D3142" s="23" t="s">
        <v>9668</v>
      </c>
      <c r="E3142" s="22" t="s">
        <v>81</v>
      </c>
      <c r="F3142" s="23" t="s">
        <v>82</v>
      </c>
      <c r="G3142" s="22" t="s">
        <v>130</v>
      </c>
      <c r="H3142" s="23" t="s">
        <v>9812</v>
      </c>
      <c r="I3142" s="23" t="s">
        <v>9813</v>
      </c>
      <c r="J3142" s="23" t="s">
        <v>9814</v>
      </c>
      <c r="K3142" s="22" t="s">
        <v>135</v>
      </c>
      <c r="L3142" s="22" t="n">
        <v>1</v>
      </c>
      <c r="M3142" s="22" t="s">
        <v>134</v>
      </c>
      <c r="N3142" s="24"/>
      <c r="O3142" s="23"/>
      <c r="P3142" s="23"/>
      <c r="Q3142" s="23" t="s">
        <v>136</v>
      </c>
      <c r="R3142" s="25" t="s">
        <v>18832</v>
      </c>
    </row>
    <row r="3143" customFormat="false" ht="23.85" hidden="false" customHeight="false" outlineLevel="0" collapsed="false">
      <c r="A3143" s="22" t="n">
        <v>3142</v>
      </c>
      <c r="B3143" s="22" t="n">
        <v>7</v>
      </c>
      <c r="C3143" s="22" t="n">
        <v>805</v>
      </c>
      <c r="D3143" s="23" t="s">
        <v>9668</v>
      </c>
      <c r="E3143" s="22" t="s">
        <v>85</v>
      </c>
      <c r="F3143" s="23" t="s">
        <v>86</v>
      </c>
      <c r="G3143" s="22" t="s">
        <v>130</v>
      </c>
      <c r="H3143" s="23" t="s">
        <v>9815</v>
      </c>
      <c r="I3143" s="23" t="s">
        <v>9816</v>
      </c>
      <c r="J3143" s="23" t="s">
        <v>9817</v>
      </c>
      <c r="K3143" s="22" t="s">
        <v>135</v>
      </c>
      <c r="L3143" s="22" t="n">
        <v>1</v>
      </c>
      <c r="M3143" s="22" t="s">
        <v>135</v>
      </c>
      <c r="N3143" s="24"/>
      <c r="O3143" s="23"/>
      <c r="P3143" s="23"/>
      <c r="Q3143" s="23" t="s">
        <v>136</v>
      </c>
      <c r="R3143" s="25" t="s">
        <v>18832</v>
      </c>
    </row>
    <row r="3144" customFormat="false" ht="35.05" hidden="false" customHeight="false" outlineLevel="0" collapsed="false">
      <c r="A3144" s="22" t="n">
        <v>3143</v>
      </c>
      <c r="B3144" s="22" t="n">
        <v>7</v>
      </c>
      <c r="C3144" s="22" t="n">
        <v>843</v>
      </c>
      <c r="D3144" s="23" t="s">
        <v>9668</v>
      </c>
      <c r="E3144" s="22" t="s">
        <v>85</v>
      </c>
      <c r="F3144" s="23" t="s">
        <v>86</v>
      </c>
      <c r="G3144" s="22" t="s">
        <v>130</v>
      </c>
      <c r="H3144" s="23" t="s">
        <v>9818</v>
      </c>
      <c r="I3144" s="23" t="s">
        <v>9819</v>
      </c>
      <c r="J3144" s="23" t="s">
        <v>9820</v>
      </c>
      <c r="K3144" s="22" t="s">
        <v>134</v>
      </c>
      <c r="L3144" s="22" t="n">
        <v>6</v>
      </c>
      <c r="M3144" s="22" t="s">
        <v>135</v>
      </c>
      <c r="N3144" s="24"/>
      <c r="O3144" s="23"/>
      <c r="P3144" s="23"/>
      <c r="Q3144" s="23" t="s">
        <v>136</v>
      </c>
      <c r="R3144" s="25" t="s">
        <v>18832</v>
      </c>
    </row>
    <row r="3145" customFormat="false" ht="23.85" hidden="false" customHeight="false" outlineLevel="0" collapsed="false">
      <c r="A3145" s="22" t="n">
        <v>3144</v>
      </c>
      <c r="B3145" s="22" t="n">
        <v>7</v>
      </c>
      <c r="C3145" s="22" t="n">
        <v>844</v>
      </c>
      <c r="D3145" s="23" t="s">
        <v>9668</v>
      </c>
      <c r="E3145" s="22" t="s">
        <v>85</v>
      </c>
      <c r="F3145" s="23" t="s">
        <v>86</v>
      </c>
      <c r="G3145" s="22" t="s">
        <v>130</v>
      </c>
      <c r="H3145" s="23" t="s">
        <v>9821</v>
      </c>
      <c r="I3145" s="23" t="s">
        <v>9822</v>
      </c>
      <c r="J3145" s="23" t="s">
        <v>9823</v>
      </c>
      <c r="K3145" s="22" t="s">
        <v>135</v>
      </c>
      <c r="L3145" s="22" t="n">
        <v>1</v>
      </c>
      <c r="M3145" s="22" t="s">
        <v>135</v>
      </c>
      <c r="N3145" s="24"/>
      <c r="O3145" s="23"/>
      <c r="P3145" s="23"/>
      <c r="Q3145" s="23" t="s">
        <v>136</v>
      </c>
      <c r="R3145" s="25" t="s">
        <v>18832</v>
      </c>
    </row>
    <row r="3146" customFormat="false" ht="35.05" hidden="false" customHeight="false" outlineLevel="0" collapsed="false">
      <c r="A3146" s="22" t="n">
        <v>3145</v>
      </c>
      <c r="B3146" s="22" t="n">
        <v>7</v>
      </c>
      <c r="C3146" s="22" t="n">
        <v>853</v>
      </c>
      <c r="D3146" s="23" t="s">
        <v>9668</v>
      </c>
      <c r="E3146" s="22" t="s">
        <v>81</v>
      </c>
      <c r="F3146" s="23" t="s">
        <v>82</v>
      </c>
      <c r="G3146" s="22" t="s">
        <v>145</v>
      </c>
      <c r="H3146" s="23" t="s">
        <v>9824</v>
      </c>
      <c r="I3146" s="23" t="s">
        <v>9825</v>
      </c>
      <c r="J3146" s="23" t="s">
        <v>9826</v>
      </c>
      <c r="K3146" s="22" t="s">
        <v>135</v>
      </c>
      <c r="L3146" s="22" t="n">
        <v>1</v>
      </c>
      <c r="M3146" s="22" t="s">
        <v>135</v>
      </c>
      <c r="N3146" s="24"/>
      <c r="O3146" s="23"/>
      <c r="P3146" s="23"/>
      <c r="Q3146" s="23" t="s">
        <v>136</v>
      </c>
      <c r="R3146" s="25" t="s">
        <v>18832</v>
      </c>
    </row>
    <row r="3147" customFormat="false" ht="35.05" hidden="false" customHeight="false" outlineLevel="0" collapsed="false">
      <c r="A3147" s="22" t="n">
        <v>3146</v>
      </c>
      <c r="B3147" s="22" t="n">
        <v>7</v>
      </c>
      <c r="C3147" s="22" t="n">
        <v>857</v>
      </c>
      <c r="D3147" s="23" t="s">
        <v>9668</v>
      </c>
      <c r="E3147" s="22" t="s">
        <v>34</v>
      </c>
      <c r="F3147" s="23" t="s">
        <v>35</v>
      </c>
      <c r="G3147" s="22" t="s">
        <v>141</v>
      </c>
      <c r="H3147" s="23" t="s">
        <v>9827</v>
      </c>
      <c r="I3147" s="23" t="s">
        <v>9828</v>
      </c>
      <c r="J3147" s="23" t="s">
        <v>9829</v>
      </c>
      <c r="K3147" s="22" t="s">
        <v>134</v>
      </c>
      <c r="L3147" s="22" t="n">
        <v>8</v>
      </c>
      <c r="M3147" s="22" t="s">
        <v>135</v>
      </c>
      <c r="N3147" s="24"/>
      <c r="O3147" s="23"/>
      <c r="P3147" s="23"/>
      <c r="Q3147" s="23" t="s">
        <v>136</v>
      </c>
      <c r="R3147" s="25" t="s">
        <v>18832</v>
      </c>
    </row>
    <row r="3148" customFormat="false" ht="35.05" hidden="false" customHeight="false" outlineLevel="0" collapsed="false">
      <c r="A3148" s="22" t="n">
        <v>3147</v>
      </c>
      <c r="B3148" s="22" t="n">
        <v>7</v>
      </c>
      <c r="C3148" s="22" t="n">
        <v>958</v>
      </c>
      <c r="D3148" s="23" t="s">
        <v>9668</v>
      </c>
      <c r="E3148" s="22" t="s">
        <v>34</v>
      </c>
      <c r="F3148" s="23" t="s">
        <v>35</v>
      </c>
      <c r="G3148" s="22" t="s">
        <v>145</v>
      </c>
      <c r="H3148" s="23" t="s">
        <v>9830</v>
      </c>
      <c r="I3148" s="23" t="s">
        <v>9831</v>
      </c>
      <c r="J3148" s="23" t="s">
        <v>9832</v>
      </c>
      <c r="K3148" s="22" t="s">
        <v>135</v>
      </c>
      <c r="L3148" s="22" t="n">
        <v>1</v>
      </c>
      <c r="M3148" s="22" t="s">
        <v>135</v>
      </c>
      <c r="N3148" s="24"/>
      <c r="O3148" s="23"/>
      <c r="P3148" s="23"/>
      <c r="Q3148" s="23" t="s">
        <v>136</v>
      </c>
      <c r="R3148" s="25" t="s">
        <v>18832</v>
      </c>
    </row>
    <row r="3149" customFormat="false" ht="35.05" hidden="false" customHeight="false" outlineLevel="0" collapsed="false">
      <c r="A3149" s="22" t="n">
        <v>3148</v>
      </c>
      <c r="B3149" s="22" t="n">
        <v>7</v>
      </c>
      <c r="C3149" s="22" t="n">
        <v>990</v>
      </c>
      <c r="D3149" s="23" t="s">
        <v>9668</v>
      </c>
      <c r="E3149" s="22" t="s">
        <v>81</v>
      </c>
      <c r="F3149" s="23" t="s">
        <v>82</v>
      </c>
      <c r="G3149" s="22" t="s">
        <v>130</v>
      </c>
      <c r="H3149" s="23" t="s">
        <v>9833</v>
      </c>
      <c r="I3149" s="23" t="s">
        <v>9834</v>
      </c>
      <c r="J3149" s="23" t="s">
        <v>9835</v>
      </c>
      <c r="K3149" s="22" t="s">
        <v>135</v>
      </c>
      <c r="L3149" s="22" t="n">
        <v>1</v>
      </c>
      <c r="M3149" s="22" t="s">
        <v>134</v>
      </c>
      <c r="N3149" s="24"/>
      <c r="O3149" s="23"/>
      <c r="P3149" s="23"/>
      <c r="Q3149" s="23" t="s">
        <v>136</v>
      </c>
      <c r="R3149" s="25" t="s">
        <v>18832</v>
      </c>
    </row>
    <row r="3150" customFormat="false" ht="35.05" hidden="false" customHeight="false" outlineLevel="0" collapsed="false">
      <c r="A3150" s="22" t="n">
        <v>3149</v>
      </c>
      <c r="B3150" s="22" t="n">
        <v>7</v>
      </c>
      <c r="C3150" s="22" t="n">
        <v>1019</v>
      </c>
      <c r="D3150" s="23" t="s">
        <v>9668</v>
      </c>
      <c r="E3150" s="22" t="s">
        <v>76</v>
      </c>
      <c r="F3150" s="23" t="s">
        <v>78</v>
      </c>
      <c r="G3150" s="22" t="s">
        <v>130</v>
      </c>
      <c r="H3150" s="23" t="s">
        <v>9836</v>
      </c>
      <c r="I3150" s="23" t="s">
        <v>9837</v>
      </c>
      <c r="J3150" s="23" t="s">
        <v>9838</v>
      </c>
      <c r="K3150" s="22" t="s">
        <v>134</v>
      </c>
      <c r="L3150" s="22" t="n">
        <v>6</v>
      </c>
      <c r="M3150" s="22" t="s">
        <v>135</v>
      </c>
      <c r="N3150" s="24"/>
      <c r="O3150" s="23"/>
      <c r="P3150" s="23"/>
      <c r="Q3150" s="23" t="s">
        <v>136</v>
      </c>
      <c r="R3150" s="25" t="s">
        <v>18832</v>
      </c>
    </row>
    <row r="3151" customFormat="false" ht="35.05" hidden="false" customHeight="false" outlineLevel="0" collapsed="false">
      <c r="A3151" s="22" t="n">
        <v>3150</v>
      </c>
      <c r="B3151" s="22" t="n">
        <v>7</v>
      </c>
      <c r="C3151" s="22" t="n">
        <v>1040</v>
      </c>
      <c r="D3151" s="23" t="s">
        <v>9668</v>
      </c>
      <c r="E3151" s="22" t="s">
        <v>81</v>
      </c>
      <c r="F3151" s="23" t="s">
        <v>82</v>
      </c>
      <c r="G3151" s="22" t="s">
        <v>145</v>
      </c>
      <c r="H3151" s="23" t="s">
        <v>9839</v>
      </c>
      <c r="I3151" s="23" t="s">
        <v>9840</v>
      </c>
      <c r="J3151" s="23" t="s">
        <v>9841</v>
      </c>
      <c r="K3151" s="22" t="s">
        <v>135</v>
      </c>
      <c r="L3151" s="22" t="n">
        <v>1</v>
      </c>
      <c r="M3151" s="22" t="s">
        <v>135</v>
      </c>
      <c r="N3151" s="24"/>
      <c r="O3151" s="23"/>
      <c r="P3151" s="23"/>
      <c r="Q3151" s="23" t="s">
        <v>136</v>
      </c>
      <c r="R3151" s="25" t="s">
        <v>18832</v>
      </c>
    </row>
    <row r="3152" customFormat="false" ht="35.05" hidden="false" customHeight="false" outlineLevel="0" collapsed="false">
      <c r="A3152" s="22" t="n">
        <v>3151</v>
      </c>
      <c r="B3152" s="22" t="n">
        <v>7</v>
      </c>
      <c r="C3152" s="22" t="n">
        <v>1064</v>
      </c>
      <c r="D3152" s="23" t="s">
        <v>9668</v>
      </c>
      <c r="E3152" s="22" t="s">
        <v>81</v>
      </c>
      <c r="F3152" s="23" t="s">
        <v>82</v>
      </c>
      <c r="G3152" s="22" t="s">
        <v>130</v>
      </c>
      <c r="H3152" s="23" t="s">
        <v>9842</v>
      </c>
      <c r="I3152" s="23" t="s">
        <v>9843</v>
      </c>
      <c r="J3152" s="23" t="s">
        <v>9844</v>
      </c>
      <c r="K3152" s="22" t="s">
        <v>135</v>
      </c>
      <c r="L3152" s="22" t="n">
        <v>1</v>
      </c>
      <c r="M3152" s="22" t="s">
        <v>134</v>
      </c>
      <c r="N3152" s="24"/>
      <c r="O3152" s="23"/>
      <c r="P3152" s="23"/>
      <c r="Q3152" s="23" t="s">
        <v>136</v>
      </c>
      <c r="R3152" s="25" t="s">
        <v>18832</v>
      </c>
    </row>
    <row r="3153" customFormat="false" ht="23.85" hidden="false" customHeight="false" outlineLevel="0" collapsed="false">
      <c r="A3153" s="22" t="n">
        <v>3152</v>
      </c>
      <c r="B3153" s="22" t="n">
        <v>7</v>
      </c>
      <c r="C3153" s="22" t="n">
        <v>1096</v>
      </c>
      <c r="D3153" s="23" t="s">
        <v>9668</v>
      </c>
      <c r="E3153" s="22" t="s">
        <v>85</v>
      </c>
      <c r="F3153" s="23" t="s">
        <v>86</v>
      </c>
      <c r="G3153" s="22" t="s">
        <v>130</v>
      </c>
      <c r="H3153" s="23" t="s">
        <v>9845</v>
      </c>
      <c r="I3153" s="23" t="s">
        <v>9846</v>
      </c>
      <c r="J3153" s="23" t="s">
        <v>9847</v>
      </c>
      <c r="K3153" s="22" t="s">
        <v>135</v>
      </c>
      <c r="L3153" s="22" t="n">
        <v>1</v>
      </c>
      <c r="M3153" s="22" t="s">
        <v>135</v>
      </c>
      <c r="N3153" s="24"/>
      <c r="O3153" s="23"/>
      <c r="P3153" s="23"/>
      <c r="Q3153" s="23" t="s">
        <v>136</v>
      </c>
      <c r="R3153" s="25" t="s">
        <v>18832</v>
      </c>
    </row>
    <row r="3154" customFormat="false" ht="23.85" hidden="false" customHeight="false" outlineLevel="0" collapsed="false">
      <c r="A3154" s="22" t="n">
        <v>3153</v>
      </c>
      <c r="B3154" s="22" t="n">
        <v>7</v>
      </c>
      <c r="C3154" s="22" t="n">
        <v>1143</v>
      </c>
      <c r="D3154" s="23" t="s">
        <v>9668</v>
      </c>
      <c r="E3154" s="22" t="s">
        <v>55</v>
      </c>
      <c r="F3154" s="23" t="s">
        <v>56</v>
      </c>
      <c r="G3154" s="22" t="s">
        <v>130</v>
      </c>
      <c r="H3154" s="23" t="s">
        <v>9848</v>
      </c>
      <c r="I3154" s="23" t="s">
        <v>9849</v>
      </c>
      <c r="J3154" s="23" t="s">
        <v>9850</v>
      </c>
      <c r="K3154" s="22" t="s">
        <v>135</v>
      </c>
      <c r="L3154" s="22" t="n">
        <v>1</v>
      </c>
      <c r="M3154" s="22" t="s">
        <v>134</v>
      </c>
      <c r="N3154" s="24"/>
      <c r="O3154" s="23"/>
      <c r="P3154" s="23"/>
      <c r="Q3154" s="23" t="s">
        <v>136</v>
      </c>
      <c r="R3154" s="25" t="s">
        <v>18832</v>
      </c>
    </row>
    <row r="3155" customFormat="false" ht="35.05" hidden="false" customHeight="false" outlineLevel="0" collapsed="false">
      <c r="A3155" s="22" t="n">
        <v>3154</v>
      </c>
      <c r="B3155" s="22" t="n">
        <v>7</v>
      </c>
      <c r="C3155" s="22" t="n">
        <v>1182</v>
      </c>
      <c r="D3155" s="23" t="s">
        <v>9668</v>
      </c>
      <c r="E3155" s="22" t="s">
        <v>76</v>
      </c>
      <c r="F3155" s="23" t="s">
        <v>78</v>
      </c>
      <c r="G3155" s="22" t="s">
        <v>130</v>
      </c>
      <c r="H3155" s="23" t="s">
        <v>9851</v>
      </c>
      <c r="I3155" s="23" t="s">
        <v>9852</v>
      </c>
      <c r="J3155" s="23" t="s">
        <v>9853</v>
      </c>
      <c r="K3155" s="22" t="s">
        <v>135</v>
      </c>
      <c r="L3155" s="22" t="n">
        <v>1</v>
      </c>
      <c r="M3155" s="22" t="s">
        <v>134</v>
      </c>
      <c r="N3155" s="24"/>
      <c r="O3155" s="23"/>
      <c r="P3155" s="23"/>
      <c r="Q3155" s="23" t="s">
        <v>136</v>
      </c>
      <c r="R3155" s="25" t="s">
        <v>18832</v>
      </c>
    </row>
    <row r="3156" customFormat="false" ht="35.05" hidden="false" customHeight="false" outlineLevel="0" collapsed="false">
      <c r="A3156" s="22" t="n">
        <v>3155</v>
      </c>
      <c r="B3156" s="22" t="n">
        <v>7</v>
      </c>
      <c r="C3156" s="22" t="n">
        <v>1224</v>
      </c>
      <c r="D3156" s="23" t="s">
        <v>9668</v>
      </c>
      <c r="E3156" s="22" t="s">
        <v>81</v>
      </c>
      <c r="F3156" s="23" t="s">
        <v>82</v>
      </c>
      <c r="G3156" s="22" t="s">
        <v>130</v>
      </c>
      <c r="H3156" s="23" t="s">
        <v>9854</v>
      </c>
      <c r="I3156" s="23" t="s">
        <v>9855</v>
      </c>
      <c r="J3156" s="23" t="s">
        <v>9856</v>
      </c>
      <c r="K3156" s="22" t="s">
        <v>135</v>
      </c>
      <c r="L3156" s="22" t="n">
        <v>1</v>
      </c>
      <c r="M3156" s="22" t="s">
        <v>135</v>
      </c>
      <c r="N3156" s="24"/>
      <c r="O3156" s="23"/>
      <c r="P3156" s="23"/>
      <c r="Q3156" s="23" t="s">
        <v>136</v>
      </c>
      <c r="R3156" s="25" t="s">
        <v>18832</v>
      </c>
    </row>
    <row r="3157" customFormat="false" ht="23.85" hidden="false" customHeight="false" outlineLevel="0" collapsed="false">
      <c r="A3157" s="22" t="n">
        <v>3156</v>
      </c>
      <c r="B3157" s="22" t="n">
        <v>7</v>
      </c>
      <c r="C3157" s="22" t="n">
        <v>1289</v>
      </c>
      <c r="D3157" s="23" t="s">
        <v>9668</v>
      </c>
      <c r="E3157" s="22" t="s">
        <v>34</v>
      </c>
      <c r="F3157" s="23" t="s">
        <v>35</v>
      </c>
      <c r="G3157" s="22" t="s">
        <v>141</v>
      </c>
      <c r="H3157" s="23" t="s">
        <v>9857</v>
      </c>
      <c r="I3157" s="23" t="s">
        <v>9858</v>
      </c>
      <c r="J3157" s="23" t="s">
        <v>9859</v>
      </c>
      <c r="K3157" s="22" t="s">
        <v>134</v>
      </c>
      <c r="L3157" s="22" t="n">
        <v>20</v>
      </c>
      <c r="M3157" s="22" t="s">
        <v>135</v>
      </c>
      <c r="N3157" s="24"/>
      <c r="O3157" s="23"/>
      <c r="P3157" s="23"/>
      <c r="Q3157" s="23" t="s">
        <v>136</v>
      </c>
      <c r="R3157" s="25" t="s">
        <v>18832</v>
      </c>
    </row>
    <row r="3158" customFormat="false" ht="35.05" hidden="false" customHeight="false" outlineLevel="0" collapsed="false">
      <c r="A3158" s="22" t="n">
        <v>3157</v>
      </c>
      <c r="B3158" s="22" t="n">
        <v>7</v>
      </c>
      <c r="C3158" s="22" t="n">
        <v>1329</v>
      </c>
      <c r="D3158" s="23" t="s">
        <v>9668</v>
      </c>
      <c r="E3158" s="22" t="s">
        <v>79</v>
      </c>
      <c r="F3158" s="23" t="s">
        <v>80</v>
      </c>
      <c r="G3158" s="22" t="s">
        <v>130</v>
      </c>
      <c r="H3158" s="23" t="s">
        <v>9860</v>
      </c>
      <c r="I3158" s="23" t="s">
        <v>9861</v>
      </c>
      <c r="J3158" s="23" t="s">
        <v>9862</v>
      </c>
      <c r="K3158" s="22" t="s">
        <v>135</v>
      </c>
      <c r="L3158" s="22" t="n">
        <v>1</v>
      </c>
      <c r="M3158" s="22" t="s">
        <v>134</v>
      </c>
      <c r="N3158" s="24"/>
      <c r="O3158" s="23"/>
      <c r="P3158" s="23"/>
      <c r="Q3158" s="23" t="s">
        <v>136</v>
      </c>
      <c r="R3158" s="25" t="s">
        <v>18832</v>
      </c>
    </row>
    <row r="3159" customFormat="false" ht="35.05" hidden="false" customHeight="false" outlineLevel="0" collapsed="false">
      <c r="A3159" s="22" t="n">
        <v>3158</v>
      </c>
      <c r="B3159" s="22" t="n">
        <v>7</v>
      </c>
      <c r="C3159" s="22" t="n">
        <v>1397</v>
      </c>
      <c r="D3159" s="23" t="s">
        <v>9668</v>
      </c>
      <c r="E3159" s="22" t="s">
        <v>57</v>
      </c>
      <c r="F3159" s="23" t="s">
        <v>58</v>
      </c>
      <c r="G3159" s="22" t="s">
        <v>130</v>
      </c>
      <c r="H3159" s="23" t="s">
        <v>9863</v>
      </c>
      <c r="I3159" s="23" t="s">
        <v>9864</v>
      </c>
      <c r="J3159" s="23" t="s">
        <v>9865</v>
      </c>
      <c r="K3159" s="22" t="s">
        <v>135</v>
      </c>
      <c r="L3159" s="22" t="n">
        <v>1</v>
      </c>
      <c r="M3159" s="22" t="s">
        <v>135</v>
      </c>
      <c r="N3159" s="24"/>
      <c r="O3159" s="23"/>
      <c r="P3159" s="23"/>
      <c r="Q3159" s="23" t="s">
        <v>136</v>
      </c>
      <c r="R3159" s="25" t="s">
        <v>18832</v>
      </c>
    </row>
    <row r="3160" customFormat="false" ht="23.85" hidden="false" customHeight="false" outlineLevel="0" collapsed="false">
      <c r="A3160" s="22" t="n">
        <v>3159</v>
      </c>
      <c r="B3160" s="22" t="n">
        <v>7</v>
      </c>
      <c r="C3160" s="22" t="n">
        <v>1450</v>
      </c>
      <c r="D3160" s="23" t="s">
        <v>9668</v>
      </c>
      <c r="E3160" s="22" t="s">
        <v>30</v>
      </c>
      <c r="F3160" s="23" t="s">
        <v>31</v>
      </c>
      <c r="G3160" s="22" t="s">
        <v>130</v>
      </c>
      <c r="H3160" s="23" t="s">
        <v>9866</v>
      </c>
      <c r="I3160" s="23" t="s">
        <v>9867</v>
      </c>
      <c r="J3160" s="23" t="s">
        <v>9868</v>
      </c>
      <c r="K3160" s="22" t="s">
        <v>135</v>
      </c>
      <c r="L3160" s="22" t="n">
        <v>1</v>
      </c>
      <c r="M3160" s="22" t="s">
        <v>135</v>
      </c>
      <c r="N3160" s="24"/>
      <c r="O3160" s="23"/>
      <c r="P3160" s="23"/>
      <c r="Q3160" s="23" t="s">
        <v>136</v>
      </c>
      <c r="R3160" s="25" t="s">
        <v>18832</v>
      </c>
    </row>
    <row r="3161" customFormat="false" ht="35.05" hidden="false" customHeight="false" outlineLevel="0" collapsed="false">
      <c r="A3161" s="22" t="n">
        <v>3160</v>
      </c>
      <c r="B3161" s="22" t="n">
        <v>7</v>
      </c>
      <c r="C3161" s="22" t="n">
        <v>1475</v>
      </c>
      <c r="D3161" s="23" t="s">
        <v>9668</v>
      </c>
      <c r="E3161" s="22" t="s">
        <v>34</v>
      </c>
      <c r="F3161" s="23" t="s">
        <v>35</v>
      </c>
      <c r="G3161" s="22" t="s">
        <v>130</v>
      </c>
      <c r="H3161" s="23" t="s">
        <v>9869</v>
      </c>
      <c r="I3161" s="23" t="s">
        <v>9870</v>
      </c>
      <c r="J3161" s="23" t="s">
        <v>9871</v>
      </c>
      <c r="K3161" s="22" t="s">
        <v>135</v>
      </c>
      <c r="L3161" s="22" t="n">
        <v>1</v>
      </c>
      <c r="M3161" s="22" t="s">
        <v>135</v>
      </c>
      <c r="N3161" s="24"/>
      <c r="O3161" s="23"/>
      <c r="P3161" s="23"/>
      <c r="Q3161" s="23" t="s">
        <v>136</v>
      </c>
      <c r="R3161" s="25" t="s">
        <v>18832</v>
      </c>
    </row>
    <row r="3162" customFormat="false" ht="35.05" hidden="false" customHeight="false" outlineLevel="0" collapsed="false">
      <c r="A3162" s="22" t="n">
        <v>3161</v>
      </c>
      <c r="B3162" s="22" t="n">
        <v>7</v>
      </c>
      <c r="C3162" s="22" t="n">
        <v>1477</v>
      </c>
      <c r="D3162" s="23" t="s">
        <v>9668</v>
      </c>
      <c r="E3162" s="22" t="s">
        <v>53</v>
      </c>
      <c r="F3162" s="23" t="s">
        <v>54</v>
      </c>
      <c r="G3162" s="22" t="s">
        <v>130</v>
      </c>
      <c r="H3162" s="23" t="s">
        <v>9872</v>
      </c>
      <c r="I3162" s="23" t="s">
        <v>9873</v>
      </c>
      <c r="J3162" s="23" t="s">
        <v>9874</v>
      </c>
      <c r="K3162" s="22" t="s">
        <v>135</v>
      </c>
      <c r="L3162" s="22" t="n">
        <v>1</v>
      </c>
      <c r="M3162" s="22" t="s">
        <v>135</v>
      </c>
      <c r="N3162" s="24"/>
      <c r="O3162" s="23"/>
      <c r="P3162" s="23"/>
      <c r="Q3162" s="23" t="s">
        <v>136</v>
      </c>
      <c r="R3162" s="25" t="s">
        <v>18832</v>
      </c>
    </row>
    <row r="3163" customFormat="false" ht="35.05" hidden="false" customHeight="false" outlineLevel="0" collapsed="false">
      <c r="A3163" s="22" t="n">
        <v>3162</v>
      </c>
      <c r="B3163" s="22" t="n">
        <v>7</v>
      </c>
      <c r="C3163" s="22" t="n">
        <v>1559</v>
      </c>
      <c r="D3163" s="23" t="s">
        <v>9668</v>
      </c>
      <c r="E3163" s="22" t="s">
        <v>34</v>
      </c>
      <c r="F3163" s="23" t="s">
        <v>35</v>
      </c>
      <c r="G3163" s="22" t="s">
        <v>130</v>
      </c>
      <c r="H3163" s="23" t="s">
        <v>9875</v>
      </c>
      <c r="I3163" s="23" t="s">
        <v>9876</v>
      </c>
      <c r="J3163" s="23" t="s">
        <v>9877</v>
      </c>
      <c r="K3163" s="22" t="s">
        <v>135</v>
      </c>
      <c r="L3163" s="22" t="n">
        <v>1</v>
      </c>
      <c r="M3163" s="22" t="s">
        <v>135</v>
      </c>
      <c r="N3163" s="24"/>
      <c r="O3163" s="23"/>
      <c r="P3163" s="23"/>
      <c r="Q3163" s="23" t="s">
        <v>136</v>
      </c>
      <c r="R3163" s="25" t="s">
        <v>18832</v>
      </c>
    </row>
    <row r="3164" customFormat="false" ht="35.05" hidden="false" customHeight="false" outlineLevel="0" collapsed="false">
      <c r="A3164" s="22" t="n">
        <v>3163</v>
      </c>
      <c r="B3164" s="22" t="n">
        <v>7</v>
      </c>
      <c r="C3164" s="22" t="n">
        <v>1613</v>
      </c>
      <c r="D3164" s="23" t="s">
        <v>9668</v>
      </c>
      <c r="E3164" s="22" t="s">
        <v>81</v>
      </c>
      <c r="F3164" s="23" t="s">
        <v>82</v>
      </c>
      <c r="G3164" s="22" t="s">
        <v>130</v>
      </c>
      <c r="H3164" s="23" t="s">
        <v>9878</v>
      </c>
      <c r="I3164" s="23" t="s">
        <v>9879</v>
      </c>
      <c r="J3164" s="23" t="s">
        <v>9880</v>
      </c>
      <c r="K3164" s="22" t="s">
        <v>135</v>
      </c>
      <c r="L3164" s="22" t="n">
        <v>1</v>
      </c>
      <c r="M3164" s="22" t="s">
        <v>134</v>
      </c>
      <c r="N3164" s="24"/>
      <c r="O3164" s="23"/>
      <c r="P3164" s="23"/>
      <c r="Q3164" s="23" t="s">
        <v>136</v>
      </c>
      <c r="R3164" s="25" t="s">
        <v>18832</v>
      </c>
    </row>
    <row r="3165" customFormat="false" ht="35.05" hidden="false" customHeight="false" outlineLevel="0" collapsed="false">
      <c r="A3165" s="22" t="n">
        <v>3164</v>
      </c>
      <c r="B3165" s="22" t="n">
        <v>7</v>
      </c>
      <c r="C3165" s="22" t="n">
        <v>1627</v>
      </c>
      <c r="D3165" s="23" t="s">
        <v>9668</v>
      </c>
      <c r="E3165" s="22" t="s">
        <v>83</v>
      </c>
      <c r="F3165" s="23" t="s">
        <v>84</v>
      </c>
      <c r="G3165" s="22" t="s">
        <v>145</v>
      </c>
      <c r="H3165" s="23" t="s">
        <v>9881</v>
      </c>
      <c r="I3165" s="23" t="s">
        <v>9882</v>
      </c>
      <c r="J3165" s="23" t="s">
        <v>9883</v>
      </c>
      <c r="K3165" s="22" t="s">
        <v>135</v>
      </c>
      <c r="L3165" s="22" t="n">
        <v>1</v>
      </c>
      <c r="M3165" s="22" t="s">
        <v>134</v>
      </c>
      <c r="N3165" s="24"/>
      <c r="O3165" s="23"/>
      <c r="P3165" s="23"/>
      <c r="Q3165" s="23" t="s">
        <v>136</v>
      </c>
      <c r="R3165" s="25" t="s">
        <v>18832</v>
      </c>
    </row>
    <row r="3166" customFormat="false" ht="35.05" hidden="false" customHeight="false" outlineLevel="0" collapsed="false">
      <c r="A3166" s="22" t="n">
        <v>3165</v>
      </c>
      <c r="B3166" s="22" t="n">
        <v>7</v>
      </c>
      <c r="C3166" s="22" t="n">
        <v>1631</v>
      </c>
      <c r="D3166" s="23" t="s">
        <v>9668</v>
      </c>
      <c r="E3166" s="22" t="s">
        <v>81</v>
      </c>
      <c r="F3166" s="23" t="s">
        <v>82</v>
      </c>
      <c r="G3166" s="22" t="s">
        <v>130</v>
      </c>
      <c r="H3166" s="23" t="s">
        <v>9884</v>
      </c>
      <c r="I3166" s="23" t="s">
        <v>9885</v>
      </c>
      <c r="J3166" s="23" t="s">
        <v>9886</v>
      </c>
      <c r="K3166" s="22" t="s">
        <v>135</v>
      </c>
      <c r="L3166" s="22" t="n">
        <v>1</v>
      </c>
      <c r="M3166" s="22" t="s">
        <v>135</v>
      </c>
      <c r="N3166" s="24"/>
      <c r="O3166" s="23"/>
      <c r="P3166" s="23"/>
      <c r="Q3166" s="23" t="s">
        <v>136</v>
      </c>
      <c r="R3166" s="25" t="s">
        <v>18832</v>
      </c>
    </row>
    <row r="3167" customFormat="false" ht="35.05" hidden="false" customHeight="false" outlineLevel="0" collapsed="false">
      <c r="A3167" s="22" t="n">
        <v>3166</v>
      </c>
      <c r="B3167" s="22" t="n">
        <v>7</v>
      </c>
      <c r="C3167" s="22" t="n">
        <v>1631</v>
      </c>
      <c r="D3167" s="23" t="s">
        <v>9668</v>
      </c>
      <c r="E3167" s="22" t="s">
        <v>40</v>
      </c>
      <c r="F3167" s="23" t="s">
        <v>41</v>
      </c>
      <c r="G3167" s="22" t="s">
        <v>130</v>
      </c>
      <c r="H3167" s="23" t="s">
        <v>9887</v>
      </c>
      <c r="I3167" s="23" t="s">
        <v>9888</v>
      </c>
      <c r="J3167" s="23" t="s">
        <v>9889</v>
      </c>
      <c r="K3167" s="22" t="s">
        <v>134</v>
      </c>
      <c r="L3167" s="22" t="n">
        <v>8</v>
      </c>
      <c r="M3167" s="22" t="s">
        <v>135</v>
      </c>
      <c r="N3167" s="24"/>
      <c r="O3167" s="23"/>
      <c r="P3167" s="23"/>
      <c r="Q3167" s="23" t="s">
        <v>136</v>
      </c>
      <c r="R3167" s="25" t="s">
        <v>18832</v>
      </c>
    </row>
    <row r="3168" customFormat="false" ht="35.05" hidden="false" customHeight="false" outlineLevel="0" collapsed="false">
      <c r="A3168" s="22" t="n">
        <v>3167</v>
      </c>
      <c r="B3168" s="22" t="n">
        <v>7</v>
      </c>
      <c r="C3168" s="22" t="n">
        <v>1643</v>
      </c>
      <c r="D3168" s="23" t="s">
        <v>9668</v>
      </c>
      <c r="E3168" s="22" t="s">
        <v>70</v>
      </c>
      <c r="F3168" s="23" t="s">
        <v>71</v>
      </c>
      <c r="G3168" s="22" t="s">
        <v>130</v>
      </c>
      <c r="H3168" s="23" t="s">
        <v>9890</v>
      </c>
      <c r="I3168" s="23" t="s">
        <v>9891</v>
      </c>
      <c r="J3168" s="23" t="s">
        <v>9892</v>
      </c>
      <c r="K3168" s="22" t="s">
        <v>135</v>
      </c>
      <c r="L3168" s="22" t="n">
        <v>1</v>
      </c>
      <c r="M3168" s="22" t="s">
        <v>135</v>
      </c>
      <c r="N3168" s="24"/>
      <c r="O3168" s="23"/>
      <c r="P3168" s="23"/>
      <c r="Q3168" s="23" t="s">
        <v>136</v>
      </c>
      <c r="R3168" s="25" t="s">
        <v>18832</v>
      </c>
    </row>
    <row r="3169" customFormat="false" ht="35.05" hidden="false" customHeight="false" outlineLevel="0" collapsed="false">
      <c r="A3169" s="22" t="n">
        <v>3168</v>
      </c>
      <c r="B3169" s="22" t="n">
        <v>7</v>
      </c>
      <c r="C3169" s="22" t="n">
        <v>1734</v>
      </c>
      <c r="D3169" s="23" t="s">
        <v>9668</v>
      </c>
      <c r="E3169" s="22" t="s">
        <v>74</v>
      </c>
      <c r="F3169" s="23" t="s">
        <v>75</v>
      </c>
      <c r="G3169" s="22" t="s">
        <v>130</v>
      </c>
      <c r="H3169" s="23" t="s">
        <v>3667</v>
      </c>
      <c r="I3169" s="23" t="s">
        <v>9893</v>
      </c>
      <c r="J3169" s="23" t="s">
        <v>9894</v>
      </c>
      <c r="K3169" s="22" t="s">
        <v>135</v>
      </c>
      <c r="L3169" s="22" t="n">
        <v>1</v>
      </c>
      <c r="M3169" s="22" t="s">
        <v>135</v>
      </c>
      <c r="N3169" s="24"/>
      <c r="O3169" s="23"/>
      <c r="P3169" s="23"/>
      <c r="Q3169" s="23" t="s">
        <v>136</v>
      </c>
      <c r="R3169" s="25" t="s">
        <v>18832</v>
      </c>
    </row>
    <row r="3170" customFormat="false" ht="35.05" hidden="false" customHeight="false" outlineLevel="0" collapsed="false">
      <c r="A3170" s="22" t="n">
        <v>3169</v>
      </c>
      <c r="B3170" s="22" t="n">
        <v>7</v>
      </c>
      <c r="C3170" s="22" t="n">
        <v>1802</v>
      </c>
      <c r="D3170" s="23" t="s">
        <v>9668</v>
      </c>
      <c r="E3170" s="22" t="s">
        <v>70</v>
      </c>
      <c r="F3170" s="23" t="s">
        <v>71</v>
      </c>
      <c r="G3170" s="22" t="s">
        <v>130</v>
      </c>
      <c r="H3170" s="23" t="s">
        <v>8183</v>
      </c>
      <c r="I3170" s="23" t="s">
        <v>9895</v>
      </c>
      <c r="J3170" s="23" t="s">
        <v>9896</v>
      </c>
      <c r="K3170" s="22" t="s">
        <v>135</v>
      </c>
      <c r="L3170" s="22" t="n">
        <v>1</v>
      </c>
      <c r="M3170" s="22" t="s">
        <v>135</v>
      </c>
      <c r="N3170" s="24"/>
      <c r="O3170" s="23"/>
      <c r="P3170" s="23"/>
      <c r="Q3170" s="23" t="s">
        <v>136</v>
      </c>
      <c r="R3170" s="25" t="s">
        <v>18832</v>
      </c>
    </row>
    <row r="3171" customFormat="false" ht="23.85" hidden="false" customHeight="false" outlineLevel="0" collapsed="false">
      <c r="A3171" s="22" t="n">
        <v>3170</v>
      </c>
      <c r="B3171" s="22" t="n">
        <v>7</v>
      </c>
      <c r="C3171" s="22" t="n">
        <v>1850</v>
      </c>
      <c r="D3171" s="23" t="s">
        <v>9668</v>
      </c>
      <c r="E3171" s="22" t="s">
        <v>68</v>
      </c>
      <c r="F3171" s="23" t="s">
        <v>69</v>
      </c>
      <c r="G3171" s="22" t="s">
        <v>145</v>
      </c>
      <c r="H3171" s="23" t="s">
        <v>9897</v>
      </c>
      <c r="I3171" s="23" t="s">
        <v>9898</v>
      </c>
      <c r="J3171" s="23" t="s">
        <v>9899</v>
      </c>
      <c r="K3171" s="22" t="s">
        <v>135</v>
      </c>
      <c r="L3171" s="22" t="n">
        <v>1</v>
      </c>
      <c r="M3171" s="22" t="s">
        <v>135</v>
      </c>
      <c r="N3171" s="24"/>
      <c r="O3171" s="23"/>
      <c r="P3171" s="23"/>
      <c r="Q3171" s="23" t="s">
        <v>136</v>
      </c>
      <c r="R3171" s="25" t="s">
        <v>18832</v>
      </c>
    </row>
    <row r="3172" customFormat="false" ht="23.85" hidden="false" customHeight="false" outlineLevel="0" collapsed="false">
      <c r="A3172" s="22" t="n">
        <v>3171</v>
      </c>
      <c r="B3172" s="22" t="n">
        <v>7</v>
      </c>
      <c r="C3172" s="22" t="n">
        <v>1856</v>
      </c>
      <c r="D3172" s="23" t="s">
        <v>9668</v>
      </c>
      <c r="E3172" s="22" t="s">
        <v>85</v>
      </c>
      <c r="F3172" s="23" t="s">
        <v>86</v>
      </c>
      <c r="G3172" s="22" t="s">
        <v>145</v>
      </c>
      <c r="H3172" s="23" t="s">
        <v>827</v>
      </c>
      <c r="I3172" s="23" t="s">
        <v>9900</v>
      </c>
      <c r="J3172" s="23" t="s">
        <v>9901</v>
      </c>
      <c r="K3172" s="22" t="s">
        <v>135</v>
      </c>
      <c r="L3172" s="22" t="n">
        <v>1</v>
      </c>
      <c r="M3172" s="22" t="s">
        <v>135</v>
      </c>
      <c r="N3172" s="24"/>
      <c r="O3172" s="23"/>
      <c r="P3172" s="23"/>
      <c r="Q3172" s="23" t="s">
        <v>136</v>
      </c>
      <c r="R3172" s="25" t="s">
        <v>18832</v>
      </c>
    </row>
    <row r="3173" customFormat="false" ht="35.05" hidden="false" customHeight="false" outlineLevel="0" collapsed="false">
      <c r="A3173" s="22" t="n">
        <v>3172</v>
      </c>
      <c r="B3173" s="22" t="n">
        <v>7</v>
      </c>
      <c r="C3173" s="22" t="n">
        <v>1873</v>
      </c>
      <c r="D3173" s="23" t="s">
        <v>9668</v>
      </c>
      <c r="E3173" s="22" t="s">
        <v>83</v>
      </c>
      <c r="F3173" s="23" t="s">
        <v>84</v>
      </c>
      <c r="G3173" s="22" t="s">
        <v>145</v>
      </c>
      <c r="H3173" s="23" t="s">
        <v>405</v>
      </c>
      <c r="I3173" s="23" t="s">
        <v>9902</v>
      </c>
      <c r="J3173" s="23" t="s">
        <v>9903</v>
      </c>
      <c r="K3173" s="22" t="s">
        <v>135</v>
      </c>
      <c r="L3173" s="22" t="n">
        <v>1</v>
      </c>
      <c r="M3173" s="22" t="s">
        <v>134</v>
      </c>
      <c r="N3173" s="24"/>
      <c r="O3173" s="23"/>
      <c r="P3173" s="23"/>
      <c r="Q3173" s="23" t="s">
        <v>136</v>
      </c>
      <c r="R3173" s="25" t="s">
        <v>18832</v>
      </c>
    </row>
    <row r="3174" customFormat="false" ht="35.05" hidden="false" customHeight="false" outlineLevel="0" collapsed="false">
      <c r="A3174" s="22" t="n">
        <v>3173</v>
      </c>
      <c r="B3174" s="22" t="n">
        <v>7</v>
      </c>
      <c r="C3174" s="22" t="n">
        <v>1887</v>
      </c>
      <c r="D3174" s="23" t="s">
        <v>9668</v>
      </c>
      <c r="E3174" s="22" t="s">
        <v>66</v>
      </c>
      <c r="F3174" s="23" t="s">
        <v>67</v>
      </c>
      <c r="G3174" s="22" t="s">
        <v>130</v>
      </c>
      <c r="H3174" s="23" t="s">
        <v>9904</v>
      </c>
      <c r="I3174" s="23" t="s">
        <v>9905</v>
      </c>
      <c r="J3174" s="23" t="s">
        <v>9906</v>
      </c>
      <c r="K3174" s="22" t="s">
        <v>135</v>
      </c>
      <c r="L3174" s="22" t="n">
        <v>1</v>
      </c>
      <c r="M3174" s="22" t="s">
        <v>135</v>
      </c>
      <c r="N3174" s="24"/>
      <c r="O3174" s="23"/>
      <c r="P3174" s="23"/>
      <c r="Q3174" s="23" t="s">
        <v>136</v>
      </c>
      <c r="R3174" s="25" t="s">
        <v>18832</v>
      </c>
    </row>
    <row r="3175" customFormat="false" ht="35.05" hidden="false" customHeight="false" outlineLevel="0" collapsed="false">
      <c r="A3175" s="22" t="n">
        <v>3174</v>
      </c>
      <c r="B3175" s="22" t="n">
        <v>7</v>
      </c>
      <c r="C3175" s="22" t="n">
        <v>1954</v>
      </c>
      <c r="D3175" s="23" t="s">
        <v>9668</v>
      </c>
      <c r="E3175" s="22" t="s">
        <v>85</v>
      </c>
      <c r="F3175" s="23" t="s">
        <v>86</v>
      </c>
      <c r="G3175" s="22" t="s">
        <v>145</v>
      </c>
      <c r="H3175" s="23" t="s">
        <v>9907</v>
      </c>
      <c r="I3175" s="23" t="s">
        <v>9908</v>
      </c>
      <c r="J3175" s="23" t="s">
        <v>9909</v>
      </c>
      <c r="K3175" s="22" t="s">
        <v>135</v>
      </c>
      <c r="L3175" s="22" t="n">
        <v>1</v>
      </c>
      <c r="M3175" s="22" t="s">
        <v>135</v>
      </c>
      <c r="N3175" s="24"/>
      <c r="O3175" s="23"/>
      <c r="P3175" s="23"/>
      <c r="Q3175" s="23" t="s">
        <v>136</v>
      </c>
      <c r="R3175" s="25" t="s">
        <v>18832</v>
      </c>
    </row>
    <row r="3176" customFormat="false" ht="35.05" hidden="false" customHeight="false" outlineLevel="0" collapsed="false">
      <c r="A3176" s="22" t="n">
        <v>3175</v>
      </c>
      <c r="B3176" s="22" t="n">
        <v>7</v>
      </c>
      <c r="C3176" s="22" t="n">
        <v>1995</v>
      </c>
      <c r="D3176" s="23" t="s">
        <v>9668</v>
      </c>
      <c r="E3176" s="22" t="s">
        <v>85</v>
      </c>
      <c r="F3176" s="23" t="s">
        <v>86</v>
      </c>
      <c r="G3176" s="22" t="s">
        <v>130</v>
      </c>
      <c r="H3176" s="23" t="s">
        <v>9910</v>
      </c>
      <c r="I3176" s="23" t="s">
        <v>9911</v>
      </c>
      <c r="J3176" s="23" t="s">
        <v>9912</v>
      </c>
      <c r="K3176" s="22" t="s">
        <v>135</v>
      </c>
      <c r="L3176" s="22" t="n">
        <v>1</v>
      </c>
      <c r="M3176" s="22" t="s">
        <v>135</v>
      </c>
      <c r="N3176" s="24"/>
      <c r="O3176" s="23"/>
      <c r="P3176" s="23"/>
      <c r="Q3176" s="23" t="s">
        <v>136</v>
      </c>
      <c r="R3176" s="25" t="s">
        <v>18832</v>
      </c>
    </row>
    <row r="3177" customFormat="false" ht="35.05" hidden="false" customHeight="false" outlineLevel="0" collapsed="false">
      <c r="A3177" s="22" t="n">
        <v>3176</v>
      </c>
      <c r="B3177" s="22" t="n">
        <v>7</v>
      </c>
      <c r="C3177" s="22" t="n">
        <v>2038</v>
      </c>
      <c r="D3177" s="23" t="s">
        <v>9668</v>
      </c>
      <c r="E3177" s="22" t="s">
        <v>68</v>
      </c>
      <c r="F3177" s="23" t="s">
        <v>69</v>
      </c>
      <c r="G3177" s="22" t="s">
        <v>145</v>
      </c>
      <c r="H3177" s="23" t="s">
        <v>8180</v>
      </c>
      <c r="I3177" s="23" t="s">
        <v>9913</v>
      </c>
      <c r="J3177" s="23" t="s">
        <v>9914</v>
      </c>
      <c r="K3177" s="22" t="s">
        <v>135</v>
      </c>
      <c r="L3177" s="22" t="n">
        <v>1</v>
      </c>
      <c r="M3177" s="22" t="s">
        <v>135</v>
      </c>
      <c r="N3177" s="24"/>
      <c r="O3177" s="23"/>
      <c r="P3177" s="23"/>
      <c r="Q3177" s="23" t="s">
        <v>136</v>
      </c>
      <c r="R3177" s="25" t="s">
        <v>18832</v>
      </c>
    </row>
    <row r="3178" customFormat="false" ht="35.05" hidden="false" customHeight="false" outlineLevel="0" collapsed="false">
      <c r="A3178" s="22" t="n">
        <v>3177</v>
      </c>
      <c r="B3178" s="22" t="n">
        <v>7</v>
      </c>
      <c r="C3178" s="22" t="n">
        <v>2044</v>
      </c>
      <c r="D3178" s="23" t="s">
        <v>9668</v>
      </c>
      <c r="E3178" s="22" t="s">
        <v>68</v>
      </c>
      <c r="F3178" s="23" t="s">
        <v>69</v>
      </c>
      <c r="G3178" s="22" t="s">
        <v>145</v>
      </c>
      <c r="H3178" s="23" t="s">
        <v>9915</v>
      </c>
      <c r="I3178" s="23" t="s">
        <v>9916</v>
      </c>
      <c r="J3178" s="23" t="s">
        <v>9917</v>
      </c>
      <c r="K3178" s="22" t="s">
        <v>135</v>
      </c>
      <c r="L3178" s="22" t="n">
        <v>1</v>
      </c>
      <c r="M3178" s="22" t="s">
        <v>135</v>
      </c>
      <c r="N3178" s="24"/>
      <c r="O3178" s="23"/>
      <c r="P3178" s="23"/>
      <c r="Q3178" s="23" t="s">
        <v>136</v>
      </c>
      <c r="R3178" s="25" t="s">
        <v>18832</v>
      </c>
    </row>
    <row r="3179" customFormat="false" ht="23.85" hidden="false" customHeight="false" outlineLevel="0" collapsed="false">
      <c r="A3179" s="22" t="n">
        <v>3178</v>
      </c>
      <c r="B3179" s="22" t="n">
        <v>7</v>
      </c>
      <c r="C3179" s="22" t="n">
        <v>2050</v>
      </c>
      <c r="D3179" s="23" t="s">
        <v>9668</v>
      </c>
      <c r="E3179" s="22" t="s">
        <v>61</v>
      </c>
      <c r="F3179" s="23" t="s">
        <v>63</v>
      </c>
      <c r="G3179" s="22" t="s">
        <v>130</v>
      </c>
      <c r="H3179" s="23" t="s">
        <v>9918</v>
      </c>
      <c r="I3179" s="23" t="s">
        <v>9919</v>
      </c>
      <c r="J3179" s="23" t="s">
        <v>9920</v>
      </c>
      <c r="K3179" s="22" t="s">
        <v>135</v>
      </c>
      <c r="L3179" s="22" t="n">
        <v>1</v>
      </c>
      <c r="M3179" s="22" t="s">
        <v>135</v>
      </c>
      <c r="N3179" s="24"/>
      <c r="O3179" s="23"/>
      <c r="P3179" s="23"/>
      <c r="Q3179" s="23" t="s">
        <v>136</v>
      </c>
      <c r="R3179" s="25" t="s">
        <v>18832</v>
      </c>
    </row>
    <row r="3180" customFormat="false" ht="35.05" hidden="false" customHeight="false" outlineLevel="0" collapsed="false">
      <c r="A3180" s="22" t="n">
        <v>3179</v>
      </c>
      <c r="B3180" s="22" t="n">
        <v>7</v>
      </c>
      <c r="C3180" s="22" t="n">
        <v>2070</v>
      </c>
      <c r="D3180" s="23" t="s">
        <v>9668</v>
      </c>
      <c r="E3180" s="22" t="s">
        <v>85</v>
      </c>
      <c r="F3180" s="23" t="s">
        <v>86</v>
      </c>
      <c r="G3180" s="22" t="s">
        <v>145</v>
      </c>
      <c r="H3180" s="23" t="s">
        <v>9921</v>
      </c>
      <c r="I3180" s="23" t="s">
        <v>9922</v>
      </c>
      <c r="J3180" s="23" t="s">
        <v>9923</v>
      </c>
      <c r="K3180" s="22" t="s">
        <v>135</v>
      </c>
      <c r="L3180" s="22" t="n">
        <v>1</v>
      </c>
      <c r="M3180" s="22" t="s">
        <v>135</v>
      </c>
      <c r="N3180" s="24"/>
      <c r="O3180" s="23"/>
      <c r="P3180" s="23"/>
      <c r="Q3180" s="23" t="s">
        <v>136</v>
      </c>
      <c r="R3180" s="25" t="s">
        <v>18832</v>
      </c>
    </row>
    <row r="3181" customFormat="false" ht="23.85" hidden="false" customHeight="false" outlineLevel="0" collapsed="false">
      <c r="A3181" s="22" t="n">
        <v>3180</v>
      </c>
      <c r="B3181" s="22" t="n">
        <v>7</v>
      </c>
      <c r="C3181" s="22" t="n">
        <v>2077</v>
      </c>
      <c r="D3181" s="23" t="s">
        <v>9668</v>
      </c>
      <c r="E3181" s="22" t="s">
        <v>85</v>
      </c>
      <c r="F3181" s="23" t="s">
        <v>86</v>
      </c>
      <c r="G3181" s="22" t="s">
        <v>145</v>
      </c>
      <c r="H3181" s="23" t="s">
        <v>9924</v>
      </c>
      <c r="I3181" s="23" t="s">
        <v>9925</v>
      </c>
      <c r="J3181" s="23" t="s">
        <v>9926</v>
      </c>
      <c r="K3181" s="22" t="s">
        <v>135</v>
      </c>
      <c r="L3181" s="22" t="n">
        <v>1</v>
      </c>
      <c r="M3181" s="22" t="s">
        <v>135</v>
      </c>
      <c r="N3181" s="24"/>
      <c r="O3181" s="23"/>
      <c r="P3181" s="23"/>
      <c r="Q3181" s="23" t="s">
        <v>136</v>
      </c>
      <c r="R3181" s="25" t="s">
        <v>18832</v>
      </c>
    </row>
    <row r="3182" customFormat="false" ht="35.05" hidden="false" customHeight="false" outlineLevel="0" collapsed="false">
      <c r="A3182" s="22" t="n">
        <v>3181</v>
      </c>
      <c r="B3182" s="22" t="n">
        <v>7</v>
      </c>
      <c r="C3182" s="22" t="n">
        <v>2250</v>
      </c>
      <c r="D3182" s="23" t="s">
        <v>9668</v>
      </c>
      <c r="E3182" s="22" t="s">
        <v>85</v>
      </c>
      <c r="F3182" s="23" t="s">
        <v>86</v>
      </c>
      <c r="G3182" s="22" t="s">
        <v>145</v>
      </c>
      <c r="H3182" s="23" t="s">
        <v>9927</v>
      </c>
      <c r="I3182" s="23" t="s">
        <v>9928</v>
      </c>
      <c r="J3182" s="23" t="s">
        <v>9929</v>
      </c>
      <c r="K3182" s="22" t="s">
        <v>135</v>
      </c>
      <c r="L3182" s="22" t="n">
        <v>1</v>
      </c>
      <c r="M3182" s="22" t="s">
        <v>135</v>
      </c>
      <c r="N3182" s="24"/>
      <c r="O3182" s="23"/>
      <c r="P3182" s="23"/>
      <c r="Q3182" s="23" t="s">
        <v>136</v>
      </c>
      <c r="R3182" s="25" t="s">
        <v>18832</v>
      </c>
    </row>
    <row r="3183" customFormat="false" ht="35.05" hidden="false" customHeight="false" outlineLevel="0" collapsed="false">
      <c r="A3183" s="22" t="n">
        <v>3182</v>
      </c>
      <c r="B3183" s="22" t="n">
        <v>7</v>
      </c>
      <c r="C3183" s="22" t="n">
        <v>2265</v>
      </c>
      <c r="D3183" s="23" t="s">
        <v>9668</v>
      </c>
      <c r="E3183" s="22" t="s">
        <v>45</v>
      </c>
      <c r="F3183" s="23" t="s">
        <v>46</v>
      </c>
      <c r="G3183" s="22" t="s">
        <v>130</v>
      </c>
      <c r="H3183" s="23" t="s">
        <v>9930</v>
      </c>
      <c r="I3183" s="23" t="s">
        <v>9931</v>
      </c>
      <c r="J3183" s="23" t="s">
        <v>9932</v>
      </c>
      <c r="K3183" s="22" t="s">
        <v>135</v>
      </c>
      <c r="L3183" s="22" t="n">
        <v>1</v>
      </c>
      <c r="M3183" s="22" t="s">
        <v>135</v>
      </c>
      <c r="N3183" s="24"/>
      <c r="O3183" s="23"/>
      <c r="P3183" s="23"/>
      <c r="Q3183" s="23" t="s">
        <v>136</v>
      </c>
      <c r="R3183" s="25" t="s">
        <v>18832</v>
      </c>
    </row>
    <row r="3184" customFormat="false" ht="35.05" hidden="false" customHeight="false" outlineLevel="0" collapsed="false">
      <c r="A3184" s="22" t="n">
        <v>3183</v>
      </c>
      <c r="B3184" s="22" t="n">
        <v>7</v>
      </c>
      <c r="C3184" s="22" t="n">
        <v>2275</v>
      </c>
      <c r="D3184" s="23" t="s">
        <v>9933</v>
      </c>
      <c r="E3184" s="22" t="s">
        <v>59</v>
      </c>
      <c r="F3184" s="23" t="s">
        <v>60</v>
      </c>
      <c r="G3184" s="22" t="s">
        <v>130</v>
      </c>
      <c r="H3184" s="23" t="s">
        <v>9934</v>
      </c>
      <c r="I3184" s="23" t="s">
        <v>9935</v>
      </c>
      <c r="J3184" s="23" t="s">
        <v>9936</v>
      </c>
      <c r="K3184" s="22" t="s">
        <v>135</v>
      </c>
      <c r="L3184" s="22" t="n">
        <v>1</v>
      </c>
      <c r="M3184" s="22" t="s">
        <v>135</v>
      </c>
      <c r="N3184" s="24"/>
      <c r="O3184" s="23"/>
      <c r="P3184" s="23"/>
      <c r="Q3184" s="23" t="s">
        <v>136</v>
      </c>
      <c r="R3184" s="25" t="s">
        <v>18832</v>
      </c>
    </row>
    <row r="3185" customFormat="false" ht="46.25" hidden="false" customHeight="false" outlineLevel="0" collapsed="false">
      <c r="A3185" s="22" t="n">
        <v>3184</v>
      </c>
      <c r="B3185" s="22" t="n">
        <v>7</v>
      </c>
      <c r="C3185" s="22" t="n">
        <v>2284</v>
      </c>
      <c r="D3185" s="23" t="s">
        <v>1031</v>
      </c>
      <c r="E3185" s="22" t="s">
        <v>45</v>
      </c>
      <c r="F3185" s="23" t="s">
        <v>46</v>
      </c>
      <c r="G3185" s="22" t="s">
        <v>145</v>
      </c>
      <c r="H3185" s="23" t="s">
        <v>9937</v>
      </c>
      <c r="I3185" s="23" t="s">
        <v>9938</v>
      </c>
      <c r="J3185" s="23" t="s">
        <v>9939</v>
      </c>
      <c r="K3185" s="22" t="s">
        <v>135</v>
      </c>
      <c r="L3185" s="22" t="n">
        <v>1</v>
      </c>
      <c r="M3185" s="22" t="s">
        <v>135</v>
      </c>
      <c r="N3185" s="24"/>
      <c r="O3185" s="23"/>
      <c r="P3185" s="23"/>
      <c r="Q3185" s="23" t="s">
        <v>136</v>
      </c>
      <c r="R3185" s="25" t="s">
        <v>18832</v>
      </c>
    </row>
    <row r="3186" customFormat="false" ht="35.05" hidden="false" customHeight="false" outlineLevel="0" collapsed="false">
      <c r="A3186" s="22" t="n">
        <v>3185</v>
      </c>
      <c r="B3186" s="22" t="n">
        <v>7</v>
      </c>
      <c r="C3186" s="22" t="n">
        <v>2288</v>
      </c>
      <c r="D3186" s="23" t="s">
        <v>1031</v>
      </c>
      <c r="E3186" s="22" t="s">
        <v>42</v>
      </c>
      <c r="F3186" s="23" t="s">
        <v>44</v>
      </c>
      <c r="G3186" s="22" t="s">
        <v>130</v>
      </c>
      <c r="H3186" s="23" t="s">
        <v>9940</v>
      </c>
      <c r="I3186" s="23" t="s">
        <v>9941</v>
      </c>
      <c r="J3186" s="23" t="s">
        <v>9942</v>
      </c>
      <c r="K3186" s="22" t="s">
        <v>134</v>
      </c>
      <c r="L3186" s="22" t="n">
        <v>4</v>
      </c>
      <c r="M3186" s="22" t="s">
        <v>135</v>
      </c>
      <c r="N3186" s="24"/>
      <c r="O3186" s="23"/>
      <c r="P3186" s="23"/>
      <c r="Q3186" s="23" t="s">
        <v>136</v>
      </c>
      <c r="R3186" s="25" t="s">
        <v>18832</v>
      </c>
    </row>
    <row r="3187" customFormat="false" ht="35.05" hidden="false" customHeight="false" outlineLevel="0" collapsed="false">
      <c r="A3187" s="22" t="n">
        <v>3186</v>
      </c>
      <c r="B3187" s="22" t="n">
        <v>7</v>
      </c>
      <c r="C3187" s="22" t="n">
        <v>2295</v>
      </c>
      <c r="D3187" s="23" t="s">
        <v>1031</v>
      </c>
      <c r="E3187" s="22" t="s">
        <v>68</v>
      </c>
      <c r="F3187" s="23" t="s">
        <v>69</v>
      </c>
      <c r="G3187" s="22" t="s">
        <v>145</v>
      </c>
      <c r="H3187" s="23" t="s">
        <v>9943</v>
      </c>
      <c r="I3187" s="23" t="s">
        <v>9944</v>
      </c>
      <c r="J3187" s="23" t="s">
        <v>9945</v>
      </c>
      <c r="K3187" s="22" t="s">
        <v>135</v>
      </c>
      <c r="L3187" s="22" t="n">
        <v>1</v>
      </c>
      <c r="M3187" s="22" t="s">
        <v>135</v>
      </c>
      <c r="N3187" s="24"/>
      <c r="O3187" s="23"/>
      <c r="P3187" s="23"/>
      <c r="Q3187" s="23" t="s">
        <v>136</v>
      </c>
      <c r="R3187" s="25" t="s">
        <v>18832</v>
      </c>
    </row>
    <row r="3188" customFormat="false" ht="46.25" hidden="false" customHeight="false" outlineLevel="0" collapsed="false">
      <c r="A3188" s="22" t="n">
        <v>3187</v>
      </c>
      <c r="B3188" s="22" t="n">
        <v>7</v>
      </c>
      <c r="C3188" s="22" t="n">
        <v>2301</v>
      </c>
      <c r="D3188" s="23" t="s">
        <v>1031</v>
      </c>
      <c r="E3188" s="22" t="s">
        <v>32</v>
      </c>
      <c r="F3188" s="23" t="s">
        <v>33</v>
      </c>
      <c r="G3188" s="22" t="s">
        <v>130</v>
      </c>
      <c r="H3188" s="23" t="s">
        <v>9946</v>
      </c>
      <c r="I3188" s="23" t="s">
        <v>9947</v>
      </c>
      <c r="J3188" s="23" t="s">
        <v>9948</v>
      </c>
      <c r="K3188" s="22" t="s">
        <v>134</v>
      </c>
      <c r="L3188" s="22" t="n">
        <v>70</v>
      </c>
      <c r="M3188" s="22" t="s">
        <v>135</v>
      </c>
      <c r="N3188" s="24"/>
      <c r="O3188" s="23"/>
      <c r="P3188" s="23"/>
      <c r="Q3188" s="23" t="s">
        <v>136</v>
      </c>
      <c r="R3188" s="25" t="s">
        <v>18832</v>
      </c>
    </row>
    <row r="3189" customFormat="false" ht="35.05" hidden="false" customHeight="false" outlineLevel="0" collapsed="false">
      <c r="A3189" s="22" t="n">
        <v>3188</v>
      </c>
      <c r="B3189" s="22" t="n">
        <v>7</v>
      </c>
      <c r="C3189" s="22" t="n">
        <v>2305</v>
      </c>
      <c r="D3189" s="23" t="s">
        <v>1031</v>
      </c>
      <c r="E3189" s="22" t="s">
        <v>59</v>
      </c>
      <c r="F3189" s="23" t="s">
        <v>60</v>
      </c>
      <c r="G3189" s="22" t="s">
        <v>130</v>
      </c>
      <c r="H3189" s="23" t="s">
        <v>9949</v>
      </c>
      <c r="I3189" s="23" t="s">
        <v>9950</v>
      </c>
      <c r="J3189" s="23" t="s">
        <v>9951</v>
      </c>
      <c r="K3189" s="22" t="s">
        <v>135</v>
      </c>
      <c r="L3189" s="22" t="n">
        <v>1</v>
      </c>
      <c r="M3189" s="22" t="s">
        <v>135</v>
      </c>
      <c r="N3189" s="24"/>
      <c r="O3189" s="23"/>
      <c r="P3189" s="23"/>
      <c r="Q3189" s="23" t="s">
        <v>136</v>
      </c>
      <c r="R3189" s="25" t="s">
        <v>18832</v>
      </c>
    </row>
    <row r="3190" customFormat="false" ht="35.05" hidden="false" customHeight="false" outlineLevel="0" collapsed="false">
      <c r="A3190" s="22" t="n">
        <v>3189</v>
      </c>
      <c r="B3190" s="22" t="n">
        <v>7</v>
      </c>
      <c r="C3190" s="22" t="n">
        <v>2309</v>
      </c>
      <c r="D3190" s="23" t="s">
        <v>1031</v>
      </c>
      <c r="E3190" s="22" t="s">
        <v>30</v>
      </c>
      <c r="F3190" s="23" t="s">
        <v>31</v>
      </c>
      <c r="G3190" s="22" t="s">
        <v>130</v>
      </c>
      <c r="H3190" s="23" t="s">
        <v>9952</v>
      </c>
      <c r="I3190" s="23" t="s">
        <v>9953</v>
      </c>
      <c r="J3190" s="23" t="s">
        <v>9954</v>
      </c>
      <c r="K3190" s="22" t="s">
        <v>134</v>
      </c>
      <c r="L3190" s="22" t="n">
        <v>60</v>
      </c>
      <c r="M3190" s="22" t="s">
        <v>135</v>
      </c>
      <c r="N3190" s="24"/>
      <c r="O3190" s="23"/>
      <c r="P3190" s="23"/>
      <c r="Q3190" s="23" t="s">
        <v>136</v>
      </c>
      <c r="R3190" s="25" t="s">
        <v>18832</v>
      </c>
    </row>
    <row r="3191" customFormat="false" ht="46.25" hidden="false" customHeight="false" outlineLevel="0" collapsed="false">
      <c r="A3191" s="22" t="n">
        <v>3190</v>
      </c>
      <c r="B3191" s="22" t="n">
        <v>7</v>
      </c>
      <c r="C3191" s="22" t="n">
        <v>2313</v>
      </c>
      <c r="D3191" s="23" t="s">
        <v>1031</v>
      </c>
      <c r="E3191" s="22" t="s">
        <v>68</v>
      </c>
      <c r="F3191" s="23" t="s">
        <v>69</v>
      </c>
      <c r="G3191" s="22" t="s">
        <v>145</v>
      </c>
      <c r="H3191" s="23" t="s">
        <v>9955</v>
      </c>
      <c r="I3191" s="23" t="s">
        <v>9956</v>
      </c>
      <c r="J3191" s="23" t="s">
        <v>9957</v>
      </c>
      <c r="K3191" s="22" t="s">
        <v>135</v>
      </c>
      <c r="L3191" s="22" t="n">
        <v>1</v>
      </c>
      <c r="M3191" s="22" t="s">
        <v>135</v>
      </c>
      <c r="N3191" s="24"/>
      <c r="O3191" s="23"/>
      <c r="P3191" s="23"/>
      <c r="Q3191" s="23" t="s">
        <v>136</v>
      </c>
      <c r="R3191" s="25" t="s">
        <v>18832</v>
      </c>
    </row>
    <row r="3192" customFormat="false" ht="35.05" hidden="false" customHeight="false" outlineLevel="0" collapsed="false">
      <c r="A3192" s="22" t="n">
        <v>3191</v>
      </c>
      <c r="B3192" s="22" t="n">
        <v>7</v>
      </c>
      <c r="C3192" s="22" t="n">
        <v>2319</v>
      </c>
      <c r="D3192" s="23" t="s">
        <v>1031</v>
      </c>
      <c r="E3192" s="22" t="s">
        <v>59</v>
      </c>
      <c r="F3192" s="23" t="s">
        <v>60</v>
      </c>
      <c r="G3192" s="22" t="s">
        <v>130</v>
      </c>
      <c r="H3192" s="23" t="s">
        <v>9958</v>
      </c>
      <c r="I3192" s="23" t="s">
        <v>9959</v>
      </c>
      <c r="J3192" s="23" t="s">
        <v>9960</v>
      </c>
      <c r="K3192" s="22" t="s">
        <v>135</v>
      </c>
      <c r="L3192" s="22" t="n">
        <v>1</v>
      </c>
      <c r="M3192" s="22" t="s">
        <v>135</v>
      </c>
      <c r="N3192" s="24"/>
      <c r="O3192" s="23"/>
      <c r="P3192" s="23"/>
      <c r="Q3192" s="23" t="s">
        <v>136</v>
      </c>
      <c r="R3192" s="25" t="s">
        <v>18832</v>
      </c>
    </row>
    <row r="3193" customFormat="false" ht="23.85" hidden="false" customHeight="false" outlineLevel="0" collapsed="false">
      <c r="A3193" s="22" t="n">
        <v>3192</v>
      </c>
      <c r="B3193" s="22" t="n">
        <v>7</v>
      </c>
      <c r="C3193" s="22" t="n">
        <v>2359</v>
      </c>
      <c r="D3193" s="23" t="s">
        <v>1031</v>
      </c>
      <c r="E3193" s="22" t="s">
        <v>34</v>
      </c>
      <c r="F3193" s="23" t="s">
        <v>35</v>
      </c>
      <c r="G3193" s="22" t="s">
        <v>130</v>
      </c>
      <c r="H3193" s="23" t="s">
        <v>9961</v>
      </c>
      <c r="I3193" s="23" t="s">
        <v>9962</v>
      </c>
      <c r="J3193" s="23" t="s">
        <v>9963</v>
      </c>
      <c r="K3193" s="22" t="s">
        <v>135</v>
      </c>
      <c r="L3193" s="22" t="n">
        <v>1</v>
      </c>
      <c r="M3193" s="22" t="s">
        <v>135</v>
      </c>
      <c r="N3193" s="24"/>
      <c r="O3193" s="23"/>
      <c r="P3193" s="23"/>
      <c r="Q3193" s="23" t="s">
        <v>136</v>
      </c>
      <c r="R3193" s="25" t="s">
        <v>18832</v>
      </c>
    </row>
    <row r="3194" customFormat="false" ht="35.05" hidden="false" customHeight="false" outlineLevel="0" collapsed="false">
      <c r="A3194" s="22" t="n">
        <v>3193</v>
      </c>
      <c r="B3194" s="22" t="n">
        <v>7</v>
      </c>
      <c r="C3194" s="22" t="n">
        <v>2372</v>
      </c>
      <c r="D3194" s="23" t="s">
        <v>1031</v>
      </c>
      <c r="E3194" s="22" t="s">
        <v>81</v>
      </c>
      <c r="F3194" s="23" t="s">
        <v>82</v>
      </c>
      <c r="G3194" s="22" t="s">
        <v>130</v>
      </c>
      <c r="H3194" s="23" t="s">
        <v>9964</v>
      </c>
      <c r="I3194" s="23" t="s">
        <v>9965</v>
      </c>
      <c r="J3194" s="23" t="s">
        <v>9966</v>
      </c>
      <c r="K3194" s="22" t="s">
        <v>135</v>
      </c>
      <c r="L3194" s="22" t="n">
        <v>1</v>
      </c>
      <c r="M3194" s="22" t="s">
        <v>134</v>
      </c>
      <c r="N3194" s="24"/>
      <c r="O3194" s="23"/>
      <c r="P3194" s="23"/>
      <c r="Q3194" s="23" t="s">
        <v>136</v>
      </c>
      <c r="R3194" s="25" t="s">
        <v>18832</v>
      </c>
    </row>
    <row r="3195" customFormat="false" ht="35.05" hidden="false" customHeight="false" outlineLevel="0" collapsed="false">
      <c r="A3195" s="22" t="n">
        <v>3194</v>
      </c>
      <c r="B3195" s="22" t="n">
        <v>7</v>
      </c>
      <c r="C3195" s="22" t="n">
        <v>2374</v>
      </c>
      <c r="D3195" s="23" t="s">
        <v>1031</v>
      </c>
      <c r="E3195" s="22" t="s">
        <v>72</v>
      </c>
      <c r="F3195" s="23" t="s">
        <v>73</v>
      </c>
      <c r="G3195" s="22" t="s">
        <v>145</v>
      </c>
      <c r="H3195" s="23" t="s">
        <v>9967</v>
      </c>
      <c r="I3195" s="23" t="s">
        <v>9968</v>
      </c>
      <c r="J3195" s="23" t="s">
        <v>9969</v>
      </c>
      <c r="K3195" s="22" t="s">
        <v>135</v>
      </c>
      <c r="L3195" s="22" t="n">
        <v>1</v>
      </c>
      <c r="M3195" s="22" t="s">
        <v>135</v>
      </c>
      <c r="N3195" s="24"/>
      <c r="O3195" s="23"/>
      <c r="P3195" s="23"/>
      <c r="Q3195" s="23" t="s">
        <v>136</v>
      </c>
      <c r="R3195" s="25" t="s">
        <v>18832</v>
      </c>
    </row>
    <row r="3196" customFormat="false" ht="35.05" hidden="false" customHeight="false" outlineLevel="0" collapsed="false">
      <c r="A3196" s="22" t="n">
        <v>3195</v>
      </c>
      <c r="B3196" s="22" t="n">
        <v>7</v>
      </c>
      <c r="C3196" s="22" t="n">
        <v>2392</v>
      </c>
      <c r="D3196" s="23" t="s">
        <v>1031</v>
      </c>
      <c r="E3196" s="22" t="s">
        <v>34</v>
      </c>
      <c r="F3196" s="23" t="s">
        <v>35</v>
      </c>
      <c r="G3196" s="22" t="s">
        <v>130</v>
      </c>
      <c r="H3196" s="23" t="s">
        <v>9970</v>
      </c>
      <c r="I3196" s="23" t="s">
        <v>9971</v>
      </c>
      <c r="J3196" s="23" t="s">
        <v>9972</v>
      </c>
      <c r="K3196" s="22" t="s">
        <v>134</v>
      </c>
      <c r="L3196" s="22" t="n">
        <v>22</v>
      </c>
      <c r="M3196" s="22" t="s">
        <v>135</v>
      </c>
      <c r="N3196" s="24"/>
      <c r="O3196" s="23"/>
      <c r="P3196" s="23"/>
      <c r="Q3196" s="23" t="s">
        <v>136</v>
      </c>
      <c r="R3196" s="25" t="s">
        <v>18832</v>
      </c>
    </row>
    <row r="3197" customFormat="false" ht="35.05" hidden="false" customHeight="false" outlineLevel="0" collapsed="false">
      <c r="A3197" s="22" t="n">
        <v>3196</v>
      </c>
      <c r="B3197" s="22" t="n">
        <v>7</v>
      </c>
      <c r="C3197" s="22" t="n">
        <v>2412</v>
      </c>
      <c r="D3197" s="23" t="s">
        <v>1031</v>
      </c>
      <c r="E3197" s="22" t="s">
        <v>34</v>
      </c>
      <c r="F3197" s="23" t="s">
        <v>35</v>
      </c>
      <c r="G3197" s="22" t="s">
        <v>130</v>
      </c>
      <c r="H3197" s="23" t="s">
        <v>9973</v>
      </c>
      <c r="I3197" s="23" t="s">
        <v>9974</v>
      </c>
      <c r="J3197" s="23" t="s">
        <v>9975</v>
      </c>
      <c r="K3197" s="22" t="s">
        <v>135</v>
      </c>
      <c r="L3197" s="22" t="n">
        <v>1</v>
      </c>
      <c r="M3197" s="22" t="s">
        <v>135</v>
      </c>
      <c r="N3197" s="24"/>
      <c r="O3197" s="23"/>
      <c r="P3197" s="23"/>
      <c r="Q3197" s="23" t="s">
        <v>136</v>
      </c>
      <c r="R3197" s="25" t="s">
        <v>18832</v>
      </c>
    </row>
    <row r="3198" customFormat="false" ht="35.05" hidden="false" customHeight="false" outlineLevel="0" collapsed="false">
      <c r="A3198" s="22" t="n">
        <v>3197</v>
      </c>
      <c r="B3198" s="22" t="n">
        <v>7</v>
      </c>
      <c r="C3198" s="22" t="n">
        <v>2418</v>
      </c>
      <c r="D3198" s="23" t="s">
        <v>1031</v>
      </c>
      <c r="E3198" s="22" t="s">
        <v>68</v>
      </c>
      <c r="F3198" s="23" t="s">
        <v>69</v>
      </c>
      <c r="G3198" s="22" t="s">
        <v>145</v>
      </c>
      <c r="H3198" s="23" t="s">
        <v>9976</v>
      </c>
      <c r="I3198" s="23" t="s">
        <v>9977</v>
      </c>
      <c r="J3198" s="23" t="s">
        <v>9978</v>
      </c>
      <c r="K3198" s="22" t="s">
        <v>135</v>
      </c>
      <c r="L3198" s="22" t="n">
        <v>1</v>
      </c>
      <c r="M3198" s="22" t="s">
        <v>135</v>
      </c>
      <c r="N3198" s="24"/>
      <c r="O3198" s="23"/>
      <c r="P3198" s="23"/>
      <c r="Q3198" s="23" t="s">
        <v>136</v>
      </c>
      <c r="R3198" s="25" t="s">
        <v>18832</v>
      </c>
    </row>
    <row r="3199" customFormat="false" ht="35.05" hidden="false" customHeight="false" outlineLevel="0" collapsed="false">
      <c r="A3199" s="22" t="n">
        <v>3198</v>
      </c>
      <c r="B3199" s="22" t="n">
        <v>7</v>
      </c>
      <c r="C3199" s="22" t="n">
        <v>2422</v>
      </c>
      <c r="D3199" s="23" t="s">
        <v>1031</v>
      </c>
      <c r="E3199" s="22" t="s">
        <v>20</v>
      </c>
      <c r="F3199" s="23" t="s">
        <v>21</v>
      </c>
      <c r="G3199" s="22" t="s">
        <v>130</v>
      </c>
      <c r="H3199" s="23" t="s">
        <v>9979</v>
      </c>
      <c r="I3199" s="23" t="s">
        <v>9980</v>
      </c>
      <c r="J3199" s="23" t="s">
        <v>9981</v>
      </c>
      <c r="K3199" s="22" t="s">
        <v>134</v>
      </c>
      <c r="L3199" s="22" t="n">
        <v>50</v>
      </c>
      <c r="M3199" s="22" t="s">
        <v>135</v>
      </c>
      <c r="N3199" s="24"/>
      <c r="O3199" s="23"/>
      <c r="P3199" s="23"/>
      <c r="Q3199" s="23" t="s">
        <v>136</v>
      </c>
      <c r="R3199" s="25" t="s">
        <v>18832</v>
      </c>
    </row>
    <row r="3200" customFormat="false" ht="35.05" hidden="false" customHeight="false" outlineLevel="0" collapsed="false">
      <c r="A3200" s="22" t="n">
        <v>3199</v>
      </c>
      <c r="B3200" s="22" t="n">
        <v>7</v>
      </c>
      <c r="C3200" s="22" t="n">
        <v>2462</v>
      </c>
      <c r="D3200" s="23" t="s">
        <v>1031</v>
      </c>
      <c r="E3200" s="22" t="s">
        <v>55</v>
      </c>
      <c r="F3200" s="23" t="s">
        <v>56</v>
      </c>
      <c r="G3200" s="22" t="s">
        <v>130</v>
      </c>
      <c r="H3200" s="23" t="s">
        <v>9982</v>
      </c>
      <c r="I3200" s="23" t="s">
        <v>9983</v>
      </c>
      <c r="J3200" s="23" t="s">
        <v>9984</v>
      </c>
      <c r="K3200" s="22" t="s">
        <v>135</v>
      </c>
      <c r="L3200" s="22" t="n">
        <v>1</v>
      </c>
      <c r="M3200" s="22" t="s">
        <v>134</v>
      </c>
      <c r="N3200" s="24"/>
      <c r="O3200" s="23"/>
      <c r="P3200" s="23"/>
      <c r="Q3200" s="23" t="s">
        <v>136</v>
      </c>
      <c r="R3200" s="25" t="s">
        <v>18832</v>
      </c>
    </row>
    <row r="3201" customFormat="false" ht="35.05" hidden="false" customHeight="false" outlineLevel="0" collapsed="false">
      <c r="A3201" s="22" t="n">
        <v>3200</v>
      </c>
      <c r="B3201" s="22" t="n">
        <v>7</v>
      </c>
      <c r="C3201" s="22" t="n">
        <v>2466</v>
      </c>
      <c r="D3201" s="23" t="s">
        <v>1031</v>
      </c>
      <c r="E3201" s="22" t="s">
        <v>70</v>
      </c>
      <c r="F3201" s="23" t="s">
        <v>71</v>
      </c>
      <c r="G3201" s="22" t="s">
        <v>130</v>
      </c>
      <c r="H3201" s="23" t="s">
        <v>9985</v>
      </c>
      <c r="I3201" s="23" t="s">
        <v>9986</v>
      </c>
      <c r="J3201" s="23" t="s">
        <v>9987</v>
      </c>
      <c r="K3201" s="22" t="s">
        <v>135</v>
      </c>
      <c r="L3201" s="22" t="n">
        <v>1</v>
      </c>
      <c r="M3201" s="22" t="s">
        <v>135</v>
      </c>
      <c r="N3201" s="24"/>
      <c r="O3201" s="23"/>
      <c r="P3201" s="23"/>
      <c r="Q3201" s="23" t="s">
        <v>136</v>
      </c>
      <c r="R3201" s="25" t="s">
        <v>18832</v>
      </c>
    </row>
    <row r="3202" customFormat="false" ht="35.05" hidden="false" customHeight="false" outlineLevel="0" collapsed="false">
      <c r="A3202" s="22" t="n">
        <v>3201</v>
      </c>
      <c r="B3202" s="22" t="n">
        <v>7</v>
      </c>
      <c r="C3202" s="22" t="n">
        <v>2474</v>
      </c>
      <c r="D3202" s="23" t="s">
        <v>1031</v>
      </c>
      <c r="E3202" s="22" t="s">
        <v>81</v>
      </c>
      <c r="F3202" s="23" t="s">
        <v>82</v>
      </c>
      <c r="G3202" s="22" t="s">
        <v>130</v>
      </c>
      <c r="H3202" s="23" t="s">
        <v>9988</v>
      </c>
      <c r="I3202" s="23" t="s">
        <v>9989</v>
      </c>
      <c r="J3202" s="23" t="s">
        <v>9990</v>
      </c>
      <c r="K3202" s="22" t="s">
        <v>135</v>
      </c>
      <c r="L3202" s="22" t="n">
        <v>1</v>
      </c>
      <c r="M3202" s="22" t="s">
        <v>135</v>
      </c>
      <c r="N3202" s="24"/>
      <c r="O3202" s="23"/>
      <c r="P3202" s="23"/>
      <c r="Q3202" s="23" t="s">
        <v>136</v>
      </c>
      <c r="R3202" s="25" t="s">
        <v>18832</v>
      </c>
    </row>
    <row r="3203" customFormat="false" ht="35.05" hidden="false" customHeight="false" outlineLevel="0" collapsed="false">
      <c r="A3203" s="22" t="n">
        <v>3202</v>
      </c>
      <c r="B3203" s="22" t="n">
        <v>7</v>
      </c>
      <c r="C3203" s="22" t="n">
        <v>2482</v>
      </c>
      <c r="D3203" s="23" t="s">
        <v>1031</v>
      </c>
      <c r="E3203" s="22" t="s">
        <v>59</v>
      </c>
      <c r="F3203" s="23" t="s">
        <v>60</v>
      </c>
      <c r="G3203" s="22" t="s">
        <v>130</v>
      </c>
      <c r="H3203" s="23" t="s">
        <v>9991</v>
      </c>
      <c r="I3203" s="23" t="s">
        <v>9992</v>
      </c>
      <c r="J3203" s="23" t="s">
        <v>9993</v>
      </c>
      <c r="K3203" s="22" t="s">
        <v>135</v>
      </c>
      <c r="L3203" s="22" t="n">
        <v>1</v>
      </c>
      <c r="M3203" s="22" t="s">
        <v>135</v>
      </c>
      <c r="N3203" s="24"/>
      <c r="O3203" s="23"/>
      <c r="P3203" s="23"/>
      <c r="Q3203" s="23" t="s">
        <v>136</v>
      </c>
      <c r="R3203" s="25" t="s">
        <v>18832</v>
      </c>
    </row>
    <row r="3204" customFormat="false" ht="35.05" hidden="false" customHeight="false" outlineLevel="0" collapsed="false">
      <c r="A3204" s="22" t="n">
        <v>3203</v>
      </c>
      <c r="B3204" s="22" t="n">
        <v>7</v>
      </c>
      <c r="C3204" s="22" t="n">
        <v>2492</v>
      </c>
      <c r="D3204" s="23" t="s">
        <v>1031</v>
      </c>
      <c r="E3204" s="22" t="s">
        <v>85</v>
      </c>
      <c r="F3204" s="23" t="s">
        <v>86</v>
      </c>
      <c r="G3204" s="22" t="s">
        <v>145</v>
      </c>
      <c r="H3204" s="23" t="s">
        <v>9994</v>
      </c>
      <c r="I3204" s="23" t="s">
        <v>9995</v>
      </c>
      <c r="J3204" s="23" t="s">
        <v>9996</v>
      </c>
      <c r="K3204" s="22" t="s">
        <v>135</v>
      </c>
      <c r="L3204" s="22" t="n">
        <v>1</v>
      </c>
      <c r="M3204" s="22" t="s">
        <v>135</v>
      </c>
      <c r="N3204" s="24"/>
      <c r="O3204" s="23"/>
      <c r="P3204" s="23"/>
      <c r="Q3204" s="23" t="s">
        <v>136</v>
      </c>
      <c r="R3204" s="25" t="s">
        <v>18832</v>
      </c>
    </row>
    <row r="3205" customFormat="false" ht="35.05" hidden="false" customHeight="false" outlineLevel="0" collapsed="false">
      <c r="A3205" s="22" t="n">
        <v>3204</v>
      </c>
      <c r="B3205" s="22" t="n">
        <v>7</v>
      </c>
      <c r="C3205" s="22" t="n">
        <v>2531</v>
      </c>
      <c r="D3205" s="23" t="s">
        <v>1031</v>
      </c>
      <c r="E3205" s="22" t="s">
        <v>55</v>
      </c>
      <c r="F3205" s="23" t="s">
        <v>56</v>
      </c>
      <c r="G3205" s="22" t="s">
        <v>130</v>
      </c>
      <c r="H3205" s="23" t="s">
        <v>9997</v>
      </c>
      <c r="I3205" s="23" t="s">
        <v>9998</v>
      </c>
      <c r="J3205" s="23" t="s">
        <v>9999</v>
      </c>
      <c r="K3205" s="22" t="s">
        <v>135</v>
      </c>
      <c r="L3205" s="22" t="n">
        <v>1</v>
      </c>
      <c r="M3205" s="22" t="s">
        <v>135</v>
      </c>
      <c r="N3205" s="24"/>
      <c r="O3205" s="23"/>
      <c r="P3205" s="23"/>
      <c r="Q3205" s="23" t="s">
        <v>136</v>
      </c>
      <c r="R3205" s="25" t="s">
        <v>18832</v>
      </c>
    </row>
    <row r="3206" customFormat="false" ht="23.85" hidden="false" customHeight="false" outlineLevel="0" collapsed="false">
      <c r="A3206" s="22" t="n">
        <v>3205</v>
      </c>
      <c r="B3206" s="22" t="n">
        <v>7</v>
      </c>
      <c r="C3206" s="22" t="n">
        <v>2548</v>
      </c>
      <c r="D3206" s="23" t="s">
        <v>1031</v>
      </c>
      <c r="E3206" s="22" t="s">
        <v>68</v>
      </c>
      <c r="F3206" s="23" t="s">
        <v>69</v>
      </c>
      <c r="G3206" s="22" t="s">
        <v>145</v>
      </c>
      <c r="H3206" s="23" t="s">
        <v>10000</v>
      </c>
      <c r="I3206" s="23" t="s">
        <v>10001</v>
      </c>
      <c r="J3206" s="23" t="s">
        <v>10002</v>
      </c>
      <c r="K3206" s="22" t="s">
        <v>135</v>
      </c>
      <c r="L3206" s="22" t="n">
        <v>1</v>
      </c>
      <c r="M3206" s="22" t="s">
        <v>135</v>
      </c>
      <c r="N3206" s="24"/>
      <c r="O3206" s="23"/>
      <c r="P3206" s="23"/>
      <c r="Q3206" s="23" t="s">
        <v>136</v>
      </c>
      <c r="R3206" s="25" t="s">
        <v>18832</v>
      </c>
    </row>
    <row r="3207" customFormat="false" ht="35.05" hidden="false" customHeight="false" outlineLevel="0" collapsed="false">
      <c r="A3207" s="22" t="n">
        <v>3206</v>
      </c>
      <c r="B3207" s="22" t="n">
        <v>7</v>
      </c>
      <c r="C3207" s="22" t="n">
        <v>2556</v>
      </c>
      <c r="D3207" s="23" t="s">
        <v>1122</v>
      </c>
      <c r="E3207" s="22" t="s">
        <v>85</v>
      </c>
      <c r="F3207" s="23" t="s">
        <v>86</v>
      </c>
      <c r="G3207" s="22" t="s">
        <v>130</v>
      </c>
      <c r="H3207" s="23" t="s">
        <v>10003</v>
      </c>
      <c r="I3207" s="23" t="s">
        <v>10004</v>
      </c>
      <c r="J3207" s="23" t="s">
        <v>10005</v>
      </c>
      <c r="K3207" s="22" t="s">
        <v>135</v>
      </c>
      <c r="L3207" s="22" t="n">
        <v>1</v>
      </c>
      <c r="M3207" s="22" t="s">
        <v>135</v>
      </c>
      <c r="N3207" s="24"/>
      <c r="O3207" s="23"/>
      <c r="P3207" s="23"/>
      <c r="Q3207" s="23" t="s">
        <v>149</v>
      </c>
      <c r="R3207" s="25" t="s">
        <v>18832</v>
      </c>
    </row>
    <row r="3208" customFormat="false" ht="35.05" hidden="false" customHeight="false" outlineLevel="0" collapsed="false">
      <c r="A3208" s="22" t="n">
        <v>3207</v>
      </c>
      <c r="B3208" s="22" t="n">
        <v>7</v>
      </c>
      <c r="C3208" s="22" t="n">
        <v>2556</v>
      </c>
      <c r="D3208" s="23" t="s">
        <v>1122</v>
      </c>
      <c r="E3208" s="22" t="s">
        <v>47</v>
      </c>
      <c r="F3208" s="23" t="s">
        <v>48</v>
      </c>
      <c r="G3208" s="22" t="s">
        <v>145</v>
      </c>
      <c r="H3208" s="23" t="s">
        <v>10006</v>
      </c>
      <c r="I3208" s="23" t="s">
        <v>10007</v>
      </c>
      <c r="J3208" s="23" t="s">
        <v>10008</v>
      </c>
      <c r="K3208" s="22" t="s">
        <v>135</v>
      </c>
      <c r="L3208" s="22" t="n">
        <v>1</v>
      </c>
      <c r="M3208" s="22" t="s">
        <v>135</v>
      </c>
      <c r="N3208" s="24"/>
      <c r="O3208" s="23"/>
      <c r="P3208" s="23"/>
      <c r="Q3208" s="23" t="s">
        <v>136</v>
      </c>
      <c r="R3208" s="25" t="s">
        <v>18832</v>
      </c>
    </row>
    <row r="3209" customFormat="false" ht="35.05" hidden="false" customHeight="false" outlineLevel="0" collapsed="false">
      <c r="A3209" s="22" t="n">
        <v>3208</v>
      </c>
      <c r="B3209" s="22" t="n">
        <v>7</v>
      </c>
      <c r="C3209" s="22" t="n">
        <v>2564</v>
      </c>
      <c r="D3209" s="23" t="s">
        <v>1122</v>
      </c>
      <c r="E3209" s="22" t="s">
        <v>74</v>
      </c>
      <c r="F3209" s="23" t="s">
        <v>75</v>
      </c>
      <c r="G3209" s="22" t="s">
        <v>145</v>
      </c>
      <c r="H3209" s="23" t="s">
        <v>10009</v>
      </c>
      <c r="I3209" s="23" t="s">
        <v>10010</v>
      </c>
      <c r="J3209" s="23" t="s">
        <v>10011</v>
      </c>
      <c r="K3209" s="22" t="s">
        <v>134</v>
      </c>
      <c r="L3209" s="22" t="n">
        <v>3</v>
      </c>
      <c r="M3209" s="22" t="s">
        <v>135</v>
      </c>
      <c r="N3209" s="24"/>
      <c r="O3209" s="23"/>
      <c r="P3209" s="23"/>
      <c r="Q3209" s="23" t="s">
        <v>136</v>
      </c>
      <c r="R3209" s="25" t="s">
        <v>18832</v>
      </c>
    </row>
    <row r="3210" customFormat="false" ht="35.05" hidden="false" customHeight="false" outlineLevel="0" collapsed="false">
      <c r="A3210" s="22" t="n">
        <v>3209</v>
      </c>
      <c r="B3210" s="22" t="n">
        <v>7</v>
      </c>
      <c r="C3210" s="22" t="n">
        <v>2566</v>
      </c>
      <c r="D3210" s="23" t="s">
        <v>1122</v>
      </c>
      <c r="E3210" s="22" t="s">
        <v>45</v>
      </c>
      <c r="F3210" s="23" t="s">
        <v>46</v>
      </c>
      <c r="G3210" s="22" t="s">
        <v>130</v>
      </c>
      <c r="H3210" s="23" t="s">
        <v>10012</v>
      </c>
      <c r="I3210" s="23" t="s">
        <v>10013</v>
      </c>
      <c r="J3210" s="23" t="s">
        <v>10014</v>
      </c>
      <c r="K3210" s="22" t="s">
        <v>135</v>
      </c>
      <c r="L3210" s="22" t="n">
        <v>1</v>
      </c>
      <c r="M3210" s="22" t="s">
        <v>135</v>
      </c>
      <c r="N3210" s="24"/>
      <c r="O3210" s="23"/>
      <c r="P3210" s="23"/>
      <c r="Q3210" s="23" t="s">
        <v>136</v>
      </c>
      <c r="R3210" s="25" t="s">
        <v>18832</v>
      </c>
    </row>
    <row r="3211" customFormat="false" ht="35.05" hidden="false" customHeight="false" outlineLevel="0" collapsed="false">
      <c r="A3211" s="22" t="n">
        <v>3210</v>
      </c>
      <c r="B3211" s="22" t="n">
        <v>7</v>
      </c>
      <c r="C3211" s="22" t="n">
        <v>2566</v>
      </c>
      <c r="D3211" s="23" t="s">
        <v>1122</v>
      </c>
      <c r="E3211" s="22" t="s">
        <v>32</v>
      </c>
      <c r="F3211" s="23" t="s">
        <v>33</v>
      </c>
      <c r="G3211" s="22" t="s">
        <v>130</v>
      </c>
      <c r="H3211" s="23" t="s">
        <v>10015</v>
      </c>
      <c r="I3211" s="23" t="s">
        <v>10016</v>
      </c>
      <c r="J3211" s="23" t="s">
        <v>10017</v>
      </c>
      <c r="K3211" s="22" t="s">
        <v>134</v>
      </c>
      <c r="L3211" s="22" t="n">
        <v>70</v>
      </c>
      <c r="M3211" s="22" t="s">
        <v>135</v>
      </c>
      <c r="N3211" s="24"/>
      <c r="O3211" s="23"/>
      <c r="P3211" s="23"/>
      <c r="Q3211" s="23" t="s">
        <v>136</v>
      </c>
      <c r="R3211" s="25" t="s">
        <v>18832</v>
      </c>
    </row>
    <row r="3212" customFormat="false" ht="35.05" hidden="false" customHeight="false" outlineLevel="0" collapsed="false">
      <c r="A3212" s="22" t="n">
        <v>3211</v>
      </c>
      <c r="B3212" s="22" t="n">
        <v>7</v>
      </c>
      <c r="C3212" s="22" t="n">
        <v>2568</v>
      </c>
      <c r="D3212" s="23" t="s">
        <v>1122</v>
      </c>
      <c r="E3212" s="22" t="s">
        <v>17</v>
      </c>
      <c r="F3212" s="23" t="s">
        <v>19</v>
      </c>
      <c r="G3212" s="22" t="s">
        <v>130</v>
      </c>
      <c r="H3212" s="23" t="s">
        <v>10018</v>
      </c>
      <c r="I3212" s="23" t="s">
        <v>10019</v>
      </c>
      <c r="J3212" s="23" t="s">
        <v>10020</v>
      </c>
      <c r="K3212" s="22" t="s">
        <v>134</v>
      </c>
      <c r="L3212" s="22" t="n">
        <v>45</v>
      </c>
      <c r="M3212" s="22" t="s">
        <v>135</v>
      </c>
      <c r="N3212" s="24"/>
      <c r="O3212" s="23"/>
      <c r="P3212" s="23"/>
      <c r="Q3212" s="23" t="s">
        <v>136</v>
      </c>
      <c r="R3212" s="25" t="s">
        <v>18832</v>
      </c>
    </row>
    <row r="3213" customFormat="false" ht="23.85" hidden="false" customHeight="false" outlineLevel="0" collapsed="false">
      <c r="A3213" s="22" t="n">
        <v>3212</v>
      </c>
      <c r="B3213" s="22" t="n">
        <v>7</v>
      </c>
      <c r="C3213" s="22" t="n">
        <v>2570</v>
      </c>
      <c r="D3213" s="23" t="s">
        <v>1122</v>
      </c>
      <c r="E3213" s="22" t="s">
        <v>34</v>
      </c>
      <c r="F3213" s="23" t="s">
        <v>35</v>
      </c>
      <c r="G3213" s="22" t="s">
        <v>145</v>
      </c>
      <c r="H3213" s="23" t="s">
        <v>10021</v>
      </c>
      <c r="I3213" s="23" t="s">
        <v>10022</v>
      </c>
      <c r="J3213" s="23" t="s">
        <v>10023</v>
      </c>
      <c r="K3213" s="22" t="s">
        <v>135</v>
      </c>
      <c r="L3213" s="22" t="n">
        <v>1</v>
      </c>
      <c r="M3213" s="22" t="s">
        <v>135</v>
      </c>
      <c r="N3213" s="24"/>
      <c r="O3213" s="23"/>
      <c r="P3213" s="23"/>
      <c r="Q3213" s="23" t="s">
        <v>136</v>
      </c>
      <c r="R3213" s="25" t="s">
        <v>18832</v>
      </c>
    </row>
    <row r="3214" customFormat="false" ht="35.05" hidden="false" customHeight="false" outlineLevel="0" collapsed="false">
      <c r="A3214" s="22" t="n">
        <v>3213</v>
      </c>
      <c r="B3214" s="22" t="n">
        <v>7</v>
      </c>
      <c r="C3214" s="22" t="n">
        <v>2615</v>
      </c>
      <c r="D3214" s="23" t="s">
        <v>1122</v>
      </c>
      <c r="E3214" s="22" t="s">
        <v>45</v>
      </c>
      <c r="F3214" s="23" t="s">
        <v>46</v>
      </c>
      <c r="G3214" s="22" t="s">
        <v>130</v>
      </c>
      <c r="H3214" s="23" t="s">
        <v>10024</v>
      </c>
      <c r="I3214" s="23" t="s">
        <v>10025</v>
      </c>
      <c r="J3214" s="23" t="s">
        <v>10026</v>
      </c>
      <c r="K3214" s="22" t="s">
        <v>135</v>
      </c>
      <c r="L3214" s="22" t="n">
        <v>1</v>
      </c>
      <c r="M3214" s="22" t="s">
        <v>135</v>
      </c>
      <c r="N3214" s="24"/>
      <c r="O3214" s="23"/>
      <c r="P3214" s="23"/>
      <c r="Q3214" s="23" t="s">
        <v>136</v>
      </c>
      <c r="R3214" s="25" t="s">
        <v>18832</v>
      </c>
    </row>
    <row r="3215" customFormat="false" ht="35.05" hidden="false" customHeight="false" outlineLevel="0" collapsed="false">
      <c r="A3215" s="22" t="n">
        <v>3214</v>
      </c>
      <c r="B3215" s="22" t="n">
        <v>7</v>
      </c>
      <c r="C3215" s="22" t="n">
        <v>2621</v>
      </c>
      <c r="D3215" s="23" t="s">
        <v>1122</v>
      </c>
      <c r="E3215" s="22" t="s">
        <v>53</v>
      </c>
      <c r="F3215" s="23" t="s">
        <v>54</v>
      </c>
      <c r="G3215" s="22" t="s">
        <v>130</v>
      </c>
      <c r="H3215" s="23" t="s">
        <v>10027</v>
      </c>
      <c r="I3215" s="23" t="s">
        <v>10028</v>
      </c>
      <c r="J3215" s="23" t="s">
        <v>10029</v>
      </c>
      <c r="K3215" s="22" t="s">
        <v>135</v>
      </c>
      <c r="L3215" s="22" t="n">
        <v>1</v>
      </c>
      <c r="M3215" s="22" t="s">
        <v>135</v>
      </c>
      <c r="N3215" s="24"/>
      <c r="O3215" s="23"/>
      <c r="P3215" s="23"/>
      <c r="Q3215" s="23" t="s">
        <v>136</v>
      </c>
      <c r="R3215" s="25" t="s">
        <v>18832</v>
      </c>
    </row>
    <row r="3216" customFormat="false" ht="23.85" hidden="false" customHeight="false" outlineLevel="0" collapsed="false">
      <c r="A3216" s="22" t="n">
        <v>3215</v>
      </c>
      <c r="B3216" s="22" t="n">
        <v>7</v>
      </c>
      <c r="C3216" s="22" t="n">
        <v>2672</v>
      </c>
      <c r="D3216" s="23" t="s">
        <v>1122</v>
      </c>
      <c r="E3216" s="22" t="s">
        <v>34</v>
      </c>
      <c r="F3216" s="23" t="s">
        <v>35</v>
      </c>
      <c r="G3216" s="22" t="s">
        <v>141</v>
      </c>
      <c r="H3216" s="23" t="s">
        <v>10030</v>
      </c>
      <c r="I3216" s="23" t="s">
        <v>10031</v>
      </c>
      <c r="J3216" s="23" t="s">
        <v>10032</v>
      </c>
      <c r="K3216" s="22" t="s">
        <v>134</v>
      </c>
      <c r="L3216" s="22" t="n">
        <v>14</v>
      </c>
      <c r="M3216" s="22" t="s">
        <v>135</v>
      </c>
      <c r="N3216" s="24"/>
      <c r="O3216" s="23"/>
      <c r="P3216" s="23"/>
      <c r="Q3216" s="23" t="s">
        <v>136</v>
      </c>
      <c r="R3216" s="25" t="s">
        <v>18832</v>
      </c>
    </row>
    <row r="3217" customFormat="false" ht="23.85" hidden="false" customHeight="false" outlineLevel="0" collapsed="false">
      <c r="A3217" s="22" t="n">
        <v>3216</v>
      </c>
      <c r="B3217" s="22" t="n">
        <v>7</v>
      </c>
      <c r="C3217" s="22" t="n">
        <v>2683</v>
      </c>
      <c r="D3217" s="23" t="s">
        <v>1122</v>
      </c>
      <c r="E3217" s="22" t="s">
        <v>34</v>
      </c>
      <c r="F3217" s="23" t="s">
        <v>35</v>
      </c>
      <c r="G3217" s="22" t="s">
        <v>130</v>
      </c>
      <c r="H3217" s="23" t="s">
        <v>10033</v>
      </c>
      <c r="I3217" s="23" t="s">
        <v>10034</v>
      </c>
      <c r="J3217" s="23" t="s">
        <v>10035</v>
      </c>
      <c r="K3217" s="22" t="s">
        <v>135</v>
      </c>
      <c r="L3217" s="22" t="n">
        <v>1</v>
      </c>
      <c r="M3217" s="22" t="s">
        <v>135</v>
      </c>
      <c r="N3217" s="24"/>
      <c r="O3217" s="23"/>
      <c r="P3217" s="23"/>
      <c r="Q3217" s="23" t="s">
        <v>136</v>
      </c>
      <c r="R3217" s="25" t="s">
        <v>18832</v>
      </c>
    </row>
    <row r="3218" customFormat="false" ht="35.05" hidden="false" customHeight="false" outlineLevel="0" collapsed="false">
      <c r="A3218" s="22" t="n">
        <v>3217</v>
      </c>
      <c r="B3218" s="22" t="n">
        <v>7</v>
      </c>
      <c r="C3218" s="22" t="n">
        <v>2711</v>
      </c>
      <c r="D3218" s="23" t="s">
        <v>1122</v>
      </c>
      <c r="E3218" s="22" t="s">
        <v>59</v>
      </c>
      <c r="F3218" s="23" t="s">
        <v>60</v>
      </c>
      <c r="G3218" s="22" t="s">
        <v>130</v>
      </c>
      <c r="H3218" s="23" t="s">
        <v>10036</v>
      </c>
      <c r="I3218" s="23" t="s">
        <v>10037</v>
      </c>
      <c r="J3218" s="23" t="s">
        <v>10038</v>
      </c>
      <c r="K3218" s="22" t="s">
        <v>135</v>
      </c>
      <c r="L3218" s="22" t="n">
        <v>1</v>
      </c>
      <c r="M3218" s="22" t="s">
        <v>135</v>
      </c>
      <c r="N3218" s="24"/>
      <c r="O3218" s="23"/>
      <c r="P3218" s="23"/>
      <c r="Q3218" s="23" t="s">
        <v>136</v>
      </c>
      <c r="R3218" s="25" t="s">
        <v>18832</v>
      </c>
    </row>
    <row r="3219" customFormat="false" ht="35.05" hidden="false" customHeight="false" outlineLevel="0" collapsed="false">
      <c r="A3219" s="22" t="n">
        <v>3218</v>
      </c>
      <c r="B3219" s="22" t="n">
        <v>7</v>
      </c>
      <c r="C3219" s="22" t="n">
        <v>2725</v>
      </c>
      <c r="D3219" s="23" t="s">
        <v>1122</v>
      </c>
      <c r="E3219" s="22" t="s">
        <v>47</v>
      </c>
      <c r="F3219" s="23" t="s">
        <v>48</v>
      </c>
      <c r="G3219" s="22" t="s">
        <v>141</v>
      </c>
      <c r="H3219" s="23" t="s">
        <v>10039</v>
      </c>
      <c r="I3219" s="23" t="s">
        <v>10040</v>
      </c>
      <c r="J3219" s="23" t="s">
        <v>10041</v>
      </c>
      <c r="K3219" s="22" t="s">
        <v>135</v>
      </c>
      <c r="L3219" s="22" t="n">
        <v>1</v>
      </c>
      <c r="M3219" s="22" t="s">
        <v>135</v>
      </c>
      <c r="N3219" s="24"/>
      <c r="O3219" s="23"/>
      <c r="P3219" s="23"/>
      <c r="Q3219" s="23" t="s">
        <v>149</v>
      </c>
      <c r="R3219" s="25" t="s">
        <v>18832</v>
      </c>
    </row>
    <row r="3220" customFormat="false" ht="35.05" hidden="false" customHeight="false" outlineLevel="0" collapsed="false">
      <c r="A3220" s="22" t="n">
        <v>3219</v>
      </c>
      <c r="B3220" s="22" t="n">
        <v>7</v>
      </c>
      <c r="C3220" s="22" t="n">
        <v>2725</v>
      </c>
      <c r="D3220" s="23" t="s">
        <v>1122</v>
      </c>
      <c r="E3220" s="22" t="s">
        <v>47</v>
      </c>
      <c r="F3220" s="23" t="s">
        <v>48</v>
      </c>
      <c r="G3220" s="22" t="s">
        <v>130</v>
      </c>
      <c r="H3220" s="23" t="s">
        <v>10039</v>
      </c>
      <c r="I3220" s="23" t="s">
        <v>10042</v>
      </c>
      <c r="J3220" s="23" t="s">
        <v>10043</v>
      </c>
      <c r="K3220" s="22" t="s">
        <v>135</v>
      </c>
      <c r="L3220" s="22" t="n">
        <v>1</v>
      </c>
      <c r="M3220" s="22" t="s">
        <v>135</v>
      </c>
      <c r="N3220" s="24"/>
      <c r="O3220" s="23"/>
      <c r="P3220" s="23"/>
      <c r="Q3220" s="23" t="s">
        <v>136</v>
      </c>
      <c r="R3220" s="25" t="s">
        <v>18832</v>
      </c>
    </row>
    <row r="3221" customFormat="false" ht="35.05" hidden="false" customHeight="false" outlineLevel="0" collapsed="false">
      <c r="A3221" s="22" t="n">
        <v>3220</v>
      </c>
      <c r="B3221" s="22" t="n">
        <v>7</v>
      </c>
      <c r="C3221" s="22" t="n">
        <v>2862</v>
      </c>
      <c r="D3221" s="23" t="s">
        <v>1122</v>
      </c>
      <c r="E3221" s="22" t="s">
        <v>89</v>
      </c>
      <c r="F3221" s="23" t="s">
        <v>90</v>
      </c>
      <c r="G3221" s="22" t="s">
        <v>145</v>
      </c>
      <c r="H3221" s="23" t="s">
        <v>10044</v>
      </c>
      <c r="I3221" s="23" t="s">
        <v>10045</v>
      </c>
      <c r="J3221" s="23" t="s">
        <v>10046</v>
      </c>
      <c r="K3221" s="22" t="s">
        <v>135</v>
      </c>
      <c r="L3221" s="22" t="n">
        <v>1</v>
      </c>
      <c r="M3221" s="22" t="s">
        <v>135</v>
      </c>
      <c r="N3221" s="24"/>
      <c r="O3221" s="23"/>
      <c r="P3221" s="23"/>
      <c r="Q3221" s="23" t="s">
        <v>136</v>
      </c>
      <c r="R3221" s="25" t="s">
        <v>18832</v>
      </c>
    </row>
    <row r="3222" customFormat="false" ht="35.05" hidden="false" customHeight="false" outlineLevel="0" collapsed="false">
      <c r="A3222" s="22" t="n">
        <v>3221</v>
      </c>
      <c r="B3222" s="22" t="n">
        <v>7</v>
      </c>
      <c r="C3222" s="22" t="n">
        <v>2883</v>
      </c>
      <c r="D3222" s="23" t="s">
        <v>1122</v>
      </c>
      <c r="E3222" s="22" t="s">
        <v>59</v>
      </c>
      <c r="F3222" s="23" t="s">
        <v>60</v>
      </c>
      <c r="G3222" s="22" t="s">
        <v>130</v>
      </c>
      <c r="H3222" s="23" t="s">
        <v>10047</v>
      </c>
      <c r="I3222" s="23" t="s">
        <v>10048</v>
      </c>
      <c r="J3222" s="23" t="s">
        <v>10049</v>
      </c>
      <c r="K3222" s="22" t="s">
        <v>135</v>
      </c>
      <c r="L3222" s="22" t="n">
        <v>1</v>
      </c>
      <c r="M3222" s="22" t="s">
        <v>135</v>
      </c>
      <c r="N3222" s="24"/>
      <c r="O3222" s="23"/>
      <c r="P3222" s="23"/>
      <c r="Q3222" s="23" t="s">
        <v>136</v>
      </c>
      <c r="R3222" s="25" t="s">
        <v>18832</v>
      </c>
    </row>
    <row r="3223" customFormat="false" ht="35.05" hidden="false" customHeight="false" outlineLevel="0" collapsed="false">
      <c r="A3223" s="22" t="n">
        <v>3222</v>
      </c>
      <c r="B3223" s="22" t="n">
        <v>7</v>
      </c>
      <c r="C3223" s="22" t="n">
        <v>2934</v>
      </c>
      <c r="D3223" s="23" t="s">
        <v>1122</v>
      </c>
      <c r="E3223" s="22" t="s">
        <v>59</v>
      </c>
      <c r="F3223" s="23" t="s">
        <v>60</v>
      </c>
      <c r="G3223" s="22" t="s">
        <v>130</v>
      </c>
      <c r="H3223" s="23" t="s">
        <v>10050</v>
      </c>
      <c r="I3223" s="23" t="s">
        <v>10051</v>
      </c>
      <c r="J3223" s="23" t="s">
        <v>10052</v>
      </c>
      <c r="K3223" s="22" t="s">
        <v>135</v>
      </c>
      <c r="L3223" s="22" t="n">
        <v>1</v>
      </c>
      <c r="M3223" s="22" t="s">
        <v>135</v>
      </c>
      <c r="N3223" s="24"/>
      <c r="O3223" s="23"/>
      <c r="P3223" s="23"/>
      <c r="Q3223" s="23" t="s">
        <v>136</v>
      </c>
      <c r="R3223" s="25" t="s">
        <v>18832</v>
      </c>
    </row>
    <row r="3224" customFormat="false" ht="35.05" hidden="false" customHeight="false" outlineLevel="0" collapsed="false">
      <c r="A3224" s="22" t="n">
        <v>3223</v>
      </c>
      <c r="B3224" s="22" t="n">
        <v>7</v>
      </c>
      <c r="C3224" s="22" t="n">
        <v>2988</v>
      </c>
      <c r="D3224" s="23" t="s">
        <v>1277</v>
      </c>
      <c r="E3224" s="22" t="s">
        <v>59</v>
      </c>
      <c r="F3224" s="23" t="s">
        <v>60</v>
      </c>
      <c r="G3224" s="22" t="s">
        <v>130</v>
      </c>
      <c r="H3224" s="23" t="s">
        <v>10053</v>
      </c>
      <c r="I3224" s="23" t="s">
        <v>10054</v>
      </c>
      <c r="J3224" s="23" t="s">
        <v>10055</v>
      </c>
      <c r="K3224" s="22" t="s">
        <v>135</v>
      </c>
      <c r="L3224" s="22" t="n">
        <v>1</v>
      </c>
      <c r="M3224" s="22" t="s">
        <v>135</v>
      </c>
      <c r="N3224" s="24"/>
      <c r="O3224" s="23"/>
      <c r="P3224" s="23"/>
      <c r="Q3224" s="23" t="s">
        <v>136</v>
      </c>
      <c r="R3224" s="25" t="s">
        <v>18832</v>
      </c>
    </row>
    <row r="3225" customFormat="false" ht="35.05" hidden="false" customHeight="false" outlineLevel="0" collapsed="false">
      <c r="A3225" s="22" t="n">
        <v>3224</v>
      </c>
      <c r="B3225" s="22" t="n">
        <v>7</v>
      </c>
      <c r="C3225" s="22" t="n">
        <v>2990</v>
      </c>
      <c r="D3225" s="23" t="s">
        <v>1277</v>
      </c>
      <c r="E3225" s="22" t="s">
        <v>87</v>
      </c>
      <c r="F3225" s="23" t="s">
        <v>88</v>
      </c>
      <c r="G3225" s="22" t="s">
        <v>130</v>
      </c>
      <c r="H3225" s="23" t="s">
        <v>10056</v>
      </c>
      <c r="I3225" s="23" t="s">
        <v>10057</v>
      </c>
      <c r="J3225" s="23" t="s">
        <v>10058</v>
      </c>
      <c r="K3225" s="22" t="s">
        <v>135</v>
      </c>
      <c r="L3225" s="22" t="n">
        <v>1</v>
      </c>
      <c r="M3225" s="22" t="s">
        <v>135</v>
      </c>
      <c r="N3225" s="24"/>
      <c r="O3225" s="23"/>
      <c r="P3225" s="23"/>
      <c r="Q3225" s="23" t="s">
        <v>136</v>
      </c>
      <c r="R3225" s="25" t="s">
        <v>18832</v>
      </c>
    </row>
    <row r="3226" customFormat="false" ht="35.05" hidden="false" customHeight="false" outlineLevel="0" collapsed="false">
      <c r="A3226" s="22" t="n">
        <v>3225</v>
      </c>
      <c r="B3226" s="22" t="n">
        <v>7</v>
      </c>
      <c r="C3226" s="22" t="n">
        <v>2998</v>
      </c>
      <c r="D3226" s="23" t="s">
        <v>1277</v>
      </c>
      <c r="E3226" s="22" t="s">
        <v>74</v>
      </c>
      <c r="F3226" s="23" t="s">
        <v>75</v>
      </c>
      <c r="G3226" s="22" t="s">
        <v>145</v>
      </c>
      <c r="H3226" s="23" t="s">
        <v>10059</v>
      </c>
      <c r="I3226" s="23" t="s">
        <v>10060</v>
      </c>
      <c r="J3226" s="23" t="s">
        <v>10061</v>
      </c>
      <c r="K3226" s="22" t="s">
        <v>134</v>
      </c>
      <c r="L3226" s="22" t="n">
        <v>3</v>
      </c>
      <c r="M3226" s="22" t="s">
        <v>135</v>
      </c>
      <c r="N3226" s="24"/>
      <c r="O3226" s="23"/>
      <c r="P3226" s="23"/>
      <c r="Q3226" s="23" t="s">
        <v>136</v>
      </c>
      <c r="R3226" s="25" t="s">
        <v>18832</v>
      </c>
    </row>
    <row r="3227" customFormat="false" ht="35.05" hidden="false" customHeight="false" outlineLevel="0" collapsed="false">
      <c r="A3227" s="22" t="n">
        <v>3226</v>
      </c>
      <c r="B3227" s="22" t="n">
        <v>7</v>
      </c>
      <c r="C3227" s="22" t="n">
        <v>3002</v>
      </c>
      <c r="D3227" s="23" t="s">
        <v>1277</v>
      </c>
      <c r="E3227" s="22" t="s">
        <v>34</v>
      </c>
      <c r="F3227" s="23" t="s">
        <v>35</v>
      </c>
      <c r="G3227" s="22" t="s">
        <v>130</v>
      </c>
      <c r="H3227" s="23" t="s">
        <v>10062</v>
      </c>
      <c r="I3227" s="23" t="s">
        <v>10063</v>
      </c>
      <c r="J3227" s="23" t="s">
        <v>10064</v>
      </c>
      <c r="K3227" s="22" t="s">
        <v>134</v>
      </c>
      <c r="L3227" s="22" t="n">
        <v>13</v>
      </c>
      <c r="M3227" s="22" t="s">
        <v>135</v>
      </c>
      <c r="N3227" s="24"/>
      <c r="O3227" s="23"/>
      <c r="P3227" s="23"/>
      <c r="Q3227" s="23" t="s">
        <v>136</v>
      </c>
      <c r="R3227" s="25" t="s">
        <v>18832</v>
      </c>
    </row>
    <row r="3228" customFormat="false" ht="35.05" hidden="false" customHeight="false" outlineLevel="0" collapsed="false">
      <c r="A3228" s="22" t="n">
        <v>3227</v>
      </c>
      <c r="B3228" s="22" t="n">
        <v>7</v>
      </c>
      <c r="C3228" s="22" t="n">
        <v>3002</v>
      </c>
      <c r="D3228" s="23" t="s">
        <v>1277</v>
      </c>
      <c r="E3228" s="22" t="s">
        <v>45</v>
      </c>
      <c r="F3228" s="23" t="s">
        <v>46</v>
      </c>
      <c r="G3228" s="22" t="s">
        <v>130</v>
      </c>
      <c r="H3228" s="23" t="s">
        <v>10065</v>
      </c>
      <c r="I3228" s="23" t="s">
        <v>10066</v>
      </c>
      <c r="J3228" s="23" t="s">
        <v>10067</v>
      </c>
      <c r="K3228" s="22" t="s">
        <v>135</v>
      </c>
      <c r="L3228" s="22" t="n">
        <v>1</v>
      </c>
      <c r="M3228" s="22" t="s">
        <v>135</v>
      </c>
      <c r="N3228" s="24"/>
      <c r="O3228" s="23"/>
      <c r="P3228" s="23"/>
      <c r="Q3228" s="23" t="s">
        <v>136</v>
      </c>
      <c r="R3228" s="25" t="s">
        <v>18832</v>
      </c>
    </row>
    <row r="3229" customFormat="false" ht="35.05" hidden="false" customHeight="false" outlineLevel="0" collapsed="false">
      <c r="A3229" s="22" t="n">
        <v>3228</v>
      </c>
      <c r="B3229" s="22" t="n">
        <v>7</v>
      </c>
      <c r="C3229" s="22" t="n">
        <v>3050</v>
      </c>
      <c r="D3229" s="23" t="s">
        <v>1277</v>
      </c>
      <c r="E3229" s="22" t="s">
        <v>66</v>
      </c>
      <c r="F3229" s="23" t="s">
        <v>67</v>
      </c>
      <c r="G3229" s="22" t="s">
        <v>130</v>
      </c>
      <c r="H3229" s="23" t="s">
        <v>10068</v>
      </c>
      <c r="I3229" s="23" t="s">
        <v>10069</v>
      </c>
      <c r="J3229" s="23" t="s">
        <v>10070</v>
      </c>
      <c r="K3229" s="22" t="s">
        <v>134</v>
      </c>
      <c r="L3229" s="22" t="n">
        <v>6</v>
      </c>
      <c r="M3229" s="22" t="s">
        <v>135</v>
      </c>
      <c r="N3229" s="24"/>
      <c r="O3229" s="23"/>
      <c r="P3229" s="23"/>
      <c r="Q3229" s="23" t="s">
        <v>136</v>
      </c>
      <c r="R3229" s="25" t="s">
        <v>18832</v>
      </c>
    </row>
    <row r="3230" customFormat="false" ht="35.05" hidden="false" customHeight="false" outlineLevel="0" collapsed="false">
      <c r="A3230" s="22" t="n">
        <v>3229</v>
      </c>
      <c r="B3230" s="22" t="n">
        <v>7</v>
      </c>
      <c r="C3230" s="22" t="n">
        <v>3050</v>
      </c>
      <c r="D3230" s="23" t="s">
        <v>1277</v>
      </c>
      <c r="E3230" s="22" t="s">
        <v>34</v>
      </c>
      <c r="F3230" s="23" t="s">
        <v>35</v>
      </c>
      <c r="G3230" s="22" t="s">
        <v>130</v>
      </c>
      <c r="H3230" s="23" t="s">
        <v>10071</v>
      </c>
      <c r="I3230" s="23" t="s">
        <v>10072</v>
      </c>
      <c r="J3230" s="23" t="s">
        <v>10073</v>
      </c>
      <c r="K3230" s="22" t="s">
        <v>135</v>
      </c>
      <c r="L3230" s="22" t="n">
        <v>1</v>
      </c>
      <c r="M3230" s="22" t="s">
        <v>134</v>
      </c>
      <c r="N3230" s="24"/>
      <c r="O3230" s="23"/>
      <c r="P3230" s="23"/>
      <c r="Q3230" s="23" t="s">
        <v>136</v>
      </c>
      <c r="R3230" s="25" t="s">
        <v>18832</v>
      </c>
    </row>
    <row r="3231" customFormat="false" ht="35.05" hidden="false" customHeight="false" outlineLevel="0" collapsed="false">
      <c r="A3231" s="22" t="n">
        <v>3230</v>
      </c>
      <c r="B3231" s="22" t="n">
        <v>7</v>
      </c>
      <c r="C3231" s="22" t="n">
        <v>3052</v>
      </c>
      <c r="D3231" s="23" t="s">
        <v>1277</v>
      </c>
      <c r="E3231" s="22" t="s">
        <v>34</v>
      </c>
      <c r="F3231" s="23" t="s">
        <v>35</v>
      </c>
      <c r="G3231" s="22" t="s">
        <v>130</v>
      </c>
      <c r="H3231" s="23" t="s">
        <v>10074</v>
      </c>
      <c r="I3231" s="23" t="s">
        <v>10075</v>
      </c>
      <c r="J3231" s="23" t="s">
        <v>10076</v>
      </c>
      <c r="K3231" s="22" t="s">
        <v>135</v>
      </c>
      <c r="L3231" s="22" t="n">
        <v>1</v>
      </c>
      <c r="M3231" s="22" t="s">
        <v>134</v>
      </c>
      <c r="N3231" s="24"/>
      <c r="O3231" s="23"/>
      <c r="P3231" s="23"/>
      <c r="Q3231" s="23" t="s">
        <v>136</v>
      </c>
      <c r="R3231" s="25" t="s">
        <v>18832</v>
      </c>
    </row>
    <row r="3232" customFormat="false" ht="35.05" hidden="false" customHeight="false" outlineLevel="0" collapsed="false">
      <c r="A3232" s="22" t="n">
        <v>3231</v>
      </c>
      <c r="B3232" s="22" t="n">
        <v>7</v>
      </c>
      <c r="C3232" s="22" t="n">
        <v>3056</v>
      </c>
      <c r="D3232" s="23" t="s">
        <v>1277</v>
      </c>
      <c r="E3232" s="22" t="s">
        <v>85</v>
      </c>
      <c r="F3232" s="23" t="s">
        <v>86</v>
      </c>
      <c r="G3232" s="22" t="s">
        <v>145</v>
      </c>
      <c r="H3232" s="23" t="s">
        <v>10077</v>
      </c>
      <c r="I3232" s="23" t="s">
        <v>10078</v>
      </c>
      <c r="J3232" s="23" t="s">
        <v>10079</v>
      </c>
      <c r="K3232" s="22" t="s">
        <v>135</v>
      </c>
      <c r="L3232" s="22" t="n">
        <v>1</v>
      </c>
      <c r="M3232" s="22" t="s">
        <v>135</v>
      </c>
      <c r="N3232" s="24"/>
      <c r="O3232" s="23"/>
      <c r="P3232" s="23"/>
      <c r="Q3232" s="23" t="s">
        <v>136</v>
      </c>
      <c r="R3232" s="25" t="s">
        <v>18832</v>
      </c>
    </row>
    <row r="3233" customFormat="false" ht="23.85" hidden="false" customHeight="false" outlineLevel="0" collapsed="false">
      <c r="A3233" s="22" t="n">
        <v>3232</v>
      </c>
      <c r="B3233" s="22" t="n">
        <v>7</v>
      </c>
      <c r="C3233" s="22" t="n">
        <v>3056</v>
      </c>
      <c r="D3233" s="23" t="s">
        <v>1277</v>
      </c>
      <c r="E3233" s="22" t="s">
        <v>34</v>
      </c>
      <c r="F3233" s="23" t="s">
        <v>35</v>
      </c>
      <c r="G3233" s="22" t="s">
        <v>130</v>
      </c>
      <c r="H3233" s="23" t="s">
        <v>10080</v>
      </c>
      <c r="I3233" s="23" t="s">
        <v>10081</v>
      </c>
      <c r="J3233" s="23" t="s">
        <v>10082</v>
      </c>
      <c r="K3233" s="22" t="s">
        <v>134</v>
      </c>
      <c r="L3233" s="22" t="n">
        <v>22</v>
      </c>
      <c r="M3233" s="22" t="s">
        <v>135</v>
      </c>
      <c r="N3233" s="24"/>
      <c r="O3233" s="23"/>
      <c r="P3233" s="23"/>
      <c r="Q3233" s="23" t="s">
        <v>136</v>
      </c>
      <c r="R3233" s="25" t="s">
        <v>18832</v>
      </c>
    </row>
    <row r="3234" customFormat="false" ht="35.05" hidden="false" customHeight="false" outlineLevel="0" collapsed="false">
      <c r="A3234" s="22" t="n">
        <v>3233</v>
      </c>
      <c r="B3234" s="22" t="n">
        <v>7</v>
      </c>
      <c r="C3234" s="22" t="n">
        <v>3058</v>
      </c>
      <c r="D3234" s="23" t="s">
        <v>1277</v>
      </c>
      <c r="E3234" s="22" t="s">
        <v>59</v>
      </c>
      <c r="F3234" s="23" t="s">
        <v>60</v>
      </c>
      <c r="G3234" s="22" t="s">
        <v>130</v>
      </c>
      <c r="H3234" s="23" t="s">
        <v>10083</v>
      </c>
      <c r="I3234" s="23" t="s">
        <v>10084</v>
      </c>
      <c r="J3234" s="23" t="s">
        <v>10085</v>
      </c>
      <c r="K3234" s="22" t="s">
        <v>135</v>
      </c>
      <c r="L3234" s="22" t="n">
        <v>1</v>
      </c>
      <c r="M3234" s="22" t="s">
        <v>135</v>
      </c>
      <c r="N3234" s="24"/>
      <c r="O3234" s="23"/>
      <c r="P3234" s="23"/>
      <c r="Q3234" s="23" t="s">
        <v>136</v>
      </c>
      <c r="R3234" s="25" t="s">
        <v>18832</v>
      </c>
    </row>
    <row r="3235" customFormat="false" ht="35.05" hidden="false" customHeight="false" outlineLevel="0" collapsed="false">
      <c r="A3235" s="22" t="n">
        <v>3234</v>
      </c>
      <c r="B3235" s="22" t="n">
        <v>7</v>
      </c>
      <c r="C3235" s="22" t="n">
        <v>3064</v>
      </c>
      <c r="D3235" s="23" t="s">
        <v>1277</v>
      </c>
      <c r="E3235" s="22" t="s">
        <v>87</v>
      </c>
      <c r="F3235" s="23" t="s">
        <v>88</v>
      </c>
      <c r="G3235" s="22" t="s">
        <v>130</v>
      </c>
      <c r="H3235" s="23" t="s">
        <v>10086</v>
      </c>
      <c r="I3235" s="23" t="s">
        <v>10087</v>
      </c>
      <c r="J3235" s="23" t="s">
        <v>10088</v>
      </c>
      <c r="K3235" s="22" t="s">
        <v>135</v>
      </c>
      <c r="L3235" s="22" t="n">
        <v>1</v>
      </c>
      <c r="M3235" s="22" t="s">
        <v>135</v>
      </c>
      <c r="N3235" s="24"/>
      <c r="O3235" s="23"/>
      <c r="P3235" s="23"/>
      <c r="Q3235" s="23" t="s">
        <v>136</v>
      </c>
      <c r="R3235" s="25" t="s">
        <v>18832</v>
      </c>
    </row>
    <row r="3236" customFormat="false" ht="35.05" hidden="false" customHeight="false" outlineLevel="0" collapsed="false">
      <c r="A3236" s="22" t="n">
        <v>3235</v>
      </c>
      <c r="B3236" s="22" t="n">
        <v>7</v>
      </c>
      <c r="C3236" s="22" t="n">
        <v>3075</v>
      </c>
      <c r="D3236" s="23" t="s">
        <v>1277</v>
      </c>
      <c r="E3236" s="22" t="s">
        <v>59</v>
      </c>
      <c r="F3236" s="23" t="s">
        <v>60</v>
      </c>
      <c r="G3236" s="22" t="s">
        <v>130</v>
      </c>
      <c r="H3236" s="23" t="s">
        <v>10089</v>
      </c>
      <c r="I3236" s="23" t="s">
        <v>10090</v>
      </c>
      <c r="J3236" s="23" t="s">
        <v>10091</v>
      </c>
      <c r="K3236" s="22" t="s">
        <v>135</v>
      </c>
      <c r="L3236" s="22" t="n">
        <v>1</v>
      </c>
      <c r="M3236" s="22" t="s">
        <v>135</v>
      </c>
      <c r="N3236" s="24"/>
      <c r="O3236" s="23"/>
      <c r="P3236" s="23"/>
      <c r="Q3236" s="23" t="s">
        <v>136</v>
      </c>
      <c r="R3236" s="25" t="s">
        <v>18832</v>
      </c>
    </row>
    <row r="3237" customFormat="false" ht="35.05" hidden="false" customHeight="false" outlineLevel="0" collapsed="false">
      <c r="A3237" s="22" t="n">
        <v>3236</v>
      </c>
      <c r="B3237" s="22" t="n">
        <v>7</v>
      </c>
      <c r="C3237" s="22" t="n">
        <v>3103</v>
      </c>
      <c r="D3237" s="23" t="s">
        <v>1277</v>
      </c>
      <c r="E3237" s="22" t="s">
        <v>85</v>
      </c>
      <c r="F3237" s="23" t="s">
        <v>86</v>
      </c>
      <c r="G3237" s="22" t="s">
        <v>145</v>
      </c>
      <c r="H3237" s="23" t="s">
        <v>10092</v>
      </c>
      <c r="I3237" s="23" t="s">
        <v>10093</v>
      </c>
      <c r="J3237" s="23" t="s">
        <v>10094</v>
      </c>
      <c r="K3237" s="22" t="s">
        <v>135</v>
      </c>
      <c r="L3237" s="22" t="n">
        <v>1</v>
      </c>
      <c r="M3237" s="22" t="s">
        <v>135</v>
      </c>
      <c r="N3237" s="24"/>
      <c r="O3237" s="23"/>
      <c r="P3237" s="23"/>
      <c r="Q3237" s="23" t="s">
        <v>136</v>
      </c>
      <c r="R3237" s="25" t="s">
        <v>18832</v>
      </c>
    </row>
    <row r="3238" customFormat="false" ht="35.05" hidden="false" customHeight="false" outlineLevel="0" collapsed="false">
      <c r="A3238" s="22" t="n">
        <v>3237</v>
      </c>
      <c r="B3238" s="22" t="n">
        <v>7</v>
      </c>
      <c r="C3238" s="22" t="n">
        <v>3132</v>
      </c>
      <c r="D3238" s="23" t="s">
        <v>1277</v>
      </c>
      <c r="E3238" s="22" t="s">
        <v>89</v>
      </c>
      <c r="F3238" s="23" t="s">
        <v>90</v>
      </c>
      <c r="G3238" s="22" t="s">
        <v>145</v>
      </c>
      <c r="H3238" s="23" t="s">
        <v>10095</v>
      </c>
      <c r="I3238" s="23" t="s">
        <v>10096</v>
      </c>
      <c r="J3238" s="23" t="s">
        <v>10097</v>
      </c>
      <c r="K3238" s="22" t="s">
        <v>135</v>
      </c>
      <c r="L3238" s="22" t="n">
        <v>1</v>
      </c>
      <c r="M3238" s="22" t="s">
        <v>134</v>
      </c>
      <c r="N3238" s="24"/>
      <c r="O3238" s="23"/>
      <c r="P3238" s="23"/>
      <c r="Q3238" s="23" t="s">
        <v>136</v>
      </c>
      <c r="R3238" s="25" t="s">
        <v>18832</v>
      </c>
    </row>
    <row r="3239" customFormat="false" ht="35.05" hidden="false" customHeight="false" outlineLevel="0" collapsed="false">
      <c r="A3239" s="22" t="n">
        <v>3238</v>
      </c>
      <c r="B3239" s="22" t="n">
        <v>7</v>
      </c>
      <c r="C3239" s="22" t="n">
        <v>3132</v>
      </c>
      <c r="D3239" s="23" t="s">
        <v>1277</v>
      </c>
      <c r="E3239" s="22" t="s">
        <v>34</v>
      </c>
      <c r="F3239" s="23" t="s">
        <v>35</v>
      </c>
      <c r="G3239" s="22" t="s">
        <v>130</v>
      </c>
      <c r="H3239" s="23" t="s">
        <v>10098</v>
      </c>
      <c r="I3239" s="23" t="s">
        <v>10099</v>
      </c>
      <c r="J3239" s="23" t="s">
        <v>10100</v>
      </c>
      <c r="K3239" s="22" t="s">
        <v>135</v>
      </c>
      <c r="L3239" s="22" t="n">
        <v>1</v>
      </c>
      <c r="M3239" s="22" t="s">
        <v>135</v>
      </c>
      <c r="N3239" s="24"/>
      <c r="O3239" s="23"/>
      <c r="P3239" s="23"/>
      <c r="Q3239" s="23" t="s">
        <v>136</v>
      </c>
      <c r="R3239" s="25" t="s">
        <v>18832</v>
      </c>
    </row>
    <row r="3240" customFormat="false" ht="35.05" hidden="false" customHeight="false" outlineLevel="0" collapsed="false">
      <c r="A3240" s="22" t="n">
        <v>3239</v>
      </c>
      <c r="B3240" s="22" t="n">
        <v>7</v>
      </c>
      <c r="C3240" s="22" t="n">
        <v>3140</v>
      </c>
      <c r="D3240" s="23" t="s">
        <v>1277</v>
      </c>
      <c r="E3240" s="22" t="s">
        <v>87</v>
      </c>
      <c r="F3240" s="23" t="s">
        <v>88</v>
      </c>
      <c r="G3240" s="22" t="s">
        <v>130</v>
      </c>
      <c r="H3240" s="23" t="s">
        <v>10101</v>
      </c>
      <c r="I3240" s="23" t="s">
        <v>10102</v>
      </c>
      <c r="J3240" s="23" t="s">
        <v>10103</v>
      </c>
      <c r="K3240" s="22" t="s">
        <v>135</v>
      </c>
      <c r="L3240" s="22" t="n">
        <v>1</v>
      </c>
      <c r="M3240" s="22" t="s">
        <v>134</v>
      </c>
      <c r="N3240" s="24"/>
      <c r="O3240" s="23"/>
      <c r="P3240" s="23"/>
      <c r="Q3240" s="23" t="s">
        <v>136</v>
      </c>
      <c r="R3240" s="25" t="s">
        <v>18832</v>
      </c>
    </row>
    <row r="3241" customFormat="false" ht="23.85" hidden="false" customHeight="false" outlineLevel="0" collapsed="false">
      <c r="A3241" s="22" t="n">
        <v>3240</v>
      </c>
      <c r="B3241" s="22" t="n">
        <v>7</v>
      </c>
      <c r="C3241" s="22" t="n">
        <v>3140</v>
      </c>
      <c r="D3241" s="23" t="s">
        <v>1277</v>
      </c>
      <c r="E3241" s="22" t="s">
        <v>34</v>
      </c>
      <c r="F3241" s="23" t="s">
        <v>35</v>
      </c>
      <c r="G3241" s="22" t="s">
        <v>130</v>
      </c>
      <c r="H3241" s="23" t="s">
        <v>10104</v>
      </c>
      <c r="I3241" s="23" t="s">
        <v>10105</v>
      </c>
      <c r="J3241" s="23" t="s">
        <v>10106</v>
      </c>
      <c r="K3241" s="22" t="s">
        <v>135</v>
      </c>
      <c r="L3241" s="22" t="n">
        <v>1</v>
      </c>
      <c r="M3241" s="22" t="s">
        <v>135</v>
      </c>
      <c r="N3241" s="24"/>
      <c r="O3241" s="23"/>
      <c r="P3241" s="23"/>
      <c r="Q3241" s="23" t="s">
        <v>136</v>
      </c>
      <c r="R3241" s="25" t="s">
        <v>18832</v>
      </c>
    </row>
    <row r="3242" customFormat="false" ht="35.05" hidden="false" customHeight="false" outlineLevel="0" collapsed="false">
      <c r="A3242" s="22" t="n">
        <v>3241</v>
      </c>
      <c r="B3242" s="22" t="n">
        <v>7</v>
      </c>
      <c r="C3242" s="22" t="n">
        <v>3156</v>
      </c>
      <c r="D3242" s="23" t="s">
        <v>1277</v>
      </c>
      <c r="E3242" s="22" t="s">
        <v>34</v>
      </c>
      <c r="F3242" s="23" t="s">
        <v>35</v>
      </c>
      <c r="G3242" s="22" t="s">
        <v>130</v>
      </c>
      <c r="H3242" s="23" t="s">
        <v>10107</v>
      </c>
      <c r="I3242" s="23" t="s">
        <v>10108</v>
      </c>
      <c r="J3242" s="23" t="s">
        <v>10109</v>
      </c>
      <c r="K3242" s="22" t="s">
        <v>134</v>
      </c>
      <c r="L3242" s="22" t="n">
        <v>40</v>
      </c>
      <c r="M3242" s="22" t="s">
        <v>135</v>
      </c>
      <c r="N3242" s="24"/>
      <c r="O3242" s="23"/>
      <c r="P3242" s="23"/>
      <c r="Q3242" s="23" t="s">
        <v>136</v>
      </c>
      <c r="R3242" s="25" t="s">
        <v>18832</v>
      </c>
    </row>
    <row r="3243" customFormat="false" ht="35.05" hidden="false" customHeight="false" outlineLevel="0" collapsed="false">
      <c r="A3243" s="22" t="n">
        <v>3242</v>
      </c>
      <c r="B3243" s="22" t="n">
        <v>7</v>
      </c>
      <c r="C3243" s="22" t="n">
        <v>3160</v>
      </c>
      <c r="D3243" s="23" t="s">
        <v>1277</v>
      </c>
      <c r="E3243" s="22" t="s">
        <v>85</v>
      </c>
      <c r="F3243" s="23" t="s">
        <v>86</v>
      </c>
      <c r="G3243" s="22" t="s">
        <v>145</v>
      </c>
      <c r="H3243" s="23" t="s">
        <v>10110</v>
      </c>
      <c r="I3243" s="23" t="s">
        <v>10111</v>
      </c>
      <c r="J3243" s="23" t="s">
        <v>10112</v>
      </c>
      <c r="K3243" s="22" t="s">
        <v>135</v>
      </c>
      <c r="L3243" s="22" t="n">
        <v>1</v>
      </c>
      <c r="M3243" s="22" t="s">
        <v>135</v>
      </c>
      <c r="N3243" s="24"/>
      <c r="O3243" s="23"/>
      <c r="P3243" s="23"/>
      <c r="Q3243" s="23" t="s">
        <v>136</v>
      </c>
      <c r="R3243" s="25" t="s">
        <v>18832</v>
      </c>
    </row>
    <row r="3244" customFormat="false" ht="23.85" hidden="false" customHeight="false" outlineLevel="0" collapsed="false">
      <c r="A3244" s="22" t="n">
        <v>3243</v>
      </c>
      <c r="B3244" s="22" t="n">
        <v>7</v>
      </c>
      <c r="C3244" s="22" t="n">
        <v>3190</v>
      </c>
      <c r="D3244" s="23" t="s">
        <v>1277</v>
      </c>
      <c r="E3244" s="22" t="s">
        <v>34</v>
      </c>
      <c r="F3244" s="23" t="s">
        <v>35</v>
      </c>
      <c r="G3244" s="22" t="s">
        <v>130</v>
      </c>
      <c r="H3244" s="23" t="s">
        <v>10113</v>
      </c>
      <c r="I3244" s="23" t="s">
        <v>10114</v>
      </c>
      <c r="J3244" s="23" t="s">
        <v>10115</v>
      </c>
      <c r="K3244" s="22" t="s">
        <v>135</v>
      </c>
      <c r="L3244" s="22" t="n">
        <v>1</v>
      </c>
      <c r="M3244" s="22" t="s">
        <v>135</v>
      </c>
      <c r="N3244" s="24"/>
      <c r="O3244" s="23"/>
      <c r="P3244" s="23"/>
      <c r="Q3244" s="23" t="s">
        <v>136</v>
      </c>
      <c r="R3244" s="25" t="s">
        <v>18832</v>
      </c>
    </row>
    <row r="3245" customFormat="false" ht="35.05" hidden="false" customHeight="false" outlineLevel="0" collapsed="false">
      <c r="A3245" s="22" t="n">
        <v>3244</v>
      </c>
      <c r="B3245" s="22" t="n">
        <v>7</v>
      </c>
      <c r="C3245" s="22" t="n">
        <v>3198</v>
      </c>
      <c r="D3245" s="23" t="s">
        <v>1277</v>
      </c>
      <c r="E3245" s="22" t="s">
        <v>34</v>
      </c>
      <c r="F3245" s="23" t="s">
        <v>35</v>
      </c>
      <c r="G3245" s="22" t="s">
        <v>145</v>
      </c>
      <c r="H3245" s="23" t="s">
        <v>10116</v>
      </c>
      <c r="I3245" s="23" t="s">
        <v>10117</v>
      </c>
      <c r="J3245" s="23" t="s">
        <v>10118</v>
      </c>
      <c r="K3245" s="22" t="s">
        <v>135</v>
      </c>
      <c r="L3245" s="22" t="n">
        <v>1</v>
      </c>
      <c r="M3245" s="22" t="s">
        <v>135</v>
      </c>
      <c r="N3245" s="24"/>
      <c r="O3245" s="23"/>
      <c r="P3245" s="23"/>
      <c r="Q3245" s="23" t="s">
        <v>136</v>
      </c>
      <c r="R3245" s="25" t="s">
        <v>18832</v>
      </c>
    </row>
    <row r="3246" customFormat="false" ht="35.05" hidden="false" customHeight="false" outlineLevel="0" collapsed="false">
      <c r="A3246" s="22" t="n">
        <v>3245</v>
      </c>
      <c r="B3246" s="22" t="n">
        <v>7</v>
      </c>
      <c r="C3246" s="22" t="n">
        <v>3200</v>
      </c>
      <c r="D3246" s="23" t="s">
        <v>1277</v>
      </c>
      <c r="E3246" s="22" t="s">
        <v>81</v>
      </c>
      <c r="F3246" s="23" t="s">
        <v>82</v>
      </c>
      <c r="G3246" s="22" t="s">
        <v>130</v>
      </c>
      <c r="H3246" s="23" t="s">
        <v>10119</v>
      </c>
      <c r="I3246" s="23" t="s">
        <v>10120</v>
      </c>
      <c r="J3246" s="23" t="s">
        <v>10121</v>
      </c>
      <c r="K3246" s="22" t="s">
        <v>135</v>
      </c>
      <c r="L3246" s="22" t="n">
        <v>1</v>
      </c>
      <c r="M3246" s="22" t="s">
        <v>134</v>
      </c>
      <c r="N3246" s="24"/>
      <c r="O3246" s="23"/>
      <c r="P3246" s="23"/>
      <c r="Q3246" s="23" t="s">
        <v>136</v>
      </c>
      <c r="R3246" s="25" t="s">
        <v>18832</v>
      </c>
    </row>
    <row r="3247" customFormat="false" ht="35.05" hidden="false" customHeight="false" outlineLevel="0" collapsed="false">
      <c r="A3247" s="22" t="n">
        <v>3246</v>
      </c>
      <c r="B3247" s="22" t="n">
        <v>7</v>
      </c>
      <c r="C3247" s="22" t="n">
        <v>3202</v>
      </c>
      <c r="D3247" s="23" t="s">
        <v>1277</v>
      </c>
      <c r="E3247" s="22" t="s">
        <v>79</v>
      </c>
      <c r="F3247" s="23" t="s">
        <v>80</v>
      </c>
      <c r="G3247" s="22" t="s">
        <v>130</v>
      </c>
      <c r="H3247" s="23" t="s">
        <v>10122</v>
      </c>
      <c r="I3247" s="23" t="s">
        <v>10123</v>
      </c>
      <c r="J3247" s="23" t="s">
        <v>10124</v>
      </c>
      <c r="K3247" s="22" t="s">
        <v>135</v>
      </c>
      <c r="L3247" s="22" t="n">
        <v>1</v>
      </c>
      <c r="M3247" s="22" t="s">
        <v>134</v>
      </c>
      <c r="N3247" s="24"/>
      <c r="O3247" s="23"/>
      <c r="P3247" s="23"/>
      <c r="Q3247" s="23" t="s">
        <v>136</v>
      </c>
      <c r="R3247" s="25" t="s">
        <v>18832</v>
      </c>
    </row>
    <row r="3248" customFormat="false" ht="35.05" hidden="false" customHeight="false" outlineLevel="0" collapsed="false">
      <c r="A3248" s="22" t="n">
        <v>3247</v>
      </c>
      <c r="B3248" s="22" t="n">
        <v>7</v>
      </c>
      <c r="C3248" s="22" t="n">
        <v>3210</v>
      </c>
      <c r="D3248" s="23" t="s">
        <v>1277</v>
      </c>
      <c r="E3248" s="22" t="s">
        <v>59</v>
      </c>
      <c r="F3248" s="23" t="s">
        <v>60</v>
      </c>
      <c r="G3248" s="22" t="s">
        <v>130</v>
      </c>
      <c r="H3248" s="23" t="s">
        <v>10125</v>
      </c>
      <c r="I3248" s="23" t="s">
        <v>10126</v>
      </c>
      <c r="J3248" s="23" t="s">
        <v>10127</v>
      </c>
      <c r="K3248" s="22" t="s">
        <v>135</v>
      </c>
      <c r="L3248" s="22" t="n">
        <v>1</v>
      </c>
      <c r="M3248" s="22" t="s">
        <v>135</v>
      </c>
      <c r="N3248" s="24"/>
      <c r="O3248" s="23"/>
      <c r="P3248" s="23"/>
      <c r="Q3248" s="23" t="s">
        <v>136</v>
      </c>
      <c r="R3248" s="25" t="s">
        <v>18832</v>
      </c>
    </row>
    <row r="3249" customFormat="false" ht="35.05" hidden="false" customHeight="false" outlineLevel="0" collapsed="false">
      <c r="A3249" s="22" t="n">
        <v>3248</v>
      </c>
      <c r="B3249" s="22" t="n">
        <v>7</v>
      </c>
      <c r="C3249" s="22" t="n">
        <v>3233</v>
      </c>
      <c r="D3249" s="23" t="s">
        <v>1277</v>
      </c>
      <c r="E3249" s="22" t="s">
        <v>22</v>
      </c>
      <c r="F3249" s="23" t="s">
        <v>23</v>
      </c>
      <c r="G3249" s="22" t="s">
        <v>141</v>
      </c>
      <c r="H3249" s="23" t="s">
        <v>10128</v>
      </c>
      <c r="I3249" s="23" t="s">
        <v>10129</v>
      </c>
      <c r="J3249" s="23" t="s">
        <v>10130</v>
      </c>
      <c r="K3249" s="22" t="s">
        <v>134</v>
      </c>
      <c r="L3249" s="22" t="n">
        <v>12</v>
      </c>
      <c r="M3249" s="22" t="s">
        <v>135</v>
      </c>
      <c r="N3249" s="24"/>
      <c r="O3249" s="23"/>
      <c r="P3249" s="23"/>
      <c r="Q3249" s="23" t="s">
        <v>136</v>
      </c>
      <c r="R3249" s="25" t="s">
        <v>18832</v>
      </c>
    </row>
    <row r="3250" customFormat="false" ht="35.05" hidden="false" customHeight="false" outlineLevel="0" collapsed="false">
      <c r="A3250" s="22" t="n">
        <v>3249</v>
      </c>
      <c r="B3250" s="22" t="n">
        <v>7</v>
      </c>
      <c r="C3250" s="22" t="n">
        <v>3250</v>
      </c>
      <c r="D3250" s="23" t="s">
        <v>1277</v>
      </c>
      <c r="E3250" s="22" t="s">
        <v>68</v>
      </c>
      <c r="F3250" s="23" t="s">
        <v>69</v>
      </c>
      <c r="G3250" s="22" t="s">
        <v>145</v>
      </c>
      <c r="H3250" s="23" t="s">
        <v>9035</v>
      </c>
      <c r="I3250" s="23" t="s">
        <v>10131</v>
      </c>
      <c r="J3250" s="23" t="s">
        <v>10132</v>
      </c>
      <c r="K3250" s="22" t="s">
        <v>135</v>
      </c>
      <c r="L3250" s="22" t="n">
        <v>1</v>
      </c>
      <c r="M3250" s="22" t="s">
        <v>135</v>
      </c>
      <c r="N3250" s="24"/>
      <c r="O3250" s="23"/>
      <c r="P3250" s="23"/>
      <c r="Q3250" s="23" t="s">
        <v>136</v>
      </c>
      <c r="R3250" s="25" t="s">
        <v>18832</v>
      </c>
    </row>
    <row r="3251" customFormat="false" ht="35.05" hidden="false" customHeight="false" outlineLevel="0" collapsed="false">
      <c r="A3251" s="22" t="n">
        <v>3250</v>
      </c>
      <c r="B3251" s="22" t="n">
        <v>7</v>
      </c>
      <c r="C3251" s="22" t="n">
        <v>3262</v>
      </c>
      <c r="D3251" s="23" t="s">
        <v>1326</v>
      </c>
      <c r="E3251" s="22" t="s">
        <v>76</v>
      </c>
      <c r="F3251" s="23" t="s">
        <v>78</v>
      </c>
      <c r="G3251" s="22" t="s">
        <v>130</v>
      </c>
      <c r="H3251" s="23" t="s">
        <v>10133</v>
      </c>
      <c r="I3251" s="23" t="s">
        <v>10134</v>
      </c>
      <c r="J3251" s="23" t="s">
        <v>10135</v>
      </c>
      <c r="K3251" s="22" t="s">
        <v>135</v>
      </c>
      <c r="L3251" s="22" t="n">
        <v>1</v>
      </c>
      <c r="M3251" s="22" t="s">
        <v>134</v>
      </c>
      <c r="N3251" s="24"/>
      <c r="O3251" s="23"/>
      <c r="P3251" s="23"/>
      <c r="Q3251" s="23" t="s">
        <v>136</v>
      </c>
      <c r="R3251" s="25" t="s">
        <v>18832</v>
      </c>
    </row>
    <row r="3252" customFormat="false" ht="35.05" hidden="false" customHeight="false" outlineLevel="0" collapsed="false">
      <c r="A3252" s="22" t="n">
        <v>3251</v>
      </c>
      <c r="B3252" s="22" t="n">
        <v>7</v>
      </c>
      <c r="C3252" s="22" t="n">
        <v>3268</v>
      </c>
      <c r="D3252" s="23" t="s">
        <v>1326</v>
      </c>
      <c r="E3252" s="22" t="s">
        <v>45</v>
      </c>
      <c r="F3252" s="23" t="s">
        <v>46</v>
      </c>
      <c r="G3252" s="22" t="s">
        <v>130</v>
      </c>
      <c r="H3252" s="23" t="s">
        <v>10136</v>
      </c>
      <c r="I3252" s="23" t="s">
        <v>10137</v>
      </c>
      <c r="J3252" s="23" t="s">
        <v>10138</v>
      </c>
      <c r="K3252" s="22" t="s">
        <v>135</v>
      </c>
      <c r="L3252" s="22" t="n">
        <v>1</v>
      </c>
      <c r="M3252" s="22" t="s">
        <v>135</v>
      </c>
      <c r="N3252" s="24"/>
      <c r="O3252" s="23"/>
      <c r="P3252" s="23"/>
      <c r="Q3252" s="23" t="s">
        <v>136</v>
      </c>
      <c r="R3252" s="25" t="s">
        <v>18832</v>
      </c>
    </row>
    <row r="3253" customFormat="false" ht="35.05" hidden="false" customHeight="false" outlineLevel="0" collapsed="false">
      <c r="A3253" s="22" t="n">
        <v>3252</v>
      </c>
      <c r="B3253" s="22" t="n">
        <v>7</v>
      </c>
      <c r="C3253" s="22" t="n">
        <v>3270</v>
      </c>
      <c r="D3253" s="23" t="s">
        <v>1326</v>
      </c>
      <c r="E3253" s="22" t="s">
        <v>32</v>
      </c>
      <c r="F3253" s="23" t="s">
        <v>33</v>
      </c>
      <c r="G3253" s="22" t="s">
        <v>130</v>
      </c>
      <c r="H3253" s="23" t="s">
        <v>10139</v>
      </c>
      <c r="I3253" s="23" t="s">
        <v>10140</v>
      </c>
      <c r="J3253" s="23" t="s">
        <v>10141</v>
      </c>
      <c r="K3253" s="22" t="s">
        <v>134</v>
      </c>
      <c r="L3253" s="22" t="n">
        <v>70</v>
      </c>
      <c r="M3253" s="22" t="s">
        <v>135</v>
      </c>
      <c r="N3253" s="24"/>
      <c r="O3253" s="23"/>
      <c r="P3253" s="23"/>
      <c r="Q3253" s="23" t="s">
        <v>136</v>
      </c>
      <c r="R3253" s="25" t="s">
        <v>18832</v>
      </c>
    </row>
    <row r="3254" customFormat="false" ht="35.05" hidden="false" customHeight="false" outlineLevel="0" collapsed="false">
      <c r="A3254" s="22" t="n">
        <v>3253</v>
      </c>
      <c r="B3254" s="22" t="n">
        <v>7</v>
      </c>
      <c r="C3254" s="22" t="n">
        <v>3286</v>
      </c>
      <c r="D3254" s="23" t="s">
        <v>1326</v>
      </c>
      <c r="E3254" s="22" t="s">
        <v>85</v>
      </c>
      <c r="F3254" s="23" t="s">
        <v>86</v>
      </c>
      <c r="G3254" s="22" t="s">
        <v>145</v>
      </c>
      <c r="H3254" s="23" t="s">
        <v>10142</v>
      </c>
      <c r="I3254" s="23" t="s">
        <v>10143</v>
      </c>
      <c r="J3254" s="23" t="s">
        <v>10144</v>
      </c>
      <c r="K3254" s="22" t="s">
        <v>135</v>
      </c>
      <c r="L3254" s="22" t="n">
        <v>1</v>
      </c>
      <c r="M3254" s="22" t="s">
        <v>135</v>
      </c>
      <c r="N3254" s="24"/>
      <c r="O3254" s="23"/>
      <c r="P3254" s="23"/>
      <c r="Q3254" s="23" t="s">
        <v>136</v>
      </c>
      <c r="R3254" s="25" t="s">
        <v>18832</v>
      </c>
    </row>
    <row r="3255" customFormat="false" ht="35.05" hidden="false" customHeight="false" outlineLevel="0" collapsed="false">
      <c r="A3255" s="22" t="n">
        <v>3254</v>
      </c>
      <c r="B3255" s="22" t="n">
        <v>7</v>
      </c>
      <c r="C3255" s="22" t="n">
        <v>3286</v>
      </c>
      <c r="D3255" s="23" t="s">
        <v>1326</v>
      </c>
      <c r="E3255" s="22" t="s">
        <v>81</v>
      </c>
      <c r="F3255" s="23" t="s">
        <v>82</v>
      </c>
      <c r="G3255" s="22" t="s">
        <v>130</v>
      </c>
      <c r="H3255" s="23" t="s">
        <v>10145</v>
      </c>
      <c r="I3255" s="23" t="s">
        <v>10146</v>
      </c>
      <c r="J3255" s="23" t="s">
        <v>10147</v>
      </c>
      <c r="K3255" s="22" t="s">
        <v>135</v>
      </c>
      <c r="L3255" s="22" t="n">
        <v>1</v>
      </c>
      <c r="M3255" s="22" t="s">
        <v>134</v>
      </c>
      <c r="N3255" s="24"/>
      <c r="O3255" s="23"/>
      <c r="P3255" s="23"/>
      <c r="Q3255" s="23" t="s">
        <v>136</v>
      </c>
      <c r="R3255" s="25" t="s">
        <v>18832</v>
      </c>
    </row>
    <row r="3256" customFormat="false" ht="35.05" hidden="false" customHeight="false" outlineLevel="0" collapsed="false">
      <c r="A3256" s="22" t="n">
        <v>3255</v>
      </c>
      <c r="B3256" s="22" t="n">
        <v>7</v>
      </c>
      <c r="C3256" s="22" t="n">
        <v>3288</v>
      </c>
      <c r="D3256" s="23" t="s">
        <v>1326</v>
      </c>
      <c r="E3256" s="22" t="s">
        <v>85</v>
      </c>
      <c r="F3256" s="23" t="s">
        <v>86</v>
      </c>
      <c r="G3256" s="22" t="s">
        <v>145</v>
      </c>
      <c r="H3256" s="23" t="s">
        <v>10148</v>
      </c>
      <c r="I3256" s="23" t="s">
        <v>10149</v>
      </c>
      <c r="J3256" s="23" t="s">
        <v>10150</v>
      </c>
      <c r="K3256" s="22" t="s">
        <v>135</v>
      </c>
      <c r="L3256" s="22" t="n">
        <v>1</v>
      </c>
      <c r="M3256" s="22" t="s">
        <v>135</v>
      </c>
      <c r="N3256" s="24"/>
      <c r="O3256" s="23"/>
      <c r="P3256" s="23"/>
      <c r="Q3256" s="23" t="s">
        <v>136</v>
      </c>
      <c r="R3256" s="25" t="s">
        <v>18832</v>
      </c>
    </row>
    <row r="3257" customFormat="false" ht="35.05" hidden="false" customHeight="false" outlineLevel="0" collapsed="false">
      <c r="A3257" s="22" t="n">
        <v>3256</v>
      </c>
      <c r="B3257" s="22" t="n">
        <v>7</v>
      </c>
      <c r="C3257" s="22" t="n">
        <v>3314</v>
      </c>
      <c r="D3257" s="23" t="s">
        <v>1326</v>
      </c>
      <c r="E3257" s="22" t="s">
        <v>85</v>
      </c>
      <c r="F3257" s="23" t="s">
        <v>86</v>
      </c>
      <c r="G3257" s="22" t="s">
        <v>145</v>
      </c>
      <c r="H3257" s="23" t="s">
        <v>10151</v>
      </c>
      <c r="I3257" s="23" t="s">
        <v>10152</v>
      </c>
      <c r="J3257" s="23" t="s">
        <v>10153</v>
      </c>
      <c r="K3257" s="22" t="s">
        <v>135</v>
      </c>
      <c r="L3257" s="22" t="n">
        <v>1</v>
      </c>
      <c r="M3257" s="22" t="s">
        <v>134</v>
      </c>
      <c r="N3257" s="24"/>
      <c r="O3257" s="23"/>
      <c r="P3257" s="23"/>
      <c r="Q3257" s="23" t="s">
        <v>136</v>
      </c>
      <c r="R3257" s="25" t="s">
        <v>18832</v>
      </c>
    </row>
    <row r="3258" customFormat="false" ht="35.05" hidden="false" customHeight="false" outlineLevel="0" collapsed="false">
      <c r="A3258" s="22" t="n">
        <v>3257</v>
      </c>
      <c r="B3258" s="22" t="n">
        <v>7</v>
      </c>
      <c r="C3258" s="22" t="n">
        <v>3317</v>
      </c>
      <c r="D3258" s="23" t="s">
        <v>1326</v>
      </c>
      <c r="E3258" s="22" t="s">
        <v>83</v>
      </c>
      <c r="F3258" s="23" t="s">
        <v>84</v>
      </c>
      <c r="G3258" s="22" t="s">
        <v>130</v>
      </c>
      <c r="H3258" s="23" t="s">
        <v>10154</v>
      </c>
      <c r="I3258" s="23" t="s">
        <v>10155</v>
      </c>
      <c r="J3258" s="23" t="s">
        <v>10156</v>
      </c>
      <c r="K3258" s="22" t="s">
        <v>135</v>
      </c>
      <c r="L3258" s="22" t="n">
        <v>1</v>
      </c>
      <c r="M3258" s="22" t="s">
        <v>134</v>
      </c>
      <c r="N3258" s="24"/>
      <c r="O3258" s="23"/>
      <c r="P3258" s="23"/>
      <c r="Q3258" s="23" t="s">
        <v>136</v>
      </c>
      <c r="R3258" s="25" t="s">
        <v>18832</v>
      </c>
    </row>
    <row r="3259" customFormat="false" ht="35.05" hidden="false" customHeight="false" outlineLevel="0" collapsed="false">
      <c r="A3259" s="22" t="n">
        <v>3258</v>
      </c>
      <c r="B3259" s="22" t="n">
        <v>7</v>
      </c>
      <c r="C3259" s="22" t="n">
        <v>3339</v>
      </c>
      <c r="D3259" s="23" t="s">
        <v>1326</v>
      </c>
      <c r="E3259" s="22" t="s">
        <v>85</v>
      </c>
      <c r="F3259" s="23" t="s">
        <v>86</v>
      </c>
      <c r="G3259" s="22" t="s">
        <v>145</v>
      </c>
      <c r="H3259" s="23" t="s">
        <v>10157</v>
      </c>
      <c r="I3259" s="23" t="s">
        <v>10158</v>
      </c>
      <c r="J3259" s="23" t="s">
        <v>10159</v>
      </c>
      <c r="K3259" s="22" t="s">
        <v>135</v>
      </c>
      <c r="L3259" s="22" t="n">
        <v>1</v>
      </c>
      <c r="M3259" s="22" t="s">
        <v>135</v>
      </c>
      <c r="N3259" s="24"/>
      <c r="O3259" s="23"/>
      <c r="P3259" s="23"/>
      <c r="Q3259" s="23" t="s">
        <v>136</v>
      </c>
      <c r="R3259" s="25" t="s">
        <v>18832</v>
      </c>
    </row>
    <row r="3260" customFormat="false" ht="23.85" hidden="false" customHeight="false" outlineLevel="0" collapsed="false">
      <c r="A3260" s="22" t="n">
        <v>3259</v>
      </c>
      <c r="B3260" s="22" t="n">
        <v>7</v>
      </c>
      <c r="C3260" s="22" t="n">
        <v>3351</v>
      </c>
      <c r="D3260" s="23" t="s">
        <v>1326</v>
      </c>
      <c r="E3260" s="22" t="s">
        <v>34</v>
      </c>
      <c r="F3260" s="23" t="s">
        <v>35</v>
      </c>
      <c r="G3260" s="22" t="s">
        <v>130</v>
      </c>
      <c r="H3260" s="23" t="s">
        <v>10160</v>
      </c>
      <c r="I3260" s="23" t="s">
        <v>10161</v>
      </c>
      <c r="J3260" s="23" t="s">
        <v>10162</v>
      </c>
      <c r="K3260" s="22" t="s">
        <v>135</v>
      </c>
      <c r="L3260" s="22" t="n">
        <v>1</v>
      </c>
      <c r="M3260" s="22" t="s">
        <v>135</v>
      </c>
      <c r="N3260" s="24"/>
      <c r="O3260" s="23"/>
      <c r="P3260" s="23"/>
      <c r="Q3260" s="23" t="s">
        <v>136</v>
      </c>
      <c r="R3260" s="25" t="s">
        <v>18832</v>
      </c>
    </row>
    <row r="3261" customFormat="false" ht="35.05" hidden="false" customHeight="false" outlineLevel="0" collapsed="false">
      <c r="A3261" s="22" t="n">
        <v>3260</v>
      </c>
      <c r="B3261" s="22" t="n">
        <v>7</v>
      </c>
      <c r="C3261" s="22" t="n">
        <v>3356</v>
      </c>
      <c r="D3261" s="23" t="s">
        <v>1326</v>
      </c>
      <c r="E3261" s="22" t="s">
        <v>61</v>
      </c>
      <c r="F3261" s="23" t="s">
        <v>63</v>
      </c>
      <c r="G3261" s="22" t="s">
        <v>130</v>
      </c>
      <c r="H3261" s="23" t="s">
        <v>10163</v>
      </c>
      <c r="I3261" s="23" t="s">
        <v>10164</v>
      </c>
      <c r="J3261" s="23" t="s">
        <v>10165</v>
      </c>
      <c r="K3261" s="22" t="s">
        <v>135</v>
      </c>
      <c r="L3261" s="22" t="n">
        <v>1</v>
      </c>
      <c r="M3261" s="22" t="s">
        <v>135</v>
      </c>
      <c r="N3261" s="24"/>
      <c r="O3261" s="23"/>
      <c r="P3261" s="23"/>
      <c r="Q3261" s="23" t="s">
        <v>136</v>
      </c>
      <c r="R3261" s="25" t="s">
        <v>18832</v>
      </c>
    </row>
    <row r="3262" customFormat="false" ht="35.05" hidden="false" customHeight="false" outlineLevel="0" collapsed="false">
      <c r="A3262" s="22" t="n">
        <v>3261</v>
      </c>
      <c r="B3262" s="22" t="n">
        <v>7</v>
      </c>
      <c r="C3262" s="22" t="n">
        <v>3358</v>
      </c>
      <c r="D3262" s="23" t="s">
        <v>1326</v>
      </c>
      <c r="E3262" s="22" t="s">
        <v>34</v>
      </c>
      <c r="F3262" s="23" t="s">
        <v>35</v>
      </c>
      <c r="G3262" s="22" t="s">
        <v>145</v>
      </c>
      <c r="H3262" s="23" t="s">
        <v>10166</v>
      </c>
      <c r="I3262" s="23" t="s">
        <v>10167</v>
      </c>
      <c r="J3262" s="23" t="s">
        <v>10168</v>
      </c>
      <c r="K3262" s="22" t="s">
        <v>134</v>
      </c>
      <c r="L3262" s="22" t="n">
        <v>15</v>
      </c>
      <c r="M3262" s="22" t="s">
        <v>135</v>
      </c>
      <c r="N3262" s="24"/>
      <c r="O3262" s="23"/>
      <c r="P3262" s="23"/>
      <c r="Q3262" s="23" t="s">
        <v>136</v>
      </c>
      <c r="R3262" s="25" t="s">
        <v>18832</v>
      </c>
    </row>
    <row r="3263" customFormat="false" ht="35.05" hidden="false" customHeight="false" outlineLevel="0" collapsed="false">
      <c r="A3263" s="22" t="n">
        <v>3262</v>
      </c>
      <c r="B3263" s="22" t="n">
        <v>7</v>
      </c>
      <c r="C3263" s="22" t="n">
        <v>3362</v>
      </c>
      <c r="D3263" s="23" t="s">
        <v>1326</v>
      </c>
      <c r="E3263" s="22" t="s">
        <v>70</v>
      </c>
      <c r="F3263" s="23" t="s">
        <v>71</v>
      </c>
      <c r="G3263" s="22" t="s">
        <v>130</v>
      </c>
      <c r="H3263" s="23" t="s">
        <v>10169</v>
      </c>
      <c r="I3263" s="23" t="s">
        <v>10170</v>
      </c>
      <c r="J3263" s="23" t="s">
        <v>10171</v>
      </c>
      <c r="K3263" s="22" t="s">
        <v>135</v>
      </c>
      <c r="L3263" s="22" t="n">
        <v>1</v>
      </c>
      <c r="M3263" s="22" t="s">
        <v>135</v>
      </c>
      <c r="N3263" s="24"/>
      <c r="O3263" s="23"/>
      <c r="P3263" s="23"/>
      <c r="Q3263" s="23" t="s">
        <v>136</v>
      </c>
      <c r="R3263" s="25" t="s">
        <v>18832</v>
      </c>
    </row>
    <row r="3264" customFormat="false" ht="35.05" hidden="false" customHeight="false" outlineLevel="0" collapsed="false">
      <c r="A3264" s="22" t="n">
        <v>3263</v>
      </c>
      <c r="B3264" s="22" t="n">
        <v>7</v>
      </c>
      <c r="C3264" s="22" t="n">
        <v>3374</v>
      </c>
      <c r="D3264" s="23" t="s">
        <v>1326</v>
      </c>
      <c r="E3264" s="22" t="s">
        <v>17</v>
      </c>
      <c r="F3264" s="23" t="s">
        <v>19</v>
      </c>
      <c r="G3264" s="22" t="s">
        <v>130</v>
      </c>
      <c r="H3264" s="23" t="s">
        <v>10172</v>
      </c>
      <c r="I3264" s="23" t="s">
        <v>10173</v>
      </c>
      <c r="J3264" s="23" t="s">
        <v>10174</v>
      </c>
      <c r="K3264" s="22" t="s">
        <v>134</v>
      </c>
      <c r="L3264" s="22" t="n">
        <v>45</v>
      </c>
      <c r="M3264" s="22" t="s">
        <v>135</v>
      </c>
      <c r="N3264" s="24"/>
      <c r="O3264" s="23"/>
      <c r="P3264" s="23"/>
      <c r="Q3264" s="23" t="s">
        <v>136</v>
      </c>
      <c r="R3264" s="25" t="s">
        <v>18832</v>
      </c>
    </row>
    <row r="3265" customFormat="false" ht="35.05" hidden="false" customHeight="false" outlineLevel="0" collapsed="false">
      <c r="A3265" s="22" t="n">
        <v>3264</v>
      </c>
      <c r="B3265" s="22" t="n">
        <v>7</v>
      </c>
      <c r="C3265" s="22" t="n">
        <v>3380</v>
      </c>
      <c r="D3265" s="23" t="s">
        <v>1326</v>
      </c>
      <c r="E3265" s="22" t="s">
        <v>87</v>
      </c>
      <c r="F3265" s="23" t="s">
        <v>88</v>
      </c>
      <c r="G3265" s="22" t="s">
        <v>130</v>
      </c>
      <c r="H3265" s="23" t="s">
        <v>10175</v>
      </c>
      <c r="I3265" s="23" t="s">
        <v>10176</v>
      </c>
      <c r="J3265" s="23" t="s">
        <v>10177</v>
      </c>
      <c r="K3265" s="22" t="s">
        <v>135</v>
      </c>
      <c r="L3265" s="22" t="n">
        <v>1</v>
      </c>
      <c r="M3265" s="22" t="s">
        <v>135</v>
      </c>
      <c r="N3265" s="24"/>
      <c r="O3265" s="23"/>
      <c r="P3265" s="23"/>
      <c r="Q3265" s="23" t="s">
        <v>136</v>
      </c>
      <c r="R3265" s="25" t="s">
        <v>18832</v>
      </c>
    </row>
    <row r="3266" customFormat="false" ht="35.05" hidden="false" customHeight="false" outlineLevel="0" collapsed="false">
      <c r="A3266" s="22" t="n">
        <v>3265</v>
      </c>
      <c r="B3266" s="22" t="n">
        <v>7</v>
      </c>
      <c r="C3266" s="22" t="n">
        <v>3396</v>
      </c>
      <c r="D3266" s="23" t="s">
        <v>1326</v>
      </c>
      <c r="E3266" s="22" t="s">
        <v>89</v>
      </c>
      <c r="F3266" s="23" t="s">
        <v>90</v>
      </c>
      <c r="G3266" s="22" t="s">
        <v>130</v>
      </c>
      <c r="H3266" s="23" t="s">
        <v>10178</v>
      </c>
      <c r="I3266" s="23" t="s">
        <v>10179</v>
      </c>
      <c r="J3266" s="23" t="s">
        <v>10180</v>
      </c>
      <c r="K3266" s="22" t="s">
        <v>135</v>
      </c>
      <c r="L3266" s="22" t="n">
        <v>1</v>
      </c>
      <c r="M3266" s="22" t="s">
        <v>135</v>
      </c>
      <c r="N3266" s="24"/>
      <c r="O3266" s="23"/>
      <c r="P3266" s="23"/>
      <c r="Q3266" s="23" t="s">
        <v>136</v>
      </c>
      <c r="R3266" s="25" t="s">
        <v>18832</v>
      </c>
    </row>
    <row r="3267" customFormat="false" ht="35.05" hidden="false" customHeight="false" outlineLevel="0" collapsed="false">
      <c r="A3267" s="22" t="n">
        <v>3266</v>
      </c>
      <c r="B3267" s="22" t="n">
        <v>7</v>
      </c>
      <c r="C3267" s="22" t="n">
        <v>3396</v>
      </c>
      <c r="D3267" s="23" t="s">
        <v>1326</v>
      </c>
      <c r="E3267" s="22" t="s">
        <v>70</v>
      </c>
      <c r="F3267" s="23" t="s">
        <v>71</v>
      </c>
      <c r="G3267" s="22" t="s">
        <v>130</v>
      </c>
      <c r="H3267" s="23" t="s">
        <v>10181</v>
      </c>
      <c r="I3267" s="23" t="s">
        <v>10182</v>
      </c>
      <c r="J3267" s="23" t="s">
        <v>10183</v>
      </c>
      <c r="K3267" s="22" t="s">
        <v>135</v>
      </c>
      <c r="L3267" s="22" t="n">
        <v>1</v>
      </c>
      <c r="M3267" s="22" t="s">
        <v>135</v>
      </c>
      <c r="N3267" s="24"/>
      <c r="O3267" s="23"/>
      <c r="P3267" s="23"/>
      <c r="Q3267" s="23" t="s">
        <v>136</v>
      </c>
      <c r="R3267" s="25" t="s">
        <v>18832</v>
      </c>
    </row>
    <row r="3268" customFormat="false" ht="35.05" hidden="false" customHeight="false" outlineLevel="0" collapsed="false">
      <c r="A3268" s="22" t="n">
        <v>3267</v>
      </c>
      <c r="B3268" s="22" t="n">
        <v>7</v>
      </c>
      <c r="C3268" s="22" t="n">
        <v>3421</v>
      </c>
      <c r="D3268" s="23" t="s">
        <v>1326</v>
      </c>
      <c r="E3268" s="22" t="s">
        <v>59</v>
      </c>
      <c r="F3268" s="23" t="s">
        <v>60</v>
      </c>
      <c r="G3268" s="22" t="s">
        <v>145</v>
      </c>
      <c r="H3268" s="23" t="s">
        <v>10184</v>
      </c>
      <c r="I3268" s="23" t="s">
        <v>10185</v>
      </c>
      <c r="J3268" s="23" t="s">
        <v>10186</v>
      </c>
      <c r="K3268" s="22" t="s">
        <v>135</v>
      </c>
      <c r="L3268" s="22" t="n">
        <v>1</v>
      </c>
      <c r="M3268" s="22" t="s">
        <v>135</v>
      </c>
      <c r="N3268" s="24"/>
      <c r="O3268" s="23"/>
      <c r="P3268" s="23"/>
      <c r="Q3268" s="23" t="s">
        <v>136</v>
      </c>
      <c r="R3268" s="25" t="s">
        <v>18832</v>
      </c>
    </row>
    <row r="3269" customFormat="false" ht="46.25" hidden="false" customHeight="false" outlineLevel="0" collapsed="false">
      <c r="A3269" s="22" t="n">
        <v>3268</v>
      </c>
      <c r="B3269" s="22" t="n">
        <v>7</v>
      </c>
      <c r="C3269" s="22" t="n">
        <v>3451</v>
      </c>
      <c r="D3269" s="23" t="s">
        <v>1326</v>
      </c>
      <c r="E3269" s="22" t="s">
        <v>34</v>
      </c>
      <c r="F3269" s="23" t="s">
        <v>35</v>
      </c>
      <c r="G3269" s="22" t="s">
        <v>130</v>
      </c>
      <c r="H3269" s="23" t="s">
        <v>10187</v>
      </c>
      <c r="I3269" s="23" t="s">
        <v>10188</v>
      </c>
      <c r="J3269" s="23" t="s">
        <v>10189</v>
      </c>
      <c r="K3269" s="22" t="s">
        <v>134</v>
      </c>
      <c r="L3269" s="22" t="n">
        <v>40</v>
      </c>
      <c r="M3269" s="22" t="s">
        <v>135</v>
      </c>
      <c r="N3269" s="24"/>
      <c r="O3269" s="23"/>
      <c r="P3269" s="23"/>
      <c r="Q3269" s="23" t="s">
        <v>136</v>
      </c>
      <c r="R3269" s="25" t="s">
        <v>18832</v>
      </c>
    </row>
    <row r="3270" customFormat="false" ht="46.25" hidden="false" customHeight="false" outlineLevel="0" collapsed="false">
      <c r="A3270" s="22" t="n">
        <v>3269</v>
      </c>
      <c r="B3270" s="22" t="n">
        <v>7</v>
      </c>
      <c r="C3270" s="22" t="n">
        <v>3484</v>
      </c>
      <c r="D3270" s="23" t="s">
        <v>1326</v>
      </c>
      <c r="E3270" s="22" t="s">
        <v>57</v>
      </c>
      <c r="F3270" s="23" t="s">
        <v>58</v>
      </c>
      <c r="G3270" s="22" t="s">
        <v>130</v>
      </c>
      <c r="H3270" s="23" t="s">
        <v>10190</v>
      </c>
      <c r="I3270" s="23" t="s">
        <v>10191</v>
      </c>
      <c r="J3270" s="23" t="s">
        <v>10192</v>
      </c>
      <c r="K3270" s="22" t="s">
        <v>135</v>
      </c>
      <c r="L3270" s="22" t="n">
        <v>1</v>
      </c>
      <c r="M3270" s="22" t="s">
        <v>135</v>
      </c>
      <c r="N3270" s="24"/>
      <c r="O3270" s="23"/>
      <c r="P3270" s="23"/>
      <c r="Q3270" s="23" t="s">
        <v>136</v>
      </c>
      <c r="R3270" s="25" t="s">
        <v>18832</v>
      </c>
    </row>
    <row r="3271" customFormat="false" ht="35.05" hidden="false" customHeight="false" outlineLevel="0" collapsed="false">
      <c r="A3271" s="22" t="n">
        <v>3270</v>
      </c>
      <c r="B3271" s="22" t="n">
        <v>7</v>
      </c>
      <c r="C3271" s="22" t="n">
        <v>3488</v>
      </c>
      <c r="D3271" s="23" t="s">
        <v>1326</v>
      </c>
      <c r="E3271" s="22" t="s">
        <v>59</v>
      </c>
      <c r="F3271" s="23" t="s">
        <v>60</v>
      </c>
      <c r="G3271" s="22" t="s">
        <v>145</v>
      </c>
      <c r="H3271" s="23" t="s">
        <v>10193</v>
      </c>
      <c r="I3271" s="23" t="s">
        <v>10194</v>
      </c>
      <c r="J3271" s="23" t="s">
        <v>10195</v>
      </c>
      <c r="K3271" s="22" t="s">
        <v>135</v>
      </c>
      <c r="L3271" s="22" t="n">
        <v>1</v>
      </c>
      <c r="M3271" s="22" t="s">
        <v>135</v>
      </c>
      <c r="N3271" s="24"/>
      <c r="O3271" s="23"/>
      <c r="P3271" s="23"/>
      <c r="Q3271" s="23" t="s">
        <v>136</v>
      </c>
      <c r="R3271" s="25" t="s">
        <v>18832</v>
      </c>
    </row>
    <row r="3272" customFormat="false" ht="35.05" hidden="false" customHeight="false" outlineLevel="0" collapsed="false">
      <c r="A3272" s="22" t="n">
        <v>3271</v>
      </c>
      <c r="B3272" s="22" t="n">
        <v>7</v>
      </c>
      <c r="C3272" s="22" t="n">
        <v>3514</v>
      </c>
      <c r="D3272" s="23" t="s">
        <v>1326</v>
      </c>
      <c r="E3272" s="22" t="s">
        <v>81</v>
      </c>
      <c r="F3272" s="23" t="s">
        <v>82</v>
      </c>
      <c r="G3272" s="22" t="s">
        <v>145</v>
      </c>
      <c r="H3272" s="23" t="s">
        <v>10196</v>
      </c>
      <c r="I3272" s="23" t="s">
        <v>10197</v>
      </c>
      <c r="J3272" s="23" t="s">
        <v>10198</v>
      </c>
      <c r="K3272" s="22" t="s">
        <v>135</v>
      </c>
      <c r="L3272" s="22" t="n">
        <v>1</v>
      </c>
      <c r="M3272" s="22" t="s">
        <v>135</v>
      </c>
      <c r="N3272" s="24"/>
      <c r="O3272" s="23"/>
      <c r="P3272" s="23"/>
      <c r="Q3272" s="23" t="s">
        <v>136</v>
      </c>
      <c r="R3272" s="25" t="s">
        <v>18832</v>
      </c>
    </row>
    <row r="3273" customFormat="false" ht="35.05" hidden="false" customHeight="false" outlineLevel="0" collapsed="false">
      <c r="A3273" s="22" t="n">
        <v>3272</v>
      </c>
      <c r="B3273" s="22" t="n">
        <v>7</v>
      </c>
      <c r="C3273" s="22" t="n">
        <v>3563</v>
      </c>
      <c r="D3273" s="23" t="s">
        <v>1326</v>
      </c>
      <c r="E3273" s="22" t="s">
        <v>55</v>
      </c>
      <c r="F3273" s="23" t="s">
        <v>56</v>
      </c>
      <c r="G3273" s="22" t="s">
        <v>130</v>
      </c>
      <c r="H3273" s="23" t="s">
        <v>10199</v>
      </c>
      <c r="I3273" s="23" t="s">
        <v>10200</v>
      </c>
      <c r="J3273" s="23" t="s">
        <v>10201</v>
      </c>
      <c r="K3273" s="22" t="s">
        <v>135</v>
      </c>
      <c r="L3273" s="22" t="n">
        <v>1</v>
      </c>
      <c r="M3273" s="22" t="s">
        <v>135</v>
      </c>
      <c r="N3273" s="24"/>
      <c r="O3273" s="23"/>
      <c r="P3273" s="23"/>
      <c r="Q3273" s="23" t="s">
        <v>136</v>
      </c>
      <c r="R3273" s="25" t="s">
        <v>18832</v>
      </c>
    </row>
    <row r="3274" customFormat="false" ht="35.05" hidden="false" customHeight="false" outlineLevel="0" collapsed="false">
      <c r="A3274" s="22" t="n">
        <v>3273</v>
      </c>
      <c r="B3274" s="22" t="n">
        <v>7</v>
      </c>
      <c r="C3274" s="22" t="n">
        <v>3573</v>
      </c>
      <c r="D3274" s="23" t="s">
        <v>1326</v>
      </c>
      <c r="E3274" s="22" t="s">
        <v>79</v>
      </c>
      <c r="F3274" s="23" t="s">
        <v>80</v>
      </c>
      <c r="G3274" s="22" t="s">
        <v>141</v>
      </c>
      <c r="H3274" s="23" t="s">
        <v>10202</v>
      </c>
      <c r="I3274" s="23" t="s">
        <v>10203</v>
      </c>
      <c r="J3274" s="23" t="s">
        <v>10204</v>
      </c>
      <c r="K3274" s="22" t="s">
        <v>135</v>
      </c>
      <c r="L3274" s="22" t="n">
        <v>1</v>
      </c>
      <c r="M3274" s="22" t="s">
        <v>134</v>
      </c>
      <c r="N3274" s="24"/>
      <c r="O3274" s="23"/>
      <c r="P3274" s="23"/>
      <c r="Q3274" s="23" t="s">
        <v>136</v>
      </c>
      <c r="R3274" s="25" t="s">
        <v>18832</v>
      </c>
    </row>
    <row r="3275" customFormat="false" ht="46.25" hidden="false" customHeight="false" outlineLevel="0" collapsed="false">
      <c r="A3275" s="22" t="n">
        <v>3274</v>
      </c>
      <c r="B3275" s="22" t="n">
        <v>7</v>
      </c>
      <c r="C3275" s="22" t="n">
        <v>3585</v>
      </c>
      <c r="D3275" s="23" t="s">
        <v>1401</v>
      </c>
      <c r="E3275" s="22" t="s">
        <v>45</v>
      </c>
      <c r="F3275" s="23" t="s">
        <v>46</v>
      </c>
      <c r="G3275" s="22" t="s">
        <v>145</v>
      </c>
      <c r="H3275" s="23" t="s">
        <v>10205</v>
      </c>
      <c r="I3275" s="23" t="s">
        <v>10206</v>
      </c>
      <c r="J3275" s="23" t="s">
        <v>10207</v>
      </c>
      <c r="K3275" s="22" t="s">
        <v>135</v>
      </c>
      <c r="L3275" s="22" t="n">
        <v>1</v>
      </c>
      <c r="M3275" s="22" t="s">
        <v>135</v>
      </c>
      <c r="N3275" s="24"/>
      <c r="O3275" s="23"/>
      <c r="P3275" s="23"/>
      <c r="Q3275" s="23" t="s">
        <v>136</v>
      </c>
      <c r="R3275" s="25" t="s">
        <v>18832</v>
      </c>
    </row>
    <row r="3276" customFormat="false" ht="35.05" hidden="false" customHeight="false" outlineLevel="0" collapsed="false">
      <c r="A3276" s="22" t="n">
        <v>3275</v>
      </c>
      <c r="B3276" s="22" t="n">
        <v>7</v>
      </c>
      <c r="C3276" s="22" t="n">
        <v>3587</v>
      </c>
      <c r="D3276" s="23" t="s">
        <v>1401</v>
      </c>
      <c r="E3276" s="22" t="s">
        <v>17</v>
      </c>
      <c r="F3276" s="23" t="s">
        <v>19</v>
      </c>
      <c r="G3276" s="22" t="s">
        <v>130</v>
      </c>
      <c r="H3276" s="23" t="s">
        <v>10208</v>
      </c>
      <c r="I3276" s="23" t="s">
        <v>10209</v>
      </c>
      <c r="J3276" s="23" t="s">
        <v>10210</v>
      </c>
      <c r="K3276" s="22" t="s">
        <v>134</v>
      </c>
      <c r="L3276" s="22" t="n">
        <v>3</v>
      </c>
      <c r="M3276" s="22" t="s">
        <v>135</v>
      </c>
      <c r="N3276" s="24"/>
      <c r="O3276" s="23"/>
      <c r="P3276" s="23"/>
      <c r="Q3276" s="23" t="s">
        <v>136</v>
      </c>
      <c r="R3276" s="25" t="s">
        <v>18832</v>
      </c>
    </row>
    <row r="3277" customFormat="false" ht="46.25" hidden="false" customHeight="false" outlineLevel="0" collapsed="false">
      <c r="A3277" s="22" t="n">
        <v>3276</v>
      </c>
      <c r="B3277" s="22" t="n">
        <v>7</v>
      </c>
      <c r="C3277" s="22" t="n">
        <v>3600</v>
      </c>
      <c r="D3277" s="23" t="s">
        <v>1401</v>
      </c>
      <c r="E3277" s="22" t="s">
        <v>59</v>
      </c>
      <c r="F3277" s="23" t="s">
        <v>60</v>
      </c>
      <c r="G3277" s="22" t="s">
        <v>130</v>
      </c>
      <c r="H3277" s="23" t="s">
        <v>10211</v>
      </c>
      <c r="I3277" s="23" t="s">
        <v>10212</v>
      </c>
      <c r="J3277" s="23" t="s">
        <v>10213</v>
      </c>
      <c r="K3277" s="22" t="s">
        <v>135</v>
      </c>
      <c r="L3277" s="22" t="n">
        <v>1</v>
      </c>
      <c r="M3277" s="22" t="s">
        <v>135</v>
      </c>
      <c r="N3277" s="24"/>
      <c r="O3277" s="23"/>
      <c r="P3277" s="23"/>
      <c r="Q3277" s="23" t="s">
        <v>136</v>
      </c>
      <c r="R3277" s="25" t="s">
        <v>18832</v>
      </c>
    </row>
    <row r="3278" customFormat="false" ht="35.05" hidden="false" customHeight="false" outlineLevel="0" collapsed="false">
      <c r="A3278" s="22" t="n">
        <v>3277</v>
      </c>
      <c r="B3278" s="22" t="n">
        <v>7</v>
      </c>
      <c r="C3278" s="22" t="n">
        <v>3608</v>
      </c>
      <c r="D3278" s="23" t="s">
        <v>1401</v>
      </c>
      <c r="E3278" s="22" t="s">
        <v>34</v>
      </c>
      <c r="F3278" s="23" t="s">
        <v>35</v>
      </c>
      <c r="G3278" s="22" t="s">
        <v>130</v>
      </c>
      <c r="H3278" s="23" t="s">
        <v>10214</v>
      </c>
      <c r="I3278" s="23" t="s">
        <v>10215</v>
      </c>
      <c r="J3278" s="23" t="s">
        <v>10216</v>
      </c>
      <c r="K3278" s="22" t="s">
        <v>134</v>
      </c>
      <c r="L3278" s="22" t="n">
        <v>40</v>
      </c>
      <c r="M3278" s="22" t="s">
        <v>135</v>
      </c>
      <c r="N3278" s="24"/>
      <c r="O3278" s="23"/>
      <c r="P3278" s="23"/>
      <c r="Q3278" s="23" t="s">
        <v>136</v>
      </c>
      <c r="R3278" s="25" t="s">
        <v>18832</v>
      </c>
    </row>
    <row r="3279" customFormat="false" ht="46.25" hidden="false" customHeight="false" outlineLevel="0" collapsed="false">
      <c r="A3279" s="22" t="n">
        <v>3278</v>
      </c>
      <c r="B3279" s="22" t="n">
        <v>7</v>
      </c>
      <c r="C3279" s="22" t="n">
        <v>3611</v>
      </c>
      <c r="D3279" s="23" t="s">
        <v>1401</v>
      </c>
      <c r="E3279" s="22" t="s">
        <v>59</v>
      </c>
      <c r="F3279" s="23" t="s">
        <v>60</v>
      </c>
      <c r="G3279" s="22" t="s">
        <v>145</v>
      </c>
      <c r="H3279" s="23" t="s">
        <v>10217</v>
      </c>
      <c r="I3279" s="23" t="s">
        <v>10218</v>
      </c>
      <c r="J3279" s="23" t="s">
        <v>10219</v>
      </c>
      <c r="K3279" s="22" t="s">
        <v>135</v>
      </c>
      <c r="L3279" s="22" t="n">
        <v>1</v>
      </c>
      <c r="M3279" s="22" t="s">
        <v>135</v>
      </c>
      <c r="N3279" s="24"/>
      <c r="O3279" s="23"/>
      <c r="P3279" s="23"/>
      <c r="Q3279" s="23" t="s">
        <v>136</v>
      </c>
      <c r="R3279" s="25" t="s">
        <v>18832</v>
      </c>
    </row>
    <row r="3280" customFormat="false" ht="35.05" hidden="false" customHeight="false" outlineLevel="0" collapsed="false">
      <c r="A3280" s="22" t="n">
        <v>3279</v>
      </c>
      <c r="B3280" s="22" t="n">
        <v>7</v>
      </c>
      <c r="C3280" s="22" t="n">
        <v>3615</v>
      </c>
      <c r="D3280" s="23" t="s">
        <v>1401</v>
      </c>
      <c r="E3280" s="22" t="s">
        <v>34</v>
      </c>
      <c r="F3280" s="23" t="s">
        <v>35</v>
      </c>
      <c r="G3280" s="22" t="s">
        <v>130</v>
      </c>
      <c r="H3280" s="23" t="s">
        <v>10220</v>
      </c>
      <c r="I3280" s="23" t="s">
        <v>10221</v>
      </c>
      <c r="J3280" s="23" t="s">
        <v>10222</v>
      </c>
      <c r="K3280" s="22" t="s">
        <v>135</v>
      </c>
      <c r="L3280" s="22" t="n">
        <v>1</v>
      </c>
      <c r="M3280" s="22" t="s">
        <v>135</v>
      </c>
      <c r="N3280" s="24"/>
      <c r="O3280" s="23"/>
      <c r="P3280" s="23"/>
      <c r="Q3280" s="23" t="s">
        <v>136</v>
      </c>
      <c r="R3280" s="25" t="s">
        <v>18832</v>
      </c>
    </row>
    <row r="3281" customFormat="false" ht="35.05" hidden="false" customHeight="false" outlineLevel="0" collapsed="false">
      <c r="A3281" s="22" t="n">
        <v>3280</v>
      </c>
      <c r="B3281" s="22" t="n">
        <v>7</v>
      </c>
      <c r="C3281" s="22" t="n">
        <v>3619</v>
      </c>
      <c r="D3281" s="23" t="s">
        <v>1401</v>
      </c>
      <c r="E3281" s="22" t="s">
        <v>57</v>
      </c>
      <c r="F3281" s="23" t="s">
        <v>58</v>
      </c>
      <c r="G3281" s="22" t="s">
        <v>130</v>
      </c>
      <c r="H3281" s="23" t="s">
        <v>10223</v>
      </c>
      <c r="I3281" s="23" t="s">
        <v>10224</v>
      </c>
      <c r="J3281" s="23" t="s">
        <v>10225</v>
      </c>
      <c r="K3281" s="22" t="s">
        <v>135</v>
      </c>
      <c r="L3281" s="22" t="n">
        <v>1</v>
      </c>
      <c r="M3281" s="22" t="s">
        <v>135</v>
      </c>
      <c r="N3281" s="24"/>
      <c r="O3281" s="23"/>
      <c r="P3281" s="23"/>
      <c r="Q3281" s="23" t="s">
        <v>136</v>
      </c>
      <c r="R3281" s="25" t="s">
        <v>18832</v>
      </c>
    </row>
    <row r="3282" customFormat="false" ht="46.25" hidden="false" customHeight="false" outlineLevel="0" collapsed="false">
      <c r="A3282" s="22" t="n">
        <v>3281</v>
      </c>
      <c r="B3282" s="22" t="n">
        <v>7</v>
      </c>
      <c r="C3282" s="22" t="n">
        <v>3627</v>
      </c>
      <c r="D3282" s="23" t="s">
        <v>1401</v>
      </c>
      <c r="E3282" s="22" t="s">
        <v>30</v>
      </c>
      <c r="F3282" s="23" t="s">
        <v>31</v>
      </c>
      <c r="G3282" s="22" t="s">
        <v>130</v>
      </c>
      <c r="H3282" s="23" t="s">
        <v>10226</v>
      </c>
      <c r="I3282" s="23" t="s">
        <v>10227</v>
      </c>
      <c r="J3282" s="23" t="s">
        <v>10228</v>
      </c>
      <c r="K3282" s="22" t="s">
        <v>135</v>
      </c>
      <c r="L3282" s="22" t="n">
        <v>1</v>
      </c>
      <c r="M3282" s="22" t="s">
        <v>135</v>
      </c>
      <c r="N3282" s="24"/>
      <c r="O3282" s="23"/>
      <c r="P3282" s="23"/>
      <c r="Q3282" s="23" t="s">
        <v>136</v>
      </c>
      <c r="R3282" s="25" t="s">
        <v>18832</v>
      </c>
    </row>
    <row r="3283" customFormat="false" ht="35.05" hidden="false" customHeight="false" outlineLevel="0" collapsed="false">
      <c r="A3283" s="22" t="n">
        <v>3282</v>
      </c>
      <c r="B3283" s="22" t="n">
        <v>7</v>
      </c>
      <c r="C3283" s="22" t="n">
        <v>3652</v>
      </c>
      <c r="D3283" s="23" t="s">
        <v>1401</v>
      </c>
      <c r="E3283" s="22" t="s">
        <v>30</v>
      </c>
      <c r="F3283" s="23" t="s">
        <v>31</v>
      </c>
      <c r="G3283" s="22" t="s">
        <v>130</v>
      </c>
      <c r="H3283" s="23" t="s">
        <v>10229</v>
      </c>
      <c r="I3283" s="23" t="s">
        <v>10230</v>
      </c>
      <c r="J3283" s="23" t="s">
        <v>10231</v>
      </c>
      <c r="K3283" s="22" t="s">
        <v>134</v>
      </c>
      <c r="L3283" s="22" t="n">
        <v>30</v>
      </c>
      <c r="M3283" s="22" t="s">
        <v>135</v>
      </c>
      <c r="N3283" s="24"/>
      <c r="O3283" s="23"/>
      <c r="P3283" s="23"/>
      <c r="Q3283" s="23" t="s">
        <v>136</v>
      </c>
      <c r="R3283" s="25" t="s">
        <v>18832</v>
      </c>
    </row>
    <row r="3284" customFormat="false" ht="35.05" hidden="false" customHeight="false" outlineLevel="0" collapsed="false">
      <c r="A3284" s="22" t="n">
        <v>3283</v>
      </c>
      <c r="B3284" s="22" t="n">
        <v>7</v>
      </c>
      <c r="C3284" s="22" t="n">
        <v>3660</v>
      </c>
      <c r="D3284" s="23" t="s">
        <v>1401</v>
      </c>
      <c r="E3284" s="22" t="s">
        <v>20</v>
      </c>
      <c r="F3284" s="23" t="s">
        <v>21</v>
      </c>
      <c r="G3284" s="22" t="s">
        <v>145</v>
      </c>
      <c r="H3284" s="23" t="s">
        <v>10232</v>
      </c>
      <c r="I3284" s="23" t="s">
        <v>10233</v>
      </c>
      <c r="J3284" s="23" t="s">
        <v>10234</v>
      </c>
      <c r="K3284" s="22" t="s">
        <v>134</v>
      </c>
      <c r="L3284" s="22" t="n">
        <v>25</v>
      </c>
      <c r="M3284" s="22" t="s">
        <v>135</v>
      </c>
      <c r="N3284" s="24"/>
      <c r="O3284" s="23"/>
      <c r="P3284" s="23"/>
      <c r="Q3284" s="23" t="s">
        <v>136</v>
      </c>
      <c r="R3284" s="25" t="s">
        <v>18832</v>
      </c>
    </row>
    <row r="3285" customFormat="false" ht="35.05" hidden="false" customHeight="false" outlineLevel="0" collapsed="false">
      <c r="A3285" s="22" t="n">
        <v>3284</v>
      </c>
      <c r="B3285" s="22" t="n">
        <v>7</v>
      </c>
      <c r="C3285" s="22" t="n">
        <v>3680</v>
      </c>
      <c r="D3285" s="23" t="s">
        <v>1401</v>
      </c>
      <c r="E3285" s="22" t="s">
        <v>55</v>
      </c>
      <c r="F3285" s="23" t="s">
        <v>56</v>
      </c>
      <c r="G3285" s="22" t="s">
        <v>130</v>
      </c>
      <c r="H3285" s="23" t="s">
        <v>10235</v>
      </c>
      <c r="I3285" s="23" t="s">
        <v>10236</v>
      </c>
      <c r="J3285" s="23" t="s">
        <v>10237</v>
      </c>
      <c r="K3285" s="22" t="s">
        <v>135</v>
      </c>
      <c r="L3285" s="22" t="n">
        <v>1</v>
      </c>
      <c r="M3285" s="22" t="s">
        <v>135</v>
      </c>
      <c r="N3285" s="24"/>
      <c r="O3285" s="23"/>
      <c r="P3285" s="23"/>
      <c r="Q3285" s="23" t="s">
        <v>136</v>
      </c>
      <c r="R3285" s="25" t="s">
        <v>18832</v>
      </c>
    </row>
    <row r="3286" customFormat="false" ht="35.05" hidden="false" customHeight="false" outlineLevel="0" collapsed="false">
      <c r="A3286" s="22" t="n">
        <v>3285</v>
      </c>
      <c r="B3286" s="22" t="n">
        <v>7</v>
      </c>
      <c r="C3286" s="22" t="n">
        <v>3686</v>
      </c>
      <c r="D3286" s="23" t="s">
        <v>1401</v>
      </c>
      <c r="E3286" s="22" t="s">
        <v>85</v>
      </c>
      <c r="F3286" s="23" t="s">
        <v>86</v>
      </c>
      <c r="G3286" s="22" t="s">
        <v>130</v>
      </c>
      <c r="H3286" s="23" t="s">
        <v>10238</v>
      </c>
      <c r="I3286" s="23" t="s">
        <v>10239</v>
      </c>
      <c r="J3286" s="23" t="s">
        <v>10240</v>
      </c>
      <c r="K3286" s="22" t="s">
        <v>135</v>
      </c>
      <c r="L3286" s="22" t="n">
        <v>1</v>
      </c>
      <c r="M3286" s="22" t="s">
        <v>135</v>
      </c>
      <c r="N3286" s="24"/>
      <c r="O3286" s="23"/>
      <c r="P3286" s="23"/>
      <c r="Q3286" s="23" t="s">
        <v>136</v>
      </c>
      <c r="R3286" s="25" t="s">
        <v>18832</v>
      </c>
    </row>
    <row r="3287" customFormat="false" ht="46.25" hidden="false" customHeight="false" outlineLevel="0" collapsed="false">
      <c r="A3287" s="22" t="n">
        <v>3286</v>
      </c>
      <c r="B3287" s="22" t="n">
        <v>7</v>
      </c>
      <c r="C3287" s="22" t="n">
        <v>3688</v>
      </c>
      <c r="D3287" s="23" t="s">
        <v>1401</v>
      </c>
      <c r="E3287" s="22" t="s">
        <v>85</v>
      </c>
      <c r="F3287" s="23" t="s">
        <v>86</v>
      </c>
      <c r="G3287" s="22" t="s">
        <v>145</v>
      </c>
      <c r="H3287" s="23" t="s">
        <v>10241</v>
      </c>
      <c r="I3287" s="23" t="s">
        <v>10242</v>
      </c>
      <c r="J3287" s="23" t="s">
        <v>10243</v>
      </c>
      <c r="K3287" s="22" t="s">
        <v>135</v>
      </c>
      <c r="L3287" s="22" t="n">
        <v>1</v>
      </c>
      <c r="M3287" s="22" t="s">
        <v>135</v>
      </c>
      <c r="N3287" s="24"/>
      <c r="O3287" s="23"/>
      <c r="P3287" s="23"/>
      <c r="Q3287" s="23" t="s">
        <v>136</v>
      </c>
      <c r="R3287" s="25" t="s">
        <v>18832</v>
      </c>
    </row>
    <row r="3288" customFormat="false" ht="46.25" hidden="false" customHeight="false" outlineLevel="0" collapsed="false">
      <c r="A3288" s="22" t="n">
        <v>3287</v>
      </c>
      <c r="B3288" s="22" t="n">
        <v>7</v>
      </c>
      <c r="C3288" s="22" t="n">
        <v>3702</v>
      </c>
      <c r="D3288" s="23" t="s">
        <v>1487</v>
      </c>
      <c r="E3288" s="22" t="s">
        <v>45</v>
      </c>
      <c r="F3288" s="23" t="s">
        <v>46</v>
      </c>
      <c r="G3288" s="22" t="s">
        <v>145</v>
      </c>
      <c r="H3288" s="23" t="s">
        <v>10244</v>
      </c>
      <c r="I3288" s="23" t="s">
        <v>10245</v>
      </c>
      <c r="J3288" s="23" t="s">
        <v>10246</v>
      </c>
      <c r="K3288" s="22" t="s">
        <v>135</v>
      </c>
      <c r="L3288" s="22" t="n">
        <v>1</v>
      </c>
      <c r="M3288" s="22" t="s">
        <v>135</v>
      </c>
      <c r="N3288" s="24"/>
      <c r="O3288" s="23"/>
      <c r="P3288" s="23"/>
      <c r="Q3288" s="23" t="s">
        <v>136</v>
      </c>
      <c r="R3288" s="25" t="s">
        <v>18832</v>
      </c>
    </row>
    <row r="3289" customFormat="false" ht="35.05" hidden="false" customHeight="false" outlineLevel="0" collapsed="false">
      <c r="A3289" s="22" t="n">
        <v>3288</v>
      </c>
      <c r="B3289" s="22" t="n">
        <v>7</v>
      </c>
      <c r="C3289" s="22" t="n">
        <v>3704</v>
      </c>
      <c r="D3289" s="23" t="s">
        <v>1487</v>
      </c>
      <c r="E3289" s="22" t="s">
        <v>24</v>
      </c>
      <c r="F3289" s="23" t="s">
        <v>25</v>
      </c>
      <c r="G3289" s="22" t="s">
        <v>130</v>
      </c>
      <c r="H3289" s="23" t="s">
        <v>10247</v>
      </c>
      <c r="I3289" s="23" t="s">
        <v>10248</v>
      </c>
      <c r="J3289" s="23" t="s">
        <v>10249</v>
      </c>
      <c r="K3289" s="22" t="s">
        <v>135</v>
      </c>
      <c r="L3289" s="22" t="n">
        <v>1</v>
      </c>
      <c r="M3289" s="22" t="s">
        <v>135</v>
      </c>
      <c r="N3289" s="24"/>
      <c r="O3289" s="23"/>
      <c r="P3289" s="23"/>
      <c r="Q3289" s="23" t="s">
        <v>136</v>
      </c>
      <c r="R3289" s="25" t="s">
        <v>18832</v>
      </c>
    </row>
    <row r="3290" customFormat="false" ht="35.05" hidden="false" customHeight="false" outlineLevel="0" collapsed="false">
      <c r="A3290" s="22" t="n">
        <v>3289</v>
      </c>
      <c r="B3290" s="22" t="n">
        <v>7</v>
      </c>
      <c r="C3290" s="22" t="n">
        <v>3718</v>
      </c>
      <c r="D3290" s="23" t="s">
        <v>1487</v>
      </c>
      <c r="E3290" s="22" t="s">
        <v>81</v>
      </c>
      <c r="F3290" s="23" t="s">
        <v>82</v>
      </c>
      <c r="G3290" s="22" t="s">
        <v>130</v>
      </c>
      <c r="H3290" s="23" t="s">
        <v>10250</v>
      </c>
      <c r="I3290" s="23" t="s">
        <v>10251</v>
      </c>
      <c r="J3290" s="23" t="s">
        <v>10252</v>
      </c>
      <c r="K3290" s="22" t="s">
        <v>135</v>
      </c>
      <c r="L3290" s="22" t="n">
        <v>1</v>
      </c>
      <c r="M3290" s="22" t="s">
        <v>134</v>
      </c>
      <c r="N3290" s="24"/>
      <c r="O3290" s="23"/>
      <c r="P3290" s="23"/>
      <c r="Q3290" s="23" t="s">
        <v>136</v>
      </c>
      <c r="R3290" s="25" t="s">
        <v>18832</v>
      </c>
    </row>
    <row r="3291" customFormat="false" ht="46.25" hidden="false" customHeight="false" outlineLevel="0" collapsed="false">
      <c r="A3291" s="22" t="n">
        <v>3290</v>
      </c>
      <c r="B3291" s="22" t="n">
        <v>7</v>
      </c>
      <c r="C3291" s="22" t="n">
        <v>3739</v>
      </c>
      <c r="D3291" s="23" t="s">
        <v>1487</v>
      </c>
      <c r="E3291" s="22" t="s">
        <v>79</v>
      </c>
      <c r="F3291" s="23" t="s">
        <v>80</v>
      </c>
      <c r="G3291" s="22" t="s">
        <v>145</v>
      </c>
      <c r="H3291" s="23" t="s">
        <v>10253</v>
      </c>
      <c r="I3291" s="23" t="s">
        <v>10254</v>
      </c>
      <c r="J3291" s="23" t="s">
        <v>10255</v>
      </c>
      <c r="K3291" s="22" t="s">
        <v>135</v>
      </c>
      <c r="L3291" s="22" t="n">
        <v>1</v>
      </c>
      <c r="M3291" s="22" t="s">
        <v>134</v>
      </c>
      <c r="N3291" s="24" t="s">
        <v>107</v>
      </c>
      <c r="O3291" s="23" t="s">
        <v>10256</v>
      </c>
      <c r="P3291" s="23" t="s">
        <v>10257</v>
      </c>
      <c r="Q3291" s="23" t="s">
        <v>136</v>
      </c>
      <c r="R3291" s="25" t="s">
        <v>18832</v>
      </c>
    </row>
    <row r="3292" customFormat="false" ht="35.05" hidden="false" customHeight="false" outlineLevel="0" collapsed="false">
      <c r="A3292" s="22" t="n">
        <v>3291</v>
      </c>
      <c r="B3292" s="22" t="n">
        <v>7</v>
      </c>
      <c r="C3292" s="22" t="n">
        <v>3741</v>
      </c>
      <c r="D3292" s="23" t="s">
        <v>1487</v>
      </c>
      <c r="E3292" s="22" t="s">
        <v>79</v>
      </c>
      <c r="F3292" s="23" t="s">
        <v>80</v>
      </c>
      <c r="G3292" s="22" t="s">
        <v>145</v>
      </c>
      <c r="H3292" s="23" t="s">
        <v>10258</v>
      </c>
      <c r="I3292" s="23" t="s">
        <v>10259</v>
      </c>
      <c r="J3292" s="23" t="s">
        <v>10260</v>
      </c>
      <c r="K3292" s="22" t="s">
        <v>135</v>
      </c>
      <c r="L3292" s="22" t="n">
        <v>1</v>
      </c>
      <c r="M3292" s="22" t="s">
        <v>134</v>
      </c>
      <c r="N3292" s="24" t="s">
        <v>110</v>
      </c>
      <c r="O3292" s="23" t="s">
        <v>10261</v>
      </c>
      <c r="P3292" s="23" t="s">
        <v>10262</v>
      </c>
      <c r="Q3292" s="23" t="s">
        <v>136</v>
      </c>
      <c r="R3292" s="25" t="s">
        <v>18832</v>
      </c>
    </row>
    <row r="3293" customFormat="false" ht="35.05" hidden="false" customHeight="false" outlineLevel="0" collapsed="false">
      <c r="A3293" s="22" t="n">
        <v>3292</v>
      </c>
      <c r="B3293" s="22" t="n">
        <v>7</v>
      </c>
      <c r="C3293" s="22" t="n">
        <v>3743</v>
      </c>
      <c r="D3293" s="23" t="s">
        <v>1487</v>
      </c>
      <c r="E3293" s="22" t="s">
        <v>81</v>
      </c>
      <c r="F3293" s="23" t="s">
        <v>82</v>
      </c>
      <c r="G3293" s="22" t="s">
        <v>130</v>
      </c>
      <c r="H3293" s="23" t="s">
        <v>10263</v>
      </c>
      <c r="I3293" s="23" t="s">
        <v>10264</v>
      </c>
      <c r="J3293" s="23" t="s">
        <v>10265</v>
      </c>
      <c r="K3293" s="22" t="s">
        <v>135</v>
      </c>
      <c r="L3293" s="22" t="n">
        <v>1</v>
      </c>
      <c r="M3293" s="22" t="s">
        <v>134</v>
      </c>
      <c r="N3293" s="24"/>
      <c r="O3293" s="23"/>
      <c r="P3293" s="23"/>
      <c r="Q3293" s="23" t="s">
        <v>136</v>
      </c>
      <c r="R3293" s="25" t="s">
        <v>18832</v>
      </c>
    </row>
    <row r="3294" customFormat="false" ht="35.05" hidden="false" customHeight="false" outlineLevel="0" collapsed="false">
      <c r="A3294" s="22" t="n">
        <v>3293</v>
      </c>
      <c r="B3294" s="22" t="n">
        <v>7</v>
      </c>
      <c r="C3294" s="22" t="n">
        <v>3743</v>
      </c>
      <c r="D3294" s="23" t="s">
        <v>1487</v>
      </c>
      <c r="E3294" s="22" t="s">
        <v>30</v>
      </c>
      <c r="F3294" s="23" t="s">
        <v>31</v>
      </c>
      <c r="G3294" s="22" t="s">
        <v>130</v>
      </c>
      <c r="H3294" s="23" t="s">
        <v>10266</v>
      </c>
      <c r="I3294" s="23" t="s">
        <v>10267</v>
      </c>
      <c r="J3294" s="23" t="s">
        <v>10268</v>
      </c>
      <c r="K3294" s="22" t="s">
        <v>134</v>
      </c>
      <c r="L3294" s="22" t="n">
        <v>40</v>
      </c>
      <c r="M3294" s="22" t="s">
        <v>135</v>
      </c>
      <c r="N3294" s="24"/>
      <c r="O3294" s="23"/>
      <c r="P3294" s="23"/>
      <c r="Q3294" s="23" t="s">
        <v>136</v>
      </c>
      <c r="R3294" s="25" t="s">
        <v>18832</v>
      </c>
    </row>
    <row r="3295" customFormat="false" ht="46.25" hidden="false" customHeight="false" outlineLevel="0" collapsed="false">
      <c r="A3295" s="22" t="n">
        <v>3294</v>
      </c>
      <c r="B3295" s="22" t="n">
        <v>7</v>
      </c>
      <c r="C3295" s="22" t="n">
        <v>3762</v>
      </c>
      <c r="D3295" s="23" t="s">
        <v>1487</v>
      </c>
      <c r="E3295" s="22" t="s">
        <v>59</v>
      </c>
      <c r="F3295" s="23" t="s">
        <v>60</v>
      </c>
      <c r="G3295" s="22" t="s">
        <v>145</v>
      </c>
      <c r="H3295" s="23" t="s">
        <v>10269</v>
      </c>
      <c r="I3295" s="23" t="s">
        <v>10270</v>
      </c>
      <c r="J3295" s="23" t="s">
        <v>10271</v>
      </c>
      <c r="K3295" s="22" t="s">
        <v>135</v>
      </c>
      <c r="L3295" s="22" t="n">
        <v>1</v>
      </c>
      <c r="M3295" s="22" t="s">
        <v>134</v>
      </c>
      <c r="N3295" s="24"/>
      <c r="O3295" s="23"/>
      <c r="P3295" s="23"/>
      <c r="Q3295" s="23" t="s">
        <v>136</v>
      </c>
      <c r="R3295" s="25" t="s">
        <v>18832</v>
      </c>
    </row>
    <row r="3296" customFormat="false" ht="35.05" hidden="false" customHeight="false" outlineLevel="0" collapsed="false">
      <c r="A3296" s="22" t="n">
        <v>3295</v>
      </c>
      <c r="B3296" s="22" t="n">
        <v>7</v>
      </c>
      <c r="C3296" s="22" t="n">
        <v>3764</v>
      </c>
      <c r="D3296" s="23" t="s">
        <v>1487</v>
      </c>
      <c r="E3296" s="22" t="s">
        <v>68</v>
      </c>
      <c r="F3296" s="23" t="s">
        <v>69</v>
      </c>
      <c r="G3296" s="22" t="s">
        <v>145</v>
      </c>
      <c r="H3296" s="23" t="s">
        <v>10272</v>
      </c>
      <c r="I3296" s="23" t="s">
        <v>10273</v>
      </c>
      <c r="J3296" s="23" t="s">
        <v>10274</v>
      </c>
      <c r="K3296" s="22" t="s">
        <v>134</v>
      </c>
      <c r="L3296" s="22" t="n">
        <v>4</v>
      </c>
      <c r="M3296" s="22" t="s">
        <v>135</v>
      </c>
      <c r="N3296" s="24"/>
      <c r="O3296" s="23"/>
      <c r="P3296" s="23"/>
      <c r="Q3296" s="23" t="s">
        <v>136</v>
      </c>
      <c r="R3296" s="25" t="s">
        <v>18832</v>
      </c>
    </row>
    <row r="3297" customFormat="false" ht="35.05" hidden="false" customHeight="false" outlineLevel="0" collapsed="false">
      <c r="A3297" s="22" t="n">
        <v>3296</v>
      </c>
      <c r="B3297" s="22" t="n">
        <v>7</v>
      </c>
      <c r="C3297" s="22" t="n">
        <v>3766</v>
      </c>
      <c r="D3297" s="23" t="s">
        <v>1487</v>
      </c>
      <c r="E3297" s="22" t="s">
        <v>20</v>
      </c>
      <c r="F3297" s="23" t="s">
        <v>21</v>
      </c>
      <c r="G3297" s="22" t="s">
        <v>130</v>
      </c>
      <c r="H3297" s="23" t="s">
        <v>10275</v>
      </c>
      <c r="I3297" s="23" t="s">
        <v>10276</v>
      </c>
      <c r="J3297" s="23" t="s">
        <v>10277</v>
      </c>
      <c r="K3297" s="22" t="s">
        <v>134</v>
      </c>
      <c r="L3297" s="22" t="n">
        <v>30</v>
      </c>
      <c r="M3297" s="22" t="s">
        <v>135</v>
      </c>
      <c r="N3297" s="24"/>
      <c r="O3297" s="23"/>
      <c r="P3297" s="23"/>
      <c r="Q3297" s="23" t="s">
        <v>136</v>
      </c>
      <c r="R3297" s="25" t="s">
        <v>18832</v>
      </c>
    </row>
    <row r="3298" customFormat="false" ht="35.05" hidden="false" customHeight="false" outlineLevel="0" collapsed="false">
      <c r="A3298" s="22" t="n">
        <v>3297</v>
      </c>
      <c r="B3298" s="22" t="n">
        <v>7</v>
      </c>
      <c r="C3298" s="22" t="n">
        <v>3770</v>
      </c>
      <c r="D3298" s="23" t="s">
        <v>1487</v>
      </c>
      <c r="E3298" s="22" t="s">
        <v>85</v>
      </c>
      <c r="F3298" s="23" t="s">
        <v>86</v>
      </c>
      <c r="G3298" s="22" t="s">
        <v>145</v>
      </c>
      <c r="H3298" s="23" t="s">
        <v>10278</v>
      </c>
      <c r="I3298" s="23" t="s">
        <v>10279</v>
      </c>
      <c r="J3298" s="23" t="s">
        <v>10280</v>
      </c>
      <c r="K3298" s="22" t="s">
        <v>135</v>
      </c>
      <c r="L3298" s="22" t="n">
        <v>1</v>
      </c>
      <c r="M3298" s="22" t="s">
        <v>135</v>
      </c>
      <c r="N3298" s="24"/>
      <c r="O3298" s="23"/>
      <c r="P3298" s="23"/>
      <c r="Q3298" s="23" t="s">
        <v>136</v>
      </c>
      <c r="R3298" s="25" t="s">
        <v>18832</v>
      </c>
    </row>
    <row r="3299" customFormat="false" ht="35.05" hidden="false" customHeight="false" outlineLevel="0" collapsed="false">
      <c r="A3299" s="22" t="n">
        <v>3298</v>
      </c>
      <c r="B3299" s="22" t="n">
        <v>7</v>
      </c>
      <c r="C3299" s="22" t="n">
        <v>3780</v>
      </c>
      <c r="D3299" s="23" t="s">
        <v>1487</v>
      </c>
      <c r="E3299" s="22" t="s">
        <v>85</v>
      </c>
      <c r="F3299" s="23" t="s">
        <v>86</v>
      </c>
      <c r="G3299" s="22" t="s">
        <v>145</v>
      </c>
      <c r="H3299" s="23" t="s">
        <v>10281</v>
      </c>
      <c r="I3299" s="23" t="s">
        <v>10282</v>
      </c>
      <c r="J3299" s="23" t="s">
        <v>10283</v>
      </c>
      <c r="K3299" s="22" t="s">
        <v>135</v>
      </c>
      <c r="L3299" s="22" t="n">
        <v>1</v>
      </c>
      <c r="M3299" s="22" t="s">
        <v>135</v>
      </c>
      <c r="N3299" s="24"/>
      <c r="O3299" s="23"/>
      <c r="P3299" s="23"/>
      <c r="Q3299" s="23" t="s">
        <v>136</v>
      </c>
      <c r="R3299" s="25" t="s">
        <v>18832</v>
      </c>
    </row>
    <row r="3300" customFormat="false" ht="23.85" hidden="false" customHeight="false" outlineLevel="0" collapsed="false">
      <c r="A3300" s="22" t="n">
        <v>3299</v>
      </c>
      <c r="B3300" s="22" t="n">
        <v>7</v>
      </c>
      <c r="C3300" s="22" t="n">
        <v>3800</v>
      </c>
      <c r="D3300" s="23" t="s">
        <v>1487</v>
      </c>
      <c r="E3300" s="22" t="s">
        <v>76</v>
      </c>
      <c r="F3300" s="23" t="s">
        <v>78</v>
      </c>
      <c r="G3300" s="22" t="s">
        <v>130</v>
      </c>
      <c r="H3300" s="23" t="s">
        <v>10284</v>
      </c>
      <c r="I3300" s="23" t="s">
        <v>10285</v>
      </c>
      <c r="J3300" s="23" t="s">
        <v>10286</v>
      </c>
      <c r="K3300" s="22" t="s">
        <v>134</v>
      </c>
      <c r="L3300" s="22" t="n">
        <v>9</v>
      </c>
      <c r="M3300" s="22" t="s">
        <v>135</v>
      </c>
      <c r="N3300" s="24"/>
      <c r="O3300" s="23"/>
      <c r="P3300" s="23"/>
      <c r="Q3300" s="23" t="s">
        <v>136</v>
      </c>
      <c r="R3300" s="25" t="s">
        <v>18832</v>
      </c>
    </row>
    <row r="3301" customFormat="false" ht="35.05" hidden="false" customHeight="false" outlineLevel="0" collapsed="false">
      <c r="A3301" s="22" t="n">
        <v>3300</v>
      </c>
      <c r="B3301" s="22" t="n">
        <v>7</v>
      </c>
      <c r="C3301" s="22" t="n">
        <v>3816</v>
      </c>
      <c r="D3301" s="23" t="s">
        <v>1487</v>
      </c>
      <c r="E3301" s="22" t="s">
        <v>59</v>
      </c>
      <c r="F3301" s="23" t="s">
        <v>60</v>
      </c>
      <c r="G3301" s="22" t="s">
        <v>130</v>
      </c>
      <c r="H3301" s="23" t="s">
        <v>10287</v>
      </c>
      <c r="I3301" s="23" t="s">
        <v>10288</v>
      </c>
      <c r="J3301" s="23" t="s">
        <v>10289</v>
      </c>
      <c r="K3301" s="22" t="s">
        <v>135</v>
      </c>
      <c r="L3301" s="22" t="n">
        <v>1</v>
      </c>
      <c r="M3301" s="22" t="s">
        <v>135</v>
      </c>
      <c r="N3301" s="24"/>
      <c r="O3301" s="23"/>
      <c r="P3301" s="23"/>
      <c r="Q3301" s="23" t="s">
        <v>136</v>
      </c>
      <c r="R3301" s="25" t="s">
        <v>18832</v>
      </c>
    </row>
    <row r="3302" customFormat="false" ht="35.05" hidden="false" customHeight="false" outlineLevel="0" collapsed="false">
      <c r="A3302" s="22" t="n">
        <v>3301</v>
      </c>
      <c r="B3302" s="22" t="n">
        <v>7</v>
      </c>
      <c r="C3302" s="22" t="n">
        <v>3820</v>
      </c>
      <c r="D3302" s="23" t="s">
        <v>1487</v>
      </c>
      <c r="E3302" s="22" t="s">
        <v>79</v>
      </c>
      <c r="F3302" s="23" t="s">
        <v>80</v>
      </c>
      <c r="G3302" s="22" t="s">
        <v>130</v>
      </c>
      <c r="H3302" s="23" t="s">
        <v>10290</v>
      </c>
      <c r="I3302" s="23" t="s">
        <v>10291</v>
      </c>
      <c r="J3302" s="23" t="s">
        <v>10292</v>
      </c>
      <c r="K3302" s="22" t="s">
        <v>135</v>
      </c>
      <c r="L3302" s="22" t="n">
        <v>1</v>
      </c>
      <c r="M3302" s="22" t="s">
        <v>134</v>
      </c>
      <c r="N3302" s="24"/>
      <c r="O3302" s="23"/>
      <c r="P3302" s="23"/>
      <c r="Q3302" s="23" t="s">
        <v>136</v>
      </c>
      <c r="R3302" s="25" t="s">
        <v>18832</v>
      </c>
    </row>
    <row r="3303" customFormat="false" ht="23.85" hidden="false" customHeight="false" outlineLevel="0" collapsed="false">
      <c r="A3303" s="22" t="n">
        <v>3302</v>
      </c>
      <c r="B3303" s="22" t="n">
        <v>7</v>
      </c>
      <c r="C3303" s="22" t="n">
        <v>3837</v>
      </c>
      <c r="D3303" s="23" t="s">
        <v>1487</v>
      </c>
      <c r="E3303" s="22" t="s">
        <v>22</v>
      </c>
      <c r="F3303" s="23" t="s">
        <v>23</v>
      </c>
      <c r="G3303" s="22" t="s">
        <v>130</v>
      </c>
      <c r="H3303" s="23" t="s">
        <v>10293</v>
      </c>
      <c r="I3303" s="23" t="s">
        <v>10294</v>
      </c>
      <c r="J3303" s="23" t="s">
        <v>10295</v>
      </c>
      <c r="K3303" s="22" t="s">
        <v>134</v>
      </c>
      <c r="L3303" s="22" t="n">
        <v>8</v>
      </c>
      <c r="M3303" s="22" t="s">
        <v>135</v>
      </c>
      <c r="N3303" s="24"/>
      <c r="O3303" s="23"/>
      <c r="P3303" s="23"/>
      <c r="Q3303" s="23" t="s">
        <v>136</v>
      </c>
      <c r="R3303" s="25" t="s">
        <v>18832</v>
      </c>
    </row>
    <row r="3304" customFormat="false" ht="46.25" hidden="false" customHeight="false" outlineLevel="0" collapsed="false">
      <c r="A3304" s="22" t="n">
        <v>3303</v>
      </c>
      <c r="B3304" s="22" t="n">
        <v>7</v>
      </c>
      <c r="C3304" s="22" t="n">
        <v>3857</v>
      </c>
      <c r="D3304" s="23" t="s">
        <v>1487</v>
      </c>
      <c r="E3304" s="22" t="s">
        <v>81</v>
      </c>
      <c r="F3304" s="23" t="s">
        <v>82</v>
      </c>
      <c r="G3304" s="22" t="s">
        <v>145</v>
      </c>
      <c r="H3304" s="23" t="s">
        <v>10296</v>
      </c>
      <c r="I3304" s="23" t="s">
        <v>10297</v>
      </c>
      <c r="J3304" s="23" t="s">
        <v>10298</v>
      </c>
      <c r="K3304" s="22" t="s">
        <v>135</v>
      </c>
      <c r="L3304" s="22" t="n">
        <v>1</v>
      </c>
      <c r="M3304" s="22" t="s">
        <v>134</v>
      </c>
      <c r="N3304" s="24" t="s">
        <v>106</v>
      </c>
      <c r="O3304" s="23" t="s">
        <v>10299</v>
      </c>
      <c r="P3304" s="23" t="s">
        <v>10300</v>
      </c>
      <c r="Q3304" s="23" t="s">
        <v>136</v>
      </c>
      <c r="R3304" s="25" t="s">
        <v>18832</v>
      </c>
    </row>
    <row r="3305" customFormat="false" ht="35.05" hidden="false" customHeight="false" outlineLevel="0" collapsed="false">
      <c r="A3305" s="22" t="n">
        <v>3304</v>
      </c>
      <c r="B3305" s="22" t="n">
        <v>7</v>
      </c>
      <c r="C3305" s="22" t="n">
        <v>3880</v>
      </c>
      <c r="D3305" s="23" t="s">
        <v>1487</v>
      </c>
      <c r="E3305" s="22" t="s">
        <v>59</v>
      </c>
      <c r="F3305" s="23" t="s">
        <v>60</v>
      </c>
      <c r="G3305" s="22" t="s">
        <v>130</v>
      </c>
      <c r="H3305" s="23" t="s">
        <v>10301</v>
      </c>
      <c r="I3305" s="23" t="s">
        <v>10302</v>
      </c>
      <c r="J3305" s="23" t="s">
        <v>10303</v>
      </c>
      <c r="K3305" s="22" t="s">
        <v>135</v>
      </c>
      <c r="L3305" s="22" t="n">
        <v>1</v>
      </c>
      <c r="M3305" s="22" t="s">
        <v>134</v>
      </c>
      <c r="N3305" s="24"/>
      <c r="O3305" s="23"/>
      <c r="P3305" s="23"/>
      <c r="Q3305" s="23" t="s">
        <v>136</v>
      </c>
      <c r="R3305" s="25" t="s">
        <v>18832</v>
      </c>
    </row>
    <row r="3306" customFormat="false" ht="35.05" hidden="false" customHeight="false" outlineLevel="0" collapsed="false">
      <c r="A3306" s="22" t="n">
        <v>3305</v>
      </c>
      <c r="B3306" s="22" t="n">
        <v>7</v>
      </c>
      <c r="C3306" s="22" t="n">
        <v>3882</v>
      </c>
      <c r="D3306" s="23" t="s">
        <v>1487</v>
      </c>
      <c r="E3306" s="22" t="s">
        <v>79</v>
      </c>
      <c r="F3306" s="23" t="s">
        <v>80</v>
      </c>
      <c r="G3306" s="22" t="s">
        <v>145</v>
      </c>
      <c r="H3306" s="23" t="s">
        <v>10304</v>
      </c>
      <c r="I3306" s="23" t="s">
        <v>10305</v>
      </c>
      <c r="J3306" s="23" t="s">
        <v>10306</v>
      </c>
      <c r="K3306" s="22" t="s">
        <v>135</v>
      </c>
      <c r="L3306" s="22" t="n">
        <v>1</v>
      </c>
      <c r="M3306" s="22" t="s">
        <v>134</v>
      </c>
      <c r="N3306" s="24"/>
      <c r="O3306" s="23"/>
      <c r="P3306" s="23"/>
      <c r="Q3306" s="23" t="s">
        <v>136</v>
      </c>
      <c r="R3306" s="25" t="s">
        <v>18832</v>
      </c>
    </row>
    <row r="3307" customFormat="false" ht="46.25" hidden="false" customHeight="false" outlineLevel="0" collapsed="false">
      <c r="A3307" s="22" t="n">
        <v>3306</v>
      </c>
      <c r="B3307" s="22" t="n">
        <v>7</v>
      </c>
      <c r="C3307" s="22" t="n">
        <v>3884</v>
      </c>
      <c r="D3307" s="23" t="s">
        <v>1487</v>
      </c>
      <c r="E3307" s="22" t="s">
        <v>81</v>
      </c>
      <c r="F3307" s="23" t="s">
        <v>82</v>
      </c>
      <c r="G3307" s="22" t="s">
        <v>145</v>
      </c>
      <c r="H3307" s="23" t="s">
        <v>10307</v>
      </c>
      <c r="I3307" s="23" t="s">
        <v>10308</v>
      </c>
      <c r="J3307" s="23" t="s">
        <v>10309</v>
      </c>
      <c r="K3307" s="22" t="s">
        <v>135</v>
      </c>
      <c r="L3307" s="22" t="n">
        <v>1</v>
      </c>
      <c r="M3307" s="22" t="s">
        <v>134</v>
      </c>
      <c r="N3307" s="24" t="s">
        <v>106</v>
      </c>
      <c r="O3307" s="23" t="s">
        <v>10310</v>
      </c>
      <c r="P3307" s="23" t="s">
        <v>10311</v>
      </c>
      <c r="Q3307" s="23" t="s">
        <v>136</v>
      </c>
      <c r="R3307" s="25" t="s">
        <v>18832</v>
      </c>
    </row>
    <row r="3308" customFormat="false" ht="35.05" hidden="false" customHeight="false" outlineLevel="0" collapsed="false">
      <c r="A3308" s="22" t="n">
        <v>3307</v>
      </c>
      <c r="B3308" s="22" t="n">
        <v>7</v>
      </c>
      <c r="C3308" s="22" t="n">
        <v>3888</v>
      </c>
      <c r="D3308" s="23" t="s">
        <v>1487</v>
      </c>
      <c r="E3308" s="22" t="s">
        <v>85</v>
      </c>
      <c r="F3308" s="23" t="s">
        <v>86</v>
      </c>
      <c r="G3308" s="22" t="s">
        <v>130</v>
      </c>
      <c r="H3308" s="23" t="s">
        <v>10312</v>
      </c>
      <c r="I3308" s="23" t="s">
        <v>10313</v>
      </c>
      <c r="J3308" s="23" t="s">
        <v>10314</v>
      </c>
      <c r="K3308" s="22" t="s">
        <v>135</v>
      </c>
      <c r="L3308" s="22" t="n">
        <v>1</v>
      </c>
      <c r="M3308" s="22" t="s">
        <v>135</v>
      </c>
      <c r="N3308" s="24"/>
      <c r="O3308" s="23"/>
      <c r="P3308" s="23"/>
      <c r="Q3308" s="23" t="s">
        <v>136</v>
      </c>
      <c r="R3308" s="25" t="s">
        <v>18832</v>
      </c>
    </row>
    <row r="3309" customFormat="false" ht="35.05" hidden="false" customHeight="false" outlineLevel="0" collapsed="false">
      <c r="A3309" s="22" t="n">
        <v>3308</v>
      </c>
      <c r="B3309" s="22" t="n">
        <v>7</v>
      </c>
      <c r="C3309" s="22" t="n">
        <v>3910</v>
      </c>
      <c r="D3309" s="23" t="s">
        <v>1487</v>
      </c>
      <c r="E3309" s="22" t="s">
        <v>85</v>
      </c>
      <c r="F3309" s="23" t="s">
        <v>86</v>
      </c>
      <c r="G3309" s="22" t="s">
        <v>130</v>
      </c>
      <c r="H3309" s="23" t="s">
        <v>10315</v>
      </c>
      <c r="I3309" s="23" t="s">
        <v>10316</v>
      </c>
      <c r="J3309" s="23" t="s">
        <v>10317</v>
      </c>
      <c r="K3309" s="22" t="s">
        <v>135</v>
      </c>
      <c r="L3309" s="22" t="n">
        <v>1</v>
      </c>
      <c r="M3309" s="22" t="s">
        <v>135</v>
      </c>
      <c r="N3309" s="24"/>
      <c r="O3309" s="23"/>
      <c r="P3309" s="23"/>
      <c r="Q3309" s="23" t="s">
        <v>136</v>
      </c>
      <c r="R3309" s="25" t="s">
        <v>18832</v>
      </c>
    </row>
    <row r="3310" customFormat="false" ht="35.05" hidden="false" customHeight="false" outlineLevel="0" collapsed="false">
      <c r="A3310" s="22" t="n">
        <v>3309</v>
      </c>
      <c r="B3310" s="22" t="n">
        <v>7</v>
      </c>
      <c r="C3310" s="22" t="n">
        <v>3937</v>
      </c>
      <c r="D3310" s="23" t="s">
        <v>1487</v>
      </c>
      <c r="E3310" s="22" t="s">
        <v>79</v>
      </c>
      <c r="F3310" s="23" t="s">
        <v>80</v>
      </c>
      <c r="G3310" s="22" t="s">
        <v>145</v>
      </c>
      <c r="H3310" s="23" t="s">
        <v>10318</v>
      </c>
      <c r="I3310" s="23" t="s">
        <v>10319</v>
      </c>
      <c r="J3310" s="23" t="s">
        <v>10320</v>
      </c>
      <c r="K3310" s="22" t="s">
        <v>135</v>
      </c>
      <c r="L3310" s="22" t="n">
        <v>1</v>
      </c>
      <c r="M3310" s="22" t="s">
        <v>134</v>
      </c>
      <c r="N3310" s="24" t="s">
        <v>106</v>
      </c>
      <c r="O3310" s="23" t="s">
        <v>10321</v>
      </c>
      <c r="P3310" s="23" t="s">
        <v>10322</v>
      </c>
      <c r="Q3310" s="23" t="s">
        <v>136</v>
      </c>
      <c r="R3310" s="25" t="s">
        <v>18832</v>
      </c>
    </row>
    <row r="3311" customFormat="false" ht="35.05" hidden="false" customHeight="false" outlineLevel="0" collapsed="false">
      <c r="A3311" s="22" t="n">
        <v>3310</v>
      </c>
      <c r="B3311" s="22" t="n">
        <v>7</v>
      </c>
      <c r="C3311" s="22" t="n">
        <v>3964</v>
      </c>
      <c r="D3311" s="23" t="s">
        <v>1521</v>
      </c>
      <c r="E3311" s="22" t="s">
        <v>85</v>
      </c>
      <c r="F3311" s="23" t="s">
        <v>86</v>
      </c>
      <c r="G3311" s="22" t="s">
        <v>145</v>
      </c>
      <c r="H3311" s="23" t="s">
        <v>10323</v>
      </c>
      <c r="I3311" s="23" t="s">
        <v>10324</v>
      </c>
      <c r="J3311" s="23" t="s">
        <v>10325</v>
      </c>
      <c r="K3311" s="22" t="s">
        <v>135</v>
      </c>
      <c r="L3311" s="22" t="n">
        <v>1</v>
      </c>
      <c r="M3311" s="22" t="s">
        <v>135</v>
      </c>
      <c r="N3311" s="24"/>
      <c r="O3311" s="23"/>
      <c r="P3311" s="23"/>
      <c r="Q3311" s="23" t="s">
        <v>136</v>
      </c>
      <c r="R3311" s="25" t="s">
        <v>18832</v>
      </c>
    </row>
    <row r="3312" customFormat="false" ht="35.05" hidden="false" customHeight="false" outlineLevel="0" collapsed="false">
      <c r="A3312" s="22" t="n">
        <v>3311</v>
      </c>
      <c r="B3312" s="22" t="n">
        <v>7</v>
      </c>
      <c r="C3312" s="22" t="n">
        <v>3964</v>
      </c>
      <c r="D3312" s="23" t="s">
        <v>1521</v>
      </c>
      <c r="E3312" s="22" t="s">
        <v>47</v>
      </c>
      <c r="F3312" s="23" t="s">
        <v>48</v>
      </c>
      <c r="G3312" s="22" t="s">
        <v>145</v>
      </c>
      <c r="H3312" s="23" t="s">
        <v>10326</v>
      </c>
      <c r="I3312" s="23" t="s">
        <v>10327</v>
      </c>
      <c r="J3312" s="23" t="s">
        <v>10328</v>
      </c>
      <c r="K3312" s="22" t="s">
        <v>135</v>
      </c>
      <c r="L3312" s="22" t="n">
        <v>1</v>
      </c>
      <c r="M3312" s="22" t="s">
        <v>135</v>
      </c>
      <c r="N3312" s="24"/>
      <c r="O3312" s="23"/>
      <c r="P3312" s="23"/>
      <c r="Q3312" s="23" t="s">
        <v>136</v>
      </c>
      <c r="R3312" s="25" t="s">
        <v>18832</v>
      </c>
    </row>
    <row r="3313" customFormat="false" ht="35.05" hidden="false" customHeight="false" outlineLevel="0" collapsed="false">
      <c r="A3313" s="22" t="n">
        <v>3312</v>
      </c>
      <c r="B3313" s="22" t="n">
        <v>7</v>
      </c>
      <c r="C3313" s="22" t="n">
        <v>3964</v>
      </c>
      <c r="D3313" s="23" t="s">
        <v>1521</v>
      </c>
      <c r="E3313" s="22" t="s">
        <v>45</v>
      </c>
      <c r="F3313" s="23" t="s">
        <v>46</v>
      </c>
      <c r="G3313" s="22" t="s">
        <v>130</v>
      </c>
      <c r="H3313" s="23" t="s">
        <v>10329</v>
      </c>
      <c r="I3313" s="23" t="s">
        <v>10330</v>
      </c>
      <c r="J3313" s="23" t="s">
        <v>10331</v>
      </c>
      <c r="K3313" s="22" t="s">
        <v>135</v>
      </c>
      <c r="L3313" s="22" t="n">
        <v>1</v>
      </c>
      <c r="M3313" s="22" t="s">
        <v>135</v>
      </c>
      <c r="N3313" s="24"/>
      <c r="O3313" s="23"/>
      <c r="P3313" s="23"/>
      <c r="Q3313" s="23" t="s">
        <v>136</v>
      </c>
      <c r="R3313" s="25" t="s">
        <v>18832</v>
      </c>
    </row>
    <row r="3314" customFormat="false" ht="35.05" hidden="false" customHeight="false" outlineLevel="0" collapsed="false">
      <c r="A3314" s="22" t="n">
        <v>3313</v>
      </c>
      <c r="B3314" s="22" t="n">
        <v>7</v>
      </c>
      <c r="C3314" s="22" t="n">
        <v>3968</v>
      </c>
      <c r="D3314" s="23" t="s">
        <v>1521</v>
      </c>
      <c r="E3314" s="22" t="s">
        <v>53</v>
      </c>
      <c r="F3314" s="23" t="s">
        <v>54</v>
      </c>
      <c r="G3314" s="22" t="s">
        <v>130</v>
      </c>
      <c r="H3314" s="23" t="s">
        <v>10332</v>
      </c>
      <c r="I3314" s="23" t="s">
        <v>10333</v>
      </c>
      <c r="J3314" s="23" t="s">
        <v>10334</v>
      </c>
      <c r="K3314" s="22" t="s">
        <v>135</v>
      </c>
      <c r="L3314" s="22" t="n">
        <v>1</v>
      </c>
      <c r="M3314" s="22" t="s">
        <v>135</v>
      </c>
      <c r="N3314" s="24"/>
      <c r="O3314" s="23"/>
      <c r="P3314" s="23"/>
      <c r="Q3314" s="23" t="s">
        <v>136</v>
      </c>
      <c r="R3314" s="25" t="s">
        <v>18832</v>
      </c>
    </row>
    <row r="3315" customFormat="false" ht="23.85" hidden="false" customHeight="false" outlineLevel="0" collapsed="false">
      <c r="A3315" s="22" t="n">
        <v>3314</v>
      </c>
      <c r="B3315" s="22" t="n">
        <v>7</v>
      </c>
      <c r="C3315" s="22" t="n">
        <v>3972</v>
      </c>
      <c r="D3315" s="23" t="s">
        <v>1521</v>
      </c>
      <c r="E3315" s="22" t="s">
        <v>74</v>
      </c>
      <c r="F3315" s="23" t="s">
        <v>75</v>
      </c>
      <c r="G3315" s="22" t="s">
        <v>130</v>
      </c>
      <c r="H3315" s="23" t="s">
        <v>10335</v>
      </c>
      <c r="I3315" s="23" t="s">
        <v>10336</v>
      </c>
      <c r="J3315" s="23" t="s">
        <v>10337</v>
      </c>
      <c r="K3315" s="22" t="s">
        <v>135</v>
      </c>
      <c r="L3315" s="22" t="n">
        <v>1</v>
      </c>
      <c r="M3315" s="22" t="s">
        <v>135</v>
      </c>
      <c r="N3315" s="24"/>
      <c r="O3315" s="23"/>
      <c r="P3315" s="23"/>
      <c r="Q3315" s="23" t="s">
        <v>136</v>
      </c>
      <c r="R3315" s="25" t="s">
        <v>18832</v>
      </c>
    </row>
    <row r="3316" customFormat="false" ht="35.05" hidden="false" customHeight="false" outlineLevel="0" collapsed="false">
      <c r="A3316" s="22" t="n">
        <v>3315</v>
      </c>
      <c r="B3316" s="22" t="n">
        <v>7</v>
      </c>
      <c r="C3316" s="22" t="n">
        <v>3978</v>
      </c>
      <c r="D3316" s="23" t="s">
        <v>1521</v>
      </c>
      <c r="E3316" s="22" t="s">
        <v>34</v>
      </c>
      <c r="F3316" s="23" t="s">
        <v>35</v>
      </c>
      <c r="G3316" s="22" t="s">
        <v>145</v>
      </c>
      <c r="H3316" s="23" t="s">
        <v>5933</v>
      </c>
      <c r="I3316" s="23" t="s">
        <v>10338</v>
      </c>
      <c r="J3316" s="23" t="s">
        <v>10339</v>
      </c>
      <c r="K3316" s="22" t="s">
        <v>135</v>
      </c>
      <c r="L3316" s="22" t="n">
        <v>1</v>
      </c>
      <c r="M3316" s="22" t="s">
        <v>135</v>
      </c>
      <c r="N3316" s="24"/>
      <c r="O3316" s="23"/>
      <c r="P3316" s="23"/>
      <c r="Q3316" s="23" t="s">
        <v>136</v>
      </c>
      <c r="R3316" s="25" t="s">
        <v>18832</v>
      </c>
    </row>
    <row r="3317" customFormat="false" ht="35.05" hidden="false" customHeight="false" outlineLevel="0" collapsed="false">
      <c r="A3317" s="22" t="n">
        <v>3316</v>
      </c>
      <c r="B3317" s="22" t="n">
        <v>7</v>
      </c>
      <c r="C3317" s="22" t="n">
        <v>4005</v>
      </c>
      <c r="D3317" s="23" t="s">
        <v>1521</v>
      </c>
      <c r="E3317" s="22" t="s">
        <v>59</v>
      </c>
      <c r="F3317" s="23" t="s">
        <v>60</v>
      </c>
      <c r="G3317" s="22" t="s">
        <v>145</v>
      </c>
      <c r="H3317" s="23" t="s">
        <v>10340</v>
      </c>
      <c r="I3317" s="23" t="s">
        <v>10341</v>
      </c>
      <c r="J3317" s="23" t="s">
        <v>10342</v>
      </c>
      <c r="K3317" s="22" t="s">
        <v>135</v>
      </c>
      <c r="L3317" s="22" t="n">
        <v>1</v>
      </c>
      <c r="M3317" s="22" t="s">
        <v>135</v>
      </c>
      <c r="N3317" s="24"/>
      <c r="O3317" s="23"/>
      <c r="P3317" s="23"/>
      <c r="Q3317" s="23" t="s">
        <v>136</v>
      </c>
      <c r="R3317" s="25" t="s">
        <v>18832</v>
      </c>
    </row>
    <row r="3318" customFormat="false" ht="35.05" hidden="false" customHeight="false" outlineLevel="0" collapsed="false">
      <c r="A3318" s="22" t="n">
        <v>3317</v>
      </c>
      <c r="B3318" s="22" t="n">
        <v>7</v>
      </c>
      <c r="C3318" s="22" t="n">
        <v>4030</v>
      </c>
      <c r="D3318" s="23" t="s">
        <v>1521</v>
      </c>
      <c r="E3318" s="22" t="s">
        <v>87</v>
      </c>
      <c r="F3318" s="23" t="s">
        <v>88</v>
      </c>
      <c r="G3318" s="22" t="s">
        <v>130</v>
      </c>
      <c r="H3318" s="23" t="s">
        <v>10343</v>
      </c>
      <c r="I3318" s="23" t="s">
        <v>10344</v>
      </c>
      <c r="J3318" s="23" t="s">
        <v>10345</v>
      </c>
      <c r="K3318" s="22" t="s">
        <v>135</v>
      </c>
      <c r="L3318" s="22" t="n">
        <v>1</v>
      </c>
      <c r="M3318" s="22" t="s">
        <v>135</v>
      </c>
      <c r="N3318" s="24"/>
      <c r="O3318" s="23"/>
      <c r="P3318" s="23"/>
      <c r="Q3318" s="23" t="s">
        <v>136</v>
      </c>
      <c r="R3318" s="25" t="s">
        <v>18832</v>
      </c>
    </row>
    <row r="3319" customFormat="false" ht="35.05" hidden="false" customHeight="false" outlineLevel="0" collapsed="false">
      <c r="A3319" s="22" t="n">
        <v>3318</v>
      </c>
      <c r="B3319" s="22" t="n">
        <v>7</v>
      </c>
      <c r="C3319" s="22" t="n">
        <v>4034</v>
      </c>
      <c r="D3319" s="23" t="s">
        <v>1521</v>
      </c>
      <c r="E3319" s="22" t="s">
        <v>81</v>
      </c>
      <c r="F3319" s="23" t="s">
        <v>82</v>
      </c>
      <c r="G3319" s="22" t="s">
        <v>130</v>
      </c>
      <c r="H3319" s="23" t="s">
        <v>10346</v>
      </c>
      <c r="I3319" s="23" t="s">
        <v>10347</v>
      </c>
      <c r="J3319" s="23" t="s">
        <v>10348</v>
      </c>
      <c r="K3319" s="22" t="s">
        <v>135</v>
      </c>
      <c r="L3319" s="22" t="n">
        <v>1</v>
      </c>
      <c r="M3319" s="22" t="s">
        <v>135</v>
      </c>
      <c r="N3319" s="24"/>
      <c r="O3319" s="23"/>
      <c r="P3319" s="23"/>
      <c r="Q3319" s="23" t="s">
        <v>136</v>
      </c>
      <c r="R3319" s="25" t="s">
        <v>18832</v>
      </c>
    </row>
    <row r="3320" customFormat="false" ht="35.05" hidden="false" customHeight="false" outlineLevel="0" collapsed="false">
      <c r="A3320" s="22" t="n">
        <v>3319</v>
      </c>
      <c r="B3320" s="22" t="n">
        <v>7</v>
      </c>
      <c r="C3320" s="22" t="n">
        <v>4040</v>
      </c>
      <c r="D3320" s="23" t="s">
        <v>1521</v>
      </c>
      <c r="E3320" s="22" t="s">
        <v>59</v>
      </c>
      <c r="F3320" s="23" t="s">
        <v>60</v>
      </c>
      <c r="G3320" s="22" t="s">
        <v>145</v>
      </c>
      <c r="H3320" s="23" t="s">
        <v>10349</v>
      </c>
      <c r="I3320" s="23" t="s">
        <v>10350</v>
      </c>
      <c r="J3320" s="23" t="s">
        <v>10351</v>
      </c>
      <c r="K3320" s="22" t="s">
        <v>135</v>
      </c>
      <c r="L3320" s="22" t="n">
        <v>1</v>
      </c>
      <c r="M3320" s="22" t="s">
        <v>134</v>
      </c>
      <c r="N3320" s="24"/>
      <c r="O3320" s="23"/>
      <c r="P3320" s="23"/>
      <c r="Q3320" s="23" t="s">
        <v>136</v>
      </c>
      <c r="R3320" s="25" t="s">
        <v>18832</v>
      </c>
    </row>
    <row r="3321" customFormat="false" ht="35.05" hidden="false" customHeight="false" outlineLevel="0" collapsed="false">
      <c r="A3321" s="22" t="n">
        <v>3320</v>
      </c>
      <c r="B3321" s="22" t="n">
        <v>7</v>
      </c>
      <c r="C3321" s="22" t="n">
        <v>4055</v>
      </c>
      <c r="D3321" s="23" t="s">
        <v>1521</v>
      </c>
      <c r="E3321" s="22" t="s">
        <v>79</v>
      </c>
      <c r="F3321" s="23" t="s">
        <v>80</v>
      </c>
      <c r="G3321" s="22" t="s">
        <v>145</v>
      </c>
      <c r="H3321" s="23" t="s">
        <v>10352</v>
      </c>
      <c r="I3321" s="23" t="s">
        <v>10353</v>
      </c>
      <c r="J3321" s="23" t="s">
        <v>10354</v>
      </c>
      <c r="K3321" s="22" t="s">
        <v>135</v>
      </c>
      <c r="L3321" s="22" t="n">
        <v>1</v>
      </c>
      <c r="M3321" s="22" t="s">
        <v>134</v>
      </c>
      <c r="N3321" s="24" t="s">
        <v>107</v>
      </c>
      <c r="O3321" s="23" t="s">
        <v>10355</v>
      </c>
      <c r="P3321" s="23" t="s">
        <v>1692</v>
      </c>
      <c r="Q3321" s="23" t="s">
        <v>136</v>
      </c>
      <c r="R3321" s="25" t="s">
        <v>18832</v>
      </c>
    </row>
    <row r="3322" customFormat="false" ht="35.05" hidden="false" customHeight="false" outlineLevel="0" collapsed="false">
      <c r="A3322" s="22" t="n">
        <v>3321</v>
      </c>
      <c r="B3322" s="22" t="n">
        <v>7</v>
      </c>
      <c r="C3322" s="22" t="n">
        <v>4097</v>
      </c>
      <c r="D3322" s="23" t="s">
        <v>1521</v>
      </c>
      <c r="E3322" s="22" t="s">
        <v>59</v>
      </c>
      <c r="F3322" s="23" t="s">
        <v>60</v>
      </c>
      <c r="G3322" s="22" t="s">
        <v>145</v>
      </c>
      <c r="H3322" s="23" t="s">
        <v>10356</v>
      </c>
      <c r="I3322" s="23" t="s">
        <v>10357</v>
      </c>
      <c r="J3322" s="23" t="s">
        <v>10358</v>
      </c>
      <c r="K3322" s="22" t="s">
        <v>135</v>
      </c>
      <c r="L3322" s="22" t="n">
        <v>1</v>
      </c>
      <c r="M3322" s="22" t="s">
        <v>135</v>
      </c>
      <c r="N3322" s="24"/>
      <c r="O3322" s="23"/>
      <c r="P3322" s="23"/>
      <c r="Q3322" s="23" t="s">
        <v>136</v>
      </c>
      <c r="R3322" s="25" t="s">
        <v>18832</v>
      </c>
    </row>
    <row r="3323" customFormat="false" ht="35.05" hidden="false" customHeight="false" outlineLevel="0" collapsed="false">
      <c r="A3323" s="22" t="n">
        <v>3322</v>
      </c>
      <c r="B3323" s="22" t="n">
        <v>7</v>
      </c>
      <c r="C3323" s="22" t="n">
        <v>4109</v>
      </c>
      <c r="D3323" s="23" t="s">
        <v>1521</v>
      </c>
      <c r="E3323" s="22" t="s">
        <v>89</v>
      </c>
      <c r="F3323" s="23" t="s">
        <v>90</v>
      </c>
      <c r="G3323" s="22" t="s">
        <v>130</v>
      </c>
      <c r="H3323" s="23" t="s">
        <v>10359</v>
      </c>
      <c r="I3323" s="23" t="s">
        <v>10360</v>
      </c>
      <c r="J3323" s="23" t="s">
        <v>10361</v>
      </c>
      <c r="K3323" s="22" t="s">
        <v>135</v>
      </c>
      <c r="L3323" s="22" t="n">
        <v>1</v>
      </c>
      <c r="M3323" s="22" t="s">
        <v>135</v>
      </c>
      <c r="N3323" s="24"/>
      <c r="O3323" s="23"/>
      <c r="P3323" s="23"/>
      <c r="Q3323" s="23" t="s">
        <v>136</v>
      </c>
      <c r="R3323" s="25" t="s">
        <v>18832</v>
      </c>
    </row>
    <row r="3324" customFormat="false" ht="46.25" hidden="false" customHeight="false" outlineLevel="0" collapsed="false">
      <c r="A3324" s="22" t="n">
        <v>3323</v>
      </c>
      <c r="B3324" s="22" t="n">
        <v>7</v>
      </c>
      <c r="C3324" s="22" t="n">
        <v>4128</v>
      </c>
      <c r="D3324" s="23" t="s">
        <v>1521</v>
      </c>
      <c r="E3324" s="22" t="s">
        <v>59</v>
      </c>
      <c r="F3324" s="23" t="s">
        <v>60</v>
      </c>
      <c r="G3324" s="22" t="s">
        <v>145</v>
      </c>
      <c r="H3324" s="23" t="s">
        <v>10362</v>
      </c>
      <c r="I3324" s="23" t="s">
        <v>10363</v>
      </c>
      <c r="J3324" s="23" t="s">
        <v>10364</v>
      </c>
      <c r="K3324" s="22" t="s">
        <v>135</v>
      </c>
      <c r="L3324" s="22" t="n">
        <v>1</v>
      </c>
      <c r="M3324" s="22" t="s">
        <v>135</v>
      </c>
      <c r="N3324" s="24"/>
      <c r="O3324" s="23"/>
      <c r="P3324" s="23"/>
      <c r="Q3324" s="23" t="s">
        <v>136</v>
      </c>
      <c r="R3324" s="25" t="s">
        <v>18832</v>
      </c>
    </row>
    <row r="3325" customFormat="false" ht="46.25" hidden="false" customHeight="false" outlineLevel="0" collapsed="false">
      <c r="A3325" s="22" t="n">
        <v>3324</v>
      </c>
      <c r="B3325" s="22" t="n">
        <v>7</v>
      </c>
      <c r="C3325" s="22" t="n">
        <v>4138</v>
      </c>
      <c r="D3325" s="23" t="s">
        <v>1521</v>
      </c>
      <c r="E3325" s="22" t="s">
        <v>87</v>
      </c>
      <c r="F3325" s="23" t="s">
        <v>88</v>
      </c>
      <c r="G3325" s="22" t="s">
        <v>145</v>
      </c>
      <c r="H3325" s="23" t="s">
        <v>10365</v>
      </c>
      <c r="I3325" s="23" t="s">
        <v>10366</v>
      </c>
      <c r="J3325" s="23" t="s">
        <v>10367</v>
      </c>
      <c r="K3325" s="22" t="s">
        <v>135</v>
      </c>
      <c r="L3325" s="22" t="n">
        <v>1</v>
      </c>
      <c r="M3325" s="22" t="s">
        <v>134</v>
      </c>
      <c r="N3325" s="24" t="s">
        <v>108</v>
      </c>
      <c r="O3325" s="23" t="s">
        <v>10368</v>
      </c>
      <c r="P3325" s="23" t="s">
        <v>10311</v>
      </c>
      <c r="Q3325" s="23" t="s">
        <v>136</v>
      </c>
      <c r="R3325" s="25" t="s">
        <v>18832</v>
      </c>
    </row>
    <row r="3326" customFormat="false" ht="35.05" hidden="false" customHeight="false" outlineLevel="0" collapsed="false">
      <c r="A3326" s="22" t="n">
        <v>3325</v>
      </c>
      <c r="B3326" s="22" t="n">
        <v>7</v>
      </c>
      <c r="C3326" s="22" t="n">
        <v>4139</v>
      </c>
      <c r="D3326" s="23" t="s">
        <v>1521</v>
      </c>
      <c r="E3326" s="22" t="s">
        <v>81</v>
      </c>
      <c r="F3326" s="23" t="s">
        <v>82</v>
      </c>
      <c r="G3326" s="22" t="s">
        <v>145</v>
      </c>
      <c r="H3326" s="23" t="s">
        <v>10369</v>
      </c>
      <c r="I3326" s="23" t="s">
        <v>10370</v>
      </c>
      <c r="J3326" s="23" t="s">
        <v>10371</v>
      </c>
      <c r="K3326" s="22" t="s">
        <v>135</v>
      </c>
      <c r="L3326" s="22" t="n">
        <v>1</v>
      </c>
      <c r="M3326" s="22" t="s">
        <v>135</v>
      </c>
      <c r="N3326" s="24"/>
      <c r="O3326" s="23"/>
      <c r="P3326" s="23"/>
      <c r="Q3326" s="23" t="s">
        <v>136</v>
      </c>
      <c r="R3326" s="25" t="s">
        <v>18832</v>
      </c>
    </row>
    <row r="3327" customFormat="false" ht="35.05" hidden="false" customHeight="false" outlineLevel="0" collapsed="false">
      <c r="A3327" s="22" t="n">
        <v>3326</v>
      </c>
      <c r="B3327" s="22" t="n">
        <v>7</v>
      </c>
      <c r="C3327" s="22" t="n">
        <v>4152</v>
      </c>
      <c r="D3327" s="23" t="s">
        <v>1521</v>
      </c>
      <c r="E3327" s="22" t="s">
        <v>81</v>
      </c>
      <c r="F3327" s="23" t="s">
        <v>82</v>
      </c>
      <c r="G3327" s="22" t="s">
        <v>130</v>
      </c>
      <c r="H3327" s="23" t="s">
        <v>10372</v>
      </c>
      <c r="I3327" s="23" t="s">
        <v>10373</v>
      </c>
      <c r="J3327" s="23" t="s">
        <v>10374</v>
      </c>
      <c r="K3327" s="22" t="s">
        <v>135</v>
      </c>
      <c r="L3327" s="22" t="n">
        <v>1</v>
      </c>
      <c r="M3327" s="22" t="s">
        <v>134</v>
      </c>
      <c r="N3327" s="24" t="s">
        <v>108</v>
      </c>
      <c r="O3327" s="23" t="s">
        <v>10375</v>
      </c>
      <c r="P3327" s="23" t="s">
        <v>10376</v>
      </c>
      <c r="Q3327" s="23" t="s">
        <v>136</v>
      </c>
      <c r="R3327" s="25" t="s">
        <v>18832</v>
      </c>
    </row>
    <row r="3328" customFormat="false" ht="35.05" hidden="false" customHeight="false" outlineLevel="0" collapsed="false">
      <c r="A3328" s="22" t="n">
        <v>3327</v>
      </c>
      <c r="B3328" s="22" t="n">
        <v>7</v>
      </c>
      <c r="C3328" s="22" t="n">
        <v>4165</v>
      </c>
      <c r="D3328" s="23" t="s">
        <v>1521</v>
      </c>
      <c r="E3328" s="22" t="s">
        <v>81</v>
      </c>
      <c r="F3328" s="23" t="s">
        <v>82</v>
      </c>
      <c r="G3328" s="22" t="s">
        <v>130</v>
      </c>
      <c r="H3328" s="23" t="s">
        <v>10377</v>
      </c>
      <c r="I3328" s="23" t="s">
        <v>10378</v>
      </c>
      <c r="J3328" s="23" t="s">
        <v>10379</v>
      </c>
      <c r="K3328" s="22" t="s">
        <v>135</v>
      </c>
      <c r="L3328" s="22" t="n">
        <v>1</v>
      </c>
      <c r="M3328" s="22" t="s">
        <v>135</v>
      </c>
      <c r="N3328" s="24"/>
      <c r="O3328" s="23"/>
      <c r="P3328" s="23"/>
      <c r="Q3328" s="23" t="s">
        <v>136</v>
      </c>
      <c r="R3328" s="25" t="s">
        <v>18832</v>
      </c>
    </row>
    <row r="3329" customFormat="false" ht="35.05" hidden="false" customHeight="false" outlineLevel="0" collapsed="false">
      <c r="A3329" s="22" t="n">
        <v>3328</v>
      </c>
      <c r="B3329" s="22" t="n">
        <v>7</v>
      </c>
      <c r="C3329" s="22" t="n">
        <v>4171</v>
      </c>
      <c r="D3329" s="23" t="s">
        <v>1521</v>
      </c>
      <c r="E3329" s="22" t="s">
        <v>17</v>
      </c>
      <c r="F3329" s="23" t="s">
        <v>19</v>
      </c>
      <c r="G3329" s="22" t="s">
        <v>130</v>
      </c>
      <c r="H3329" s="23" t="s">
        <v>10380</v>
      </c>
      <c r="I3329" s="23" t="s">
        <v>10381</v>
      </c>
      <c r="J3329" s="23" t="s">
        <v>10382</v>
      </c>
      <c r="K3329" s="22" t="s">
        <v>134</v>
      </c>
      <c r="L3329" s="22" t="n">
        <v>5</v>
      </c>
      <c r="M3329" s="22" t="s">
        <v>135</v>
      </c>
      <c r="N3329" s="24"/>
      <c r="O3329" s="23"/>
      <c r="P3329" s="23"/>
      <c r="Q3329" s="23" t="s">
        <v>136</v>
      </c>
      <c r="R3329" s="25" t="s">
        <v>18832</v>
      </c>
    </row>
    <row r="3330" customFormat="false" ht="35.05" hidden="false" customHeight="false" outlineLevel="0" collapsed="false">
      <c r="A3330" s="22" t="n">
        <v>3329</v>
      </c>
      <c r="B3330" s="22" t="n">
        <v>7</v>
      </c>
      <c r="C3330" s="22" t="n">
        <v>4177</v>
      </c>
      <c r="D3330" s="23" t="s">
        <v>1521</v>
      </c>
      <c r="E3330" s="22" t="s">
        <v>81</v>
      </c>
      <c r="F3330" s="23" t="s">
        <v>82</v>
      </c>
      <c r="G3330" s="22" t="s">
        <v>130</v>
      </c>
      <c r="H3330" s="23" t="s">
        <v>10383</v>
      </c>
      <c r="I3330" s="23" t="s">
        <v>10384</v>
      </c>
      <c r="J3330" s="23" t="s">
        <v>10385</v>
      </c>
      <c r="K3330" s="22" t="s">
        <v>135</v>
      </c>
      <c r="L3330" s="22" t="n">
        <v>1</v>
      </c>
      <c r="M3330" s="22" t="s">
        <v>135</v>
      </c>
      <c r="N3330" s="24"/>
      <c r="O3330" s="23"/>
      <c r="P3330" s="23"/>
      <c r="Q3330" s="23" t="s">
        <v>136</v>
      </c>
      <c r="R3330" s="25" t="s">
        <v>18832</v>
      </c>
    </row>
    <row r="3331" customFormat="false" ht="35.05" hidden="false" customHeight="false" outlineLevel="0" collapsed="false">
      <c r="A3331" s="22" t="n">
        <v>3330</v>
      </c>
      <c r="B3331" s="22" t="n">
        <v>7</v>
      </c>
      <c r="C3331" s="22" t="n">
        <v>4202</v>
      </c>
      <c r="D3331" s="23" t="s">
        <v>1521</v>
      </c>
      <c r="E3331" s="22" t="s">
        <v>57</v>
      </c>
      <c r="F3331" s="23" t="s">
        <v>58</v>
      </c>
      <c r="G3331" s="22" t="s">
        <v>130</v>
      </c>
      <c r="H3331" s="23" t="s">
        <v>10386</v>
      </c>
      <c r="I3331" s="23" t="s">
        <v>10387</v>
      </c>
      <c r="J3331" s="23" t="s">
        <v>10388</v>
      </c>
      <c r="K3331" s="22" t="s">
        <v>135</v>
      </c>
      <c r="L3331" s="22" t="n">
        <v>1</v>
      </c>
      <c r="M3331" s="22" t="s">
        <v>135</v>
      </c>
      <c r="N3331" s="24"/>
      <c r="O3331" s="23"/>
      <c r="P3331" s="23"/>
      <c r="Q3331" s="23" t="s">
        <v>136</v>
      </c>
      <c r="R3331" s="25" t="s">
        <v>18832</v>
      </c>
    </row>
    <row r="3332" customFormat="false" ht="35.05" hidden="false" customHeight="false" outlineLevel="0" collapsed="false">
      <c r="A3332" s="22" t="n">
        <v>3331</v>
      </c>
      <c r="B3332" s="22" t="n">
        <v>7</v>
      </c>
      <c r="C3332" s="22" t="n">
        <v>4226</v>
      </c>
      <c r="D3332" s="23" t="s">
        <v>1521</v>
      </c>
      <c r="E3332" s="22" t="s">
        <v>85</v>
      </c>
      <c r="F3332" s="23" t="s">
        <v>86</v>
      </c>
      <c r="G3332" s="22" t="s">
        <v>130</v>
      </c>
      <c r="H3332" s="23" t="s">
        <v>10389</v>
      </c>
      <c r="I3332" s="23" t="s">
        <v>10390</v>
      </c>
      <c r="J3332" s="23" t="s">
        <v>10391</v>
      </c>
      <c r="K3332" s="22" t="s">
        <v>135</v>
      </c>
      <c r="L3332" s="22" t="n">
        <v>1</v>
      </c>
      <c r="M3332" s="22" t="s">
        <v>135</v>
      </c>
      <c r="N3332" s="24"/>
      <c r="O3332" s="23"/>
      <c r="P3332" s="23"/>
      <c r="Q3332" s="23" t="s">
        <v>136</v>
      </c>
      <c r="R3332" s="25" t="s">
        <v>18832</v>
      </c>
    </row>
    <row r="3333" customFormat="false" ht="35.05" hidden="false" customHeight="false" outlineLevel="0" collapsed="false">
      <c r="A3333" s="22" t="n">
        <v>3332</v>
      </c>
      <c r="B3333" s="22" t="n">
        <v>7</v>
      </c>
      <c r="C3333" s="22" t="n">
        <v>4247</v>
      </c>
      <c r="D3333" s="23" t="s">
        <v>1521</v>
      </c>
      <c r="E3333" s="22" t="s">
        <v>79</v>
      </c>
      <c r="F3333" s="23" t="s">
        <v>80</v>
      </c>
      <c r="G3333" s="22" t="s">
        <v>130</v>
      </c>
      <c r="H3333" s="23" t="s">
        <v>10392</v>
      </c>
      <c r="I3333" s="23" t="s">
        <v>10393</v>
      </c>
      <c r="J3333" s="23" t="s">
        <v>10394</v>
      </c>
      <c r="K3333" s="22" t="s">
        <v>135</v>
      </c>
      <c r="L3333" s="22" t="n">
        <v>1</v>
      </c>
      <c r="M3333" s="22" t="s">
        <v>134</v>
      </c>
      <c r="N3333" s="24"/>
      <c r="O3333" s="23"/>
      <c r="P3333" s="23"/>
      <c r="Q3333" s="23" t="s">
        <v>136</v>
      </c>
      <c r="R3333" s="25" t="s">
        <v>18832</v>
      </c>
    </row>
    <row r="3334" customFormat="false" ht="46.25" hidden="false" customHeight="false" outlineLevel="0" collapsed="false">
      <c r="A3334" s="22" t="n">
        <v>3333</v>
      </c>
      <c r="B3334" s="22" t="n">
        <v>7</v>
      </c>
      <c r="C3334" s="22" t="n">
        <v>4257</v>
      </c>
      <c r="D3334" s="23" t="s">
        <v>1521</v>
      </c>
      <c r="E3334" s="22" t="s">
        <v>81</v>
      </c>
      <c r="F3334" s="23" t="s">
        <v>82</v>
      </c>
      <c r="G3334" s="22" t="s">
        <v>145</v>
      </c>
      <c r="H3334" s="23" t="s">
        <v>10395</v>
      </c>
      <c r="I3334" s="23" t="s">
        <v>10396</v>
      </c>
      <c r="J3334" s="23" t="s">
        <v>10397</v>
      </c>
      <c r="K3334" s="22" t="s">
        <v>135</v>
      </c>
      <c r="L3334" s="22" t="n">
        <v>1</v>
      </c>
      <c r="M3334" s="22" t="s">
        <v>134</v>
      </c>
      <c r="N3334" s="24" t="s">
        <v>106</v>
      </c>
      <c r="O3334" s="23" t="s">
        <v>10398</v>
      </c>
      <c r="P3334" s="23" t="s">
        <v>10399</v>
      </c>
      <c r="Q3334" s="23" t="s">
        <v>136</v>
      </c>
      <c r="R3334" s="25" t="s">
        <v>18832</v>
      </c>
    </row>
    <row r="3335" customFormat="false" ht="35.05" hidden="false" customHeight="false" outlineLevel="0" collapsed="false">
      <c r="A3335" s="22" t="n">
        <v>3334</v>
      </c>
      <c r="B3335" s="22" t="n">
        <v>7</v>
      </c>
      <c r="C3335" s="22" t="n">
        <v>4258</v>
      </c>
      <c r="D3335" s="23" t="s">
        <v>1521</v>
      </c>
      <c r="E3335" s="22" t="s">
        <v>81</v>
      </c>
      <c r="F3335" s="23" t="s">
        <v>82</v>
      </c>
      <c r="G3335" s="22" t="s">
        <v>145</v>
      </c>
      <c r="H3335" s="23" t="s">
        <v>10400</v>
      </c>
      <c r="I3335" s="23" t="s">
        <v>10401</v>
      </c>
      <c r="J3335" s="23" t="s">
        <v>10402</v>
      </c>
      <c r="K3335" s="22" t="s">
        <v>135</v>
      </c>
      <c r="L3335" s="22" t="n">
        <v>1</v>
      </c>
      <c r="M3335" s="22" t="s">
        <v>134</v>
      </c>
      <c r="N3335" s="24" t="s">
        <v>106</v>
      </c>
      <c r="O3335" s="23" t="s">
        <v>10403</v>
      </c>
      <c r="P3335" s="23" t="s">
        <v>10404</v>
      </c>
      <c r="Q3335" s="23" t="s">
        <v>136</v>
      </c>
      <c r="R3335" s="25" t="s">
        <v>18832</v>
      </c>
    </row>
    <row r="3336" customFormat="false" ht="35.05" hidden="false" customHeight="false" outlineLevel="0" collapsed="false">
      <c r="A3336" s="22" t="n">
        <v>3335</v>
      </c>
      <c r="B3336" s="22" t="n">
        <v>7</v>
      </c>
      <c r="C3336" s="22" t="n">
        <v>4259</v>
      </c>
      <c r="D3336" s="23" t="s">
        <v>1521</v>
      </c>
      <c r="E3336" s="22" t="s">
        <v>81</v>
      </c>
      <c r="F3336" s="23" t="s">
        <v>82</v>
      </c>
      <c r="G3336" s="22" t="s">
        <v>145</v>
      </c>
      <c r="H3336" s="23" t="s">
        <v>10405</v>
      </c>
      <c r="I3336" s="23" t="s">
        <v>10406</v>
      </c>
      <c r="J3336" s="23" t="s">
        <v>10407</v>
      </c>
      <c r="K3336" s="22" t="s">
        <v>135</v>
      </c>
      <c r="L3336" s="22" t="n">
        <v>1</v>
      </c>
      <c r="M3336" s="22" t="s">
        <v>134</v>
      </c>
      <c r="N3336" s="24" t="s">
        <v>106</v>
      </c>
      <c r="O3336" s="23" t="s">
        <v>10408</v>
      </c>
      <c r="P3336" s="23" t="s">
        <v>10409</v>
      </c>
      <c r="Q3336" s="23" t="s">
        <v>136</v>
      </c>
      <c r="R3336" s="25" t="s">
        <v>18832</v>
      </c>
    </row>
    <row r="3337" customFormat="false" ht="46.25" hidden="false" customHeight="false" outlineLevel="0" collapsed="false">
      <c r="A3337" s="22" t="n">
        <v>3336</v>
      </c>
      <c r="B3337" s="22" t="n">
        <v>7</v>
      </c>
      <c r="C3337" s="22" t="n">
        <v>4262</v>
      </c>
      <c r="D3337" s="23" t="s">
        <v>1521</v>
      </c>
      <c r="E3337" s="22" t="s">
        <v>81</v>
      </c>
      <c r="F3337" s="23" t="s">
        <v>82</v>
      </c>
      <c r="G3337" s="22" t="s">
        <v>130</v>
      </c>
      <c r="H3337" s="23" t="s">
        <v>10410</v>
      </c>
      <c r="I3337" s="23" t="s">
        <v>10411</v>
      </c>
      <c r="J3337" s="23" t="s">
        <v>10412</v>
      </c>
      <c r="K3337" s="22" t="s">
        <v>135</v>
      </c>
      <c r="L3337" s="22" t="n">
        <v>1</v>
      </c>
      <c r="M3337" s="22" t="s">
        <v>134</v>
      </c>
      <c r="N3337" s="24" t="s">
        <v>106</v>
      </c>
      <c r="O3337" s="23" t="s">
        <v>10413</v>
      </c>
      <c r="P3337" s="23" t="s">
        <v>10414</v>
      </c>
      <c r="Q3337" s="23" t="s">
        <v>136</v>
      </c>
      <c r="R3337" s="25" t="s">
        <v>18832</v>
      </c>
    </row>
    <row r="3338" customFormat="false" ht="35.05" hidden="false" customHeight="false" outlineLevel="0" collapsed="false">
      <c r="A3338" s="22" t="n">
        <v>3337</v>
      </c>
      <c r="B3338" s="22" t="n">
        <v>7</v>
      </c>
      <c r="C3338" s="22" t="n">
        <v>4266</v>
      </c>
      <c r="D3338" s="23" t="s">
        <v>1521</v>
      </c>
      <c r="E3338" s="22" t="s">
        <v>59</v>
      </c>
      <c r="F3338" s="23" t="s">
        <v>60</v>
      </c>
      <c r="G3338" s="22" t="s">
        <v>130</v>
      </c>
      <c r="H3338" s="23" t="s">
        <v>10415</v>
      </c>
      <c r="I3338" s="23" t="s">
        <v>10416</v>
      </c>
      <c r="J3338" s="23" t="s">
        <v>10417</v>
      </c>
      <c r="K3338" s="22" t="s">
        <v>135</v>
      </c>
      <c r="L3338" s="22" t="n">
        <v>1</v>
      </c>
      <c r="M3338" s="22" t="s">
        <v>135</v>
      </c>
      <c r="N3338" s="24"/>
      <c r="O3338" s="23"/>
      <c r="P3338" s="23"/>
      <c r="Q3338" s="23" t="s">
        <v>136</v>
      </c>
      <c r="R3338" s="25" t="s">
        <v>18832</v>
      </c>
    </row>
    <row r="3339" customFormat="false" ht="35.05" hidden="false" customHeight="false" outlineLevel="0" collapsed="false">
      <c r="A3339" s="22" t="n">
        <v>3338</v>
      </c>
      <c r="B3339" s="22" t="n">
        <v>7</v>
      </c>
      <c r="C3339" s="22" t="n">
        <v>4276</v>
      </c>
      <c r="D3339" s="23" t="s">
        <v>1521</v>
      </c>
      <c r="E3339" s="22" t="s">
        <v>81</v>
      </c>
      <c r="F3339" s="23" t="s">
        <v>82</v>
      </c>
      <c r="G3339" s="22" t="s">
        <v>145</v>
      </c>
      <c r="H3339" s="23" t="s">
        <v>10418</v>
      </c>
      <c r="I3339" s="23" t="s">
        <v>10419</v>
      </c>
      <c r="J3339" s="23" t="s">
        <v>10420</v>
      </c>
      <c r="K3339" s="22" t="s">
        <v>135</v>
      </c>
      <c r="L3339" s="22" t="n">
        <v>1</v>
      </c>
      <c r="M3339" s="22" t="s">
        <v>134</v>
      </c>
      <c r="N3339" s="24" t="s">
        <v>110</v>
      </c>
      <c r="O3339" s="23" t="s">
        <v>10421</v>
      </c>
      <c r="P3339" s="23" t="s">
        <v>1692</v>
      </c>
      <c r="Q3339" s="23" t="s">
        <v>136</v>
      </c>
      <c r="R3339" s="25" t="s">
        <v>18832</v>
      </c>
    </row>
    <row r="3340" customFormat="false" ht="35.05" hidden="false" customHeight="false" outlineLevel="0" collapsed="false">
      <c r="A3340" s="22" t="n">
        <v>3339</v>
      </c>
      <c r="B3340" s="22" t="n">
        <v>7</v>
      </c>
      <c r="C3340" s="22" t="n">
        <v>4355</v>
      </c>
      <c r="D3340" s="23" t="s">
        <v>1521</v>
      </c>
      <c r="E3340" s="22" t="s">
        <v>68</v>
      </c>
      <c r="F3340" s="23" t="s">
        <v>69</v>
      </c>
      <c r="G3340" s="22" t="s">
        <v>145</v>
      </c>
      <c r="H3340" s="23" t="s">
        <v>10422</v>
      </c>
      <c r="I3340" s="23" t="s">
        <v>10423</v>
      </c>
      <c r="J3340" s="23" t="s">
        <v>10424</v>
      </c>
      <c r="K3340" s="22" t="s">
        <v>135</v>
      </c>
      <c r="L3340" s="22" t="n">
        <v>1</v>
      </c>
      <c r="M3340" s="22" t="s">
        <v>135</v>
      </c>
      <c r="N3340" s="24"/>
      <c r="O3340" s="23"/>
      <c r="P3340" s="23"/>
      <c r="Q3340" s="23" t="s">
        <v>136</v>
      </c>
      <c r="R3340" s="25" t="s">
        <v>18832</v>
      </c>
    </row>
    <row r="3341" customFormat="false" ht="35.05" hidden="false" customHeight="false" outlineLevel="0" collapsed="false">
      <c r="A3341" s="22" t="n">
        <v>3340</v>
      </c>
      <c r="B3341" s="22" t="n">
        <v>7</v>
      </c>
      <c r="C3341" s="22" t="n">
        <v>4363</v>
      </c>
      <c r="D3341" s="23" t="s">
        <v>1521</v>
      </c>
      <c r="E3341" s="22" t="s">
        <v>55</v>
      </c>
      <c r="F3341" s="23" t="s">
        <v>56</v>
      </c>
      <c r="G3341" s="22" t="s">
        <v>130</v>
      </c>
      <c r="H3341" s="23" t="s">
        <v>10425</v>
      </c>
      <c r="I3341" s="23" t="s">
        <v>10426</v>
      </c>
      <c r="J3341" s="23" t="s">
        <v>10427</v>
      </c>
      <c r="K3341" s="22" t="s">
        <v>135</v>
      </c>
      <c r="L3341" s="22" t="n">
        <v>1</v>
      </c>
      <c r="M3341" s="22" t="s">
        <v>135</v>
      </c>
      <c r="N3341" s="24"/>
      <c r="O3341" s="23"/>
      <c r="P3341" s="23"/>
      <c r="Q3341" s="23" t="s">
        <v>136</v>
      </c>
      <c r="R3341" s="25" t="s">
        <v>18832</v>
      </c>
    </row>
    <row r="3342" customFormat="false" ht="35.05" hidden="false" customHeight="false" outlineLevel="0" collapsed="false">
      <c r="A3342" s="22" t="n">
        <v>3341</v>
      </c>
      <c r="B3342" s="22" t="n">
        <v>7</v>
      </c>
      <c r="C3342" s="22" t="n">
        <v>4395</v>
      </c>
      <c r="D3342" s="23" t="s">
        <v>1575</v>
      </c>
      <c r="E3342" s="22" t="s">
        <v>45</v>
      </c>
      <c r="F3342" s="23" t="s">
        <v>46</v>
      </c>
      <c r="G3342" s="22" t="s">
        <v>145</v>
      </c>
      <c r="H3342" s="23" t="s">
        <v>10428</v>
      </c>
      <c r="I3342" s="23" t="s">
        <v>10429</v>
      </c>
      <c r="J3342" s="23" t="s">
        <v>10430</v>
      </c>
      <c r="K3342" s="22" t="s">
        <v>135</v>
      </c>
      <c r="L3342" s="22" t="n">
        <v>1</v>
      </c>
      <c r="M3342" s="22" t="s">
        <v>135</v>
      </c>
      <c r="N3342" s="24"/>
      <c r="O3342" s="23"/>
      <c r="P3342" s="23"/>
      <c r="Q3342" s="23" t="s">
        <v>136</v>
      </c>
      <c r="R3342" s="25" t="s">
        <v>18832</v>
      </c>
    </row>
    <row r="3343" customFormat="false" ht="35.05" hidden="false" customHeight="false" outlineLevel="0" collapsed="false">
      <c r="A3343" s="22" t="n">
        <v>3342</v>
      </c>
      <c r="B3343" s="22" t="n">
        <v>7</v>
      </c>
      <c r="C3343" s="22" t="n">
        <v>4399</v>
      </c>
      <c r="D3343" s="23" t="s">
        <v>1575</v>
      </c>
      <c r="E3343" s="22" t="s">
        <v>42</v>
      </c>
      <c r="F3343" s="23" t="s">
        <v>44</v>
      </c>
      <c r="G3343" s="22" t="s">
        <v>130</v>
      </c>
      <c r="H3343" s="23" t="s">
        <v>10431</v>
      </c>
      <c r="I3343" s="23" t="s">
        <v>10432</v>
      </c>
      <c r="J3343" s="23" t="s">
        <v>10433</v>
      </c>
      <c r="K3343" s="22" t="s">
        <v>134</v>
      </c>
      <c r="L3343" s="22" t="n">
        <v>5</v>
      </c>
      <c r="M3343" s="22" t="s">
        <v>135</v>
      </c>
      <c r="N3343" s="24"/>
      <c r="O3343" s="23"/>
      <c r="P3343" s="23"/>
      <c r="Q3343" s="23" t="s">
        <v>136</v>
      </c>
      <c r="R3343" s="25" t="s">
        <v>18832</v>
      </c>
    </row>
    <row r="3344" customFormat="false" ht="35.05" hidden="false" customHeight="false" outlineLevel="0" collapsed="false">
      <c r="A3344" s="22" t="n">
        <v>3343</v>
      </c>
      <c r="B3344" s="22" t="n">
        <v>7</v>
      </c>
      <c r="C3344" s="22" t="n">
        <v>4413</v>
      </c>
      <c r="D3344" s="23" t="s">
        <v>1575</v>
      </c>
      <c r="E3344" s="22" t="s">
        <v>34</v>
      </c>
      <c r="F3344" s="23" t="s">
        <v>35</v>
      </c>
      <c r="G3344" s="22" t="s">
        <v>145</v>
      </c>
      <c r="H3344" s="23" t="s">
        <v>10434</v>
      </c>
      <c r="I3344" s="23" t="s">
        <v>10435</v>
      </c>
      <c r="J3344" s="23" t="s">
        <v>10436</v>
      </c>
      <c r="K3344" s="22" t="s">
        <v>134</v>
      </c>
      <c r="L3344" s="22" t="n">
        <v>25</v>
      </c>
      <c r="M3344" s="22" t="s">
        <v>135</v>
      </c>
      <c r="N3344" s="24"/>
      <c r="O3344" s="23"/>
      <c r="P3344" s="23"/>
      <c r="Q3344" s="23" t="s">
        <v>136</v>
      </c>
      <c r="R3344" s="25" t="s">
        <v>18832</v>
      </c>
    </row>
    <row r="3345" customFormat="false" ht="35.05" hidden="false" customHeight="false" outlineLevel="0" collapsed="false">
      <c r="A3345" s="22" t="n">
        <v>3344</v>
      </c>
      <c r="B3345" s="22" t="n">
        <v>7</v>
      </c>
      <c r="C3345" s="22" t="n">
        <v>4413</v>
      </c>
      <c r="D3345" s="23" t="s">
        <v>1575</v>
      </c>
      <c r="E3345" s="22" t="s">
        <v>74</v>
      </c>
      <c r="F3345" s="23" t="s">
        <v>75</v>
      </c>
      <c r="G3345" s="22" t="s">
        <v>145</v>
      </c>
      <c r="H3345" s="23" t="s">
        <v>10437</v>
      </c>
      <c r="I3345" s="23" t="s">
        <v>10438</v>
      </c>
      <c r="J3345" s="23" t="s">
        <v>10439</v>
      </c>
      <c r="K3345" s="22" t="s">
        <v>135</v>
      </c>
      <c r="L3345" s="22" t="n">
        <v>1</v>
      </c>
      <c r="M3345" s="22" t="s">
        <v>135</v>
      </c>
      <c r="N3345" s="24"/>
      <c r="O3345" s="23"/>
      <c r="P3345" s="23"/>
      <c r="Q3345" s="23" t="s">
        <v>136</v>
      </c>
      <c r="R3345" s="25" t="s">
        <v>18832</v>
      </c>
    </row>
    <row r="3346" customFormat="false" ht="35.05" hidden="false" customHeight="false" outlineLevel="0" collapsed="false">
      <c r="A3346" s="22" t="n">
        <v>3345</v>
      </c>
      <c r="B3346" s="22" t="n">
        <v>7</v>
      </c>
      <c r="C3346" s="22" t="n">
        <v>4470</v>
      </c>
      <c r="D3346" s="23" t="s">
        <v>1575</v>
      </c>
      <c r="E3346" s="22" t="s">
        <v>36</v>
      </c>
      <c r="F3346" s="23" t="s">
        <v>37</v>
      </c>
      <c r="G3346" s="22" t="s">
        <v>130</v>
      </c>
      <c r="H3346" s="23" t="s">
        <v>10440</v>
      </c>
      <c r="I3346" s="23" t="s">
        <v>10441</v>
      </c>
      <c r="J3346" s="23" t="s">
        <v>10442</v>
      </c>
      <c r="K3346" s="22" t="s">
        <v>135</v>
      </c>
      <c r="L3346" s="22" t="n">
        <v>1</v>
      </c>
      <c r="M3346" s="22" t="s">
        <v>134</v>
      </c>
      <c r="N3346" s="24"/>
      <c r="O3346" s="23"/>
      <c r="P3346" s="23"/>
      <c r="Q3346" s="23" t="s">
        <v>136</v>
      </c>
      <c r="R3346" s="25" t="s">
        <v>18832</v>
      </c>
    </row>
    <row r="3347" customFormat="false" ht="23.85" hidden="false" customHeight="false" outlineLevel="0" collapsed="false">
      <c r="A3347" s="22" t="n">
        <v>3346</v>
      </c>
      <c r="B3347" s="22" t="n">
        <v>7</v>
      </c>
      <c r="C3347" s="22" t="n">
        <v>4474</v>
      </c>
      <c r="D3347" s="23" t="s">
        <v>1575</v>
      </c>
      <c r="E3347" s="22" t="s">
        <v>34</v>
      </c>
      <c r="F3347" s="23" t="s">
        <v>35</v>
      </c>
      <c r="G3347" s="22" t="s">
        <v>130</v>
      </c>
      <c r="H3347" s="23" t="s">
        <v>10443</v>
      </c>
      <c r="I3347" s="23" t="s">
        <v>10444</v>
      </c>
      <c r="J3347" s="23" t="s">
        <v>10445</v>
      </c>
      <c r="K3347" s="22" t="s">
        <v>135</v>
      </c>
      <c r="L3347" s="22" t="n">
        <v>1</v>
      </c>
      <c r="M3347" s="22" t="s">
        <v>135</v>
      </c>
      <c r="N3347" s="24"/>
      <c r="O3347" s="23"/>
      <c r="P3347" s="23"/>
      <c r="Q3347" s="23" t="s">
        <v>136</v>
      </c>
      <c r="R3347" s="25" t="s">
        <v>18832</v>
      </c>
    </row>
    <row r="3348" customFormat="false" ht="23.85" hidden="false" customHeight="false" outlineLevel="0" collapsed="false">
      <c r="A3348" s="22" t="n">
        <v>3347</v>
      </c>
      <c r="B3348" s="22" t="n">
        <v>7</v>
      </c>
      <c r="C3348" s="22" t="n">
        <v>4487</v>
      </c>
      <c r="D3348" s="23" t="s">
        <v>1575</v>
      </c>
      <c r="E3348" s="22" t="s">
        <v>85</v>
      </c>
      <c r="F3348" s="23" t="s">
        <v>86</v>
      </c>
      <c r="G3348" s="22" t="s">
        <v>130</v>
      </c>
      <c r="H3348" s="23" t="s">
        <v>10446</v>
      </c>
      <c r="I3348" s="23" t="s">
        <v>10447</v>
      </c>
      <c r="J3348" s="23" t="s">
        <v>10448</v>
      </c>
      <c r="K3348" s="22" t="s">
        <v>135</v>
      </c>
      <c r="L3348" s="22" t="n">
        <v>1</v>
      </c>
      <c r="M3348" s="22" t="s">
        <v>135</v>
      </c>
      <c r="N3348" s="24"/>
      <c r="O3348" s="23"/>
      <c r="P3348" s="23"/>
      <c r="Q3348" s="23" t="s">
        <v>136</v>
      </c>
      <c r="R3348" s="25" t="s">
        <v>18832</v>
      </c>
    </row>
    <row r="3349" customFormat="false" ht="35.05" hidden="false" customHeight="false" outlineLevel="0" collapsed="false">
      <c r="A3349" s="22" t="n">
        <v>3348</v>
      </c>
      <c r="B3349" s="22" t="n">
        <v>7</v>
      </c>
      <c r="C3349" s="22" t="n">
        <v>4493</v>
      </c>
      <c r="D3349" s="23" t="s">
        <v>1575</v>
      </c>
      <c r="E3349" s="22" t="s">
        <v>59</v>
      </c>
      <c r="F3349" s="23" t="s">
        <v>60</v>
      </c>
      <c r="G3349" s="22" t="s">
        <v>130</v>
      </c>
      <c r="H3349" s="23" t="s">
        <v>10449</v>
      </c>
      <c r="I3349" s="23" t="s">
        <v>10450</v>
      </c>
      <c r="J3349" s="23" t="s">
        <v>10451</v>
      </c>
      <c r="K3349" s="22" t="s">
        <v>135</v>
      </c>
      <c r="L3349" s="22" t="n">
        <v>1</v>
      </c>
      <c r="M3349" s="22" t="s">
        <v>135</v>
      </c>
      <c r="N3349" s="24"/>
      <c r="O3349" s="23"/>
      <c r="P3349" s="23"/>
      <c r="Q3349" s="23" t="s">
        <v>136</v>
      </c>
      <c r="R3349" s="25" t="s">
        <v>18832</v>
      </c>
    </row>
    <row r="3350" customFormat="false" ht="35.05" hidden="false" customHeight="false" outlineLevel="0" collapsed="false">
      <c r="A3350" s="22" t="n">
        <v>3349</v>
      </c>
      <c r="B3350" s="22" t="n">
        <v>7</v>
      </c>
      <c r="C3350" s="22" t="n">
        <v>4509</v>
      </c>
      <c r="D3350" s="23" t="s">
        <v>1575</v>
      </c>
      <c r="E3350" s="22" t="s">
        <v>81</v>
      </c>
      <c r="F3350" s="23" t="s">
        <v>82</v>
      </c>
      <c r="G3350" s="22" t="s">
        <v>130</v>
      </c>
      <c r="H3350" s="23" t="s">
        <v>10452</v>
      </c>
      <c r="I3350" s="23" t="s">
        <v>10453</v>
      </c>
      <c r="J3350" s="23" t="s">
        <v>10454</v>
      </c>
      <c r="K3350" s="22" t="s">
        <v>135</v>
      </c>
      <c r="L3350" s="22" t="n">
        <v>1</v>
      </c>
      <c r="M3350" s="22" t="s">
        <v>134</v>
      </c>
      <c r="N3350" s="24"/>
      <c r="O3350" s="23"/>
      <c r="P3350" s="23"/>
      <c r="Q3350" s="23" t="s">
        <v>136</v>
      </c>
      <c r="R3350" s="25" t="s">
        <v>18832</v>
      </c>
    </row>
    <row r="3351" customFormat="false" ht="35.05" hidden="false" customHeight="false" outlineLevel="0" collapsed="false">
      <c r="A3351" s="22" t="n">
        <v>3350</v>
      </c>
      <c r="B3351" s="22" t="n">
        <v>7</v>
      </c>
      <c r="C3351" s="22" t="n">
        <v>4527</v>
      </c>
      <c r="D3351" s="23" t="s">
        <v>1575</v>
      </c>
      <c r="E3351" s="22" t="s">
        <v>85</v>
      </c>
      <c r="F3351" s="23" t="s">
        <v>86</v>
      </c>
      <c r="G3351" s="22" t="s">
        <v>130</v>
      </c>
      <c r="H3351" s="23" t="s">
        <v>10455</v>
      </c>
      <c r="I3351" s="23" t="s">
        <v>10456</v>
      </c>
      <c r="J3351" s="23" t="s">
        <v>10457</v>
      </c>
      <c r="K3351" s="22" t="s">
        <v>135</v>
      </c>
      <c r="L3351" s="22" t="n">
        <v>1</v>
      </c>
      <c r="M3351" s="22" t="s">
        <v>135</v>
      </c>
      <c r="N3351" s="24"/>
      <c r="O3351" s="23"/>
      <c r="P3351" s="23"/>
      <c r="Q3351" s="23" t="s">
        <v>136</v>
      </c>
      <c r="R3351" s="25" t="s">
        <v>18832</v>
      </c>
    </row>
    <row r="3352" customFormat="false" ht="35.05" hidden="false" customHeight="false" outlineLevel="0" collapsed="false">
      <c r="A3352" s="22" t="n">
        <v>3351</v>
      </c>
      <c r="B3352" s="22" t="n">
        <v>7</v>
      </c>
      <c r="C3352" s="22" t="n">
        <v>4538</v>
      </c>
      <c r="D3352" s="23" t="s">
        <v>1575</v>
      </c>
      <c r="E3352" s="22" t="s">
        <v>30</v>
      </c>
      <c r="F3352" s="23" t="s">
        <v>31</v>
      </c>
      <c r="G3352" s="22" t="s">
        <v>130</v>
      </c>
      <c r="H3352" s="23" t="s">
        <v>10458</v>
      </c>
      <c r="I3352" s="23" t="s">
        <v>10459</v>
      </c>
      <c r="J3352" s="23" t="s">
        <v>10460</v>
      </c>
      <c r="K3352" s="22" t="s">
        <v>134</v>
      </c>
      <c r="L3352" s="22" t="n">
        <v>35</v>
      </c>
      <c r="M3352" s="22" t="s">
        <v>135</v>
      </c>
      <c r="N3352" s="24"/>
      <c r="O3352" s="23"/>
      <c r="P3352" s="23"/>
      <c r="Q3352" s="23" t="s">
        <v>136</v>
      </c>
      <c r="R3352" s="25" t="s">
        <v>18832</v>
      </c>
    </row>
    <row r="3353" customFormat="false" ht="23.85" hidden="false" customHeight="false" outlineLevel="0" collapsed="false">
      <c r="A3353" s="22" t="n">
        <v>3352</v>
      </c>
      <c r="B3353" s="22" t="n">
        <v>7</v>
      </c>
      <c r="C3353" s="22" t="n">
        <v>4592</v>
      </c>
      <c r="D3353" s="23" t="s">
        <v>1575</v>
      </c>
      <c r="E3353" s="22" t="s">
        <v>34</v>
      </c>
      <c r="F3353" s="23" t="s">
        <v>35</v>
      </c>
      <c r="G3353" s="22" t="s">
        <v>130</v>
      </c>
      <c r="H3353" s="23" t="s">
        <v>10461</v>
      </c>
      <c r="I3353" s="23" t="s">
        <v>10462</v>
      </c>
      <c r="J3353" s="23" t="s">
        <v>10463</v>
      </c>
      <c r="K3353" s="22" t="s">
        <v>135</v>
      </c>
      <c r="L3353" s="22" t="n">
        <v>1</v>
      </c>
      <c r="M3353" s="22" t="s">
        <v>135</v>
      </c>
      <c r="N3353" s="24"/>
      <c r="O3353" s="23"/>
      <c r="P3353" s="23"/>
      <c r="Q3353" s="23" t="s">
        <v>136</v>
      </c>
      <c r="R3353" s="25" t="s">
        <v>18832</v>
      </c>
    </row>
    <row r="3354" customFormat="false" ht="35.05" hidden="false" customHeight="false" outlineLevel="0" collapsed="false">
      <c r="A3354" s="22" t="n">
        <v>3353</v>
      </c>
      <c r="B3354" s="22" t="n">
        <v>7</v>
      </c>
      <c r="C3354" s="22" t="n">
        <v>4601</v>
      </c>
      <c r="D3354" s="23" t="s">
        <v>1575</v>
      </c>
      <c r="E3354" s="22" t="s">
        <v>17</v>
      </c>
      <c r="F3354" s="23" t="s">
        <v>19</v>
      </c>
      <c r="G3354" s="22" t="s">
        <v>130</v>
      </c>
      <c r="H3354" s="23" t="s">
        <v>10464</v>
      </c>
      <c r="I3354" s="23" t="s">
        <v>10465</v>
      </c>
      <c r="J3354" s="23" t="s">
        <v>10466</v>
      </c>
      <c r="K3354" s="22" t="s">
        <v>134</v>
      </c>
      <c r="L3354" s="22" t="n">
        <v>7</v>
      </c>
      <c r="M3354" s="22" t="s">
        <v>135</v>
      </c>
      <c r="N3354" s="24"/>
      <c r="O3354" s="23"/>
      <c r="P3354" s="23"/>
      <c r="Q3354" s="23" t="s">
        <v>136</v>
      </c>
      <c r="R3354" s="25" t="s">
        <v>18832</v>
      </c>
    </row>
    <row r="3355" customFormat="false" ht="23.85" hidden="false" customHeight="false" outlineLevel="0" collapsed="false">
      <c r="A3355" s="22" t="n">
        <v>3354</v>
      </c>
      <c r="B3355" s="22" t="n">
        <v>7</v>
      </c>
      <c r="C3355" s="22" t="n">
        <v>4619</v>
      </c>
      <c r="D3355" s="23" t="s">
        <v>1575</v>
      </c>
      <c r="E3355" s="22" t="s">
        <v>68</v>
      </c>
      <c r="F3355" s="23" t="s">
        <v>69</v>
      </c>
      <c r="G3355" s="22" t="s">
        <v>145</v>
      </c>
      <c r="H3355" s="23" t="s">
        <v>10467</v>
      </c>
      <c r="I3355" s="23" t="s">
        <v>10468</v>
      </c>
      <c r="J3355" s="23" t="s">
        <v>10469</v>
      </c>
      <c r="K3355" s="22" t="s">
        <v>134</v>
      </c>
      <c r="L3355" s="22" t="n">
        <v>3</v>
      </c>
      <c r="M3355" s="22" t="s">
        <v>135</v>
      </c>
      <c r="N3355" s="24"/>
      <c r="O3355" s="23"/>
      <c r="P3355" s="23"/>
      <c r="Q3355" s="23" t="s">
        <v>136</v>
      </c>
      <c r="R3355" s="25" t="s">
        <v>18832</v>
      </c>
    </row>
    <row r="3356" customFormat="false" ht="46.25" hidden="false" customHeight="false" outlineLevel="0" collapsed="false">
      <c r="A3356" s="22" t="n">
        <v>3355</v>
      </c>
      <c r="B3356" s="22" t="n">
        <v>7</v>
      </c>
      <c r="C3356" s="22" t="n">
        <v>4646</v>
      </c>
      <c r="D3356" s="23" t="s">
        <v>1575</v>
      </c>
      <c r="E3356" s="22" t="s">
        <v>81</v>
      </c>
      <c r="F3356" s="23" t="s">
        <v>82</v>
      </c>
      <c r="G3356" s="22" t="s">
        <v>130</v>
      </c>
      <c r="H3356" s="23" t="s">
        <v>10470</v>
      </c>
      <c r="I3356" s="23" t="s">
        <v>10471</v>
      </c>
      <c r="J3356" s="23" t="s">
        <v>10472</v>
      </c>
      <c r="K3356" s="22" t="s">
        <v>135</v>
      </c>
      <c r="L3356" s="22" t="n">
        <v>1</v>
      </c>
      <c r="M3356" s="22" t="s">
        <v>134</v>
      </c>
      <c r="N3356" s="24"/>
      <c r="O3356" s="23"/>
      <c r="P3356" s="23"/>
      <c r="Q3356" s="23" t="s">
        <v>136</v>
      </c>
      <c r="R3356" s="25" t="s">
        <v>18832</v>
      </c>
    </row>
    <row r="3357" customFormat="false" ht="23.85" hidden="false" customHeight="false" outlineLevel="0" collapsed="false">
      <c r="A3357" s="22" t="n">
        <v>3356</v>
      </c>
      <c r="B3357" s="22" t="n">
        <v>7</v>
      </c>
      <c r="C3357" s="22" t="n">
        <v>4658</v>
      </c>
      <c r="D3357" s="23" t="s">
        <v>1575</v>
      </c>
      <c r="E3357" s="22" t="s">
        <v>38</v>
      </c>
      <c r="F3357" s="23" t="s">
        <v>39</v>
      </c>
      <c r="G3357" s="22" t="s">
        <v>141</v>
      </c>
      <c r="H3357" s="23" t="s">
        <v>10473</v>
      </c>
      <c r="I3357" s="23" t="s">
        <v>10474</v>
      </c>
      <c r="J3357" s="23" t="s">
        <v>10475</v>
      </c>
      <c r="K3357" s="22" t="s">
        <v>135</v>
      </c>
      <c r="L3357" s="22" t="n">
        <v>1</v>
      </c>
      <c r="M3357" s="22" t="s">
        <v>135</v>
      </c>
      <c r="N3357" s="24"/>
      <c r="O3357" s="23"/>
      <c r="P3357" s="23"/>
      <c r="Q3357" s="23" t="s">
        <v>136</v>
      </c>
      <c r="R3357" s="25" t="s">
        <v>18832</v>
      </c>
    </row>
    <row r="3358" customFormat="false" ht="35.05" hidden="false" customHeight="false" outlineLevel="0" collapsed="false">
      <c r="A3358" s="22" t="n">
        <v>3357</v>
      </c>
      <c r="B3358" s="22" t="n">
        <v>7</v>
      </c>
      <c r="C3358" s="22" t="n">
        <v>4675</v>
      </c>
      <c r="D3358" s="23" t="s">
        <v>1575</v>
      </c>
      <c r="E3358" s="22" t="s">
        <v>34</v>
      </c>
      <c r="F3358" s="23" t="s">
        <v>35</v>
      </c>
      <c r="G3358" s="22" t="s">
        <v>130</v>
      </c>
      <c r="H3358" s="23" t="s">
        <v>10476</v>
      </c>
      <c r="I3358" s="23" t="s">
        <v>10477</v>
      </c>
      <c r="J3358" s="23" t="s">
        <v>10478</v>
      </c>
      <c r="K3358" s="22" t="s">
        <v>135</v>
      </c>
      <c r="L3358" s="22" t="n">
        <v>1</v>
      </c>
      <c r="M3358" s="22" t="s">
        <v>135</v>
      </c>
      <c r="N3358" s="24"/>
      <c r="O3358" s="23"/>
      <c r="P3358" s="23"/>
      <c r="Q3358" s="23" t="s">
        <v>136</v>
      </c>
      <c r="R3358" s="25" t="s">
        <v>18832</v>
      </c>
    </row>
    <row r="3359" customFormat="false" ht="35.05" hidden="false" customHeight="false" outlineLevel="0" collapsed="false">
      <c r="A3359" s="22" t="n">
        <v>3358</v>
      </c>
      <c r="B3359" s="22" t="n">
        <v>7</v>
      </c>
      <c r="C3359" s="22" t="n">
        <v>4709</v>
      </c>
      <c r="D3359" s="23" t="s">
        <v>1575</v>
      </c>
      <c r="E3359" s="22" t="s">
        <v>30</v>
      </c>
      <c r="F3359" s="23" t="s">
        <v>31</v>
      </c>
      <c r="G3359" s="22" t="s">
        <v>130</v>
      </c>
      <c r="H3359" s="23" t="s">
        <v>10479</v>
      </c>
      <c r="I3359" s="23" t="s">
        <v>10480</v>
      </c>
      <c r="J3359" s="23" t="s">
        <v>10481</v>
      </c>
      <c r="K3359" s="22" t="s">
        <v>135</v>
      </c>
      <c r="L3359" s="22" t="n">
        <v>1</v>
      </c>
      <c r="M3359" s="22" t="s">
        <v>135</v>
      </c>
      <c r="N3359" s="24"/>
      <c r="O3359" s="23"/>
      <c r="P3359" s="23"/>
      <c r="Q3359" s="23" t="s">
        <v>136</v>
      </c>
      <c r="R3359" s="25" t="s">
        <v>18832</v>
      </c>
    </row>
    <row r="3360" customFormat="false" ht="35.05" hidden="false" customHeight="false" outlineLevel="0" collapsed="false">
      <c r="A3360" s="22" t="n">
        <v>3359</v>
      </c>
      <c r="B3360" s="22" t="n">
        <v>7</v>
      </c>
      <c r="C3360" s="22" t="n">
        <v>4742</v>
      </c>
      <c r="D3360" s="23" t="s">
        <v>1575</v>
      </c>
      <c r="E3360" s="22" t="s">
        <v>79</v>
      </c>
      <c r="F3360" s="23" t="s">
        <v>80</v>
      </c>
      <c r="G3360" s="22" t="s">
        <v>145</v>
      </c>
      <c r="H3360" s="23" t="s">
        <v>10482</v>
      </c>
      <c r="I3360" s="23" t="s">
        <v>10483</v>
      </c>
      <c r="J3360" s="23" t="s">
        <v>10484</v>
      </c>
      <c r="K3360" s="22" t="s">
        <v>135</v>
      </c>
      <c r="L3360" s="22" t="n">
        <v>1</v>
      </c>
      <c r="M3360" s="22" t="s">
        <v>134</v>
      </c>
      <c r="N3360" s="24" t="s">
        <v>107</v>
      </c>
      <c r="O3360" s="23" t="s">
        <v>10485</v>
      </c>
      <c r="P3360" s="23" t="s">
        <v>9663</v>
      </c>
      <c r="Q3360" s="23" t="s">
        <v>136</v>
      </c>
      <c r="R3360" s="25" t="s">
        <v>18832</v>
      </c>
    </row>
    <row r="3361" customFormat="false" ht="46.25" hidden="false" customHeight="false" outlineLevel="0" collapsed="false">
      <c r="A3361" s="22" t="n">
        <v>3360</v>
      </c>
      <c r="B3361" s="22" t="n">
        <v>7</v>
      </c>
      <c r="C3361" s="22" t="n">
        <v>4748</v>
      </c>
      <c r="D3361" s="23" t="s">
        <v>1575</v>
      </c>
      <c r="E3361" s="22" t="s">
        <v>81</v>
      </c>
      <c r="F3361" s="23" t="s">
        <v>82</v>
      </c>
      <c r="G3361" s="22" t="s">
        <v>130</v>
      </c>
      <c r="H3361" s="23" t="s">
        <v>10486</v>
      </c>
      <c r="I3361" s="23" t="s">
        <v>10487</v>
      </c>
      <c r="J3361" s="23" t="s">
        <v>10488</v>
      </c>
      <c r="K3361" s="22" t="s">
        <v>135</v>
      </c>
      <c r="L3361" s="22" t="n">
        <v>1</v>
      </c>
      <c r="M3361" s="22" t="s">
        <v>134</v>
      </c>
      <c r="N3361" s="24"/>
      <c r="O3361" s="23"/>
      <c r="P3361" s="23"/>
      <c r="Q3361" s="23" t="s">
        <v>136</v>
      </c>
      <c r="R3361" s="25" t="s">
        <v>18832</v>
      </c>
    </row>
    <row r="3362" customFormat="false" ht="35.05" hidden="false" customHeight="false" outlineLevel="0" collapsed="false">
      <c r="A3362" s="22" t="n">
        <v>3361</v>
      </c>
      <c r="B3362" s="22" t="n">
        <v>7</v>
      </c>
      <c r="C3362" s="22" t="n">
        <v>4766</v>
      </c>
      <c r="D3362" s="23" t="s">
        <v>1575</v>
      </c>
      <c r="E3362" s="22" t="s">
        <v>76</v>
      </c>
      <c r="F3362" s="23" t="s">
        <v>78</v>
      </c>
      <c r="G3362" s="22" t="s">
        <v>130</v>
      </c>
      <c r="H3362" s="23" t="s">
        <v>10489</v>
      </c>
      <c r="I3362" s="23" t="s">
        <v>10490</v>
      </c>
      <c r="J3362" s="23" t="s">
        <v>10491</v>
      </c>
      <c r="K3362" s="22" t="s">
        <v>135</v>
      </c>
      <c r="L3362" s="22" t="n">
        <v>1</v>
      </c>
      <c r="M3362" s="22" t="s">
        <v>134</v>
      </c>
      <c r="N3362" s="24"/>
      <c r="O3362" s="23"/>
      <c r="P3362" s="23"/>
      <c r="Q3362" s="23" t="s">
        <v>136</v>
      </c>
      <c r="R3362" s="25" t="s">
        <v>18832</v>
      </c>
    </row>
    <row r="3363" customFormat="false" ht="35.05" hidden="false" customHeight="false" outlineLevel="0" collapsed="false">
      <c r="A3363" s="22" t="n">
        <v>3362</v>
      </c>
      <c r="B3363" s="22" t="n">
        <v>7</v>
      </c>
      <c r="C3363" s="22" t="n">
        <v>4773</v>
      </c>
      <c r="D3363" s="23" t="s">
        <v>1575</v>
      </c>
      <c r="E3363" s="22" t="s">
        <v>59</v>
      </c>
      <c r="F3363" s="23" t="s">
        <v>60</v>
      </c>
      <c r="G3363" s="22" t="s">
        <v>130</v>
      </c>
      <c r="H3363" s="23" t="s">
        <v>10492</v>
      </c>
      <c r="I3363" s="23" t="s">
        <v>10493</v>
      </c>
      <c r="J3363" s="23" t="s">
        <v>10494</v>
      </c>
      <c r="K3363" s="22" t="s">
        <v>135</v>
      </c>
      <c r="L3363" s="22" t="n">
        <v>1</v>
      </c>
      <c r="M3363" s="22" t="s">
        <v>135</v>
      </c>
      <c r="N3363" s="24"/>
      <c r="O3363" s="23"/>
      <c r="P3363" s="23"/>
      <c r="Q3363" s="23" t="s">
        <v>136</v>
      </c>
      <c r="R3363" s="25" t="s">
        <v>18832</v>
      </c>
    </row>
    <row r="3364" customFormat="false" ht="35.05" hidden="false" customHeight="false" outlineLevel="0" collapsed="false">
      <c r="A3364" s="22" t="n">
        <v>3363</v>
      </c>
      <c r="B3364" s="22" t="n">
        <v>7</v>
      </c>
      <c r="C3364" s="22" t="n">
        <v>4847</v>
      </c>
      <c r="D3364" s="23" t="s">
        <v>1575</v>
      </c>
      <c r="E3364" s="22" t="s">
        <v>85</v>
      </c>
      <c r="F3364" s="23" t="s">
        <v>86</v>
      </c>
      <c r="G3364" s="22" t="s">
        <v>130</v>
      </c>
      <c r="H3364" s="23" t="s">
        <v>10495</v>
      </c>
      <c r="I3364" s="23" t="s">
        <v>10496</v>
      </c>
      <c r="J3364" s="23" t="s">
        <v>10497</v>
      </c>
      <c r="K3364" s="22" t="s">
        <v>135</v>
      </c>
      <c r="L3364" s="22" t="n">
        <v>1</v>
      </c>
      <c r="M3364" s="22" t="s">
        <v>135</v>
      </c>
      <c r="N3364" s="24"/>
      <c r="O3364" s="23"/>
      <c r="P3364" s="23"/>
      <c r="Q3364" s="23" t="s">
        <v>136</v>
      </c>
      <c r="R3364" s="25" t="s">
        <v>18832</v>
      </c>
    </row>
    <row r="3365" customFormat="false" ht="35.05" hidden="false" customHeight="false" outlineLevel="0" collapsed="false">
      <c r="A3365" s="22" t="n">
        <v>3364</v>
      </c>
      <c r="B3365" s="22" t="n">
        <v>7</v>
      </c>
      <c r="C3365" s="22" t="n">
        <v>4856</v>
      </c>
      <c r="D3365" s="23" t="s">
        <v>1627</v>
      </c>
      <c r="E3365" s="22" t="s">
        <v>47</v>
      </c>
      <c r="F3365" s="23" t="s">
        <v>48</v>
      </c>
      <c r="G3365" s="22" t="s">
        <v>145</v>
      </c>
      <c r="H3365" s="23" t="s">
        <v>10498</v>
      </c>
      <c r="I3365" s="23" t="s">
        <v>10499</v>
      </c>
      <c r="J3365" s="23" t="s">
        <v>10500</v>
      </c>
      <c r="K3365" s="22" t="s">
        <v>135</v>
      </c>
      <c r="L3365" s="22" t="n">
        <v>1</v>
      </c>
      <c r="M3365" s="22" t="s">
        <v>135</v>
      </c>
      <c r="N3365" s="24"/>
      <c r="O3365" s="23"/>
      <c r="P3365" s="23"/>
      <c r="Q3365" s="23" t="s">
        <v>136</v>
      </c>
      <c r="R3365" s="25" t="s">
        <v>18832</v>
      </c>
    </row>
    <row r="3366" customFormat="false" ht="35.05" hidden="false" customHeight="false" outlineLevel="0" collapsed="false">
      <c r="A3366" s="22" t="n">
        <v>3365</v>
      </c>
      <c r="B3366" s="22" t="n">
        <v>7</v>
      </c>
      <c r="C3366" s="22" t="n">
        <v>4860</v>
      </c>
      <c r="D3366" s="23" t="s">
        <v>1627</v>
      </c>
      <c r="E3366" s="22" t="s">
        <v>72</v>
      </c>
      <c r="F3366" s="23" t="s">
        <v>73</v>
      </c>
      <c r="G3366" s="22" t="s">
        <v>130</v>
      </c>
      <c r="H3366" s="23" t="s">
        <v>10501</v>
      </c>
      <c r="I3366" s="23" t="s">
        <v>10502</v>
      </c>
      <c r="J3366" s="23" t="s">
        <v>10503</v>
      </c>
      <c r="K3366" s="22" t="s">
        <v>135</v>
      </c>
      <c r="L3366" s="22" t="n">
        <v>1</v>
      </c>
      <c r="M3366" s="22" t="s">
        <v>135</v>
      </c>
      <c r="N3366" s="24"/>
      <c r="O3366" s="23"/>
      <c r="P3366" s="23"/>
      <c r="Q3366" s="23" t="s">
        <v>136</v>
      </c>
      <c r="R3366" s="25" t="s">
        <v>18832</v>
      </c>
    </row>
    <row r="3367" customFormat="false" ht="46.25" hidden="false" customHeight="false" outlineLevel="0" collapsed="false">
      <c r="A3367" s="22" t="n">
        <v>3366</v>
      </c>
      <c r="B3367" s="22" t="n">
        <v>7</v>
      </c>
      <c r="C3367" s="22" t="n">
        <v>4867</v>
      </c>
      <c r="D3367" s="23" t="s">
        <v>1627</v>
      </c>
      <c r="E3367" s="22" t="s">
        <v>45</v>
      </c>
      <c r="F3367" s="23" t="s">
        <v>46</v>
      </c>
      <c r="G3367" s="22" t="s">
        <v>130</v>
      </c>
      <c r="H3367" s="23" t="s">
        <v>10504</v>
      </c>
      <c r="I3367" s="23" t="s">
        <v>10505</v>
      </c>
      <c r="J3367" s="23" t="s">
        <v>10506</v>
      </c>
      <c r="K3367" s="22" t="s">
        <v>135</v>
      </c>
      <c r="L3367" s="22" t="n">
        <v>1</v>
      </c>
      <c r="M3367" s="22" t="s">
        <v>135</v>
      </c>
      <c r="N3367" s="24"/>
      <c r="O3367" s="23"/>
      <c r="P3367" s="23"/>
      <c r="Q3367" s="23" t="s">
        <v>136</v>
      </c>
      <c r="R3367" s="25" t="s">
        <v>18832</v>
      </c>
    </row>
    <row r="3368" customFormat="false" ht="35.05" hidden="false" customHeight="false" outlineLevel="0" collapsed="false">
      <c r="A3368" s="22" t="n">
        <v>3367</v>
      </c>
      <c r="B3368" s="22" t="n">
        <v>7</v>
      </c>
      <c r="C3368" s="22" t="n">
        <v>4869</v>
      </c>
      <c r="D3368" s="23" t="s">
        <v>1627</v>
      </c>
      <c r="E3368" s="22" t="s">
        <v>17</v>
      </c>
      <c r="F3368" s="23" t="s">
        <v>19</v>
      </c>
      <c r="G3368" s="22" t="s">
        <v>130</v>
      </c>
      <c r="H3368" s="23" t="s">
        <v>10507</v>
      </c>
      <c r="I3368" s="23" t="s">
        <v>10508</v>
      </c>
      <c r="J3368" s="23" t="s">
        <v>10509</v>
      </c>
      <c r="K3368" s="22" t="s">
        <v>134</v>
      </c>
      <c r="L3368" s="22" t="n">
        <v>5</v>
      </c>
      <c r="M3368" s="22" t="s">
        <v>135</v>
      </c>
      <c r="N3368" s="24"/>
      <c r="O3368" s="23"/>
      <c r="P3368" s="23"/>
      <c r="Q3368" s="23" t="s">
        <v>136</v>
      </c>
      <c r="R3368" s="25" t="s">
        <v>18832</v>
      </c>
    </row>
    <row r="3369" customFormat="false" ht="35.05" hidden="false" customHeight="false" outlineLevel="0" collapsed="false">
      <c r="A3369" s="22" t="n">
        <v>3368</v>
      </c>
      <c r="B3369" s="22" t="n">
        <v>7</v>
      </c>
      <c r="C3369" s="22" t="n">
        <v>4877</v>
      </c>
      <c r="D3369" s="23" t="s">
        <v>1627</v>
      </c>
      <c r="E3369" s="22" t="s">
        <v>32</v>
      </c>
      <c r="F3369" s="23" t="s">
        <v>33</v>
      </c>
      <c r="G3369" s="22" t="s">
        <v>130</v>
      </c>
      <c r="H3369" s="23" t="s">
        <v>10510</v>
      </c>
      <c r="I3369" s="23" t="s">
        <v>10511</v>
      </c>
      <c r="J3369" s="23" t="s">
        <v>10512</v>
      </c>
      <c r="K3369" s="22" t="s">
        <v>134</v>
      </c>
      <c r="L3369" s="22" t="n">
        <v>4</v>
      </c>
      <c r="M3369" s="22" t="s">
        <v>135</v>
      </c>
      <c r="N3369" s="24"/>
      <c r="O3369" s="23"/>
      <c r="P3369" s="23"/>
      <c r="Q3369" s="23" t="s">
        <v>136</v>
      </c>
      <c r="R3369" s="25" t="s">
        <v>18832</v>
      </c>
    </row>
    <row r="3370" customFormat="false" ht="46.25" hidden="false" customHeight="false" outlineLevel="0" collapsed="false">
      <c r="A3370" s="22" t="n">
        <v>3369</v>
      </c>
      <c r="B3370" s="22" t="n">
        <v>7</v>
      </c>
      <c r="C3370" s="22" t="n">
        <v>4881</v>
      </c>
      <c r="D3370" s="23" t="s">
        <v>1627</v>
      </c>
      <c r="E3370" s="22" t="s">
        <v>76</v>
      </c>
      <c r="F3370" s="23" t="s">
        <v>78</v>
      </c>
      <c r="G3370" s="22" t="s">
        <v>130</v>
      </c>
      <c r="H3370" s="23" t="s">
        <v>10513</v>
      </c>
      <c r="I3370" s="23" t="s">
        <v>10514</v>
      </c>
      <c r="J3370" s="23" t="s">
        <v>10515</v>
      </c>
      <c r="K3370" s="22" t="s">
        <v>135</v>
      </c>
      <c r="L3370" s="22" t="n">
        <v>1</v>
      </c>
      <c r="M3370" s="22" t="s">
        <v>134</v>
      </c>
      <c r="N3370" s="24"/>
      <c r="O3370" s="23"/>
      <c r="P3370" s="23"/>
      <c r="Q3370" s="23" t="s">
        <v>136</v>
      </c>
      <c r="R3370" s="25" t="s">
        <v>18832</v>
      </c>
    </row>
    <row r="3371" customFormat="false" ht="23.85" hidden="false" customHeight="false" outlineLevel="0" collapsed="false">
      <c r="A3371" s="22" t="n">
        <v>3370</v>
      </c>
      <c r="B3371" s="22" t="n">
        <v>7</v>
      </c>
      <c r="C3371" s="22" t="n">
        <v>4883</v>
      </c>
      <c r="D3371" s="23" t="s">
        <v>1627</v>
      </c>
      <c r="E3371" s="22" t="s">
        <v>34</v>
      </c>
      <c r="F3371" s="23" t="s">
        <v>35</v>
      </c>
      <c r="G3371" s="22" t="s">
        <v>141</v>
      </c>
      <c r="H3371" s="23" t="s">
        <v>10516</v>
      </c>
      <c r="I3371" s="23" t="s">
        <v>10517</v>
      </c>
      <c r="J3371" s="23" t="s">
        <v>10518</v>
      </c>
      <c r="K3371" s="22" t="s">
        <v>134</v>
      </c>
      <c r="L3371" s="22" t="n">
        <v>26</v>
      </c>
      <c r="M3371" s="22" t="s">
        <v>135</v>
      </c>
      <c r="N3371" s="24"/>
      <c r="O3371" s="23"/>
      <c r="P3371" s="23"/>
      <c r="Q3371" s="23" t="s">
        <v>136</v>
      </c>
      <c r="R3371" s="25" t="s">
        <v>18832</v>
      </c>
    </row>
    <row r="3372" customFormat="false" ht="35.05" hidden="false" customHeight="false" outlineLevel="0" collapsed="false">
      <c r="A3372" s="22" t="n">
        <v>3371</v>
      </c>
      <c r="B3372" s="22" t="n">
        <v>7</v>
      </c>
      <c r="C3372" s="22" t="n">
        <v>4892</v>
      </c>
      <c r="D3372" s="23" t="s">
        <v>1627</v>
      </c>
      <c r="E3372" s="22" t="s">
        <v>59</v>
      </c>
      <c r="F3372" s="23" t="s">
        <v>60</v>
      </c>
      <c r="G3372" s="22" t="s">
        <v>145</v>
      </c>
      <c r="H3372" s="23" t="s">
        <v>10519</v>
      </c>
      <c r="I3372" s="23" t="s">
        <v>10520</v>
      </c>
      <c r="J3372" s="23" t="s">
        <v>10521</v>
      </c>
      <c r="K3372" s="22" t="s">
        <v>135</v>
      </c>
      <c r="L3372" s="22" t="n">
        <v>1</v>
      </c>
      <c r="M3372" s="22" t="s">
        <v>135</v>
      </c>
      <c r="N3372" s="24"/>
      <c r="O3372" s="23"/>
      <c r="P3372" s="23"/>
      <c r="Q3372" s="23" t="s">
        <v>136</v>
      </c>
      <c r="R3372" s="25" t="s">
        <v>18832</v>
      </c>
    </row>
    <row r="3373" customFormat="false" ht="35.05" hidden="false" customHeight="false" outlineLevel="0" collapsed="false">
      <c r="A3373" s="22" t="n">
        <v>3372</v>
      </c>
      <c r="B3373" s="22" t="n">
        <v>7</v>
      </c>
      <c r="C3373" s="22" t="n">
        <v>4904</v>
      </c>
      <c r="D3373" s="23" t="s">
        <v>1627</v>
      </c>
      <c r="E3373" s="22" t="s">
        <v>20</v>
      </c>
      <c r="F3373" s="23" t="s">
        <v>21</v>
      </c>
      <c r="G3373" s="22" t="s">
        <v>130</v>
      </c>
      <c r="H3373" s="23" t="s">
        <v>10522</v>
      </c>
      <c r="I3373" s="23" t="s">
        <v>10523</v>
      </c>
      <c r="J3373" s="23" t="s">
        <v>10524</v>
      </c>
      <c r="K3373" s="22" t="s">
        <v>134</v>
      </c>
      <c r="L3373" s="22" t="n">
        <v>8</v>
      </c>
      <c r="M3373" s="22" t="s">
        <v>135</v>
      </c>
      <c r="N3373" s="24"/>
      <c r="O3373" s="23"/>
      <c r="P3373" s="23"/>
      <c r="Q3373" s="23" t="s">
        <v>136</v>
      </c>
      <c r="R3373" s="25" t="s">
        <v>18832</v>
      </c>
    </row>
    <row r="3374" customFormat="false" ht="35.05" hidden="false" customHeight="false" outlineLevel="0" collapsed="false">
      <c r="A3374" s="22" t="n">
        <v>3373</v>
      </c>
      <c r="B3374" s="22" t="n">
        <v>7</v>
      </c>
      <c r="C3374" s="22" t="n">
        <v>4932</v>
      </c>
      <c r="D3374" s="23" t="s">
        <v>1627</v>
      </c>
      <c r="E3374" s="22" t="s">
        <v>87</v>
      </c>
      <c r="F3374" s="23" t="s">
        <v>88</v>
      </c>
      <c r="G3374" s="22" t="s">
        <v>145</v>
      </c>
      <c r="H3374" s="23" t="s">
        <v>10525</v>
      </c>
      <c r="I3374" s="23" t="s">
        <v>10526</v>
      </c>
      <c r="J3374" s="23" t="s">
        <v>10527</v>
      </c>
      <c r="K3374" s="22" t="s">
        <v>135</v>
      </c>
      <c r="L3374" s="22" t="n">
        <v>1</v>
      </c>
      <c r="M3374" s="22" t="s">
        <v>135</v>
      </c>
      <c r="N3374" s="24"/>
      <c r="O3374" s="23"/>
      <c r="P3374" s="23"/>
      <c r="Q3374" s="23" t="s">
        <v>136</v>
      </c>
      <c r="R3374" s="25" t="s">
        <v>18832</v>
      </c>
    </row>
    <row r="3375" customFormat="false" ht="35.05" hidden="false" customHeight="false" outlineLevel="0" collapsed="false">
      <c r="A3375" s="22" t="n">
        <v>3374</v>
      </c>
      <c r="B3375" s="22" t="n">
        <v>7</v>
      </c>
      <c r="C3375" s="22" t="n">
        <v>4934</v>
      </c>
      <c r="D3375" s="23" t="s">
        <v>1627</v>
      </c>
      <c r="E3375" s="22" t="s">
        <v>81</v>
      </c>
      <c r="F3375" s="23" t="s">
        <v>82</v>
      </c>
      <c r="G3375" s="22" t="s">
        <v>145</v>
      </c>
      <c r="H3375" s="23" t="s">
        <v>10528</v>
      </c>
      <c r="I3375" s="23" t="s">
        <v>10529</v>
      </c>
      <c r="J3375" s="23" t="s">
        <v>10530</v>
      </c>
      <c r="K3375" s="22" t="s">
        <v>135</v>
      </c>
      <c r="L3375" s="22" t="n">
        <v>1</v>
      </c>
      <c r="M3375" s="22" t="s">
        <v>134</v>
      </c>
      <c r="N3375" s="24" t="s">
        <v>106</v>
      </c>
      <c r="O3375" s="23" t="s">
        <v>10531</v>
      </c>
      <c r="P3375" s="23" t="s">
        <v>10532</v>
      </c>
      <c r="Q3375" s="23" t="s">
        <v>136</v>
      </c>
      <c r="R3375" s="25" t="s">
        <v>18832</v>
      </c>
    </row>
    <row r="3376" customFormat="false" ht="35.05" hidden="false" customHeight="false" outlineLevel="0" collapsed="false">
      <c r="A3376" s="22" t="n">
        <v>3375</v>
      </c>
      <c r="B3376" s="22" t="n">
        <v>7</v>
      </c>
      <c r="C3376" s="22" t="n">
        <v>4984</v>
      </c>
      <c r="D3376" s="23" t="s">
        <v>1627</v>
      </c>
      <c r="E3376" s="22" t="s">
        <v>59</v>
      </c>
      <c r="F3376" s="23" t="s">
        <v>60</v>
      </c>
      <c r="G3376" s="22" t="s">
        <v>130</v>
      </c>
      <c r="H3376" s="23" t="s">
        <v>10533</v>
      </c>
      <c r="I3376" s="23" t="s">
        <v>10534</v>
      </c>
      <c r="J3376" s="23" t="s">
        <v>10535</v>
      </c>
      <c r="K3376" s="22" t="s">
        <v>135</v>
      </c>
      <c r="L3376" s="22" t="n">
        <v>1</v>
      </c>
      <c r="M3376" s="22" t="s">
        <v>135</v>
      </c>
      <c r="N3376" s="24"/>
      <c r="O3376" s="23"/>
      <c r="P3376" s="23"/>
      <c r="Q3376" s="23" t="s">
        <v>136</v>
      </c>
      <c r="R3376" s="25" t="s">
        <v>18832</v>
      </c>
    </row>
    <row r="3377" customFormat="false" ht="35.05" hidden="false" customHeight="false" outlineLevel="0" collapsed="false">
      <c r="A3377" s="22" t="n">
        <v>3376</v>
      </c>
      <c r="B3377" s="22" t="n">
        <v>7</v>
      </c>
      <c r="C3377" s="22" t="n">
        <v>5007</v>
      </c>
      <c r="D3377" s="23" t="s">
        <v>1627</v>
      </c>
      <c r="E3377" s="22" t="s">
        <v>30</v>
      </c>
      <c r="F3377" s="23" t="s">
        <v>31</v>
      </c>
      <c r="G3377" s="22" t="s">
        <v>130</v>
      </c>
      <c r="H3377" s="23" t="s">
        <v>10536</v>
      </c>
      <c r="I3377" s="23" t="s">
        <v>10537</v>
      </c>
      <c r="J3377" s="23" t="s">
        <v>10538</v>
      </c>
      <c r="K3377" s="22" t="s">
        <v>134</v>
      </c>
      <c r="L3377" s="22" t="n">
        <v>15</v>
      </c>
      <c r="M3377" s="22" t="s">
        <v>135</v>
      </c>
      <c r="N3377" s="24"/>
      <c r="O3377" s="23"/>
      <c r="P3377" s="23"/>
      <c r="Q3377" s="23" t="s">
        <v>136</v>
      </c>
      <c r="R3377" s="25" t="s">
        <v>18832</v>
      </c>
    </row>
    <row r="3378" customFormat="false" ht="35.05" hidden="false" customHeight="false" outlineLevel="0" collapsed="false">
      <c r="A3378" s="22" t="n">
        <v>3377</v>
      </c>
      <c r="B3378" s="22" t="n">
        <v>7</v>
      </c>
      <c r="C3378" s="22" t="n">
        <v>5021</v>
      </c>
      <c r="D3378" s="23" t="s">
        <v>1627</v>
      </c>
      <c r="E3378" s="22" t="s">
        <v>85</v>
      </c>
      <c r="F3378" s="23" t="s">
        <v>86</v>
      </c>
      <c r="G3378" s="22" t="s">
        <v>130</v>
      </c>
      <c r="H3378" s="23" t="s">
        <v>10539</v>
      </c>
      <c r="I3378" s="23" t="s">
        <v>10540</v>
      </c>
      <c r="J3378" s="23" t="s">
        <v>10541</v>
      </c>
      <c r="K3378" s="22" t="s">
        <v>135</v>
      </c>
      <c r="L3378" s="22" t="n">
        <v>1</v>
      </c>
      <c r="M3378" s="22" t="s">
        <v>135</v>
      </c>
      <c r="N3378" s="24"/>
      <c r="O3378" s="23"/>
      <c r="P3378" s="23"/>
      <c r="Q3378" s="23" t="s">
        <v>136</v>
      </c>
      <c r="R3378" s="25" t="s">
        <v>18832</v>
      </c>
    </row>
    <row r="3379" customFormat="false" ht="35.05" hidden="false" customHeight="false" outlineLevel="0" collapsed="false">
      <c r="A3379" s="22" t="n">
        <v>3378</v>
      </c>
      <c r="B3379" s="22" t="n">
        <v>7</v>
      </c>
      <c r="C3379" s="22" t="n">
        <v>5048</v>
      </c>
      <c r="D3379" s="23" t="s">
        <v>1627</v>
      </c>
      <c r="E3379" s="22" t="s">
        <v>59</v>
      </c>
      <c r="F3379" s="23" t="s">
        <v>60</v>
      </c>
      <c r="G3379" s="22" t="s">
        <v>130</v>
      </c>
      <c r="H3379" s="23" t="s">
        <v>10542</v>
      </c>
      <c r="I3379" s="23" t="s">
        <v>10543</v>
      </c>
      <c r="J3379" s="23" t="s">
        <v>10544</v>
      </c>
      <c r="K3379" s="22" t="s">
        <v>135</v>
      </c>
      <c r="L3379" s="22" t="n">
        <v>1</v>
      </c>
      <c r="M3379" s="22" t="s">
        <v>135</v>
      </c>
      <c r="N3379" s="24"/>
      <c r="O3379" s="23"/>
      <c r="P3379" s="23"/>
      <c r="Q3379" s="23" t="s">
        <v>136</v>
      </c>
      <c r="R3379" s="25" t="s">
        <v>18832</v>
      </c>
    </row>
    <row r="3380" customFormat="false" ht="35.05" hidden="false" customHeight="false" outlineLevel="0" collapsed="false">
      <c r="A3380" s="22" t="n">
        <v>3379</v>
      </c>
      <c r="B3380" s="22" t="n">
        <v>7</v>
      </c>
      <c r="C3380" s="22" t="n">
        <v>5093</v>
      </c>
      <c r="D3380" s="23" t="s">
        <v>1627</v>
      </c>
      <c r="E3380" s="22" t="s">
        <v>30</v>
      </c>
      <c r="F3380" s="23" t="s">
        <v>31</v>
      </c>
      <c r="G3380" s="22" t="s">
        <v>130</v>
      </c>
      <c r="H3380" s="23" t="s">
        <v>10545</v>
      </c>
      <c r="I3380" s="23" t="s">
        <v>10546</v>
      </c>
      <c r="J3380" s="23" t="s">
        <v>10547</v>
      </c>
      <c r="K3380" s="22" t="s">
        <v>134</v>
      </c>
      <c r="L3380" s="22" t="n">
        <v>26</v>
      </c>
      <c r="M3380" s="22" t="s">
        <v>135</v>
      </c>
      <c r="N3380" s="24"/>
      <c r="O3380" s="23"/>
      <c r="P3380" s="23"/>
      <c r="Q3380" s="23" t="s">
        <v>136</v>
      </c>
      <c r="R3380" s="25" t="s">
        <v>18832</v>
      </c>
    </row>
    <row r="3381" customFormat="false" ht="35.05" hidden="false" customHeight="false" outlineLevel="0" collapsed="false">
      <c r="A3381" s="22" t="n">
        <v>3380</v>
      </c>
      <c r="B3381" s="22" t="n">
        <v>7</v>
      </c>
      <c r="C3381" s="22" t="n">
        <v>5095</v>
      </c>
      <c r="D3381" s="23" t="s">
        <v>1627</v>
      </c>
      <c r="E3381" s="22" t="s">
        <v>22</v>
      </c>
      <c r="F3381" s="23" t="s">
        <v>23</v>
      </c>
      <c r="G3381" s="22" t="s">
        <v>130</v>
      </c>
      <c r="H3381" s="23" t="s">
        <v>10548</v>
      </c>
      <c r="I3381" s="23" t="s">
        <v>10549</v>
      </c>
      <c r="J3381" s="23" t="s">
        <v>10550</v>
      </c>
      <c r="K3381" s="22" t="s">
        <v>134</v>
      </c>
      <c r="L3381" s="22" t="n">
        <v>11</v>
      </c>
      <c r="M3381" s="22" t="s">
        <v>135</v>
      </c>
      <c r="N3381" s="24"/>
      <c r="O3381" s="23"/>
      <c r="P3381" s="23"/>
      <c r="Q3381" s="23" t="s">
        <v>136</v>
      </c>
      <c r="R3381" s="25" t="s">
        <v>18832</v>
      </c>
    </row>
    <row r="3382" customFormat="false" ht="35.05" hidden="false" customHeight="false" outlineLevel="0" collapsed="false">
      <c r="A3382" s="22" t="n">
        <v>3381</v>
      </c>
      <c r="B3382" s="22" t="n">
        <v>7</v>
      </c>
      <c r="C3382" s="22" t="n">
        <v>5099</v>
      </c>
      <c r="D3382" s="23" t="s">
        <v>1627</v>
      </c>
      <c r="E3382" s="22" t="s">
        <v>34</v>
      </c>
      <c r="F3382" s="23" t="s">
        <v>35</v>
      </c>
      <c r="G3382" s="22" t="s">
        <v>145</v>
      </c>
      <c r="H3382" s="23" t="s">
        <v>10551</v>
      </c>
      <c r="I3382" s="23" t="s">
        <v>10552</v>
      </c>
      <c r="J3382" s="23" t="s">
        <v>10553</v>
      </c>
      <c r="K3382" s="22" t="s">
        <v>135</v>
      </c>
      <c r="L3382" s="22" t="n">
        <v>1</v>
      </c>
      <c r="M3382" s="22" t="s">
        <v>135</v>
      </c>
      <c r="N3382" s="24"/>
      <c r="O3382" s="23"/>
      <c r="P3382" s="23"/>
      <c r="Q3382" s="23" t="s">
        <v>136</v>
      </c>
      <c r="R3382" s="25" t="s">
        <v>18832</v>
      </c>
    </row>
    <row r="3383" customFormat="false" ht="35.05" hidden="false" customHeight="false" outlineLevel="0" collapsed="false">
      <c r="A3383" s="22" t="n">
        <v>3382</v>
      </c>
      <c r="B3383" s="22" t="n">
        <v>7</v>
      </c>
      <c r="C3383" s="22" t="n">
        <v>5099</v>
      </c>
      <c r="D3383" s="23" t="s">
        <v>1627</v>
      </c>
      <c r="E3383" s="22" t="s">
        <v>81</v>
      </c>
      <c r="F3383" s="23" t="s">
        <v>82</v>
      </c>
      <c r="G3383" s="22" t="s">
        <v>130</v>
      </c>
      <c r="H3383" s="23" t="s">
        <v>10554</v>
      </c>
      <c r="I3383" s="23" t="s">
        <v>10555</v>
      </c>
      <c r="J3383" s="23" t="s">
        <v>10556</v>
      </c>
      <c r="K3383" s="22" t="s">
        <v>135</v>
      </c>
      <c r="L3383" s="22" t="n">
        <v>1</v>
      </c>
      <c r="M3383" s="22" t="s">
        <v>134</v>
      </c>
      <c r="N3383" s="24"/>
      <c r="O3383" s="23"/>
      <c r="P3383" s="23"/>
      <c r="Q3383" s="23" t="s">
        <v>136</v>
      </c>
      <c r="R3383" s="25" t="s">
        <v>18832</v>
      </c>
    </row>
    <row r="3384" customFormat="false" ht="35.05" hidden="false" customHeight="false" outlineLevel="0" collapsed="false">
      <c r="A3384" s="22" t="n">
        <v>3383</v>
      </c>
      <c r="B3384" s="22" t="n">
        <v>7</v>
      </c>
      <c r="C3384" s="22" t="n">
        <v>5113</v>
      </c>
      <c r="D3384" s="23" t="s">
        <v>1627</v>
      </c>
      <c r="E3384" s="22" t="s">
        <v>85</v>
      </c>
      <c r="F3384" s="23" t="s">
        <v>86</v>
      </c>
      <c r="G3384" s="22" t="s">
        <v>145</v>
      </c>
      <c r="H3384" s="23" t="s">
        <v>10557</v>
      </c>
      <c r="I3384" s="23" t="s">
        <v>10558</v>
      </c>
      <c r="J3384" s="23" t="s">
        <v>10559</v>
      </c>
      <c r="K3384" s="22" t="s">
        <v>135</v>
      </c>
      <c r="L3384" s="22" t="n">
        <v>1</v>
      </c>
      <c r="M3384" s="22" t="s">
        <v>135</v>
      </c>
      <c r="N3384" s="24"/>
      <c r="O3384" s="23"/>
      <c r="P3384" s="23"/>
      <c r="Q3384" s="23" t="s">
        <v>136</v>
      </c>
      <c r="R3384" s="25" t="s">
        <v>18832</v>
      </c>
    </row>
    <row r="3385" customFormat="false" ht="46.25" hidden="false" customHeight="false" outlineLevel="0" collapsed="false">
      <c r="A3385" s="22" t="n">
        <v>3384</v>
      </c>
      <c r="B3385" s="22" t="n">
        <v>7</v>
      </c>
      <c r="C3385" s="22" t="n">
        <v>5152</v>
      </c>
      <c r="D3385" s="23" t="s">
        <v>1627</v>
      </c>
      <c r="E3385" s="22" t="s">
        <v>89</v>
      </c>
      <c r="F3385" s="23" t="s">
        <v>90</v>
      </c>
      <c r="G3385" s="22" t="s">
        <v>130</v>
      </c>
      <c r="H3385" s="23" t="s">
        <v>10560</v>
      </c>
      <c r="I3385" s="23" t="s">
        <v>10561</v>
      </c>
      <c r="J3385" s="23" t="s">
        <v>10562</v>
      </c>
      <c r="K3385" s="22" t="s">
        <v>135</v>
      </c>
      <c r="L3385" s="22" t="n">
        <v>1</v>
      </c>
      <c r="M3385" s="22" t="s">
        <v>135</v>
      </c>
      <c r="N3385" s="24"/>
      <c r="O3385" s="23"/>
      <c r="P3385" s="23"/>
      <c r="Q3385" s="23" t="s">
        <v>136</v>
      </c>
      <c r="R3385" s="25" t="s">
        <v>18832</v>
      </c>
    </row>
    <row r="3386" customFormat="false" ht="46.25" hidden="false" customHeight="false" outlineLevel="0" collapsed="false">
      <c r="A3386" s="22" t="n">
        <v>3385</v>
      </c>
      <c r="B3386" s="22" t="n">
        <v>7</v>
      </c>
      <c r="C3386" s="22" t="n">
        <v>5189</v>
      </c>
      <c r="D3386" s="23" t="s">
        <v>1627</v>
      </c>
      <c r="E3386" s="22" t="s">
        <v>20</v>
      </c>
      <c r="F3386" s="23" t="s">
        <v>21</v>
      </c>
      <c r="G3386" s="22" t="s">
        <v>130</v>
      </c>
      <c r="H3386" s="23" t="s">
        <v>10563</v>
      </c>
      <c r="I3386" s="23" t="s">
        <v>10564</v>
      </c>
      <c r="J3386" s="23" t="s">
        <v>10565</v>
      </c>
      <c r="K3386" s="22" t="s">
        <v>135</v>
      </c>
      <c r="L3386" s="22" t="n">
        <v>1</v>
      </c>
      <c r="M3386" s="22" t="s">
        <v>135</v>
      </c>
      <c r="N3386" s="24"/>
      <c r="O3386" s="23"/>
      <c r="P3386" s="23"/>
      <c r="Q3386" s="23" t="s">
        <v>136</v>
      </c>
      <c r="R3386" s="25" t="s">
        <v>18832</v>
      </c>
    </row>
    <row r="3387" customFormat="false" ht="35.05" hidden="false" customHeight="false" outlineLevel="0" collapsed="false">
      <c r="A3387" s="22" t="n">
        <v>3386</v>
      </c>
      <c r="B3387" s="22" t="n">
        <v>7</v>
      </c>
      <c r="C3387" s="22" t="n">
        <v>5198</v>
      </c>
      <c r="D3387" s="23" t="s">
        <v>1627</v>
      </c>
      <c r="E3387" s="22" t="s">
        <v>36</v>
      </c>
      <c r="F3387" s="23" t="s">
        <v>37</v>
      </c>
      <c r="G3387" s="22" t="s">
        <v>130</v>
      </c>
      <c r="H3387" s="23" t="s">
        <v>10566</v>
      </c>
      <c r="I3387" s="23" t="s">
        <v>10567</v>
      </c>
      <c r="J3387" s="23" t="s">
        <v>10568</v>
      </c>
      <c r="K3387" s="22" t="s">
        <v>134</v>
      </c>
      <c r="L3387" s="22" t="n">
        <v>5</v>
      </c>
      <c r="M3387" s="22" t="s">
        <v>135</v>
      </c>
      <c r="N3387" s="24"/>
      <c r="O3387" s="23"/>
      <c r="P3387" s="23"/>
      <c r="Q3387" s="23" t="s">
        <v>136</v>
      </c>
      <c r="R3387" s="25" t="s">
        <v>18832</v>
      </c>
    </row>
    <row r="3388" customFormat="false" ht="35.05" hidden="false" customHeight="false" outlineLevel="0" collapsed="false">
      <c r="A3388" s="22" t="n">
        <v>3387</v>
      </c>
      <c r="B3388" s="22" t="n">
        <v>7</v>
      </c>
      <c r="C3388" s="22" t="n">
        <v>5198</v>
      </c>
      <c r="D3388" s="23" t="s">
        <v>1627</v>
      </c>
      <c r="E3388" s="22" t="s">
        <v>34</v>
      </c>
      <c r="F3388" s="23" t="s">
        <v>35</v>
      </c>
      <c r="G3388" s="22" t="s">
        <v>141</v>
      </c>
      <c r="H3388" s="23" t="s">
        <v>10569</v>
      </c>
      <c r="I3388" s="23" t="s">
        <v>10570</v>
      </c>
      <c r="J3388" s="23" t="s">
        <v>10571</v>
      </c>
      <c r="K3388" s="22" t="s">
        <v>134</v>
      </c>
      <c r="L3388" s="22" t="n">
        <v>3</v>
      </c>
      <c r="M3388" s="22" t="s">
        <v>135</v>
      </c>
      <c r="N3388" s="24"/>
      <c r="O3388" s="23"/>
      <c r="P3388" s="23"/>
      <c r="Q3388" s="23" t="s">
        <v>136</v>
      </c>
      <c r="R3388" s="25" t="s">
        <v>18832</v>
      </c>
    </row>
    <row r="3389" customFormat="false" ht="35.05" hidden="false" customHeight="false" outlineLevel="0" collapsed="false">
      <c r="A3389" s="22" t="n">
        <v>3388</v>
      </c>
      <c r="B3389" s="22" t="n">
        <v>7</v>
      </c>
      <c r="C3389" s="22" t="n">
        <v>5216</v>
      </c>
      <c r="D3389" s="23" t="s">
        <v>1627</v>
      </c>
      <c r="E3389" s="22" t="s">
        <v>85</v>
      </c>
      <c r="F3389" s="23" t="s">
        <v>86</v>
      </c>
      <c r="G3389" s="22" t="s">
        <v>145</v>
      </c>
      <c r="H3389" s="23" t="s">
        <v>10572</v>
      </c>
      <c r="I3389" s="23" t="s">
        <v>10573</v>
      </c>
      <c r="J3389" s="23" t="s">
        <v>10574</v>
      </c>
      <c r="K3389" s="22" t="s">
        <v>135</v>
      </c>
      <c r="L3389" s="22" t="n">
        <v>1</v>
      </c>
      <c r="M3389" s="22" t="s">
        <v>135</v>
      </c>
      <c r="N3389" s="24"/>
      <c r="O3389" s="23"/>
      <c r="P3389" s="23"/>
      <c r="Q3389" s="23" t="s">
        <v>136</v>
      </c>
      <c r="R3389" s="25" t="s">
        <v>18832</v>
      </c>
    </row>
    <row r="3390" customFormat="false" ht="35.05" hidden="false" customHeight="false" outlineLevel="0" collapsed="false">
      <c r="A3390" s="22" t="n">
        <v>3389</v>
      </c>
      <c r="B3390" s="22" t="n">
        <v>7</v>
      </c>
      <c r="C3390" s="22" t="n">
        <v>5233</v>
      </c>
      <c r="D3390" s="23" t="s">
        <v>1627</v>
      </c>
      <c r="E3390" s="22" t="s">
        <v>81</v>
      </c>
      <c r="F3390" s="23" t="s">
        <v>82</v>
      </c>
      <c r="G3390" s="22" t="s">
        <v>130</v>
      </c>
      <c r="H3390" s="23" t="s">
        <v>10575</v>
      </c>
      <c r="I3390" s="23" t="s">
        <v>10576</v>
      </c>
      <c r="J3390" s="23" t="s">
        <v>10577</v>
      </c>
      <c r="K3390" s="22" t="s">
        <v>135</v>
      </c>
      <c r="L3390" s="22" t="n">
        <v>1</v>
      </c>
      <c r="M3390" s="22" t="s">
        <v>134</v>
      </c>
      <c r="N3390" s="24"/>
      <c r="O3390" s="23"/>
      <c r="P3390" s="23"/>
      <c r="Q3390" s="23" t="s">
        <v>136</v>
      </c>
      <c r="R3390" s="25" t="s">
        <v>18832</v>
      </c>
    </row>
    <row r="3391" customFormat="false" ht="46.25" hidden="false" customHeight="false" outlineLevel="0" collapsed="false">
      <c r="A3391" s="22" t="n">
        <v>3390</v>
      </c>
      <c r="B3391" s="22" t="n">
        <v>7</v>
      </c>
      <c r="C3391" s="22" t="n">
        <v>5268</v>
      </c>
      <c r="D3391" s="23" t="s">
        <v>1627</v>
      </c>
      <c r="E3391" s="22" t="s">
        <v>59</v>
      </c>
      <c r="F3391" s="23" t="s">
        <v>60</v>
      </c>
      <c r="G3391" s="22" t="s">
        <v>130</v>
      </c>
      <c r="H3391" s="23" t="s">
        <v>10578</v>
      </c>
      <c r="I3391" s="23" t="s">
        <v>10579</v>
      </c>
      <c r="J3391" s="23" t="s">
        <v>10580</v>
      </c>
      <c r="K3391" s="22" t="s">
        <v>135</v>
      </c>
      <c r="L3391" s="22" t="n">
        <v>1</v>
      </c>
      <c r="M3391" s="22" t="s">
        <v>135</v>
      </c>
      <c r="N3391" s="24"/>
      <c r="O3391" s="23"/>
      <c r="P3391" s="23"/>
      <c r="Q3391" s="23" t="s">
        <v>136</v>
      </c>
      <c r="R3391" s="25" t="s">
        <v>18832</v>
      </c>
    </row>
    <row r="3392" customFormat="false" ht="46.25" hidden="false" customHeight="false" outlineLevel="0" collapsed="false">
      <c r="A3392" s="22" t="n">
        <v>3391</v>
      </c>
      <c r="B3392" s="22" t="n">
        <v>7</v>
      </c>
      <c r="C3392" s="22" t="n">
        <v>5295</v>
      </c>
      <c r="D3392" s="23" t="s">
        <v>1627</v>
      </c>
      <c r="E3392" s="22" t="s">
        <v>49</v>
      </c>
      <c r="F3392" s="23" t="s">
        <v>50</v>
      </c>
      <c r="G3392" s="22" t="s">
        <v>141</v>
      </c>
      <c r="H3392" s="23" t="s">
        <v>10581</v>
      </c>
      <c r="I3392" s="23" t="s">
        <v>10582</v>
      </c>
      <c r="J3392" s="23" t="s">
        <v>10583</v>
      </c>
      <c r="K3392" s="22" t="s">
        <v>135</v>
      </c>
      <c r="L3392" s="22" t="n">
        <v>1</v>
      </c>
      <c r="M3392" s="22" t="s">
        <v>135</v>
      </c>
      <c r="N3392" s="24"/>
      <c r="O3392" s="23"/>
      <c r="P3392" s="23"/>
      <c r="Q3392" s="23" t="s">
        <v>136</v>
      </c>
      <c r="R3392" s="25" t="s">
        <v>18832</v>
      </c>
    </row>
    <row r="3393" customFormat="false" ht="46.25" hidden="false" customHeight="false" outlineLevel="0" collapsed="false">
      <c r="A3393" s="22" t="n">
        <v>3392</v>
      </c>
      <c r="B3393" s="22" t="n">
        <v>7</v>
      </c>
      <c r="C3393" s="22" t="n">
        <v>5298</v>
      </c>
      <c r="D3393" s="23" t="s">
        <v>1627</v>
      </c>
      <c r="E3393" s="22" t="s">
        <v>85</v>
      </c>
      <c r="F3393" s="23" t="s">
        <v>86</v>
      </c>
      <c r="G3393" s="22" t="s">
        <v>145</v>
      </c>
      <c r="H3393" s="23" t="s">
        <v>10584</v>
      </c>
      <c r="I3393" s="23" t="s">
        <v>10585</v>
      </c>
      <c r="J3393" s="23" t="s">
        <v>10586</v>
      </c>
      <c r="K3393" s="22" t="s">
        <v>135</v>
      </c>
      <c r="L3393" s="22" t="n">
        <v>1</v>
      </c>
      <c r="M3393" s="22" t="s">
        <v>135</v>
      </c>
      <c r="N3393" s="24"/>
      <c r="O3393" s="23"/>
      <c r="P3393" s="23"/>
      <c r="Q3393" s="23" t="s">
        <v>136</v>
      </c>
      <c r="R3393" s="25" t="s">
        <v>18832</v>
      </c>
    </row>
    <row r="3394" customFormat="false" ht="35.05" hidden="false" customHeight="false" outlineLevel="0" collapsed="false">
      <c r="A3394" s="22" t="n">
        <v>3393</v>
      </c>
      <c r="B3394" s="22" t="n">
        <v>7</v>
      </c>
      <c r="C3394" s="22" t="n">
        <v>5307</v>
      </c>
      <c r="D3394" s="23" t="s">
        <v>1676</v>
      </c>
      <c r="E3394" s="22" t="s">
        <v>53</v>
      </c>
      <c r="F3394" s="23" t="s">
        <v>54</v>
      </c>
      <c r="G3394" s="22" t="s">
        <v>130</v>
      </c>
      <c r="H3394" s="23" t="s">
        <v>10587</v>
      </c>
      <c r="I3394" s="23" t="s">
        <v>10588</v>
      </c>
      <c r="J3394" s="23" t="s">
        <v>10589</v>
      </c>
      <c r="K3394" s="22" t="s">
        <v>135</v>
      </c>
      <c r="L3394" s="22" t="n">
        <v>1</v>
      </c>
      <c r="M3394" s="22" t="s">
        <v>135</v>
      </c>
      <c r="N3394" s="24"/>
      <c r="O3394" s="23"/>
      <c r="P3394" s="23"/>
      <c r="Q3394" s="23" t="s">
        <v>136</v>
      </c>
      <c r="R3394" s="25" t="s">
        <v>18832</v>
      </c>
    </row>
    <row r="3395" customFormat="false" ht="35.05" hidden="false" customHeight="false" outlineLevel="0" collapsed="false">
      <c r="A3395" s="22" t="n">
        <v>3394</v>
      </c>
      <c r="B3395" s="22" t="n">
        <v>7</v>
      </c>
      <c r="C3395" s="22" t="n">
        <v>5309</v>
      </c>
      <c r="D3395" s="23" t="s">
        <v>1676</v>
      </c>
      <c r="E3395" s="22" t="s">
        <v>47</v>
      </c>
      <c r="F3395" s="23" t="s">
        <v>48</v>
      </c>
      <c r="G3395" s="22" t="s">
        <v>145</v>
      </c>
      <c r="H3395" s="23" t="s">
        <v>10590</v>
      </c>
      <c r="I3395" s="23" t="s">
        <v>10591</v>
      </c>
      <c r="J3395" s="23" t="s">
        <v>10592</v>
      </c>
      <c r="K3395" s="22" t="s">
        <v>135</v>
      </c>
      <c r="L3395" s="22" t="n">
        <v>1</v>
      </c>
      <c r="M3395" s="22" t="s">
        <v>135</v>
      </c>
      <c r="N3395" s="24"/>
      <c r="O3395" s="23"/>
      <c r="P3395" s="23"/>
      <c r="Q3395" s="23" t="s">
        <v>136</v>
      </c>
      <c r="R3395" s="25" t="s">
        <v>18832</v>
      </c>
    </row>
    <row r="3396" customFormat="false" ht="46.25" hidden="false" customHeight="false" outlineLevel="0" collapsed="false">
      <c r="A3396" s="22" t="n">
        <v>3395</v>
      </c>
      <c r="B3396" s="22" t="n">
        <v>7</v>
      </c>
      <c r="C3396" s="22" t="n">
        <v>5309</v>
      </c>
      <c r="D3396" s="23" t="s">
        <v>1676</v>
      </c>
      <c r="E3396" s="22" t="s">
        <v>47</v>
      </c>
      <c r="F3396" s="23" t="s">
        <v>48</v>
      </c>
      <c r="G3396" s="22" t="s">
        <v>141</v>
      </c>
      <c r="H3396" s="23" t="s">
        <v>10593</v>
      </c>
      <c r="I3396" s="23" t="s">
        <v>10594</v>
      </c>
      <c r="J3396" s="23" t="s">
        <v>10595</v>
      </c>
      <c r="K3396" s="22" t="s">
        <v>135</v>
      </c>
      <c r="L3396" s="22" t="n">
        <v>1</v>
      </c>
      <c r="M3396" s="22" t="s">
        <v>135</v>
      </c>
      <c r="N3396" s="24"/>
      <c r="O3396" s="23"/>
      <c r="P3396" s="23"/>
      <c r="Q3396" s="23" t="s">
        <v>136</v>
      </c>
      <c r="R3396" s="25" t="s">
        <v>18832</v>
      </c>
    </row>
    <row r="3397" customFormat="false" ht="35.05" hidden="false" customHeight="false" outlineLevel="0" collapsed="false">
      <c r="A3397" s="22" t="n">
        <v>3396</v>
      </c>
      <c r="B3397" s="22" t="n">
        <v>7</v>
      </c>
      <c r="C3397" s="22" t="n">
        <v>5313</v>
      </c>
      <c r="D3397" s="23" t="s">
        <v>1676</v>
      </c>
      <c r="E3397" s="22" t="s">
        <v>42</v>
      </c>
      <c r="F3397" s="23" t="s">
        <v>44</v>
      </c>
      <c r="G3397" s="22" t="s">
        <v>130</v>
      </c>
      <c r="H3397" s="23" t="s">
        <v>10596</v>
      </c>
      <c r="I3397" s="23" t="s">
        <v>10597</v>
      </c>
      <c r="J3397" s="23" t="s">
        <v>10598</v>
      </c>
      <c r="K3397" s="22" t="s">
        <v>134</v>
      </c>
      <c r="L3397" s="22" t="n">
        <v>3</v>
      </c>
      <c r="M3397" s="22" t="s">
        <v>135</v>
      </c>
      <c r="N3397" s="24"/>
      <c r="O3397" s="23"/>
      <c r="P3397" s="23"/>
      <c r="Q3397" s="23" t="s">
        <v>136</v>
      </c>
      <c r="R3397" s="25" t="s">
        <v>18832</v>
      </c>
    </row>
    <row r="3398" customFormat="false" ht="35.05" hidden="false" customHeight="false" outlineLevel="0" collapsed="false">
      <c r="A3398" s="22" t="n">
        <v>3397</v>
      </c>
      <c r="B3398" s="22" t="n">
        <v>7</v>
      </c>
      <c r="C3398" s="22" t="n">
        <v>5317</v>
      </c>
      <c r="D3398" s="23" t="s">
        <v>1676</v>
      </c>
      <c r="E3398" s="22" t="s">
        <v>74</v>
      </c>
      <c r="F3398" s="23" t="s">
        <v>75</v>
      </c>
      <c r="G3398" s="22" t="s">
        <v>130</v>
      </c>
      <c r="H3398" s="23" t="s">
        <v>10599</v>
      </c>
      <c r="I3398" s="23" t="s">
        <v>10600</v>
      </c>
      <c r="J3398" s="23" t="s">
        <v>10601</v>
      </c>
      <c r="K3398" s="22" t="s">
        <v>134</v>
      </c>
      <c r="L3398" s="22" t="n">
        <v>2</v>
      </c>
      <c r="M3398" s="22" t="s">
        <v>135</v>
      </c>
      <c r="N3398" s="24"/>
      <c r="O3398" s="23"/>
      <c r="P3398" s="23"/>
      <c r="Q3398" s="23" t="s">
        <v>136</v>
      </c>
      <c r="R3398" s="25" t="s">
        <v>18832</v>
      </c>
    </row>
    <row r="3399" customFormat="false" ht="35.05" hidden="false" customHeight="false" outlineLevel="0" collapsed="false">
      <c r="A3399" s="22" t="n">
        <v>3398</v>
      </c>
      <c r="B3399" s="22" t="n">
        <v>7</v>
      </c>
      <c r="C3399" s="22" t="n">
        <v>5329</v>
      </c>
      <c r="D3399" s="23" t="s">
        <v>1676</v>
      </c>
      <c r="E3399" s="22" t="s">
        <v>74</v>
      </c>
      <c r="F3399" s="23" t="s">
        <v>75</v>
      </c>
      <c r="G3399" s="22" t="s">
        <v>130</v>
      </c>
      <c r="H3399" s="23" t="s">
        <v>10602</v>
      </c>
      <c r="I3399" s="23" t="s">
        <v>10603</v>
      </c>
      <c r="J3399" s="23" t="s">
        <v>10604</v>
      </c>
      <c r="K3399" s="22" t="s">
        <v>134</v>
      </c>
      <c r="L3399" s="22" t="n">
        <v>2</v>
      </c>
      <c r="M3399" s="22" t="s">
        <v>135</v>
      </c>
      <c r="N3399" s="24"/>
      <c r="O3399" s="23"/>
      <c r="P3399" s="23"/>
      <c r="Q3399" s="23" t="s">
        <v>136</v>
      </c>
      <c r="R3399" s="25" t="s">
        <v>18832</v>
      </c>
    </row>
    <row r="3400" customFormat="false" ht="46.25" hidden="false" customHeight="false" outlineLevel="0" collapsed="false">
      <c r="A3400" s="22" t="n">
        <v>3399</v>
      </c>
      <c r="B3400" s="22" t="n">
        <v>7</v>
      </c>
      <c r="C3400" s="22" t="n">
        <v>5331</v>
      </c>
      <c r="D3400" s="23" t="s">
        <v>1676</v>
      </c>
      <c r="E3400" s="22" t="s">
        <v>45</v>
      </c>
      <c r="F3400" s="23" t="s">
        <v>46</v>
      </c>
      <c r="G3400" s="22" t="s">
        <v>130</v>
      </c>
      <c r="H3400" s="23" t="s">
        <v>10605</v>
      </c>
      <c r="I3400" s="23" t="s">
        <v>10606</v>
      </c>
      <c r="J3400" s="23" t="s">
        <v>10607</v>
      </c>
      <c r="K3400" s="22" t="s">
        <v>135</v>
      </c>
      <c r="L3400" s="22" t="n">
        <v>1</v>
      </c>
      <c r="M3400" s="22" t="s">
        <v>135</v>
      </c>
      <c r="N3400" s="24"/>
      <c r="O3400" s="23"/>
      <c r="P3400" s="23"/>
      <c r="Q3400" s="23" t="s">
        <v>136</v>
      </c>
      <c r="R3400" s="25" t="s">
        <v>18832</v>
      </c>
    </row>
    <row r="3401" customFormat="false" ht="35.05" hidden="false" customHeight="false" outlineLevel="0" collapsed="false">
      <c r="A3401" s="22" t="n">
        <v>3400</v>
      </c>
      <c r="B3401" s="22" t="n">
        <v>7</v>
      </c>
      <c r="C3401" s="22" t="n">
        <v>5337</v>
      </c>
      <c r="D3401" s="23" t="s">
        <v>1676</v>
      </c>
      <c r="E3401" s="22" t="s">
        <v>59</v>
      </c>
      <c r="F3401" s="23" t="s">
        <v>60</v>
      </c>
      <c r="G3401" s="22" t="s">
        <v>145</v>
      </c>
      <c r="H3401" s="23" t="s">
        <v>10608</v>
      </c>
      <c r="I3401" s="23" t="s">
        <v>10609</v>
      </c>
      <c r="J3401" s="23" t="s">
        <v>10610</v>
      </c>
      <c r="K3401" s="22" t="s">
        <v>135</v>
      </c>
      <c r="L3401" s="22" t="n">
        <v>1</v>
      </c>
      <c r="M3401" s="22" t="s">
        <v>135</v>
      </c>
      <c r="N3401" s="24"/>
      <c r="O3401" s="23"/>
      <c r="P3401" s="23"/>
      <c r="Q3401" s="23" t="s">
        <v>136</v>
      </c>
      <c r="R3401" s="25" t="s">
        <v>18832</v>
      </c>
    </row>
    <row r="3402" customFormat="false" ht="35.05" hidden="false" customHeight="false" outlineLevel="0" collapsed="false">
      <c r="A3402" s="22" t="n">
        <v>3401</v>
      </c>
      <c r="B3402" s="22" t="n">
        <v>7</v>
      </c>
      <c r="C3402" s="22" t="n">
        <v>5341</v>
      </c>
      <c r="D3402" s="23" t="s">
        <v>1676</v>
      </c>
      <c r="E3402" s="22" t="s">
        <v>81</v>
      </c>
      <c r="F3402" s="23" t="s">
        <v>82</v>
      </c>
      <c r="G3402" s="22" t="s">
        <v>145</v>
      </c>
      <c r="H3402" s="23" t="s">
        <v>10611</v>
      </c>
      <c r="I3402" s="23" t="s">
        <v>10612</v>
      </c>
      <c r="J3402" s="23" t="s">
        <v>10613</v>
      </c>
      <c r="K3402" s="22" t="s">
        <v>135</v>
      </c>
      <c r="L3402" s="22" t="n">
        <v>1</v>
      </c>
      <c r="M3402" s="22" t="s">
        <v>135</v>
      </c>
      <c r="N3402" s="24"/>
      <c r="O3402" s="23"/>
      <c r="P3402" s="23"/>
      <c r="Q3402" s="23" t="s">
        <v>136</v>
      </c>
      <c r="R3402" s="25" t="s">
        <v>18832</v>
      </c>
    </row>
    <row r="3403" customFormat="false" ht="23.85" hidden="false" customHeight="false" outlineLevel="0" collapsed="false">
      <c r="A3403" s="22" t="n">
        <v>3402</v>
      </c>
      <c r="B3403" s="22" t="n">
        <v>7</v>
      </c>
      <c r="C3403" s="22" t="n">
        <v>5366</v>
      </c>
      <c r="D3403" s="23" t="s">
        <v>1676</v>
      </c>
      <c r="E3403" s="22" t="s">
        <v>17</v>
      </c>
      <c r="F3403" s="23" t="s">
        <v>19</v>
      </c>
      <c r="G3403" s="22" t="s">
        <v>130</v>
      </c>
      <c r="H3403" s="23" t="s">
        <v>10614</v>
      </c>
      <c r="I3403" s="23" t="s">
        <v>10615</v>
      </c>
      <c r="J3403" s="23" t="s">
        <v>10616</v>
      </c>
      <c r="K3403" s="22" t="s">
        <v>134</v>
      </c>
      <c r="L3403" s="22" t="n">
        <v>8</v>
      </c>
      <c r="M3403" s="22" t="s">
        <v>135</v>
      </c>
      <c r="N3403" s="24"/>
      <c r="O3403" s="23"/>
      <c r="P3403" s="23"/>
      <c r="Q3403" s="23" t="s">
        <v>136</v>
      </c>
      <c r="R3403" s="25" t="s">
        <v>18832</v>
      </c>
    </row>
    <row r="3404" customFormat="false" ht="35.05" hidden="false" customHeight="false" outlineLevel="0" collapsed="false">
      <c r="A3404" s="22" t="n">
        <v>3403</v>
      </c>
      <c r="B3404" s="22" t="n">
        <v>7</v>
      </c>
      <c r="C3404" s="22" t="n">
        <v>5379</v>
      </c>
      <c r="D3404" s="23" t="s">
        <v>1676</v>
      </c>
      <c r="E3404" s="22" t="s">
        <v>85</v>
      </c>
      <c r="F3404" s="23" t="s">
        <v>86</v>
      </c>
      <c r="G3404" s="22" t="s">
        <v>130</v>
      </c>
      <c r="H3404" s="23" t="s">
        <v>10617</v>
      </c>
      <c r="I3404" s="23" t="s">
        <v>10618</v>
      </c>
      <c r="J3404" s="23" t="s">
        <v>10619</v>
      </c>
      <c r="K3404" s="22" t="s">
        <v>135</v>
      </c>
      <c r="L3404" s="22" t="n">
        <v>1</v>
      </c>
      <c r="M3404" s="22" t="s">
        <v>135</v>
      </c>
      <c r="N3404" s="24"/>
      <c r="O3404" s="23"/>
      <c r="P3404" s="23"/>
      <c r="Q3404" s="23" t="s">
        <v>136</v>
      </c>
      <c r="R3404" s="25" t="s">
        <v>18832</v>
      </c>
    </row>
    <row r="3405" customFormat="false" ht="35.05" hidden="false" customHeight="false" outlineLevel="0" collapsed="false">
      <c r="A3405" s="22" t="n">
        <v>3404</v>
      </c>
      <c r="B3405" s="22" t="n">
        <v>7</v>
      </c>
      <c r="C3405" s="22" t="n">
        <v>5413</v>
      </c>
      <c r="D3405" s="23" t="s">
        <v>1676</v>
      </c>
      <c r="E3405" s="22" t="s">
        <v>89</v>
      </c>
      <c r="F3405" s="23" t="s">
        <v>90</v>
      </c>
      <c r="G3405" s="22" t="s">
        <v>145</v>
      </c>
      <c r="H3405" s="23" t="s">
        <v>10620</v>
      </c>
      <c r="I3405" s="23" t="s">
        <v>10621</v>
      </c>
      <c r="J3405" s="23" t="s">
        <v>10622</v>
      </c>
      <c r="K3405" s="22" t="s">
        <v>135</v>
      </c>
      <c r="L3405" s="22" t="n">
        <v>1</v>
      </c>
      <c r="M3405" s="22" t="s">
        <v>134</v>
      </c>
      <c r="N3405" s="24"/>
      <c r="O3405" s="23"/>
      <c r="P3405" s="23"/>
      <c r="Q3405" s="23" t="s">
        <v>136</v>
      </c>
      <c r="R3405" s="25" t="s">
        <v>18832</v>
      </c>
    </row>
    <row r="3406" customFormat="false" ht="35.05" hidden="false" customHeight="false" outlineLevel="0" collapsed="false">
      <c r="A3406" s="22" t="n">
        <v>3405</v>
      </c>
      <c r="B3406" s="22" t="n">
        <v>7</v>
      </c>
      <c r="C3406" s="22" t="n">
        <v>5420</v>
      </c>
      <c r="D3406" s="23" t="s">
        <v>1676</v>
      </c>
      <c r="E3406" s="22" t="s">
        <v>85</v>
      </c>
      <c r="F3406" s="23" t="s">
        <v>86</v>
      </c>
      <c r="G3406" s="22" t="s">
        <v>145</v>
      </c>
      <c r="H3406" s="23" t="s">
        <v>10623</v>
      </c>
      <c r="I3406" s="23" t="s">
        <v>10624</v>
      </c>
      <c r="J3406" s="23" t="s">
        <v>10625</v>
      </c>
      <c r="K3406" s="22" t="s">
        <v>135</v>
      </c>
      <c r="L3406" s="22" t="n">
        <v>1</v>
      </c>
      <c r="M3406" s="22" t="s">
        <v>135</v>
      </c>
      <c r="N3406" s="24"/>
      <c r="O3406" s="23"/>
      <c r="P3406" s="23"/>
      <c r="Q3406" s="23" t="s">
        <v>136</v>
      </c>
      <c r="R3406" s="25" t="s">
        <v>18832</v>
      </c>
    </row>
    <row r="3407" customFormat="false" ht="35.05" hidden="false" customHeight="false" outlineLevel="0" collapsed="false">
      <c r="A3407" s="22" t="n">
        <v>3406</v>
      </c>
      <c r="B3407" s="22" t="n">
        <v>7</v>
      </c>
      <c r="C3407" s="22" t="n">
        <v>5456</v>
      </c>
      <c r="D3407" s="23" t="s">
        <v>1676</v>
      </c>
      <c r="E3407" s="22" t="s">
        <v>70</v>
      </c>
      <c r="F3407" s="23" t="s">
        <v>71</v>
      </c>
      <c r="G3407" s="22" t="s">
        <v>130</v>
      </c>
      <c r="H3407" s="23" t="s">
        <v>10626</v>
      </c>
      <c r="I3407" s="23" t="s">
        <v>10627</v>
      </c>
      <c r="J3407" s="23" t="s">
        <v>10628</v>
      </c>
      <c r="K3407" s="22" t="s">
        <v>135</v>
      </c>
      <c r="L3407" s="22" t="n">
        <v>1</v>
      </c>
      <c r="M3407" s="22" t="s">
        <v>135</v>
      </c>
      <c r="N3407" s="24"/>
      <c r="O3407" s="23"/>
      <c r="P3407" s="23"/>
      <c r="Q3407" s="23" t="s">
        <v>136</v>
      </c>
      <c r="R3407" s="25" t="s">
        <v>18832</v>
      </c>
    </row>
    <row r="3408" customFormat="false" ht="35.05" hidden="false" customHeight="false" outlineLevel="0" collapsed="false">
      <c r="A3408" s="22" t="n">
        <v>3407</v>
      </c>
      <c r="B3408" s="22" t="n">
        <v>7</v>
      </c>
      <c r="C3408" s="22" t="n">
        <v>5495</v>
      </c>
      <c r="D3408" s="23" t="s">
        <v>1676</v>
      </c>
      <c r="E3408" s="22" t="s">
        <v>59</v>
      </c>
      <c r="F3408" s="23" t="s">
        <v>60</v>
      </c>
      <c r="G3408" s="22" t="s">
        <v>145</v>
      </c>
      <c r="H3408" s="23" t="s">
        <v>10629</v>
      </c>
      <c r="I3408" s="23" t="s">
        <v>10630</v>
      </c>
      <c r="J3408" s="23" t="s">
        <v>10631</v>
      </c>
      <c r="K3408" s="22" t="s">
        <v>135</v>
      </c>
      <c r="L3408" s="22" t="n">
        <v>1</v>
      </c>
      <c r="M3408" s="22" t="s">
        <v>135</v>
      </c>
      <c r="N3408" s="24"/>
      <c r="O3408" s="23"/>
      <c r="P3408" s="23"/>
      <c r="Q3408" s="23" t="s">
        <v>136</v>
      </c>
      <c r="R3408" s="25" t="s">
        <v>18832</v>
      </c>
    </row>
    <row r="3409" customFormat="false" ht="35.05" hidden="false" customHeight="false" outlineLevel="0" collapsed="false">
      <c r="A3409" s="22" t="n">
        <v>3408</v>
      </c>
      <c r="B3409" s="22" t="n">
        <v>7</v>
      </c>
      <c r="C3409" s="22" t="n">
        <v>5536</v>
      </c>
      <c r="D3409" s="23" t="s">
        <v>1676</v>
      </c>
      <c r="E3409" s="22" t="s">
        <v>72</v>
      </c>
      <c r="F3409" s="23" t="s">
        <v>73</v>
      </c>
      <c r="G3409" s="22" t="s">
        <v>130</v>
      </c>
      <c r="H3409" s="23" t="s">
        <v>10632</v>
      </c>
      <c r="I3409" s="23" t="s">
        <v>10633</v>
      </c>
      <c r="J3409" s="23" t="s">
        <v>10634</v>
      </c>
      <c r="K3409" s="22" t="s">
        <v>135</v>
      </c>
      <c r="L3409" s="22" t="n">
        <v>1</v>
      </c>
      <c r="M3409" s="22" t="s">
        <v>135</v>
      </c>
      <c r="N3409" s="24"/>
      <c r="O3409" s="23"/>
      <c r="P3409" s="23"/>
      <c r="Q3409" s="23" t="s">
        <v>136</v>
      </c>
      <c r="R3409" s="25" t="s">
        <v>18832</v>
      </c>
    </row>
    <row r="3410" customFormat="false" ht="35.05" hidden="false" customHeight="false" outlineLevel="0" collapsed="false">
      <c r="A3410" s="22" t="n">
        <v>3409</v>
      </c>
      <c r="B3410" s="22" t="n">
        <v>7</v>
      </c>
      <c r="C3410" s="22" t="n">
        <v>5545</v>
      </c>
      <c r="D3410" s="23" t="s">
        <v>1676</v>
      </c>
      <c r="E3410" s="22" t="s">
        <v>85</v>
      </c>
      <c r="F3410" s="23" t="s">
        <v>86</v>
      </c>
      <c r="G3410" s="22" t="s">
        <v>130</v>
      </c>
      <c r="H3410" s="23" t="s">
        <v>10635</v>
      </c>
      <c r="I3410" s="23" t="s">
        <v>10636</v>
      </c>
      <c r="J3410" s="23" t="s">
        <v>10637</v>
      </c>
      <c r="K3410" s="22" t="s">
        <v>135</v>
      </c>
      <c r="L3410" s="22" t="n">
        <v>1</v>
      </c>
      <c r="M3410" s="22" t="s">
        <v>135</v>
      </c>
      <c r="N3410" s="24"/>
      <c r="O3410" s="23"/>
      <c r="P3410" s="23"/>
      <c r="Q3410" s="23" t="s">
        <v>136</v>
      </c>
      <c r="R3410" s="25" t="s">
        <v>18832</v>
      </c>
    </row>
    <row r="3411" customFormat="false" ht="35.05" hidden="false" customHeight="false" outlineLevel="0" collapsed="false">
      <c r="A3411" s="22" t="n">
        <v>3410</v>
      </c>
      <c r="B3411" s="22" t="n">
        <v>7</v>
      </c>
      <c r="C3411" s="22" t="n">
        <v>5560</v>
      </c>
      <c r="D3411" s="23" t="s">
        <v>1676</v>
      </c>
      <c r="E3411" s="22" t="s">
        <v>87</v>
      </c>
      <c r="F3411" s="23" t="s">
        <v>88</v>
      </c>
      <c r="G3411" s="22" t="s">
        <v>130</v>
      </c>
      <c r="H3411" s="23" t="s">
        <v>10638</v>
      </c>
      <c r="I3411" s="23" t="s">
        <v>10639</v>
      </c>
      <c r="J3411" s="23" t="s">
        <v>10640</v>
      </c>
      <c r="K3411" s="22" t="s">
        <v>135</v>
      </c>
      <c r="L3411" s="22" t="n">
        <v>1</v>
      </c>
      <c r="M3411" s="22" t="s">
        <v>134</v>
      </c>
      <c r="N3411" s="24"/>
      <c r="O3411" s="23"/>
      <c r="P3411" s="23"/>
      <c r="Q3411" s="23" t="s">
        <v>136</v>
      </c>
      <c r="R3411" s="25" t="s">
        <v>18832</v>
      </c>
    </row>
    <row r="3412" customFormat="false" ht="35.05" hidden="false" customHeight="false" outlineLevel="0" collapsed="false">
      <c r="A3412" s="22" t="n">
        <v>3411</v>
      </c>
      <c r="B3412" s="22" t="n">
        <v>7</v>
      </c>
      <c r="C3412" s="22" t="n">
        <v>5615</v>
      </c>
      <c r="D3412" s="23" t="s">
        <v>1676</v>
      </c>
      <c r="E3412" s="22" t="s">
        <v>30</v>
      </c>
      <c r="F3412" s="23" t="s">
        <v>31</v>
      </c>
      <c r="G3412" s="22" t="s">
        <v>130</v>
      </c>
      <c r="H3412" s="23" t="s">
        <v>10641</v>
      </c>
      <c r="I3412" s="23" t="s">
        <v>10642</v>
      </c>
      <c r="J3412" s="23" t="s">
        <v>10643</v>
      </c>
      <c r="K3412" s="22" t="s">
        <v>134</v>
      </c>
      <c r="L3412" s="22" t="n">
        <v>15</v>
      </c>
      <c r="M3412" s="22" t="s">
        <v>135</v>
      </c>
      <c r="N3412" s="24"/>
      <c r="O3412" s="23"/>
      <c r="P3412" s="23"/>
      <c r="Q3412" s="23" t="s">
        <v>136</v>
      </c>
      <c r="R3412" s="25" t="s">
        <v>18832</v>
      </c>
    </row>
    <row r="3413" customFormat="false" ht="35.05" hidden="false" customHeight="false" outlineLevel="0" collapsed="false">
      <c r="A3413" s="22" t="n">
        <v>3412</v>
      </c>
      <c r="B3413" s="22" t="n">
        <v>7</v>
      </c>
      <c r="C3413" s="22" t="n">
        <v>5657</v>
      </c>
      <c r="D3413" s="23" t="s">
        <v>1676</v>
      </c>
      <c r="E3413" s="22" t="s">
        <v>85</v>
      </c>
      <c r="F3413" s="23" t="s">
        <v>86</v>
      </c>
      <c r="G3413" s="22" t="s">
        <v>130</v>
      </c>
      <c r="H3413" s="23" t="s">
        <v>10644</v>
      </c>
      <c r="I3413" s="23" t="s">
        <v>10645</v>
      </c>
      <c r="J3413" s="23" t="s">
        <v>10646</v>
      </c>
      <c r="K3413" s="22" t="s">
        <v>135</v>
      </c>
      <c r="L3413" s="22" t="n">
        <v>1</v>
      </c>
      <c r="M3413" s="22" t="s">
        <v>135</v>
      </c>
      <c r="N3413" s="24"/>
      <c r="O3413" s="23"/>
      <c r="P3413" s="23"/>
      <c r="Q3413" s="23" t="s">
        <v>136</v>
      </c>
      <c r="R3413" s="25" t="s">
        <v>18832</v>
      </c>
    </row>
    <row r="3414" customFormat="false" ht="35.05" hidden="false" customHeight="false" outlineLevel="0" collapsed="false">
      <c r="A3414" s="22" t="n">
        <v>3413</v>
      </c>
      <c r="B3414" s="22" t="n">
        <v>7</v>
      </c>
      <c r="C3414" s="22" t="n">
        <v>5715</v>
      </c>
      <c r="D3414" s="23" t="s">
        <v>1676</v>
      </c>
      <c r="E3414" s="22" t="s">
        <v>28</v>
      </c>
      <c r="F3414" s="23" t="s">
        <v>29</v>
      </c>
      <c r="G3414" s="22" t="s">
        <v>130</v>
      </c>
      <c r="H3414" s="23" t="s">
        <v>10647</v>
      </c>
      <c r="I3414" s="23" t="s">
        <v>10648</v>
      </c>
      <c r="J3414" s="23" t="s">
        <v>10649</v>
      </c>
      <c r="K3414" s="22" t="s">
        <v>135</v>
      </c>
      <c r="L3414" s="22" t="n">
        <v>1</v>
      </c>
      <c r="M3414" s="22" t="s">
        <v>135</v>
      </c>
      <c r="N3414" s="24"/>
      <c r="O3414" s="23"/>
      <c r="P3414" s="23"/>
      <c r="Q3414" s="23" t="s">
        <v>136</v>
      </c>
      <c r="R3414" s="25" t="s">
        <v>18832</v>
      </c>
    </row>
    <row r="3415" customFormat="false" ht="35.05" hidden="false" customHeight="false" outlineLevel="0" collapsed="false">
      <c r="A3415" s="22" t="n">
        <v>3414</v>
      </c>
      <c r="B3415" s="22" t="n">
        <v>7</v>
      </c>
      <c r="C3415" s="22" t="n">
        <v>5732</v>
      </c>
      <c r="D3415" s="23" t="s">
        <v>1676</v>
      </c>
      <c r="E3415" s="22" t="s">
        <v>55</v>
      </c>
      <c r="F3415" s="23" t="s">
        <v>56</v>
      </c>
      <c r="G3415" s="22" t="s">
        <v>130</v>
      </c>
      <c r="H3415" s="23" t="s">
        <v>10650</v>
      </c>
      <c r="I3415" s="23" t="s">
        <v>10651</v>
      </c>
      <c r="J3415" s="23" t="s">
        <v>10652</v>
      </c>
      <c r="K3415" s="22" t="s">
        <v>135</v>
      </c>
      <c r="L3415" s="22" t="n">
        <v>1</v>
      </c>
      <c r="M3415" s="22" t="s">
        <v>135</v>
      </c>
      <c r="N3415" s="24"/>
      <c r="O3415" s="23"/>
      <c r="P3415" s="23"/>
      <c r="Q3415" s="23" t="s">
        <v>136</v>
      </c>
      <c r="R3415" s="25" t="s">
        <v>18832</v>
      </c>
    </row>
    <row r="3416" customFormat="false" ht="35.05" hidden="false" customHeight="false" outlineLevel="0" collapsed="false">
      <c r="A3416" s="22" t="n">
        <v>3415</v>
      </c>
      <c r="B3416" s="22" t="n">
        <v>7</v>
      </c>
      <c r="C3416" s="22" t="n">
        <v>5737</v>
      </c>
      <c r="D3416" s="23" t="s">
        <v>1676</v>
      </c>
      <c r="E3416" s="22" t="s">
        <v>49</v>
      </c>
      <c r="F3416" s="23" t="s">
        <v>50</v>
      </c>
      <c r="G3416" s="22" t="s">
        <v>141</v>
      </c>
      <c r="H3416" s="23" t="s">
        <v>10653</v>
      </c>
      <c r="I3416" s="23" t="s">
        <v>10654</v>
      </c>
      <c r="J3416" s="23" t="s">
        <v>10655</v>
      </c>
      <c r="K3416" s="22" t="s">
        <v>135</v>
      </c>
      <c r="L3416" s="22" t="n">
        <v>1</v>
      </c>
      <c r="M3416" s="22" t="s">
        <v>135</v>
      </c>
      <c r="N3416" s="24"/>
      <c r="O3416" s="23"/>
      <c r="P3416" s="23"/>
      <c r="Q3416" s="23" t="s">
        <v>136</v>
      </c>
      <c r="R3416" s="25" t="s">
        <v>18832</v>
      </c>
    </row>
    <row r="3417" customFormat="false" ht="46.25" hidden="false" customHeight="false" outlineLevel="0" collapsed="false">
      <c r="A3417" s="22" t="n">
        <v>3416</v>
      </c>
      <c r="B3417" s="22" t="n">
        <v>7</v>
      </c>
      <c r="C3417" s="22" t="n">
        <v>5740</v>
      </c>
      <c r="D3417" s="23" t="s">
        <v>1676</v>
      </c>
      <c r="E3417" s="22" t="s">
        <v>76</v>
      </c>
      <c r="F3417" s="23" t="s">
        <v>78</v>
      </c>
      <c r="G3417" s="22" t="s">
        <v>130</v>
      </c>
      <c r="H3417" s="23" t="s">
        <v>10656</v>
      </c>
      <c r="I3417" s="23" t="s">
        <v>10657</v>
      </c>
      <c r="J3417" s="23" t="s">
        <v>10658</v>
      </c>
      <c r="K3417" s="22" t="s">
        <v>135</v>
      </c>
      <c r="L3417" s="22" t="n">
        <v>1</v>
      </c>
      <c r="M3417" s="22" t="s">
        <v>134</v>
      </c>
      <c r="N3417" s="24"/>
      <c r="O3417" s="23"/>
      <c r="P3417" s="23"/>
      <c r="Q3417" s="23" t="s">
        <v>136</v>
      </c>
      <c r="R3417" s="25" t="s">
        <v>18832</v>
      </c>
    </row>
    <row r="3418" customFormat="false" ht="35.05" hidden="false" customHeight="false" outlineLevel="0" collapsed="false">
      <c r="A3418" s="22" t="n">
        <v>3417</v>
      </c>
      <c r="B3418" s="22" t="n">
        <v>7</v>
      </c>
      <c r="C3418" s="22" t="n">
        <v>5751</v>
      </c>
      <c r="D3418" s="23" t="s">
        <v>1730</v>
      </c>
      <c r="E3418" s="22" t="s">
        <v>85</v>
      </c>
      <c r="F3418" s="23" t="s">
        <v>86</v>
      </c>
      <c r="G3418" s="22" t="s">
        <v>145</v>
      </c>
      <c r="H3418" s="23" t="s">
        <v>10659</v>
      </c>
      <c r="I3418" s="23" t="s">
        <v>10660</v>
      </c>
      <c r="J3418" s="23" t="s">
        <v>10661</v>
      </c>
      <c r="K3418" s="22" t="s">
        <v>135</v>
      </c>
      <c r="L3418" s="22" t="n">
        <v>1</v>
      </c>
      <c r="M3418" s="22" t="s">
        <v>135</v>
      </c>
      <c r="N3418" s="24"/>
      <c r="O3418" s="23"/>
      <c r="P3418" s="23"/>
      <c r="Q3418" s="23" t="s">
        <v>149</v>
      </c>
      <c r="R3418" s="25" t="s">
        <v>18832</v>
      </c>
    </row>
    <row r="3419" customFormat="false" ht="46.25" hidden="false" customHeight="false" outlineLevel="0" collapsed="false">
      <c r="A3419" s="22" t="n">
        <v>3418</v>
      </c>
      <c r="B3419" s="22" t="n">
        <v>7</v>
      </c>
      <c r="C3419" s="22" t="n">
        <v>5751</v>
      </c>
      <c r="D3419" s="23" t="s">
        <v>1730</v>
      </c>
      <c r="E3419" s="22" t="s">
        <v>47</v>
      </c>
      <c r="F3419" s="23" t="s">
        <v>48</v>
      </c>
      <c r="G3419" s="22" t="s">
        <v>145</v>
      </c>
      <c r="H3419" s="23" t="s">
        <v>10662</v>
      </c>
      <c r="I3419" s="23" t="s">
        <v>10663</v>
      </c>
      <c r="J3419" s="23" t="s">
        <v>10664</v>
      </c>
      <c r="K3419" s="22" t="s">
        <v>135</v>
      </c>
      <c r="L3419" s="22" t="n">
        <v>1</v>
      </c>
      <c r="M3419" s="22" t="s">
        <v>135</v>
      </c>
      <c r="N3419" s="24"/>
      <c r="O3419" s="23"/>
      <c r="P3419" s="23"/>
      <c r="Q3419" s="23" t="s">
        <v>136</v>
      </c>
      <c r="R3419" s="25" t="s">
        <v>18832</v>
      </c>
    </row>
    <row r="3420" customFormat="false" ht="35.05" hidden="false" customHeight="false" outlineLevel="0" collapsed="false">
      <c r="A3420" s="22" t="n">
        <v>3419</v>
      </c>
      <c r="B3420" s="22" t="n">
        <v>7</v>
      </c>
      <c r="C3420" s="22" t="n">
        <v>5751</v>
      </c>
      <c r="D3420" s="23" t="s">
        <v>1730</v>
      </c>
      <c r="E3420" s="22" t="s">
        <v>85</v>
      </c>
      <c r="F3420" s="23" t="s">
        <v>86</v>
      </c>
      <c r="G3420" s="22" t="s">
        <v>145</v>
      </c>
      <c r="H3420" s="23" t="s">
        <v>10659</v>
      </c>
      <c r="I3420" s="23" t="s">
        <v>10665</v>
      </c>
      <c r="J3420" s="23" t="s">
        <v>10666</v>
      </c>
      <c r="K3420" s="22" t="s">
        <v>135</v>
      </c>
      <c r="L3420" s="22" t="n">
        <v>1</v>
      </c>
      <c r="M3420" s="22" t="s">
        <v>135</v>
      </c>
      <c r="N3420" s="24"/>
      <c r="O3420" s="23"/>
      <c r="P3420" s="23"/>
      <c r="Q3420" s="23" t="s">
        <v>136</v>
      </c>
      <c r="R3420" s="25" t="s">
        <v>18832</v>
      </c>
    </row>
    <row r="3421" customFormat="false" ht="35.05" hidden="false" customHeight="false" outlineLevel="0" collapsed="false">
      <c r="A3421" s="22" t="n">
        <v>3420</v>
      </c>
      <c r="B3421" s="22" t="n">
        <v>7</v>
      </c>
      <c r="C3421" s="22" t="n">
        <v>5751</v>
      </c>
      <c r="D3421" s="23" t="s">
        <v>1730</v>
      </c>
      <c r="E3421" s="22" t="s">
        <v>55</v>
      </c>
      <c r="F3421" s="23" t="s">
        <v>56</v>
      </c>
      <c r="G3421" s="22" t="s">
        <v>130</v>
      </c>
      <c r="H3421" s="23" t="s">
        <v>10667</v>
      </c>
      <c r="I3421" s="23" t="s">
        <v>10668</v>
      </c>
      <c r="J3421" s="23" t="s">
        <v>10669</v>
      </c>
      <c r="K3421" s="22" t="s">
        <v>135</v>
      </c>
      <c r="L3421" s="22" t="n">
        <v>1</v>
      </c>
      <c r="M3421" s="22" t="s">
        <v>135</v>
      </c>
      <c r="N3421" s="24"/>
      <c r="O3421" s="23"/>
      <c r="P3421" s="23"/>
      <c r="Q3421" s="23" t="s">
        <v>136</v>
      </c>
      <c r="R3421" s="25" t="s">
        <v>18832</v>
      </c>
    </row>
    <row r="3422" customFormat="false" ht="35.05" hidden="false" customHeight="false" outlineLevel="0" collapsed="false">
      <c r="A3422" s="22" t="n">
        <v>3421</v>
      </c>
      <c r="B3422" s="22" t="n">
        <v>7</v>
      </c>
      <c r="C3422" s="22" t="n">
        <v>5753</v>
      </c>
      <c r="D3422" s="23" t="s">
        <v>1730</v>
      </c>
      <c r="E3422" s="22" t="s">
        <v>24</v>
      </c>
      <c r="F3422" s="23" t="s">
        <v>25</v>
      </c>
      <c r="G3422" s="22" t="s">
        <v>130</v>
      </c>
      <c r="H3422" s="23" t="s">
        <v>10670</v>
      </c>
      <c r="I3422" s="23" t="s">
        <v>10671</v>
      </c>
      <c r="J3422" s="23" t="s">
        <v>10672</v>
      </c>
      <c r="K3422" s="22" t="s">
        <v>135</v>
      </c>
      <c r="L3422" s="22" t="n">
        <v>1</v>
      </c>
      <c r="M3422" s="22" t="s">
        <v>135</v>
      </c>
      <c r="N3422" s="24"/>
      <c r="O3422" s="23"/>
      <c r="P3422" s="23"/>
      <c r="Q3422" s="23" t="s">
        <v>136</v>
      </c>
      <c r="R3422" s="25" t="s">
        <v>18832</v>
      </c>
    </row>
    <row r="3423" customFormat="false" ht="46.25" hidden="false" customHeight="false" outlineLevel="0" collapsed="false">
      <c r="A3423" s="22" t="n">
        <v>3422</v>
      </c>
      <c r="B3423" s="22" t="n">
        <v>7</v>
      </c>
      <c r="C3423" s="22" t="n">
        <v>5755</v>
      </c>
      <c r="D3423" s="23" t="s">
        <v>1730</v>
      </c>
      <c r="E3423" s="22" t="s">
        <v>45</v>
      </c>
      <c r="F3423" s="23" t="s">
        <v>46</v>
      </c>
      <c r="G3423" s="22" t="s">
        <v>145</v>
      </c>
      <c r="H3423" s="23" t="s">
        <v>10673</v>
      </c>
      <c r="I3423" s="23" t="s">
        <v>10674</v>
      </c>
      <c r="J3423" s="23" t="s">
        <v>10675</v>
      </c>
      <c r="K3423" s="22" t="s">
        <v>135</v>
      </c>
      <c r="L3423" s="22" t="n">
        <v>1</v>
      </c>
      <c r="M3423" s="22" t="s">
        <v>135</v>
      </c>
      <c r="N3423" s="24"/>
      <c r="O3423" s="23"/>
      <c r="P3423" s="23"/>
      <c r="Q3423" s="23" t="s">
        <v>136</v>
      </c>
      <c r="R3423" s="25" t="s">
        <v>18832</v>
      </c>
    </row>
    <row r="3424" customFormat="false" ht="35.05" hidden="false" customHeight="false" outlineLevel="0" collapsed="false">
      <c r="A3424" s="22" t="n">
        <v>3423</v>
      </c>
      <c r="B3424" s="22" t="n">
        <v>7</v>
      </c>
      <c r="C3424" s="22" t="n">
        <v>5765</v>
      </c>
      <c r="D3424" s="23" t="s">
        <v>1730</v>
      </c>
      <c r="E3424" s="22" t="s">
        <v>74</v>
      </c>
      <c r="F3424" s="23" t="s">
        <v>75</v>
      </c>
      <c r="G3424" s="22" t="s">
        <v>145</v>
      </c>
      <c r="H3424" s="23" t="s">
        <v>10676</v>
      </c>
      <c r="I3424" s="23" t="s">
        <v>10677</v>
      </c>
      <c r="J3424" s="23" t="s">
        <v>10678</v>
      </c>
      <c r="K3424" s="22" t="s">
        <v>135</v>
      </c>
      <c r="L3424" s="22" t="n">
        <v>1</v>
      </c>
      <c r="M3424" s="22" t="s">
        <v>135</v>
      </c>
      <c r="N3424" s="24"/>
      <c r="O3424" s="23"/>
      <c r="P3424" s="23"/>
      <c r="Q3424" s="23" t="s">
        <v>136</v>
      </c>
      <c r="R3424" s="25" t="s">
        <v>18832</v>
      </c>
    </row>
    <row r="3425" customFormat="false" ht="35.05" hidden="false" customHeight="false" outlineLevel="0" collapsed="false">
      <c r="A3425" s="22" t="n">
        <v>3424</v>
      </c>
      <c r="B3425" s="22" t="n">
        <v>7</v>
      </c>
      <c r="C3425" s="22" t="n">
        <v>5773</v>
      </c>
      <c r="D3425" s="23" t="s">
        <v>1730</v>
      </c>
      <c r="E3425" s="22" t="s">
        <v>32</v>
      </c>
      <c r="F3425" s="23" t="s">
        <v>33</v>
      </c>
      <c r="G3425" s="22" t="s">
        <v>130</v>
      </c>
      <c r="H3425" s="23" t="s">
        <v>10679</v>
      </c>
      <c r="I3425" s="23" t="s">
        <v>10680</v>
      </c>
      <c r="J3425" s="23" t="s">
        <v>10681</v>
      </c>
      <c r="K3425" s="22" t="s">
        <v>134</v>
      </c>
      <c r="L3425" s="22" t="n">
        <v>5</v>
      </c>
      <c r="M3425" s="22" t="s">
        <v>135</v>
      </c>
      <c r="N3425" s="24"/>
      <c r="O3425" s="23"/>
      <c r="P3425" s="23"/>
      <c r="Q3425" s="23" t="s">
        <v>136</v>
      </c>
      <c r="R3425" s="25" t="s">
        <v>18832</v>
      </c>
    </row>
    <row r="3426" customFormat="false" ht="46.25" hidden="false" customHeight="false" outlineLevel="0" collapsed="false">
      <c r="A3426" s="22" t="n">
        <v>3425</v>
      </c>
      <c r="B3426" s="22" t="n">
        <v>7</v>
      </c>
      <c r="C3426" s="22" t="n">
        <v>5775</v>
      </c>
      <c r="D3426" s="23" t="s">
        <v>1730</v>
      </c>
      <c r="E3426" s="22" t="s">
        <v>81</v>
      </c>
      <c r="F3426" s="23" t="s">
        <v>82</v>
      </c>
      <c r="G3426" s="22" t="s">
        <v>130</v>
      </c>
      <c r="H3426" s="23" t="s">
        <v>10682</v>
      </c>
      <c r="I3426" s="23" t="s">
        <v>10683</v>
      </c>
      <c r="J3426" s="23" t="s">
        <v>10684</v>
      </c>
      <c r="K3426" s="22" t="s">
        <v>135</v>
      </c>
      <c r="L3426" s="22" t="n">
        <v>1</v>
      </c>
      <c r="M3426" s="22" t="s">
        <v>134</v>
      </c>
      <c r="N3426" s="24" t="s">
        <v>108</v>
      </c>
      <c r="O3426" s="23" t="s">
        <v>10685</v>
      </c>
      <c r="P3426" s="23" t="s">
        <v>10686</v>
      </c>
      <c r="Q3426" s="23" t="s">
        <v>136</v>
      </c>
      <c r="R3426" s="25" t="s">
        <v>18832</v>
      </c>
    </row>
    <row r="3427" customFormat="false" ht="23.85" hidden="false" customHeight="false" outlineLevel="0" collapsed="false">
      <c r="A3427" s="22" t="n">
        <v>3426</v>
      </c>
      <c r="B3427" s="22" t="n">
        <v>7</v>
      </c>
      <c r="C3427" s="22" t="n">
        <v>5795</v>
      </c>
      <c r="D3427" s="23" t="s">
        <v>1730</v>
      </c>
      <c r="E3427" s="22" t="s">
        <v>34</v>
      </c>
      <c r="F3427" s="23" t="s">
        <v>35</v>
      </c>
      <c r="G3427" s="22" t="s">
        <v>130</v>
      </c>
      <c r="H3427" s="23" t="s">
        <v>10687</v>
      </c>
      <c r="I3427" s="23" t="s">
        <v>10688</v>
      </c>
      <c r="J3427" s="23" t="s">
        <v>10689</v>
      </c>
      <c r="K3427" s="22" t="s">
        <v>135</v>
      </c>
      <c r="L3427" s="22" t="n">
        <v>1</v>
      </c>
      <c r="M3427" s="22" t="s">
        <v>135</v>
      </c>
      <c r="N3427" s="24"/>
      <c r="O3427" s="23"/>
      <c r="P3427" s="23"/>
      <c r="Q3427" s="23" t="s">
        <v>136</v>
      </c>
      <c r="R3427" s="25" t="s">
        <v>18832</v>
      </c>
    </row>
    <row r="3428" customFormat="false" ht="46.25" hidden="false" customHeight="false" outlineLevel="0" collapsed="false">
      <c r="A3428" s="22" t="n">
        <v>3427</v>
      </c>
      <c r="B3428" s="22" t="n">
        <v>7</v>
      </c>
      <c r="C3428" s="22" t="n">
        <v>5808</v>
      </c>
      <c r="D3428" s="23" t="s">
        <v>1730</v>
      </c>
      <c r="E3428" s="22" t="s">
        <v>59</v>
      </c>
      <c r="F3428" s="23" t="s">
        <v>60</v>
      </c>
      <c r="G3428" s="22" t="s">
        <v>130</v>
      </c>
      <c r="H3428" s="23" t="s">
        <v>10690</v>
      </c>
      <c r="I3428" s="23" t="s">
        <v>10691</v>
      </c>
      <c r="J3428" s="23" t="s">
        <v>10692</v>
      </c>
      <c r="K3428" s="22" t="s">
        <v>135</v>
      </c>
      <c r="L3428" s="22" t="n">
        <v>1</v>
      </c>
      <c r="M3428" s="22" t="s">
        <v>135</v>
      </c>
      <c r="N3428" s="24"/>
      <c r="O3428" s="23"/>
      <c r="P3428" s="23"/>
      <c r="Q3428" s="23" t="s">
        <v>136</v>
      </c>
      <c r="R3428" s="25" t="s">
        <v>18832</v>
      </c>
    </row>
    <row r="3429" customFormat="false" ht="35.05" hidden="false" customHeight="false" outlineLevel="0" collapsed="false">
      <c r="A3429" s="22" t="n">
        <v>3428</v>
      </c>
      <c r="B3429" s="22" t="n">
        <v>7</v>
      </c>
      <c r="C3429" s="22" t="n">
        <v>5831</v>
      </c>
      <c r="D3429" s="23" t="s">
        <v>1730</v>
      </c>
      <c r="E3429" s="22" t="s">
        <v>53</v>
      </c>
      <c r="F3429" s="23" t="s">
        <v>54</v>
      </c>
      <c r="G3429" s="22" t="s">
        <v>145</v>
      </c>
      <c r="H3429" s="23" t="s">
        <v>10693</v>
      </c>
      <c r="I3429" s="23" t="s">
        <v>10694</v>
      </c>
      <c r="J3429" s="23" t="s">
        <v>10695</v>
      </c>
      <c r="K3429" s="22" t="s">
        <v>135</v>
      </c>
      <c r="L3429" s="22" t="n">
        <v>1</v>
      </c>
      <c r="M3429" s="22" t="s">
        <v>135</v>
      </c>
      <c r="N3429" s="24"/>
      <c r="O3429" s="23"/>
      <c r="P3429" s="23"/>
      <c r="Q3429" s="23" t="s">
        <v>136</v>
      </c>
      <c r="R3429" s="25" t="s">
        <v>18832</v>
      </c>
    </row>
    <row r="3430" customFormat="false" ht="35.05" hidden="false" customHeight="false" outlineLevel="0" collapsed="false">
      <c r="A3430" s="22" t="n">
        <v>3429</v>
      </c>
      <c r="B3430" s="22" t="n">
        <v>7</v>
      </c>
      <c r="C3430" s="22" t="n">
        <v>5857</v>
      </c>
      <c r="D3430" s="23" t="s">
        <v>1730</v>
      </c>
      <c r="E3430" s="22" t="s">
        <v>85</v>
      </c>
      <c r="F3430" s="23" t="s">
        <v>86</v>
      </c>
      <c r="G3430" s="22" t="s">
        <v>130</v>
      </c>
      <c r="H3430" s="23" t="s">
        <v>10696</v>
      </c>
      <c r="I3430" s="23" t="s">
        <v>10697</v>
      </c>
      <c r="J3430" s="23" t="s">
        <v>10698</v>
      </c>
      <c r="K3430" s="22" t="s">
        <v>135</v>
      </c>
      <c r="L3430" s="22" t="n">
        <v>1</v>
      </c>
      <c r="M3430" s="22" t="s">
        <v>135</v>
      </c>
      <c r="N3430" s="24"/>
      <c r="O3430" s="23"/>
      <c r="P3430" s="23"/>
      <c r="Q3430" s="23" t="s">
        <v>136</v>
      </c>
      <c r="R3430" s="25" t="s">
        <v>18832</v>
      </c>
    </row>
    <row r="3431" customFormat="false" ht="46.25" hidden="false" customHeight="false" outlineLevel="0" collapsed="false">
      <c r="A3431" s="22" t="n">
        <v>3430</v>
      </c>
      <c r="B3431" s="22" t="n">
        <v>7</v>
      </c>
      <c r="C3431" s="22" t="n">
        <v>5865</v>
      </c>
      <c r="D3431" s="23" t="s">
        <v>1730</v>
      </c>
      <c r="E3431" s="22" t="s">
        <v>59</v>
      </c>
      <c r="F3431" s="23" t="s">
        <v>60</v>
      </c>
      <c r="G3431" s="22" t="s">
        <v>145</v>
      </c>
      <c r="H3431" s="23" t="s">
        <v>10699</v>
      </c>
      <c r="I3431" s="23" t="s">
        <v>10700</v>
      </c>
      <c r="J3431" s="23" t="s">
        <v>10701</v>
      </c>
      <c r="K3431" s="22" t="s">
        <v>135</v>
      </c>
      <c r="L3431" s="22" t="n">
        <v>1</v>
      </c>
      <c r="M3431" s="22" t="s">
        <v>135</v>
      </c>
      <c r="N3431" s="24"/>
      <c r="O3431" s="23"/>
      <c r="P3431" s="23"/>
      <c r="Q3431" s="23" t="s">
        <v>136</v>
      </c>
      <c r="R3431" s="25" t="s">
        <v>18832</v>
      </c>
    </row>
    <row r="3432" customFormat="false" ht="35.05" hidden="false" customHeight="false" outlineLevel="0" collapsed="false">
      <c r="A3432" s="22" t="n">
        <v>3431</v>
      </c>
      <c r="B3432" s="22" t="n">
        <v>7</v>
      </c>
      <c r="C3432" s="22" t="n">
        <v>5908</v>
      </c>
      <c r="D3432" s="23" t="s">
        <v>1730</v>
      </c>
      <c r="E3432" s="22" t="s">
        <v>85</v>
      </c>
      <c r="F3432" s="23" t="s">
        <v>86</v>
      </c>
      <c r="G3432" s="22" t="s">
        <v>130</v>
      </c>
      <c r="H3432" s="23" t="s">
        <v>10702</v>
      </c>
      <c r="I3432" s="23" t="s">
        <v>10703</v>
      </c>
      <c r="J3432" s="23" t="s">
        <v>10704</v>
      </c>
      <c r="K3432" s="22" t="s">
        <v>135</v>
      </c>
      <c r="L3432" s="22" t="n">
        <v>1</v>
      </c>
      <c r="M3432" s="22" t="s">
        <v>135</v>
      </c>
      <c r="N3432" s="24"/>
      <c r="O3432" s="23"/>
      <c r="P3432" s="23"/>
      <c r="Q3432" s="23" t="s">
        <v>136</v>
      </c>
      <c r="R3432" s="25" t="s">
        <v>18832</v>
      </c>
    </row>
    <row r="3433" customFormat="false" ht="35.05" hidden="false" customHeight="false" outlineLevel="0" collapsed="false">
      <c r="A3433" s="22" t="n">
        <v>3432</v>
      </c>
      <c r="B3433" s="22" t="n">
        <v>7</v>
      </c>
      <c r="C3433" s="22" t="n">
        <v>5917</v>
      </c>
      <c r="D3433" s="23" t="s">
        <v>1730</v>
      </c>
      <c r="E3433" s="22" t="s">
        <v>85</v>
      </c>
      <c r="F3433" s="23" t="s">
        <v>86</v>
      </c>
      <c r="G3433" s="22" t="s">
        <v>145</v>
      </c>
      <c r="H3433" s="23" t="s">
        <v>10705</v>
      </c>
      <c r="I3433" s="23" t="s">
        <v>10706</v>
      </c>
      <c r="J3433" s="23" t="s">
        <v>10707</v>
      </c>
      <c r="K3433" s="22" t="s">
        <v>135</v>
      </c>
      <c r="L3433" s="22" t="n">
        <v>1</v>
      </c>
      <c r="M3433" s="22" t="s">
        <v>135</v>
      </c>
      <c r="N3433" s="24"/>
      <c r="O3433" s="23"/>
      <c r="P3433" s="23"/>
      <c r="Q3433" s="23" t="s">
        <v>136</v>
      </c>
      <c r="R3433" s="25" t="s">
        <v>18832</v>
      </c>
    </row>
    <row r="3434" customFormat="false" ht="35.05" hidden="false" customHeight="false" outlineLevel="0" collapsed="false">
      <c r="A3434" s="22" t="n">
        <v>3433</v>
      </c>
      <c r="B3434" s="22" t="n">
        <v>7</v>
      </c>
      <c r="C3434" s="22" t="n">
        <v>5930</v>
      </c>
      <c r="D3434" s="23" t="s">
        <v>1730</v>
      </c>
      <c r="E3434" s="22" t="s">
        <v>87</v>
      </c>
      <c r="F3434" s="23" t="s">
        <v>88</v>
      </c>
      <c r="G3434" s="22" t="s">
        <v>130</v>
      </c>
      <c r="H3434" s="23" t="s">
        <v>10708</v>
      </c>
      <c r="I3434" s="23" t="s">
        <v>10709</v>
      </c>
      <c r="J3434" s="23" t="s">
        <v>10710</v>
      </c>
      <c r="K3434" s="22" t="s">
        <v>135</v>
      </c>
      <c r="L3434" s="22" t="n">
        <v>1</v>
      </c>
      <c r="M3434" s="22" t="s">
        <v>134</v>
      </c>
      <c r="N3434" s="24"/>
      <c r="O3434" s="23"/>
      <c r="P3434" s="23"/>
      <c r="Q3434" s="23" t="s">
        <v>136</v>
      </c>
      <c r="R3434" s="25" t="s">
        <v>18832</v>
      </c>
    </row>
    <row r="3435" customFormat="false" ht="35.05" hidden="false" customHeight="false" outlineLevel="0" collapsed="false">
      <c r="A3435" s="22" t="n">
        <v>3434</v>
      </c>
      <c r="B3435" s="22" t="n">
        <v>7</v>
      </c>
      <c r="C3435" s="22" t="n">
        <v>5956</v>
      </c>
      <c r="D3435" s="23" t="s">
        <v>1730</v>
      </c>
      <c r="E3435" s="22" t="s">
        <v>70</v>
      </c>
      <c r="F3435" s="23" t="s">
        <v>71</v>
      </c>
      <c r="G3435" s="22" t="s">
        <v>145</v>
      </c>
      <c r="H3435" s="23" t="s">
        <v>10711</v>
      </c>
      <c r="I3435" s="23" t="s">
        <v>10712</v>
      </c>
      <c r="J3435" s="23" t="s">
        <v>10713</v>
      </c>
      <c r="K3435" s="22" t="s">
        <v>135</v>
      </c>
      <c r="L3435" s="22" t="n">
        <v>1</v>
      </c>
      <c r="M3435" s="22" t="s">
        <v>135</v>
      </c>
      <c r="N3435" s="24"/>
      <c r="O3435" s="23"/>
      <c r="P3435" s="23"/>
      <c r="Q3435" s="23" t="s">
        <v>136</v>
      </c>
      <c r="R3435" s="25" t="s">
        <v>18832</v>
      </c>
    </row>
    <row r="3436" customFormat="false" ht="35.05" hidden="false" customHeight="false" outlineLevel="0" collapsed="false">
      <c r="A3436" s="22" t="n">
        <v>3435</v>
      </c>
      <c r="B3436" s="22" t="n">
        <v>7</v>
      </c>
      <c r="C3436" s="22" t="n">
        <v>5973</v>
      </c>
      <c r="D3436" s="23" t="s">
        <v>1730</v>
      </c>
      <c r="E3436" s="22" t="s">
        <v>85</v>
      </c>
      <c r="F3436" s="23" t="s">
        <v>86</v>
      </c>
      <c r="G3436" s="22" t="s">
        <v>130</v>
      </c>
      <c r="H3436" s="23" t="s">
        <v>10714</v>
      </c>
      <c r="I3436" s="23" t="s">
        <v>10715</v>
      </c>
      <c r="J3436" s="23" t="s">
        <v>10716</v>
      </c>
      <c r="K3436" s="22" t="s">
        <v>135</v>
      </c>
      <c r="L3436" s="22" t="n">
        <v>1</v>
      </c>
      <c r="M3436" s="22" t="s">
        <v>135</v>
      </c>
      <c r="N3436" s="24"/>
      <c r="O3436" s="23"/>
      <c r="P3436" s="23"/>
      <c r="Q3436" s="23" t="s">
        <v>136</v>
      </c>
      <c r="R3436" s="25" t="s">
        <v>18832</v>
      </c>
    </row>
    <row r="3437" customFormat="false" ht="35.05" hidden="false" customHeight="false" outlineLevel="0" collapsed="false">
      <c r="A3437" s="22" t="n">
        <v>3436</v>
      </c>
      <c r="B3437" s="22" t="n">
        <v>7</v>
      </c>
      <c r="C3437" s="22" t="n">
        <v>5983</v>
      </c>
      <c r="D3437" s="23" t="s">
        <v>1730</v>
      </c>
      <c r="E3437" s="22" t="s">
        <v>59</v>
      </c>
      <c r="F3437" s="23" t="s">
        <v>60</v>
      </c>
      <c r="G3437" s="22" t="s">
        <v>145</v>
      </c>
      <c r="H3437" s="23" t="s">
        <v>10717</v>
      </c>
      <c r="I3437" s="23" t="s">
        <v>10718</v>
      </c>
      <c r="J3437" s="23" t="s">
        <v>10719</v>
      </c>
      <c r="K3437" s="22" t="s">
        <v>135</v>
      </c>
      <c r="L3437" s="22" t="n">
        <v>1</v>
      </c>
      <c r="M3437" s="22" t="s">
        <v>135</v>
      </c>
      <c r="N3437" s="24"/>
      <c r="O3437" s="23"/>
      <c r="P3437" s="23"/>
      <c r="Q3437" s="23" t="s">
        <v>136</v>
      </c>
      <c r="R3437" s="25" t="s">
        <v>18832</v>
      </c>
    </row>
    <row r="3438" customFormat="false" ht="35.05" hidden="false" customHeight="false" outlineLevel="0" collapsed="false">
      <c r="A3438" s="22" t="n">
        <v>3437</v>
      </c>
      <c r="B3438" s="22" t="n">
        <v>7</v>
      </c>
      <c r="C3438" s="22" t="n">
        <v>6026</v>
      </c>
      <c r="D3438" s="23" t="s">
        <v>1730</v>
      </c>
      <c r="E3438" s="22" t="s">
        <v>76</v>
      </c>
      <c r="F3438" s="23" t="s">
        <v>78</v>
      </c>
      <c r="G3438" s="22" t="s">
        <v>130</v>
      </c>
      <c r="H3438" s="23" t="s">
        <v>10720</v>
      </c>
      <c r="I3438" s="23" t="s">
        <v>10721</v>
      </c>
      <c r="J3438" s="23" t="s">
        <v>10722</v>
      </c>
      <c r="K3438" s="22" t="s">
        <v>134</v>
      </c>
      <c r="L3438" s="22" t="n">
        <v>7</v>
      </c>
      <c r="M3438" s="22" t="s">
        <v>135</v>
      </c>
      <c r="N3438" s="24"/>
      <c r="O3438" s="23"/>
      <c r="P3438" s="23"/>
      <c r="Q3438" s="23" t="s">
        <v>136</v>
      </c>
      <c r="R3438" s="25" t="s">
        <v>18832</v>
      </c>
    </row>
    <row r="3439" customFormat="false" ht="46.25" hidden="false" customHeight="false" outlineLevel="0" collapsed="false">
      <c r="A3439" s="22" t="n">
        <v>3438</v>
      </c>
      <c r="B3439" s="22" t="n">
        <v>7</v>
      </c>
      <c r="C3439" s="22" t="n">
        <v>6067</v>
      </c>
      <c r="D3439" s="23" t="s">
        <v>1730</v>
      </c>
      <c r="E3439" s="22" t="s">
        <v>59</v>
      </c>
      <c r="F3439" s="23" t="s">
        <v>60</v>
      </c>
      <c r="G3439" s="22" t="s">
        <v>130</v>
      </c>
      <c r="H3439" s="23" t="s">
        <v>10723</v>
      </c>
      <c r="I3439" s="23" t="s">
        <v>10724</v>
      </c>
      <c r="J3439" s="23" t="s">
        <v>10725</v>
      </c>
      <c r="K3439" s="22" t="s">
        <v>135</v>
      </c>
      <c r="L3439" s="22" t="n">
        <v>1</v>
      </c>
      <c r="M3439" s="22" t="s">
        <v>135</v>
      </c>
      <c r="N3439" s="24"/>
      <c r="O3439" s="23"/>
      <c r="P3439" s="23"/>
      <c r="Q3439" s="23" t="s">
        <v>136</v>
      </c>
      <c r="R3439" s="25" t="s">
        <v>18832</v>
      </c>
    </row>
    <row r="3440" customFormat="false" ht="35.05" hidden="false" customHeight="false" outlineLevel="0" collapsed="false">
      <c r="A3440" s="22" t="n">
        <v>3439</v>
      </c>
      <c r="B3440" s="22" t="n">
        <v>7</v>
      </c>
      <c r="C3440" s="22" t="n">
        <v>6079</v>
      </c>
      <c r="D3440" s="23" t="s">
        <v>1730</v>
      </c>
      <c r="E3440" s="22" t="s">
        <v>74</v>
      </c>
      <c r="F3440" s="23" t="s">
        <v>75</v>
      </c>
      <c r="G3440" s="22" t="s">
        <v>130</v>
      </c>
      <c r="H3440" s="23" t="s">
        <v>10726</v>
      </c>
      <c r="I3440" s="23" t="s">
        <v>10727</v>
      </c>
      <c r="J3440" s="23" t="s">
        <v>10728</v>
      </c>
      <c r="K3440" s="22" t="s">
        <v>135</v>
      </c>
      <c r="L3440" s="22" t="n">
        <v>1</v>
      </c>
      <c r="M3440" s="22" t="s">
        <v>135</v>
      </c>
      <c r="N3440" s="24"/>
      <c r="O3440" s="23"/>
      <c r="P3440" s="23"/>
      <c r="Q3440" s="23" t="s">
        <v>136</v>
      </c>
      <c r="R3440" s="25" t="s">
        <v>18832</v>
      </c>
    </row>
    <row r="3441" customFormat="false" ht="35.05" hidden="false" customHeight="false" outlineLevel="0" collapsed="false">
      <c r="A3441" s="22" t="n">
        <v>3440</v>
      </c>
      <c r="B3441" s="22" t="n">
        <v>7</v>
      </c>
      <c r="C3441" s="22" t="n">
        <v>6117</v>
      </c>
      <c r="D3441" s="23" t="s">
        <v>1730</v>
      </c>
      <c r="E3441" s="22" t="s">
        <v>87</v>
      </c>
      <c r="F3441" s="23" t="s">
        <v>88</v>
      </c>
      <c r="G3441" s="22" t="s">
        <v>130</v>
      </c>
      <c r="H3441" s="23" t="s">
        <v>10729</v>
      </c>
      <c r="I3441" s="23" t="s">
        <v>10730</v>
      </c>
      <c r="J3441" s="23" t="s">
        <v>10731</v>
      </c>
      <c r="K3441" s="22" t="s">
        <v>135</v>
      </c>
      <c r="L3441" s="22" t="n">
        <v>1</v>
      </c>
      <c r="M3441" s="22" t="s">
        <v>135</v>
      </c>
      <c r="N3441" s="24"/>
      <c r="O3441" s="23"/>
      <c r="P3441" s="23"/>
      <c r="Q3441" s="23" t="s">
        <v>136</v>
      </c>
      <c r="R3441" s="25" t="s">
        <v>18832</v>
      </c>
    </row>
    <row r="3442" customFormat="false" ht="35.05" hidden="false" customHeight="false" outlineLevel="0" collapsed="false">
      <c r="A3442" s="22" t="n">
        <v>3441</v>
      </c>
      <c r="B3442" s="22" t="n">
        <v>7</v>
      </c>
      <c r="C3442" s="22" t="n">
        <v>6122</v>
      </c>
      <c r="D3442" s="23" t="s">
        <v>1730</v>
      </c>
      <c r="E3442" s="22" t="s">
        <v>81</v>
      </c>
      <c r="F3442" s="23" t="s">
        <v>82</v>
      </c>
      <c r="G3442" s="22" t="s">
        <v>130</v>
      </c>
      <c r="H3442" s="23" t="s">
        <v>10732</v>
      </c>
      <c r="I3442" s="23" t="s">
        <v>10733</v>
      </c>
      <c r="J3442" s="23" t="s">
        <v>10734</v>
      </c>
      <c r="K3442" s="22" t="s">
        <v>135</v>
      </c>
      <c r="L3442" s="22" t="n">
        <v>1</v>
      </c>
      <c r="M3442" s="22" t="s">
        <v>134</v>
      </c>
      <c r="N3442" s="24"/>
      <c r="O3442" s="23"/>
      <c r="P3442" s="23"/>
      <c r="Q3442" s="23" t="s">
        <v>136</v>
      </c>
      <c r="R3442" s="25" t="s">
        <v>18832</v>
      </c>
    </row>
    <row r="3443" customFormat="false" ht="35.05" hidden="false" customHeight="false" outlineLevel="0" collapsed="false">
      <c r="A3443" s="22" t="n">
        <v>3442</v>
      </c>
      <c r="B3443" s="22" t="n">
        <v>7</v>
      </c>
      <c r="C3443" s="22" t="n">
        <v>6149</v>
      </c>
      <c r="D3443" s="23" t="s">
        <v>1730</v>
      </c>
      <c r="E3443" s="22" t="s">
        <v>34</v>
      </c>
      <c r="F3443" s="23" t="s">
        <v>35</v>
      </c>
      <c r="G3443" s="22" t="s">
        <v>141</v>
      </c>
      <c r="H3443" s="23" t="s">
        <v>10735</v>
      </c>
      <c r="I3443" s="23" t="s">
        <v>10736</v>
      </c>
      <c r="J3443" s="23" t="s">
        <v>10737</v>
      </c>
      <c r="K3443" s="22" t="s">
        <v>134</v>
      </c>
      <c r="L3443" s="22" t="n">
        <v>5</v>
      </c>
      <c r="M3443" s="22" t="s">
        <v>135</v>
      </c>
      <c r="N3443" s="24"/>
      <c r="O3443" s="23"/>
      <c r="P3443" s="23"/>
      <c r="Q3443" s="23" t="s">
        <v>136</v>
      </c>
      <c r="R3443" s="25" t="s">
        <v>18832</v>
      </c>
    </row>
    <row r="3444" customFormat="false" ht="35.05" hidden="false" customHeight="false" outlineLevel="0" collapsed="false">
      <c r="A3444" s="22" t="n">
        <v>3443</v>
      </c>
      <c r="B3444" s="22" t="n">
        <v>7</v>
      </c>
      <c r="C3444" s="22" t="n">
        <v>6153</v>
      </c>
      <c r="D3444" s="23" t="s">
        <v>1730</v>
      </c>
      <c r="E3444" s="22" t="s">
        <v>53</v>
      </c>
      <c r="F3444" s="23" t="s">
        <v>54</v>
      </c>
      <c r="G3444" s="22" t="s">
        <v>130</v>
      </c>
      <c r="H3444" s="23" t="s">
        <v>10738</v>
      </c>
      <c r="I3444" s="23" t="s">
        <v>10739</v>
      </c>
      <c r="J3444" s="23" t="s">
        <v>10740</v>
      </c>
      <c r="K3444" s="22" t="s">
        <v>135</v>
      </c>
      <c r="L3444" s="22" t="n">
        <v>1</v>
      </c>
      <c r="M3444" s="22" t="s">
        <v>135</v>
      </c>
      <c r="N3444" s="24"/>
      <c r="O3444" s="23"/>
      <c r="P3444" s="23"/>
      <c r="Q3444" s="23" t="s">
        <v>136</v>
      </c>
      <c r="R3444" s="25" t="s">
        <v>18832</v>
      </c>
    </row>
    <row r="3445" customFormat="false" ht="35.05" hidden="false" customHeight="false" outlineLevel="0" collapsed="false">
      <c r="A3445" s="22" t="n">
        <v>3444</v>
      </c>
      <c r="B3445" s="22" t="n">
        <v>7</v>
      </c>
      <c r="C3445" s="22" t="n">
        <v>6155</v>
      </c>
      <c r="D3445" s="23" t="s">
        <v>1730</v>
      </c>
      <c r="E3445" s="22" t="s">
        <v>85</v>
      </c>
      <c r="F3445" s="23" t="s">
        <v>86</v>
      </c>
      <c r="G3445" s="22" t="s">
        <v>130</v>
      </c>
      <c r="H3445" s="23" t="s">
        <v>10741</v>
      </c>
      <c r="I3445" s="23" t="s">
        <v>10742</v>
      </c>
      <c r="J3445" s="23" t="s">
        <v>10743</v>
      </c>
      <c r="K3445" s="22" t="s">
        <v>135</v>
      </c>
      <c r="L3445" s="22" t="n">
        <v>1</v>
      </c>
      <c r="M3445" s="22" t="s">
        <v>135</v>
      </c>
      <c r="N3445" s="24"/>
      <c r="O3445" s="23"/>
      <c r="P3445" s="23"/>
      <c r="Q3445" s="23" t="s">
        <v>136</v>
      </c>
      <c r="R3445" s="25" t="s">
        <v>18832</v>
      </c>
    </row>
    <row r="3446" customFormat="false" ht="35.05" hidden="false" customHeight="false" outlineLevel="0" collapsed="false">
      <c r="A3446" s="22" t="n">
        <v>3445</v>
      </c>
      <c r="B3446" s="22" t="n">
        <v>7</v>
      </c>
      <c r="C3446" s="22" t="n">
        <v>6193</v>
      </c>
      <c r="D3446" s="23" t="s">
        <v>1730</v>
      </c>
      <c r="E3446" s="22" t="s">
        <v>85</v>
      </c>
      <c r="F3446" s="23" t="s">
        <v>86</v>
      </c>
      <c r="G3446" s="22" t="s">
        <v>130</v>
      </c>
      <c r="H3446" s="23" t="s">
        <v>10744</v>
      </c>
      <c r="I3446" s="23" t="s">
        <v>10745</v>
      </c>
      <c r="J3446" s="23" t="s">
        <v>10746</v>
      </c>
      <c r="K3446" s="22" t="s">
        <v>135</v>
      </c>
      <c r="L3446" s="22" t="n">
        <v>1</v>
      </c>
      <c r="M3446" s="22" t="s">
        <v>135</v>
      </c>
      <c r="N3446" s="24"/>
      <c r="O3446" s="23"/>
      <c r="P3446" s="23"/>
      <c r="Q3446" s="23" t="s">
        <v>136</v>
      </c>
      <c r="R3446" s="25" t="s">
        <v>18832</v>
      </c>
    </row>
    <row r="3447" customFormat="false" ht="35.05" hidden="false" customHeight="false" outlineLevel="0" collapsed="false">
      <c r="A3447" s="22" t="n">
        <v>3446</v>
      </c>
      <c r="B3447" s="22" t="n">
        <v>7</v>
      </c>
      <c r="C3447" s="22" t="n">
        <v>6212</v>
      </c>
      <c r="D3447" s="23" t="s">
        <v>1730</v>
      </c>
      <c r="E3447" s="22" t="s">
        <v>59</v>
      </c>
      <c r="F3447" s="23" t="s">
        <v>60</v>
      </c>
      <c r="G3447" s="22" t="s">
        <v>145</v>
      </c>
      <c r="H3447" s="23" t="s">
        <v>10747</v>
      </c>
      <c r="I3447" s="23" t="s">
        <v>10748</v>
      </c>
      <c r="J3447" s="23" t="s">
        <v>10749</v>
      </c>
      <c r="K3447" s="22" t="s">
        <v>135</v>
      </c>
      <c r="L3447" s="22" t="n">
        <v>1</v>
      </c>
      <c r="M3447" s="22" t="s">
        <v>135</v>
      </c>
      <c r="N3447" s="24"/>
      <c r="O3447" s="23"/>
      <c r="P3447" s="23"/>
      <c r="Q3447" s="23" t="s">
        <v>136</v>
      </c>
      <c r="R3447" s="25" t="s">
        <v>18832</v>
      </c>
    </row>
    <row r="3448" customFormat="false" ht="35.05" hidden="false" customHeight="false" outlineLevel="0" collapsed="false">
      <c r="A3448" s="22" t="n">
        <v>3447</v>
      </c>
      <c r="B3448" s="22" t="n">
        <v>7</v>
      </c>
      <c r="C3448" s="22" t="n">
        <v>6233</v>
      </c>
      <c r="D3448" s="23" t="s">
        <v>1730</v>
      </c>
      <c r="E3448" s="22" t="s">
        <v>30</v>
      </c>
      <c r="F3448" s="23" t="s">
        <v>31</v>
      </c>
      <c r="G3448" s="22" t="s">
        <v>130</v>
      </c>
      <c r="H3448" s="23" t="s">
        <v>10750</v>
      </c>
      <c r="I3448" s="23" t="s">
        <v>10751</v>
      </c>
      <c r="J3448" s="23" t="s">
        <v>10752</v>
      </c>
      <c r="K3448" s="22" t="s">
        <v>134</v>
      </c>
      <c r="L3448" s="22" t="n">
        <v>12</v>
      </c>
      <c r="M3448" s="22" t="s">
        <v>135</v>
      </c>
      <c r="N3448" s="24"/>
      <c r="O3448" s="23"/>
      <c r="P3448" s="23"/>
      <c r="Q3448" s="23" t="s">
        <v>136</v>
      </c>
      <c r="R3448" s="25" t="s">
        <v>18832</v>
      </c>
    </row>
    <row r="3449" customFormat="false" ht="46.25" hidden="false" customHeight="false" outlineLevel="0" collapsed="false">
      <c r="A3449" s="22" t="n">
        <v>3448</v>
      </c>
      <c r="B3449" s="22" t="n">
        <v>7</v>
      </c>
      <c r="C3449" s="22" t="n">
        <v>6242</v>
      </c>
      <c r="D3449" s="23" t="s">
        <v>1730</v>
      </c>
      <c r="E3449" s="22" t="s">
        <v>17</v>
      </c>
      <c r="F3449" s="23" t="s">
        <v>19</v>
      </c>
      <c r="G3449" s="22" t="s">
        <v>130</v>
      </c>
      <c r="H3449" s="23" t="s">
        <v>10753</v>
      </c>
      <c r="I3449" s="23" t="s">
        <v>10754</v>
      </c>
      <c r="J3449" s="23" t="s">
        <v>10755</v>
      </c>
      <c r="K3449" s="22" t="s">
        <v>134</v>
      </c>
      <c r="L3449" s="22" t="n">
        <v>10</v>
      </c>
      <c r="M3449" s="22" t="s">
        <v>135</v>
      </c>
      <c r="N3449" s="24"/>
      <c r="O3449" s="23"/>
      <c r="P3449" s="23"/>
      <c r="Q3449" s="23" t="s">
        <v>136</v>
      </c>
      <c r="R3449" s="25" t="s">
        <v>18832</v>
      </c>
    </row>
    <row r="3450" customFormat="false" ht="23.85" hidden="false" customHeight="false" outlineLevel="0" collapsed="false">
      <c r="A3450" s="22" t="n">
        <v>3449</v>
      </c>
      <c r="B3450" s="22" t="n">
        <v>7</v>
      </c>
      <c r="C3450" s="22" t="n">
        <v>6244</v>
      </c>
      <c r="D3450" s="23" t="s">
        <v>1730</v>
      </c>
      <c r="E3450" s="22" t="s">
        <v>36</v>
      </c>
      <c r="F3450" s="23" t="s">
        <v>37</v>
      </c>
      <c r="G3450" s="22" t="s">
        <v>130</v>
      </c>
      <c r="H3450" s="23" t="s">
        <v>10756</v>
      </c>
      <c r="I3450" s="23" t="s">
        <v>10757</v>
      </c>
      <c r="J3450" s="23" t="s">
        <v>10758</v>
      </c>
      <c r="K3450" s="22" t="s">
        <v>135</v>
      </c>
      <c r="L3450" s="22" t="n">
        <v>1</v>
      </c>
      <c r="M3450" s="22" t="s">
        <v>135</v>
      </c>
      <c r="N3450" s="24"/>
      <c r="O3450" s="23"/>
      <c r="P3450" s="23"/>
      <c r="Q3450" s="23" t="s">
        <v>136</v>
      </c>
      <c r="R3450" s="25" t="s">
        <v>18832</v>
      </c>
    </row>
    <row r="3451" customFormat="false" ht="23.85" hidden="false" customHeight="false" outlineLevel="0" collapsed="false">
      <c r="A3451" s="22" t="n">
        <v>3450</v>
      </c>
      <c r="B3451" s="22" t="n">
        <v>7</v>
      </c>
      <c r="C3451" s="22" t="n">
        <v>6250</v>
      </c>
      <c r="D3451" s="23" t="s">
        <v>1730</v>
      </c>
      <c r="E3451" s="22" t="s">
        <v>34</v>
      </c>
      <c r="F3451" s="23" t="s">
        <v>35</v>
      </c>
      <c r="G3451" s="22" t="s">
        <v>130</v>
      </c>
      <c r="H3451" s="23" t="s">
        <v>10759</v>
      </c>
      <c r="I3451" s="23" t="s">
        <v>10760</v>
      </c>
      <c r="J3451" s="23" t="s">
        <v>10761</v>
      </c>
      <c r="K3451" s="22" t="s">
        <v>135</v>
      </c>
      <c r="L3451" s="22" t="n">
        <v>1</v>
      </c>
      <c r="M3451" s="22" t="s">
        <v>135</v>
      </c>
      <c r="N3451" s="24"/>
      <c r="O3451" s="23"/>
      <c r="P3451" s="23"/>
      <c r="Q3451" s="23" t="s">
        <v>136</v>
      </c>
      <c r="R3451" s="25" t="s">
        <v>18832</v>
      </c>
    </row>
    <row r="3452" customFormat="false" ht="35.05" hidden="false" customHeight="false" outlineLevel="0" collapsed="false">
      <c r="A3452" s="22" t="n">
        <v>3451</v>
      </c>
      <c r="B3452" s="22" t="n">
        <v>7</v>
      </c>
      <c r="C3452" s="22" t="n">
        <v>6263</v>
      </c>
      <c r="D3452" s="23" t="s">
        <v>1730</v>
      </c>
      <c r="E3452" s="22" t="s">
        <v>68</v>
      </c>
      <c r="F3452" s="23" t="s">
        <v>69</v>
      </c>
      <c r="G3452" s="22" t="s">
        <v>145</v>
      </c>
      <c r="H3452" s="23" t="s">
        <v>10762</v>
      </c>
      <c r="I3452" s="23" t="s">
        <v>10763</v>
      </c>
      <c r="J3452" s="23" t="s">
        <v>10764</v>
      </c>
      <c r="K3452" s="22" t="s">
        <v>135</v>
      </c>
      <c r="L3452" s="22" t="n">
        <v>1</v>
      </c>
      <c r="M3452" s="22" t="s">
        <v>135</v>
      </c>
      <c r="N3452" s="24"/>
      <c r="O3452" s="23"/>
      <c r="P3452" s="23"/>
      <c r="Q3452" s="23" t="s">
        <v>136</v>
      </c>
      <c r="R3452" s="25" t="s">
        <v>18832</v>
      </c>
    </row>
    <row r="3453" customFormat="false" ht="46.25" hidden="false" customHeight="false" outlineLevel="0" collapsed="false">
      <c r="A3453" s="22" t="n">
        <v>3452</v>
      </c>
      <c r="B3453" s="22" t="n">
        <v>7</v>
      </c>
      <c r="C3453" s="22" t="n">
        <v>6293</v>
      </c>
      <c r="D3453" s="23" t="s">
        <v>1730</v>
      </c>
      <c r="E3453" s="22" t="s">
        <v>68</v>
      </c>
      <c r="F3453" s="23" t="s">
        <v>69</v>
      </c>
      <c r="G3453" s="22" t="s">
        <v>145</v>
      </c>
      <c r="H3453" s="23" t="s">
        <v>10765</v>
      </c>
      <c r="I3453" s="23" t="s">
        <v>10766</v>
      </c>
      <c r="J3453" s="23" t="s">
        <v>10767</v>
      </c>
      <c r="K3453" s="22" t="s">
        <v>135</v>
      </c>
      <c r="L3453" s="22" t="n">
        <v>1</v>
      </c>
      <c r="M3453" s="22" t="s">
        <v>135</v>
      </c>
      <c r="N3453" s="24"/>
      <c r="O3453" s="23"/>
      <c r="P3453" s="23"/>
      <c r="Q3453" s="23" t="s">
        <v>136</v>
      </c>
      <c r="R3453" s="25" t="s">
        <v>18832</v>
      </c>
    </row>
    <row r="3454" customFormat="false" ht="46.25" hidden="false" customHeight="false" outlineLevel="0" collapsed="false">
      <c r="A3454" s="22" t="n">
        <v>3453</v>
      </c>
      <c r="B3454" s="22" t="n">
        <v>7</v>
      </c>
      <c r="C3454" s="22" t="n">
        <v>6295</v>
      </c>
      <c r="D3454" s="23" t="s">
        <v>1730</v>
      </c>
      <c r="E3454" s="22" t="s">
        <v>68</v>
      </c>
      <c r="F3454" s="23" t="s">
        <v>69</v>
      </c>
      <c r="G3454" s="22" t="s">
        <v>130</v>
      </c>
      <c r="H3454" s="23" t="s">
        <v>10768</v>
      </c>
      <c r="I3454" s="23" t="s">
        <v>10769</v>
      </c>
      <c r="J3454" s="23" t="s">
        <v>10770</v>
      </c>
      <c r="K3454" s="22" t="s">
        <v>135</v>
      </c>
      <c r="L3454" s="22" t="n">
        <v>1</v>
      </c>
      <c r="M3454" s="22" t="s">
        <v>135</v>
      </c>
      <c r="N3454" s="24"/>
      <c r="O3454" s="23"/>
      <c r="P3454" s="23"/>
      <c r="Q3454" s="23" t="s">
        <v>136</v>
      </c>
      <c r="R3454" s="25" t="s">
        <v>18832</v>
      </c>
    </row>
    <row r="3455" customFormat="false" ht="35.05" hidden="false" customHeight="false" outlineLevel="0" collapsed="false">
      <c r="A3455" s="22" t="n">
        <v>3454</v>
      </c>
      <c r="B3455" s="22" t="n">
        <v>7</v>
      </c>
      <c r="C3455" s="22" t="n">
        <v>6301</v>
      </c>
      <c r="D3455" s="23" t="s">
        <v>1730</v>
      </c>
      <c r="E3455" s="22" t="s">
        <v>55</v>
      </c>
      <c r="F3455" s="23" t="s">
        <v>56</v>
      </c>
      <c r="G3455" s="22" t="s">
        <v>130</v>
      </c>
      <c r="H3455" s="23" t="s">
        <v>10771</v>
      </c>
      <c r="I3455" s="23" t="s">
        <v>10772</v>
      </c>
      <c r="J3455" s="23" t="s">
        <v>10773</v>
      </c>
      <c r="K3455" s="22" t="s">
        <v>135</v>
      </c>
      <c r="L3455" s="22" t="n">
        <v>1</v>
      </c>
      <c r="M3455" s="22" t="s">
        <v>135</v>
      </c>
      <c r="N3455" s="24"/>
      <c r="O3455" s="23"/>
      <c r="P3455" s="23"/>
      <c r="Q3455" s="23" t="s">
        <v>136</v>
      </c>
      <c r="R3455" s="25" t="s">
        <v>18832</v>
      </c>
    </row>
    <row r="3456" customFormat="false" ht="35.05" hidden="false" customHeight="false" outlineLevel="0" collapsed="false">
      <c r="A3456" s="22" t="n">
        <v>3455</v>
      </c>
      <c r="B3456" s="22" t="n">
        <v>8</v>
      </c>
      <c r="C3456" s="22" t="n">
        <v>84</v>
      </c>
      <c r="D3456" s="23" t="s">
        <v>10774</v>
      </c>
      <c r="E3456" s="22" t="s">
        <v>61</v>
      </c>
      <c r="F3456" s="23" t="s">
        <v>63</v>
      </c>
      <c r="G3456" s="22" t="s">
        <v>130</v>
      </c>
      <c r="H3456" s="23" t="s">
        <v>10775</v>
      </c>
      <c r="I3456" s="23" t="s">
        <v>10776</v>
      </c>
      <c r="J3456" s="23" t="s">
        <v>10777</v>
      </c>
      <c r="K3456" s="22" t="s">
        <v>135</v>
      </c>
      <c r="L3456" s="22" t="n">
        <v>1</v>
      </c>
      <c r="M3456" s="22" t="s">
        <v>135</v>
      </c>
      <c r="N3456" s="24"/>
      <c r="O3456" s="23"/>
      <c r="P3456" s="23"/>
      <c r="Q3456" s="23" t="s">
        <v>136</v>
      </c>
      <c r="R3456" s="25" t="s">
        <v>18832</v>
      </c>
    </row>
    <row r="3457" customFormat="false" ht="46.25" hidden="false" customHeight="false" outlineLevel="0" collapsed="false">
      <c r="A3457" s="22" t="n">
        <v>3456</v>
      </c>
      <c r="B3457" s="22" t="n">
        <v>8</v>
      </c>
      <c r="C3457" s="22" t="n">
        <v>90</v>
      </c>
      <c r="D3457" s="23" t="s">
        <v>10774</v>
      </c>
      <c r="E3457" s="22" t="s">
        <v>72</v>
      </c>
      <c r="F3457" s="23" t="s">
        <v>73</v>
      </c>
      <c r="G3457" s="22" t="s">
        <v>145</v>
      </c>
      <c r="H3457" s="23" t="s">
        <v>10778</v>
      </c>
      <c r="I3457" s="23" t="s">
        <v>10779</v>
      </c>
      <c r="J3457" s="23" t="s">
        <v>10780</v>
      </c>
      <c r="K3457" s="22" t="s">
        <v>135</v>
      </c>
      <c r="L3457" s="22" t="n">
        <v>1</v>
      </c>
      <c r="M3457" s="22" t="s">
        <v>135</v>
      </c>
      <c r="N3457" s="24"/>
      <c r="O3457" s="23"/>
      <c r="P3457" s="23"/>
      <c r="Q3457" s="23" t="s">
        <v>136</v>
      </c>
      <c r="R3457" s="25" t="s">
        <v>18832</v>
      </c>
    </row>
    <row r="3458" customFormat="false" ht="35.05" hidden="false" customHeight="false" outlineLevel="0" collapsed="false">
      <c r="A3458" s="22" t="n">
        <v>3457</v>
      </c>
      <c r="B3458" s="22" t="n">
        <v>8</v>
      </c>
      <c r="C3458" s="22" t="n">
        <v>98</v>
      </c>
      <c r="D3458" s="23" t="s">
        <v>10774</v>
      </c>
      <c r="E3458" s="22" t="s">
        <v>85</v>
      </c>
      <c r="F3458" s="23" t="s">
        <v>86</v>
      </c>
      <c r="G3458" s="22" t="s">
        <v>130</v>
      </c>
      <c r="H3458" s="23" t="s">
        <v>10781</v>
      </c>
      <c r="I3458" s="23" t="s">
        <v>10782</v>
      </c>
      <c r="J3458" s="23" t="s">
        <v>10783</v>
      </c>
      <c r="K3458" s="22" t="s">
        <v>135</v>
      </c>
      <c r="L3458" s="22" t="n">
        <v>1</v>
      </c>
      <c r="M3458" s="22" t="s">
        <v>135</v>
      </c>
      <c r="N3458" s="24"/>
      <c r="O3458" s="23"/>
      <c r="P3458" s="23"/>
      <c r="Q3458" s="23" t="s">
        <v>149</v>
      </c>
      <c r="R3458" s="25" t="s">
        <v>18832</v>
      </c>
    </row>
    <row r="3459" customFormat="false" ht="35.05" hidden="false" customHeight="false" outlineLevel="0" collapsed="false">
      <c r="A3459" s="22" t="n">
        <v>3458</v>
      </c>
      <c r="B3459" s="22" t="n">
        <v>8</v>
      </c>
      <c r="C3459" s="22" t="n">
        <v>98</v>
      </c>
      <c r="D3459" s="23" t="s">
        <v>10774</v>
      </c>
      <c r="E3459" s="22" t="s">
        <v>85</v>
      </c>
      <c r="F3459" s="23" t="s">
        <v>86</v>
      </c>
      <c r="G3459" s="22" t="s">
        <v>130</v>
      </c>
      <c r="H3459" s="23" t="s">
        <v>10784</v>
      </c>
      <c r="I3459" s="23" t="s">
        <v>10785</v>
      </c>
      <c r="J3459" s="23" t="s">
        <v>10786</v>
      </c>
      <c r="K3459" s="22" t="s">
        <v>135</v>
      </c>
      <c r="L3459" s="22" t="n">
        <v>1</v>
      </c>
      <c r="M3459" s="22" t="s">
        <v>135</v>
      </c>
      <c r="N3459" s="24"/>
      <c r="O3459" s="23"/>
      <c r="P3459" s="23"/>
      <c r="Q3459" s="23" t="s">
        <v>149</v>
      </c>
      <c r="R3459" s="25" t="s">
        <v>18832</v>
      </c>
    </row>
    <row r="3460" customFormat="false" ht="35.05" hidden="false" customHeight="false" outlineLevel="0" collapsed="false">
      <c r="A3460" s="22" t="n">
        <v>3459</v>
      </c>
      <c r="B3460" s="22" t="n">
        <v>8</v>
      </c>
      <c r="C3460" s="22" t="n">
        <v>98</v>
      </c>
      <c r="D3460" s="23" t="s">
        <v>10774</v>
      </c>
      <c r="E3460" s="22" t="s">
        <v>47</v>
      </c>
      <c r="F3460" s="23" t="s">
        <v>48</v>
      </c>
      <c r="G3460" s="22" t="s">
        <v>130</v>
      </c>
      <c r="H3460" s="23" t="s">
        <v>10787</v>
      </c>
      <c r="I3460" s="23" t="s">
        <v>10788</v>
      </c>
      <c r="J3460" s="23" t="s">
        <v>10789</v>
      </c>
      <c r="K3460" s="22" t="s">
        <v>135</v>
      </c>
      <c r="L3460" s="22" t="n">
        <v>1</v>
      </c>
      <c r="M3460" s="22" t="s">
        <v>134</v>
      </c>
      <c r="N3460" s="24"/>
      <c r="O3460" s="23"/>
      <c r="P3460" s="23"/>
      <c r="Q3460" s="23" t="s">
        <v>136</v>
      </c>
      <c r="R3460" s="25" t="s">
        <v>18832</v>
      </c>
    </row>
    <row r="3461" customFormat="false" ht="46.25" hidden="false" customHeight="false" outlineLevel="0" collapsed="false">
      <c r="A3461" s="22" t="n">
        <v>3460</v>
      </c>
      <c r="B3461" s="22" t="n">
        <v>8</v>
      </c>
      <c r="C3461" s="22" t="n">
        <v>107</v>
      </c>
      <c r="D3461" s="23" t="s">
        <v>10774</v>
      </c>
      <c r="E3461" s="22" t="s">
        <v>81</v>
      </c>
      <c r="F3461" s="23" t="s">
        <v>82</v>
      </c>
      <c r="G3461" s="22" t="s">
        <v>145</v>
      </c>
      <c r="H3461" s="23" t="s">
        <v>10790</v>
      </c>
      <c r="I3461" s="23" t="s">
        <v>10791</v>
      </c>
      <c r="J3461" s="23" t="s">
        <v>10792</v>
      </c>
      <c r="K3461" s="22" t="s">
        <v>135</v>
      </c>
      <c r="L3461" s="22" t="n">
        <v>1</v>
      </c>
      <c r="M3461" s="22" t="s">
        <v>134</v>
      </c>
      <c r="N3461" s="24" t="s">
        <v>106</v>
      </c>
      <c r="O3461" s="23" t="s">
        <v>10793</v>
      </c>
      <c r="P3461" s="23" t="s">
        <v>10794</v>
      </c>
      <c r="Q3461" s="23" t="s">
        <v>136</v>
      </c>
      <c r="R3461" s="25" t="s">
        <v>18832</v>
      </c>
    </row>
    <row r="3462" customFormat="false" ht="35.05" hidden="false" customHeight="false" outlineLevel="0" collapsed="false">
      <c r="A3462" s="22" t="n">
        <v>3461</v>
      </c>
      <c r="B3462" s="22" t="n">
        <v>8</v>
      </c>
      <c r="C3462" s="22" t="n">
        <v>116</v>
      </c>
      <c r="D3462" s="23" t="s">
        <v>10774</v>
      </c>
      <c r="E3462" s="22" t="s">
        <v>20</v>
      </c>
      <c r="F3462" s="23" t="s">
        <v>21</v>
      </c>
      <c r="G3462" s="22" t="s">
        <v>130</v>
      </c>
      <c r="H3462" s="23" t="s">
        <v>10795</v>
      </c>
      <c r="I3462" s="23" t="s">
        <v>10796</v>
      </c>
      <c r="J3462" s="23" t="s">
        <v>10797</v>
      </c>
      <c r="K3462" s="22" t="s">
        <v>134</v>
      </c>
      <c r="L3462" s="22" t="n">
        <v>25</v>
      </c>
      <c r="M3462" s="22" t="s">
        <v>135</v>
      </c>
      <c r="N3462" s="24"/>
      <c r="O3462" s="23"/>
      <c r="P3462" s="23"/>
      <c r="Q3462" s="23" t="s">
        <v>136</v>
      </c>
      <c r="R3462" s="25" t="s">
        <v>18832</v>
      </c>
    </row>
    <row r="3463" customFormat="false" ht="35.05" hidden="false" customHeight="false" outlineLevel="0" collapsed="false">
      <c r="A3463" s="22" t="n">
        <v>3462</v>
      </c>
      <c r="B3463" s="22" t="n">
        <v>8</v>
      </c>
      <c r="C3463" s="22" t="n">
        <v>120</v>
      </c>
      <c r="D3463" s="23" t="s">
        <v>10774</v>
      </c>
      <c r="E3463" s="22" t="s">
        <v>85</v>
      </c>
      <c r="F3463" s="23" t="s">
        <v>86</v>
      </c>
      <c r="G3463" s="22" t="s">
        <v>145</v>
      </c>
      <c r="H3463" s="23" t="s">
        <v>10798</v>
      </c>
      <c r="I3463" s="23" t="s">
        <v>10799</v>
      </c>
      <c r="J3463" s="23" t="s">
        <v>10800</v>
      </c>
      <c r="K3463" s="22" t="s">
        <v>135</v>
      </c>
      <c r="L3463" s="22" t="n">
        <v>1</v>
      </c>
      <c r="M3463" s="22" t="s">
        <v>135</v>
      </c>
      <c r="N3463" s="24"/>
      <c r="O3463" s="23"/>
      <c r="P3463" s="23"/>
      <c r="Q3463" s="23" t="s">
        <v>136</v>
      </c>
      <c r="R3463" s="25" t="s">
        <v>18832</v>
      </c>
    </row>
    <row r="3464" customFormat="false" ht="35.05" hidden="false" customHeight="false" outlineLevel="0" collapsed="false">
      <c r="A3464" s="22" t="n">
        <v>3463</v>
      </c>
      <c r="B3464" s="22" t="n">
        <v>8</v>
      </c>
      <c r="C3464" s="22" t="n">
        <v>124</v>
      </c>
      <c r="D3464" s="23" t="s">
        <v>10774</v>
      </c>
      <c r="E3464" s="22" t="s">
        <v>64</v>
      </c>
      <c r="F3464" s="23" t="s">
        <v>65</v>
      </c>
      <c r="G3464" s="22" t="s">
        <v>145</v>
      </c>
      <c r="H3464" s="23" t="s">
        <v>10801</v>
      </c>
      <c r="I3464" s="23" t="s">
        <v>10802</v>
      </c>
      <c r="J3464" s="23" t="s">
        <v>10803</v>
      </c>
      <c r="K3464" s="22" t="s">
        <v>135</v>
      </c>
      <c r="L3464" s="22" t="n">
        <v>1</v>
      </c>
      <c r="M3464" s="22" t="s">
        <v>135</v>
      </c>
      <c r="N3464" s="24"/>
      <c r="O3464" s="23"/>
      <c r="P3464" s="23"/>
      <c r="Q3464" s="23" t="s">
        <v>136</v>
      </c>
      <c r="R3464" s="25" t="s">
        <v>18832</v>
      </c>
    </row>
    <row r="3465" customFormat="false" ht="23.85" hidden="false" customHeight="false" outlineLevel="0" collapsed="false">
      <c r="A3465" s="22" t="n">
        <v>3464</v>
      </c>
      <c r="B3465" s="22" t="n">
        <v>8</v>
      </c>
      <c r="C3465" s="22" t="n">
        <v>130</v>
      </c>
      <c r="D3465" s="23" t="s">
        <v>10774</v>
      </c>
      <c r="E3465" s="22" t="s">
        <v>34</v>
      </c>
      <c r="F3465" s="23" t="s">
        <v>35</v>
      </c>
      <c r="G3465" s="22" t="s">
        <v>130</v>
      </c>
      <c r="H3465" s="23" t="s">
        <v>10804</v>
      </c>
      <c r="I3465" s="23" t="s">
        <v>10805</v>
      </c>
      <c r="J3465" s="23" t="s">
        <v>10806</v>
      </c>
      <c r="K3465" s="22" t="s">
        <v>134</v>
      </c>
      <c r="L3465" s="22" t="n">
        <v>45</v>
      </c>
      <c r="M3465" s="22" t="s">
        <v>135</v>
      </c>
      <c r="N3465" s="24"/>
      <c r="O3465" s="23"/>
      <c r="P3465" s="23"/>
      <c r="Q3465" s="23" t="s">
        <v>136</v>
      </c>
      <c r="R3465" s="25" t="s">
        <v>18832</v>
      </c>
    </row>
    <row r="3466" customFormat="false" ht="46.25" hidden="false" customHeight="false" outlineLevel="0" collapsed="false">
      <c r="A3466" s="22" t="n">
        <v>3465</v>
      </c>
      <c r="B3466" s="22" t="n">
        <v>8</v>
      </c>
      <c r="C3466" s="22" t="n">
        <v>134</v>
      </c>
      <c r="D3466" s="23" t="s">
        <v>10774</v>
      </c>
      <c r="E3466" s="22" t="s">
        <v>81</v>
      </c>
      <c r="F3466" s="23" t="s">
        <v>82</v>
      </c>
      <c r="G3466" s="22" t="s">
        <v>145</v>
      </c>
      <c r="H3466" s="23" t="s">
        <v>10807</v>
      </c>
      <c r="I3466" s="23" t="s">
        <v>10808</v>
      </c>
      <c r="J3466" s="23" t="s">
        <v>10809</v>
      </c>
      <c r="K3466" s="22" t="s">
        <v>135</v>
      </c>
      <c r="L3466" s="22" t="n">
        <v>1</v>
      </c>
      <c r="M3466" s="22" t="s">
        <v>134</v>
      </c>
      <c r="N3466" s="24" t="s">
        <v>108</v>
      </c>
      <c r="O3466" s="23" t="s">
        <v>10810</v>
      </c>
      <c r="P3466" s="23" t="s">
        <v>10811</v>
      </c>
      <c r="Q3466" s="23" t="s">
        <v>136</v>
      </c>
      <c r="R3466" s="25" t="s">
        <v>18832</v>
      </c>
    </row>
    <row r="3467" customFormat="false" ht="46.25" hidden="false" customHeight="false" outlineLevel="0" collapsed="false">
      <c r="A3467" s="22" t="n">
        <v>3466</v>
      </c>
      <c r="B3467" s="22" t="n">
        <v>8</v>
      </c>
      <c r="C3467" s="22" t="n">
        <v>136</v>
      </c>
      <c r="D3467" s="23" t="s">
        <v>10774</v>
      </c>
      <c r="E3467" s="22" t="s">
        <v>81</v>
      </c>
      <c r="F3467" s="23" t="s">
        <v>82</v>
      </c>
      <c r="G3467" s="22" t="s">
        <v>145</v>
      </c>
      <c r="H3467" s="23" t="s">
        <v>10812</v>
      </c>
      <c r="I3467" s="23" t="s">
        <v>10813</v>
      </c>
      <c r="J3467" s="23" t="s">
        <v>10814</v>
      </c>
      <c r="K3467" s="22" t="s">
        <v>135</v>
      </c>
      <c r="L3467" s="22" t="n">
        <v>1</v>
      </c>
      <c r="M3467" s="22" t="s">
        <v>134</v>
      </c>
      <c r="N3467" s="24" t="s">
        <v>106</v>
      </c>
      <c r="O3467" s="23" t="s">
        <v>10815</v>
      </c>
      <c r="P3467" s="23" t="s">
        <v>10816</v>
      </c>
      <c r="Q3467" s="23" t="s">
        <v>136</v>
      </c>
      <c r="R3467" s="25" t="s">
        <v>18832</v>
      </c>
    </row>
    <row r="3468" customFormat="false" ht="35.05" hidden="false" customHeight="false" outlineLevel="0" collapsed="false">
      <c r="A3468" s="22" t="n">
        <v>3467</v>
      </c>
      <c r="B3468" s="22" t="n">
        <v>8</v>
      </c>
      <c r="C3468" s="22" t="n">
        <v>143</v>
      </c>
      <c r="D3468" s="23" t="s">
        <v>10774</v>
      </c>
      <c r="E3468" s="22" t="s">
        <v>74</v>
      </c>
      <c r="F3468" s="23" t="s">
        <v>75</v>
      </c>
      <c r="G3468" s="22" t="s">
        <v>130</v>
      </c>
      <c r="H3468" s="23" t="s">
        <v>10817</v>
      </c>
      <c r="I3468" s="23" t="s">
        <v>10818</v>
      </c>
      <c r="J3468" s="23" t="s">
        <v>10819</v>
      </c>
      <c r="K3468" s="22" t="s">
        <v>135</v>
      </c>
      <c r="L3468" s="22" t="n">
        <v>1</v>
      </c>
      <c r="M3468" s="22" t="s">
        <v>135</v>
      </c>
      <c r="N3468" s="24"/>
      <c r="O3468" s="23"/>
      <c r="P3468" s="23"/>
      <c r="Q3468" s="23" t="s">
        <v>136</v>
      </c>
      <c r="R3468" s="25" t="s">
        <v>18832</v>
      </c>
    </row>
    <row r="3469" customFormat="false" ht="46.25" hidden="false" customHeight="false" outlineLevel="0" collapsed="false">
      <c r="A3469" s="22" t="n">
        <v>3468</v>
      </c>
      <c r="B3469" s="22" t="n">
        <v>8</v>
      </c>
      <c r="C3469" s="22" t="n">
        <v>146</v>
      </c>
      <c r="D3469" s="23" t="s">
        <v>10774</v>
      </c>
      <c r="E3469" s="22" t="s">
        <v>81</v>
      </c>
      <c r="F3469" s="23" t="s">
        <v>82</v>
      </c>
      <c r="G3469" s="22" t="s">
        <v>145</v>
      </c>
      <c r="H3469" s="23" t="s">
        <v>10820</v>
      </c>
      <c r="I3469" s="23" t="s">
        <v>10821</v>
      </c>
      <c r="J3469" s="23" t="s">
        <v>10822</v>
      </c>
      <c r="K3469" s="22" t="s">
        <v>135</v>
      </c>
      <c r="L3469" s="22" t="n">
        <v>1</v>
      </c>
      <c r="M3469" s="22" t="s">
        <v>134</v>
      </c>
      <c r="N3469" s="24" t="s">
        <v>106</v>
      </c>
      <c r="O3469" s="23" t="s">
        <v>10823</v>
      </c>
      <c r="P3469" s="23" t="s">
        <v>5515</v>
      </c>
      <c r="Q3469" s="23" t="s">
        <v>136</v>
      </c>
      <c r="R3469" s="25" t="s">
        <v>18832</v>
      </c>
    </row>
    <row r="3470" customFormat="false" ht="46.25" hidden="false" customHeight="false" outlineLevel="0" collapsed="false">
      <c r="A3470" s="22" t="n">
        <v>3469</v>
      </c>
      <c r="B3470" s="22" t="n">
        <v>8</v>
      </c>
      <c r="C3470" s="22" t="n">
        <v>152</v>
      </c>
      <c r="D3470" s="23" t="s">
        <v>10774</v>
      </c>
      <c r="E3470" s="22" t="s">
        <v>87</v>
      </c>
      <c r="F3470" s="23" t="s">
        <v>88</v>
      </c>
      <c r="G3470" s="22" t="s">
        <v>130</v>
      </c>
      <c r="H3470" s="23" t="s">
        <v>10824</v>
      </c>
      <c r="I3470" s="23" t="s">
        <v>10825</v>
      </c>
      <c r="J3470" s="23" t="s">
        <v>10826</v>
      </c>
      <c r="K3470" s="22" t="s">
        <v>135</v>
      </c>
      <c r="L3470" s="22" t="n">
        <v>1</v>
      </c>
      <c r="M3470" s="22" t="s">
        <v>134</v>
      </c>
      <c r="N3470" s="24"/>
      <c r="O3470" s="23"/>
      <c r="P3470" s="23"/>
      <c r="Q3470" s="23" t="s">
        <v>136</v>
      </c>
      <c r="R3470" s="25" t="s">
        <v>18832</v>
      </c>
    </row>
    <row r="3471" customFormat="false" ht="35.05" hidden="false" customHeight="false" outlineLevel="0" collapsed="false">
      <c r="A3471" s="22" t="n">
        <v>3470</v>
      </c>
      <c r="B3471" s="22" t="n">
        <v>8</v>
      </c>
      <c r="C3471" s="22" t="n">
        <v>168</v>
      </c>
      <c r="D3471" s="23" t="s">
        <v>10774</v>
      </c>
      <c r="E3471" s="22" t="s">
        <v>85</v>
      </c>
      <c r="F3471" s="23" t="s">
        <v>86</v>
      </c>
      <c r="G3471" s="22" t="s">
        <v>130</v>
      </c>
      <c r="H3471" s="23" t="s">
        <v>10827</v>
      </c>
      <c r="I3471" s="23" t="s">
        <v>10828</v>
      </c>
      <c r="J3471" s="23" t="s">
        <v>10829</v>
      </c>
      <c r="K3471" s="22" t="s">
        <v>135</v>
      </c>
      <c r="L3471" s="22" t="n">
        <v>1</v>
      </c>
      <c r="M3471" s="22" t="s">
        <v>134</v>
      </c>
      <c r="N3471" s="24"/>
      <c r="O3471" s="23"/>
      <c r="P3471" s="23"/>
      <c r="Q3471" s="23" t="s">
        <v>136</v>
      </c>
      <c r="R3471" s="25" t="s">
        <v>18832</v>
      </c>
    </row>
    <row r="3472" customFormat="false" ht="46.25" hidden="false" customHeight="false" outlineLevel="0" collapsed="false">
      <c r="A3472" s="22" t="n">
        <v>3471</v>
      </c>
      <c r="B3472" s="22" t="n">
        <v>8</v>
      </c>
      <c r="C3472" s="22" t="n">
        <v>180</v>
      </c>
      <c r="D3472" s="23" t="s">
        <v>10774</v>
      </c>
      <c r="E3472" s="22" t="s">
        <v>89</v>
      </c>
      <c r="F3472" s="23" t="s">
        <v>90</v>
      </c>
      <c r="G3472" s="22" t="s">
        <v>130</v>
      </c>
      <c r="H3472" s="23" t="s">
        <v>10830</v>
      </c>
      <c r="I3472" s="23" t="s">
        <v>10831</v>
      </c>
      <c r="J3472" s="23" t="s">
        <v>10832</v>
      </c>
      <c r="K3472" s="22" t="s">
        <v>135</v>
      </c>
      <c r="L3472" s="22" t="n">
        <v>1</v>
      </c>
      <c r="M3472" s="22" t="s">
        <v>135</v>
      </c>
      <c r="N3472" s="24"/>
      <c r="O3472" s="23"/>
      <c r="P3472" s="23"/>
      <c r="Q3472" s="23" t="s">
        <v>136</v>
      </c>
      <c r="R3472" s="25" t="s">
        <v>18832</v>
      </c>
    </row>
    <row r="3473" customFormat="false" ht="35.05" hidden="false" customHeight="false" outlineLevel="0" collapsed="false">
      <c r="A3473" s="22" t="n">
        <v>3472</v>
      </c>
      <c r="B3473" s="22" t="n">
        <v>8</v>
      </c>
      <c r="C3473" s="22" t="n">
        <v>191</v>
      </c>
      <c r="D3473" s="23" t="s">
        <v>10774</v>
      </c>
      <c r="E3473" s="22" t="s">
        <v>81</v>
      </c>
      <c r="F3473" s="23" t="s">
        <v>82</v>
      </c>
      <c r="G3473" s="22" t="s">
        <v>145</v>
      </c>
      <c r="H3473" s="23" t="s">
        <v>10833</v>
      </c>
      <c r="I3473" s="23" t="s">
        <v>10834</v>
      </c>
      <c r="J3473" s="23" t="s">
        <v>10835</v>
      </c>
      <c r="K3473" s="22" t="s">
        <v>135</v>
      </c>
      <c r="L3473" s="22" t="n">
        <v>1</v>
      </c>
      <c r="M3473" s="22" t="s">
        <v>135</v>
      </c>
      <c r="N3473" s="24"/>
      <c r="O3473" s="23"/>
      <c r="P3473" s="23"/>
      <c r="Q3473" s="23" t="s">
        <v>136</v>
      </c>
      <c r="R3473" s="25" t="s">
        <v>18832</v>
      </c>
    </row>
    <row r="3474" customFormat="false" ht="35.05" hidden="false" customHeight="false" outlineLevel="0" collapsed="false">
      <c r="A3474" s="22" t="n">
        <v>3473</v>
      </c>
      <c r="B3474" s="22" t="n">
        <v>8</v>
      </c>
      <c r="C3474" s="22" t="n">
        <v>191</v>
      </c>
      <c r="D3474" s="23" t="s">
        <v>10774</v>
      </c>
      <c r="E3474" s="22" t="s">
        <v>32</v>
      </c>
      <c r="F3474" s="23" t="s">
        <v>33</v>
      </c>
      <c r="G3474" s="22" t="s">
        <v>130</v>
      </c>
      <c r="H3474" s="23" t="s">
        <v>10836</v>
      </c>
      <c r="I3474" s="23" t="s">
        <v>10837</v>
      </c>
      <c r="J3474" s="23" t="s">
        <v>10838</v>
      </c>
      <c r="K3474" s="22" t="s">
        <v>134</v>
      </c>
      <c r="L3474" s="22" t="n">
        <v>6</v>
      </c>
      <c r="M3474" s="22" t="s">
        <v>135</v>
      </c>
      <c r="N3474" s="24"/>
      <c r="O3474" s="23"/>
      <c r="P3474" s="23"/>
      <c r="Q3474" s="23" t="s">
        <v>136</v>
      </c>
      <c r="R3474" s="25" t="s">
        <v>18832</v>
      </c>
    </row>
    <row r="3475" customFormat="false" ht="35.05" hidden="false" customHeight="false" outlineLevel="0" collapsed="false">
      <c r="A3475" s="22" t="n">
        <v>3474</v>
      </c>
      <c r="B3475" s="22" t="n">
        <v>8</v>
      </c>
      <c r="C3475" s="22" t="n">
        <v>196</v>
      </c>
      <c r="D3475" s="23" t="s">
        <v>10774</v>
      </c>
      <c r="E3475" s="22" t="s">
        <v>76</v>
      </c>
      <c r="F3475" s="23" t="s">
        <v>78</v>
      </c>
      <c r="G3475" s="22" t="s">
        <v>145</v>
      </c>
      <c r="H3475" s="23" t="s">
        <v>10839</v>
      </c>
      <c r="I3475" s="23" t="s">
        <v>10840</v>
      </c>
      <c r="J3475" s="23" t="s">
        <v>10841</v>
      </c>
      <c r="K3475" s="22" t="s">
        <v>135</v>
      </c>
      <c r="L3475" s="22" t="n">
        <v>1</v>
      </c>
      <c r="M3475" s="22" t="s">
        <v>134</v>
      </c>
      <c r="N3475" s="24"/>
      <c r="O3475" s="23"/>
      <c r="P3475" s="23"/>
      <c r="Q3475" s="23" t="s">
        <v>136</v>
      </c>
      <c r="R3475" s="25" t="s">
        <v>18832</v>
      </c>
    </row>
    <row r="3476" customFormat="false" ht="35.05" hidden="false" customHeight="false" outlineLevel="0" collapsed="false">
      <c r="A3476" s="22" t="n">
        <v>3475</v>
      </c>
      <c r="B3476" s="22" t="n">
        <v>8</v>
      </c>
      <c r="C3476" s="22" t="n">
        <v>205</v>
      </c>
      <c r="D3476" s="23" t="s">
        <v>10774</v>
      </c>
      <c r="E3476" s="22" t="s">
        <v>81</v>
      </c>
      <c r="F3476" s="23" t="s">
        <v>82</v>
      </c>
      <c r="G3476" s="22" t="s">
        <v>145</v>
      </c>
      <c r="H3476" s="23" t="s">
        <v>10842</v>
      </c>
      <c r="I3476" s="23" t="s">
        <v>10843</v>
      </c>
      <c r="J3476" s="23" t="s">
        <v>10844</v>
      </c>
      <c r="K3476" s="22" t="s">
        <v>135</v>
      </c>
      <c r="L3476" s="22" t="n">
        <v>1</v>
      </c>
      <c r="M3476" s="22" t="s">
        <v>135</v>
      </c>
      <c r="N3476" s="24"/>
      <c r="O3476" s="23"/>
      <c r="P3476" s="23"/>
      <c r="Q3476" s="23" t="s">
        <v>136</v>
      </c>
      <c r="R3476" s="25" t="s">
        <v>18832</v>
      </c>
    </row>
    <row r="3477" customFormat="false" ht="46.25" hidden="false" customHeight="false" outlineLevel="0" collapsed="false">
      <c r="A3477" s="22" t="n">
        <v>3476</v>
      </c>
      <c r="B3477" s="22" t="n">
        <v>8</v>
      </c>
      <c r="C3477" s="22" t="n">
        <v>240</v>
      </c>
      <c r="D3477" s="23" t="s">
        <v>10774</v>
      </c>
      <c r="E3477" s="22" t="s">
        <v>89</v>
      </c>
      <c r="F3477" s="23" t="s">
        <v>90</v>
      </c>
      <c r="G3477" s="22" t="s">
        <v>145</v>
      </c>
      <c r="H3477" s="23" t="s">
        <v>10845</v>
      </c>
      <c r="I3477" s="23" t="s">
        <v>10846</v>
      </c>
      <c r="J3477" s="23" t="s">
        <v>10847</v>
      </c>
      <c r="K3477" s="22" t="s">
        <v>135</v>
      </c>
      <c r="L3477" s="22" t="n">
        <v>1</v>
      </c>
      <c r="M3477" s="22" t="s">
        <v>134</v>
      </c>
      <c r="N3477" s="24" t="s">
        <v>108</v>
      </c>
      <c r="O3477" s="23" t="s">
        <v>10848</v>
      </c>
      <c r="P3477" s="23" t="s">
        <v>10849</v>
      </c>
      <c r="Q3477" s="23" t="s">
        <v>136</v>
      </c>
      <c r="R3477" s="25" t="s">
        <v>18832</v>
      </c>
    </row>
    <row r="3478" customFormat="false" ht="35.05" hidden="false" customHeight="false" outlineLevel="0" collapsed="false">
      <c r="A3478" s="22" t="n">
        <v>3477</v>
      </c>
      <c r="B3478" s="22" t="n">
        <v>8</v>
      </c>
      <c r="C3478" s="22" t="n">
        <v>243</v>
      </c>
      <c r="D3478" s="23" t="s">
        <v>10774</v>
      </c>
      <c r="E3478" s="22" t="s">
        <v>68</v>
      </c>
      <c r="F3478" s="23" t="s">
        <v>69</v>
      </c>
      <c r="G3478" s="22" t="s">
        <v>130</v>
      </c>
      <c r="H3478" s="23" t="s">
        <v>10850</v>
      </c>
      <c r="I3478" s="23" t="s">
        <v>10851</v>
      </c>
      <c r="J3478" s="23" t="s">
        <v>10852</v>
      </c>
      <c r="K3478" s="22" t="s">
        <v>135</v>
      </c>
      <c r="L3478" s="22" t="n">
        <v>1</v>
      </c>
      <c r="M3478" s="22" t="s">
        <v>135</v>
      </c>
      <c r="N3478" s="24"/>
      <c r="O3478" s="23"/>
      <c r="P3478" s="23"/>
      <c r="Q3478" s="23" t="s">
        <v>136</v>
      </c>
      <c r="R3478" s="25" t="s">
        <v>18832</v>
      </c>
    </row>
    <row r="3479" customFormat="false" ht="46.25" hidden="false" customHeight="false" outlineLevel="0" collapsed="false">
      <c r="A3479" s="22" t="n">
        <v>3478</v>
      </c>
      <c r="B3479" s="22" t="n">
        <v>8</v>
      </c>
      <c r="C3479" s="22" t="n">
        <v>247</v>
      </c>
      <c r="D3479" s="23" t="s">
        <v>10774</v>
      </c>
      <c r="E3479" s="22" t="s">
        <v>79</v>
      </c>
      <c r="F3479" s="23" t="s">
        <v>80</v>
      </c>
      <c r="G3479" s="22" t="s">
        <v>145</v>
      </c>
      <c r="H3479" s="23" t="s">
        <v>10853</v>
      </c>
      <c r="I3479" s="23" t="s">
        <v>10854</v>
      </c>
      <c r="J3479" s="23" t="s">
        <v>10855</v>
      </c>
      <c r="K3479" s="22" t="s">
        <v>135</v>
      </c>
      <c r="L3479" s="22" t="n">
        <v>1</v>
      </c>
      <c r="M3479" s="22" t="s">
        <v>134</v>
      </c>
      <c r="N3479" s="24" t="s">
        <v>107</v>
      </c>
      <c r="O3479" s="23" t="s">
        <v>10856</v>
      </c>
      <c r="P3479" s="23" t="s">
        <v>10857</v>
      </c>
      <c r="Q3479" s="23" t="s">
        <v>136</v>
      </c>
      <c r="R3479" s="25" t="s">
        <v>18832</v>
      </c>
    </row>
    <row r="3480" customFormat="false" ht="35.05" hidden="false" customHeight="false" outlineLevel="0" collapsed="false">
      <c r="A3480" s="22" t="n">
        <v>3479</v>
      </c>
      <c r="B3480" s="22" t="n">
        <v>8</v>
      </c>
      <c r="C3480" s="22" t="n">
        <v>254</v>
      </c>
      <c r="D3480" s="23" t="s">
        <v>10774</v>
      </c>
      <c r="E3480" s="22" t="s">
        <v>87</v>
      </c>
      <c r="F3480" s="23" t="s">
        <v>88</v>
      </c>
      <c r="G3480" s="22" t="s">
        <v>130</v>
      </c>
      <c r="H3480" s="23" t="s">
        <v>10858</v>
      </c>
      <c r="I3480" s="23" t="s">
        <v>10859</v>
      </c>
      <c r="J3480" s="23" t="s">
        <v>10860</v>
      </c>
      <c r="K3480" s="22" t="s">
        <v>135</v>
      </c>
      <c r="L3480" s="22" t="n">
        <v>1</v>
      </c>
      <c r="M3480" s="22" t="s">
        <v>134</v>
      </c>
      <c r="N3480" s="24"/>
      <c r="O3480" s="23"/>
      <c r="P3480" s="23"/>
      <c r="Q3480" s="23" t="s">
        <v>136</v>
      </c>
      <c r="R3480" s="25" t="s">
        <v>18832</v>
      </c>
    </row>
    <row r="3481" customFormat="false" ht="35.05" hidden="false" customHeight="false" outlineLevel="0" collapsed="false">
      <c r="A3481" s="22" t="n">
        <v>3480</v>
      </c>
      <c r="B3481" s="22" t="n">
        <v>8</v>
      </c>
      <c r="C3481" s="22" t="n">
        <v>257</v>
      </c>
      <c r="D3481" s="23" t="s">
        <v>10774</v>
      </c>
      <c r="E3481" s="22" t="s">
        <v>34</v>
      </c>
      <c r="F3481" s="23" t="s">
        <v>35</v>
      </c>
      <c r="G3481" s="22" t="s">
        <v>130</v>
      </c>
      <c r="H3481" s="23" t="s">
        <v>10861</v>
      </c>
      <c r="I3481" s="23" t="s">
        <v>10862</v>
      </c>
      <c r="J3481" s="23" t="s">
        <v>10863</v>
      </c>
      <c r="K3481" s="22" t="s">
        <v>135</v>
      </c>
      <c r="L3481" s="22" t="n">
        <v>1</v>
      </c>
      <c r="M3481" s="22" t="s">
        <v>135</v>
      </c>
      <c r="N3481" s="24"/>
      <c r="O3481" s="23"/>
      <c r="P3481" s="23"/>
      <c r="Q3481" s="23" t="s">
        <v>136</v>
      </c>
      <c r="R3481" s="25" t="s">
        <v>18832</v>
      </c>
    </row>
    <row r="3482" customFormat="false" ht="35.05" hidden="false" customHeight="false" outlineLevel="0" collapsed="false">
      <c r="A3482" s="22" t="n">
        <v>3481</v>
      </c>
      <c r="B3482" s="22" t="n">
        <v>8</v>
      </c>
      <c r="C3482" s="22" t="n">
        <v>264</v>
      </c>
      <c r="D3482" s="23" t="s">
        <v>10774</v>
      </c>
      <c r="E3482" s="22" t="s">
        <v>34</v>
      </c>
      <c r="F3482" s="23" t="s">
        <v>35</v>
      </c>
      <c r="G3482" s="22" t="s">
        <v>145</v>
      </c>
      <c r="H3482" s="23" t="s">
        <v>10864</v>
      </c>
      <c r="I3482" s="23" t="s">
        <v>10865</v>
      </c>
      <c r="J3482" s="23" t="s">
        <v>10866</v>
      </c>
      <c r="K3482" s="22" t="s">
        <v>135</v>
      </c>
      <c r="L3482" s="22" t="n">
        <v>1</v>
      </c>
      <c r="M3482" s="22" t="s">
        <v>135</v>
      </c>
      <c r="N3482" s="24"/>
      <c r="O3482" s="23"/>
      <c r="P3482" s="23"/>
      <c r="Q3482" s="23" t="s">
        <v>136</v>
      </c>
      <c r="R3482" s="25" t="s">
        <v>18832</v>
      </c>
    </row>
    <row r="3483" customFormat="false" ht="35.05" hidden="false" customHeight="false" outlineLevel="0" collapsed="false">
      <c r="A3483" s="22" t="n">
        <v>3482</v>
      </c>
      <c r="B3483" s="22" t="n">
        <v>8</v>
      </c>
      <c r="C3483" s="22" t="n">
        <v>291</v>
      </c>
      <c r="D3483" s="23" t="s">
        <v>10774</v>
      </c>
      <c r="E3483" s="22" t="s">
        <v>45</v>
      </c>
      <c r="F3483" s="23" t="s">
        <v>46</v>
      </c>
      <c r="G3483" s="22" t="s">
        <v>145</v>
      </c>
      <c r="H3483" s="23" t="s">
        <v>10867</v>
      </c>
      <c r="I3483" s="23" t="s">
        <v>10868</v>
      </c>
      <c r="J3483" s="23" t="s">
        <v>10869</v>
      </c>
      <c r="K3483" s="22" t="s">
        <v>135</v>
      </c>
      <c r="L3483" s="22" t="n">
        <v>1</v>
      </c>
      <c r="M3483" s="22" t="s">
        <v>135</v>
      </c>
      <c r="N3483" s="24"/>
      <c r="O3483" s="23"/>
      <c r="P3483" s="23"/>
      <c r="Q3483" s="23" t="s">
        <v>136</v>
      </c>
      <c r="R3483" s="25" t="s">
        <v>18832</v>
      </c>
    </row>
    <row r="3484" customFormat="false" ht="35.05" hidden="false" customHeight="false" outlineLevel="0" collapsed="false">
      <c r="A3484" s="22" t="n">
        <v>3483</v>
      </c>
      <c r="B3484" s="22" t="n">
        <v>8</v>
      </c>
      <c r="C3484" s="22" t="n">
        <v>293</v>
      </c>
      <c r="D3484" s="23" t="s">
        <v>10774</v>
      </c>
      <c r="E3484" s="22" t="s">
        <v>89</v>
      </c>
      <c r="F3484" s="23" t="s">
        <v>90</v>
      </c>
      <c r="G3484" s="22" t="s">
        <v>130</v>
      </c>
      <c r="H3484" s="23" t="s">
        <v>10870</v>
      </c>
      <c r="I3484" s="23" t="s">
        <v>10871</v>
      </c>
      <c r="J3484" s="23" t="s">
        <v>10872</v>
      </c>
      <c r="K3484" s="22" t="s">
        <v>135</v>
      </c>
      <c r="L3484" s="22" t="n">
        <v>1</v>
      </c>
      <c r="M3484" s="22" t="s">
        <v>135</v>
      </c>
      <c r="N3484" s="24"/>
      <c r="O3484" s="23"/>
      <c r="P3484" s="23"/>
      <c r="Q3484" s="23" t="s">
        <v>136</v>
      </c>
      <c r="R3484" s="25" t="s">
        <v>18832</v>
      </c>
    </row>
    <row r="3485" customFormat="false" ht="35.05" hidden="false" customHeight="false" outlineLevel="0" collapsed="false">
      <c r="A3485" s="22" t="n">
        <v>3484</v>
      </c>
      <c r="B3485" s="22" t="n">
        <v>8</v>
      </c>
      <c r="C3485" s="22" t="n">
        <v>299</v>
      </c>
      <c r="D3485" s="23" t="s">
        <v>10774</v>
      </c>
      <c r="E3485" s="22" t="s">
        <v>47</v>
      </c>
      <c r="F3485" s="23" t="s">
        <v>48</v>
      </c>
      <c r="G3485" s="22" t="s">
        <v>130</v>
      </c>
      <c r="H3485" s="23" t="s">
        <v>10873</v>
      </c>
      <c r="I3485" s="23" t="s">
        <v>10874</v>
      </c>
      <c r="J3485" s="23" t="s">
        <v>10875</v>
      </c>
      <c r="K3485" s="22" t="s">
        <v>135</v>
      </c>
      <c r="L3485" s="22" t="n">
        <v>1</v>
      </c>
      <c r="M3485" s="22" t="s">
        <v>135</v>
      </c>
      <c r="N3485" s="24"/>
      <c r="O3485" s="23"/>
      <c r="P3485" s="23"/>
      <c r="Q3485" s="23" t="s">
        <v>136</v>
      </c>
      <c r="R3485" s="25" t="s">
        <v>18832</v>
      </c>
    </row>
    <row r="3486" customFormat="false" ht="35.05" hidden="false" customHeight="false" outlineLevel="0" collapsed="false">
      <c r="A3486" s="22" t="n">
        <v>3485</v>
      </c>
      <c r="B3486" s="22" t="n">
        <v>8</v>
      </c>
      <c r="C3486" s="22" t="n">
        <v>301</v>
      </c>
      <c r="D3486" s="23" t="s">
        <v>10774</v>
      </c>
      <c r="E3486" s="22" t="s">
        <v>81</v>
      </c>
      <c r="F3486" s="23" t="s">
        <v>82</v>
      </c>
      <c r="G3486" s="22" t="s">
        <v>145</v>
      </c>
      <c r="H3486" s="23" t="s">
        <v>10876</v>
      </c>
      <c r="I3486" s="23" t="s">
        <v>10877</v>
      </c>
      <c r="J3486" s="23" t="s">
        <v>10878</v>
      </c>
      <c r="K3486" s="22" t="s">
        <v>135</v>
      </c>
      <c r="L3486" s="22" t="n">
        <v>1</v>
      </c>
      <c r="M3486" s="22" t="s">
        <v>135</v>
      </c>
      <c r="N3486" s="24"/>
      <c r="O3486" s="23"/>
      <c r="P3486" s="23"/>
      <c r="Q3486" s="23" t="s">
        <v>136</v>
      </c>
      <c r="R3486" s="25" t="s">
        <v>18832</v>
      </c>
    </row>
    <row r="3487" customFormat="false" ht="35.05" hidden="false" customHeight="false" outlineLevel="0" collapsed="false">
      <c r="A3487" s="22" t="n">
        <v>3486</v>
      </c>
      <c r="B3487" s="22" t="n">
        <v>8</v>
      </c>
      <c r="C3487" s="22" t="n">
        <v>306</v>
      </c>
      <c r="D3487" s="23" t="s">
        <v>10774</v>
      </c>
      <c r="E3487" s="22" t="s">
        <v>89</v>
      </c>
      <c r="F3487" s="23" t="s">
        <v>90</v>
      </c>
      <c r="G3487" s="22" t="s">
        <v>145</v>
      </c>
      <c r="H3487" s="23" t="s">
        <v>10879</v>
      </c>
      <c r="I3487" s="23" t="s">
        <v>10880</v>
      </c>
      <c r="J3487" s="23" t="s">
        <v>10881</v>
      </c>
      <c r="K3487" s="22" t="s">
        <v>135</v>
      </c>
      <c r="L3487" s="22" t="n">
        <v>1</v>
      </c>
      <c r="M3487" s="22" t="s">
        <v>135</v>
      </c>
      <c r="N3487" s="24"/>
      <c r="O3487" s="23"/>
      <c r="P3487" s="23"/>
      <c r="Q3487" s="23" t="s">
        <v>136</v>
      </c>
      <c r="R3487" s="25" t="s">
        <v>18832</v>
      </c>
    </row>
    <row r="3488" customFormat="false" ht="35.05" hidden="false" customHeight="false" outlineLevel="0" collapsed="false">
      <c r="A3488" s="22" t="n">
        <v>3487</v>
      </c>
      <c r="B3488" s="22" t="n">
        <v>8</v>
      </c>
      <c r="C3488" s="22" t="n">
        <v>314</v>
      </c>
      <c r="D3488" s="23" t="s">
        <v>10774</v>
      </c>
      <c r="E3488" s="22" t="s">
        <v>68</v>
      </c>
      <c r="F3488" s="23" t="s">
        <v>69</v>
      </c>
      <c r="G3488" s="22" t="s">
        <v>130</v>
      </c>
      <c r="H3488" s="23" t="s">
        <v>10882</v>
      </c>
      <c r="I3488" s="23" t="s">
        <v>10883</v>
      </c>
      <c r="J3488" s="23" t="s">
        <v>10884</v>
      </c>
      <c r="K3488" s="22" t="s">
        <v>135</v>
      </c>
      <c r="L3488" s="22" t="n">
        <v>1</v>
      </c>
      <c r="M3488" s="22" t="s">
        <v>134</v>
      </c>
      <c r="N3488" s="24"/>
      <c r="O3488" s="23"/>
      <c r="P3488" s="23"/>
      <c r="Q3488" s="23" t="s">
        <v>136</v>
      </c>
      <c r="R3488" s="25" t="s">
        <v>18832</v>
      </c>
    </row>
    <row r="3489" customFormat="false" ht="23.85" hidden="false" customHeight="false" outlineLevel="0" collapsed="false">
      <c r="A3489" s="22" t="n">
        <v>3488</v>
      </c>
      <c r="B3489" s="22" t="n">
        <v>8</v>
      </c>
      <c r="C3489" s="22" t="n">
        <v>344</v>
      </c>
      <c r="D3489" s="23" t="s">
        <v>10774</v>
      </c>
      <c r="E3489" s="22" t="s">
        <v>34</v>
      </c>
      <c r="F3489" s="23" t="s">
        <v>35</v>
      </c>
      <c r="G3489" s="22" t="s">
        <v>130</v>
      </c>
      <c r="H3489" s="23" t="s">
        <v>10885</v>
      </c>
      <c r="I3489" s="23" t="s">
        <v>10886</v>
      </c>
      <c r="J3489" s="23" t="s">
        <v>10887</v>
      </c>
      <c r="K3489" s="22" t="s">
        <v>134</v>
      </c>
      <c r="L3489" s="22" t="n">
        <v>3</v>
      </c>
      <c r="M3489" s="22" t="s">
        <v>135</v>
      </c>
      <c r="N3489" s="24"/>
      <c r="O3489" s="23"/>
      <c r="P3489" s="23"/>
      <c r="Q3489" s="23" t="s">
        <v>136</v>
      </c>
      <c r="R3489" s="25" t="s">
        <v>18832</v>
      </c>
    </row>
    <row r="3490" customFormat="false" ht="35.05" hidden="false" customHeight="false" outlineLevel="0" collapsed="false">
      <c r="A3490" s="22" t="n">
        <v>3489</v>
      </c>
      <c r="B3490" s="22" t="n">
        <v>8</v>
      </c>
      <c r="C3490" s="22" t="n">
        <v>352</v>
      </c>
      <c r="D3490" s="23" t="s">
        <v>10774</v>
      </c>
      <c r="E3490" s="22" t="s">
        <v>34</v>
      </c>
      <c r="F3490" s="23" t="s">
        <v>35</v>
      </c>
      <c r="G3490" s="22" t="s">
        <v>130</v>
      </c>
      <c r="H3490" s="23" t="s">
        <v>10888</v>
      </c>
      <c r="I3490" s="23" t="s">
        <v>10889</v>
      </c>
      <c r="J3490" s="23" t="s">
        <v>10890</v>
      </c>
      <c r="K3490" s="22" t="s">
        <v>134</v>
      </c>
      <c r="L3490" s="22" t="n">
        <v>5</v>
      </c>
      <c r="M3490" s="22" t="s">
        <v>135</v>
      </c>
      <c r="N3490" s="24"/>
      <c r="O3490" s="23"/>
      <c r="P3490" s="23"/>
      <c r="Q3490" s="23" t="s">
        <v>136</v>
      </c>
      <c r="R3490" s="25" t="s">
        <v>18832</v>
      </c>
    </row>
    <row r="3491" customFormat="false" ht="46.25" hidden="false" customHeight="false" outlineLevel="0" collapsed="false">
      <c r="A3491" s="22" t="n">
        <v>3490</v>
      </c>
      <c r="B3491" s="22" t="n">
        <v>8</v>
      </c>
      <c r="C3491" s="22" t="n">
        <v>354</v>
      </c>
      <c r="D3491" s="23" t="s">
        <v>10774</v>
      </c>
      <c r="E3491" s="22" t="s">
        <v>59</v>
      </c>
      <c r="F3491" s="23" t="s">
        <v>60</v>
      </c>
      <c r="G3491" s="22" t="s">
        <v>130</v>
      </c>
      <c r="H3491" s="23" t="s">
        <v>10891</v>
      </c>
      <c r="I3491" s="23" t="s">
        <v>10892</v>
      </c>
      <c r="J3491" s="23" t="s">
        <v>10893</v>
      </c>
      <c r="K3491" s="22" t="s">
        <v>135</v>
      </c>
      <c r="L3491" s="22" t="n">
        <v>1</v>
      </c>
      <c r="M3491" s="22" t="s">
        <v>135</v>
      </c>
      <c r="N3491" s="24"/>
      <c r="O3491" s="23"/>
      <c r="P3491" s="23"/>
      <c r="Q3491" s="23" t="s">
        <v>136</v>
      </c>
      <c r="R3491" s="25" t="s">
        <v>18832</v>
      </c>
    </row>
    <row r="3492" customFormat="false" ht="35.05" hidden="false" customHeight="false" outlineLevel="0" collapsed="false">
      <c r="A3492" s="22" t="n">
        <v>3491</v>
      </c>
      <c r="B3492" s="22" t="n">
        <v>8</v>
      </c>
      <c r="C3492" s="22" t="n">
        <v>379</v>
      </c>
      <c r="D3492" s="23" t="s">
        <v>10774</v>
      </c>
      <c r="E3492" s="22" t="s">
        <v>51</v>
      </c>
      <c r="F3492" s="23" t="s">
        <v>52</v>
      </c>
      <c r="G3492" s="22" t="s">
        <v>130</v>
      </c>
      <c r="H3492" s="23" t="s">
        <v>10894</v>
      </c>
      <c r="I3492" s="23" t="s">
        <v>10895</v>
      </c>
      <c r="J3492" s="23" t="s">
        <v>10896</v>
      </c>
      <c r="K3492" s="22" t="s">
        <v>135</v>
      </c>
      <c r="L3492" s="22" t="n">
        <v>1</v>
      </c>
      <c r="M3492" s="22" t="s">
        <v>135</v>
      </c>
      <c r="N3492" s="24"/>
      <c r="O3492" s="23"/>
      <c r="P3492" s="23"/>
      <c r="Q3492" s="23" t="s">
        <v>136</v>
      </c>
      <c r="R3492" s="25" t="s">
        <v>18832</v>
      </c>
    </row>
    <row r="3493" customFormat="false" ht="23.85" hidden="false" customHeight="false" outlineLevel="0" collapsed="false">
      <c r="A3493" s="22" t="n">
        <v>3492</v>
      </c>
      <c r="B3493" s="22" t="n">
        <v>8</v>
      </c>
      <c r="C3493" s="22" t="n">
        <v>389</v>
      </c>
      <c r="D3493" s="23" t="s">
        <v>10774</v>
      </c>
      <c r="E3493" s="22" t="s">
        <v>36</v>
      </c>
      <c r="F3493" s="23" t="s">
        <v>37</v>
      </c>
      <c r="G3493" s="22" t="s">
        <v>130</v>
      </c>
      <c r="H3493" s="23" t="s">
        <v>2264</v>
      </c>
      <c r="I3493" s="23" t="s">
        <v>10897</v>
      </c>
      <c r="J3493" s="23" t="s">
        <v>10898</v>
      </c>
      <c r="K3493" s="22" t="s">
        <v>135</v>
      </c>
      <c r="L3493" s="22" t="n">
        <v>1</v>
      </c>
      <c r="M3493" s="22" t="s">
        <v>135</v>
      </c>
      <c r="N3493" s="24"/>
      <c r="O3493" s="23"/>
      <c r="P3493" s="23"/>
      <c r="Q3493" s="23" t="s">
        <v>136</v>
      </c>
      <c r="R3493" s="25" t="s">
        <v>18832</v>
      </c>
    </row>
    <row r="3494" customFormat="false" ht="35.05" hidden="false" customHeight="false" outlineLevel="0" collapsed="false">
      <c r="A3494" s="22" t="n">
        <v>3493</v>
      </c>
      <c r="B3494" s="22" t="n">
        <v>8</v>
      </c>
      <c r="C3494" s="22" t="n">
        <v>396</v>
      </c>
      <c r="D3494" s="23" t="s">
        <v>10774</v>
      </c>
      <c r="E3494" s="22" t="s">
        <v>28</v>
      </c>
      <c r="F3494" s="23" t="s">
        <v>29</v>
      </c>
      <c r="G3494" s="22" t="s">
        <v>130</v>
      </c>
      <c r="H3494" s="23" t="s">
        <v>10899</v>
      </c>
      <c r="I3494" s="23" t="s">
        <v>10900</v>
      </c>
      <c r="J3494" s="23" t="s">
        <v>10901</v>
      </c>
      <c r="K3494" s="22" t="s">
        <v>134</v>
      </c>
      <c r="L3494" s="22" t="n">
        <v>10</v>
      </c>
      <c r="M3494" s="22" t="s">
        <v>135</v>
      </c>
      <c r="N3494" s="24"/>
      <c r="O3494" s="23"/>
      <c r="P3494" s="23"/>
      <c r="Q3494" s="23" t="s">
        <v>136</v>
      </c>
      <c r="R3494" s="25" t="s">
        <v>18832</v>
      </c>
    </row>
    <row r="3495" customFormat="false" ht="35.05" hidden="false" customHeight="false" outlineLevel="0" collapsed="false">
      <c r="A3495" s="22" t="n">
        <v>3494</v>
      </c>
      <c r="B3495" s="22" t="n">
        <v>8</v>
      </c>
      <c r="C3495" s="22" t="n">
        <v>398</v>
      </c>
      <c r="D3495" s="23" t="s">
        <v>10774</v>
      </c>
      <c r="E3495" s="22" t="s">
        <v>59</v>
      </c>
      <c r="F3495" s="23" t="s">
        <v>60</v>
      </c>
      <c r="G3495" s="22" t="s">
        <v>145</v>
      </c>
      <c r="H3495" s="23" t="s">
        <v>10902</v>
      </c>
      <c r="I3495" s="23" t="s">
        <v>10903</v>
      </c>
      <c r="J3495" s="23" t="s">
        <v>10904</v>
      </c>
      <c r="K3495" s="22" t="s">
        <v>135</v>
      </c>
      <c r="L3495" s="22" t="n">
        <v>1</v>
      </c>
      <c r="M3495" s="22" t="s">
        <v>135</v>
      </c>
      <c r="N3495" s="24"/>
      <c r="O3495" s="23"/>
      <c r="P3495" s="23"/>
      <c r="Q3495" s="23" t="s">
        <v>136</v>
      </c>
      <c r="R3495" s="25" t="s">
        <v>18832</v>
      </c>
    </row>
    <row r="3496" customFormat="false" ht="35.05" hidden="false" customHeight="false" outlineLevel="0" collapsed="false">
      <c r="A3496" s="22" t="n">
        <v>3495</v>
      </c>
      <c r="B3496" s="22" t="n">
        <v>8</v>
      </c>
      <c r="C3496" s="22" t="n">
        <v>409</v>
      </c>
      <c r="D3496" s="23" t="s">
        <v>10774</v>
      </c>
      <c r="E3496" s="22" t="s">
        <v>68</v>
      </c>
      <c r="F3496" s="23" t="s">
        <v>69</v>
      </c>
      <c r="G3496" s="22" t="s">
        <v>145</v>
      </c>
      <c r="H3496" s="23" t="s">
        <v>10905</v>
      </c>
      <c r="I3496" s="23" t="s">
        <v>10906</v>
      </c>
      <c r="J3496" s="23" t="s">
        <v>10907</v>
      </c>
      <c r="K3496" s="22" t="s">
        <v>135</v>
      </c>
      <c r="L3496" s="22" t="n">
        <v>1</v>
      </c>
      <c r="M3496" s="22" t="s">
        <v>135</v>
      </c>
      <c r="N3496" s="24"/>
      <c r="O3496" s="23"/>
      <c r="P3496" s="23"/>
      <c r="Q3496" s="23" t="s">
        <v>136</v>
      </c>
      <c r="R3496" s="25" t="s">
        <v>18832</v>
      </c>
    </row>
    <row r="3497" customFormat="false" ht="35.05" hidden="false" customHeight="false" outlineLevel="0" collapsed="false">
      <c r="A3497" s="22" t="n">
        <v>3496</v>
      </c>
      <c r="B3497" s="22" t="n">
        <v>8</v>
      </c>
      <c r="C3497" s="22" t="n">
        <v>420</v>
      </c>
      <c r="D3497" s="23" t="s">
        <v>10774</v>
      </c>
      <c r="E3497" s="22" t="s">
        <v>72</v>
      </c>
      <c r="F3497" s="23" t="s">
        <v>73</v>
      </c>
      <c r="G3497" s="22" t="s">
        <v>145</v>
      </c>
      <c r="H3497" s="23" t="s">
        <v>10908</v>
      </c>
      <c r="I3497" s="23" t="s">
        <v>10909</v>
      </c>
      <c r="J3497" s="23" t="s">
        <v>10910</v>
      </c>
      <c r="K3497" s="22" t="s">
        <v>135</v>
      </c>
      <c r="L3497" s="22" t="n">
        <v>1</v>
      </c>
      <c r="M3497" s="22" t="s">
        <v>134</v>
      </c>
      <c r="N3497" s="24"/>
      <c r="O3497" s="23"/>
      <c r="P3497" s="23"/>
      <c r="Q3497" s="23" t="s">
        <v>136</v>
      </c>
      <c r="R3497" s="25" t="s">
        <v>18832</v>
      </c>
    </row>
    <row r="3498" customFormat="false" ht="35.05" hidden="false" customHeight="false" outlineLevel="0" collapsed="false">
      <c r="A3498" s="22" t="n">
        <v>3497</v>
      </c>
      <c r="B3498" s="22" t="n">
        <v>8</v>
      </c>
      <c r="C3498" s="22" t="n">
        <v>435</v>
      </c>
      <c r="D3498" s="23" t="s">
        <v>10774</v>
      </c>
      <c r="E3498" s="22" t="s">
        <v>70</v>
      </c>
      <c r="F3498" s="23" t="s">
        <v>71</v>
      </c>
      <c r="G3498" s="22" t="s">
        <v>130</v>
      </c>
      <c r="H3498" s="23" t="s">
        <v>5762</v>
      </c>
      <c r="I3498" s="23" t="s">
        <v>10911</v>
      </c>
      <c r="J3498" s="23" t="s">
        <v>10912</v>
      </c>
      <c r="K3498" s="22" t="s">
        <v>135</v>
      </c>
      <c r="L3498" s="22" t="n">
        <v>1</v>
      </c>
      <c r="M3498" s="22" t="s">
        <v>135</v>
      </c>
      <c r="N3498" s="24"/>
      <c r="O3498" s="23"/>
      <c r="P3498" s="23"/>
      <c r="Q3498" s="23" t="s">
        <v>136</v>
      </c>
      <c r="R3498" s="25" t="s">
        <v>18832</v>
      </c>
    </row>
    <row r="3499" customFormat="false" ht="35.05" hidden="false" customHeight="false" outlineLevel="0" collapsed="false">
      <c r="A3499" s="22" t="n">
        <v>3498</v>
      </c>
      <c r="B3499" s="22" t="n">
        <v>8</v>
      </c>
      <c r="C3499" s="22" t="n">
        <v>502</v>
      </c>
      <c r="D3499" s="23" t="s">
        <v>10774</v>
      </c>
      <c r="E3499" s="22" t="s">
        <v>34</v>
      </c>
      <c r="F3499" s="23" t="s">
        <v>35</v>
      </c>
      <c r="G3499" s="22" t="s">
        <v>145</v>
      </c>
      <c r="H3499" s="23" t="s">
        <v>5771</v>
      </c>
      <c r="I3499" s="23" t="s">
        <v>10913</v>
      </c>
      <c r="J3499" s="23" t="s">
        <v>10914</v>
      </c>
      <c r="K3499" s="22" t="s">
        <v>134</v>
      </c>
      <c r="L3499" s="22" t="n">
        <v>9</v>
      </c>
      <c r="M3499" s="22" t="s">
        <v>135</v>
      </c>
      <c r="N3499" s="24"/>
      <c r="O3499" s="23"/>
      <c r="P3499" s="23"/>
      <c r="Q3499" s="23" t="s">
        <v>136</v>
      </c>
      <c r="R3499" s="25" t="s">
        <v>18832</v>
      </c>
    </row>
    <row r="3500" customFormat="false" ht="23.85" hidden="false" customHeight="false" outlineLevel="0" collapsed="false">
      <c r="A3500" s="22" t="n">
        <v>3499</v>
      </c>
      <c r="B3500" s="22" t="n">
        <v>8</v>
      </c>
      <c r="C3500" s="22" t="n">
        <v>540</v>
      </c>
      <c r="D3500" s="23" t="s">
        <v>10774</v>
      </c>
      <c r="E3500" s="22" t="s">
        <v>74</v>
      </c>
      <c r="F3500" s="23" t="s">
        <v>75</v>
      </c>
      <c r="G3500" s="22" t="s">
        <v>130</v>
      </c>
      <c r="H3500" s="23" t="s">
        <v>10915</v>
      </c>
      <c r="I3500" s="23" t="s">
        <v>10916</v>
      </c>
      <c r="J3500" s="23" t="s">
        <v>10917</v>
      </c>
      <c r="K3500" s="22" t="s">
        <v>134</v>
      </c>
      <c r="L3500" s="22" t="n">
        <v>3</v>
      </c>
      <c r="M3500" s="22" t="s">
        <v>135</v>
      </c>
      <c r="N3500" s="24"/>
      <c r="O3500" s="23"/>
      <c r="P3500" s="23"/>
      <c r="Q3500" s="23" t="s">
        <v>136</v>
      </c>
      <c r="R3500" s="25" t="s">
        <v>18832</v>
      </c>
    </row>
    <row r="3501" customFormat="false" ht="35.05" hidden="false" customHeight="false" outlineLevel="0" collapsed="false">
      <c r="A3501" s="22" t="n">
        <v>3500</v>
      </c>
      <c r="B3501" s="22" t="n">
        <v>8</v>
      </c>
      <c r="C3501" s="22" t="n">
        <v>569</v>
      </c>
      <c r="D3501" s="23" t="s">
        <v>10774</v>
      </c>
      <c r="E3501" s="22" t="s">
        <v>30</v>
      </c>
      <c r="F3501" s="23" t="s">
        <v>31</v>
      </c>
      <c r="G3501" s="22" t="s">
        <v>130</v>
      </c>
      <c r="H3501" s="23" t="s">
        <v>10918</v>
      </c>
      <c r="I3501" s="23" t="s">
        <v>10919</v>
      </c>
      <c r="J3501" s="23" t="s">
        <v>10920</v>
      </c>
      <c r="K3501" s="22" t="s">
        <v>134</v>
      </c>
      <c r="L3501" s="22" t="n">
        <v>30</v>
      </c>
      <c r="M3501" s="22" t="s">
        <v>135</v>
      </c>
      <c r="N3501" s="24"/>
      <c r="O3501" s="23"/>
      <c r="P3501" s="23"/>
      <c r="Q3501" s="23" t="s">
        <v>136</v>
      </c>
      <c r="R3501" s="25" t="s">
        <v>18832</v>
      </c>
    </row>
    <row r="3502" customFormat="false" ht="35.05" hidden="false" customHeight="false" outlineLevel="0" collapsed="false">
      <c r="A3502" s="22" t="n">
        <v>3501</v>
      </c>
      <c r="B3502" s="22" t="n">
        <v>8</v>
      </c>
      <c r="C3502" s="22" t="n">
        <v>593</v>
      </c>
      <c r="D3502" s="23" t="s">
        <v>10774</v>
      </c>
      <c r="E3502" s="22" t="s">
        <v>81</v>
      </c>
      <c r="F3502" s="23" t="s">
        <v>82</v>
      </c>
      <c r="G3502" s="22" t="s">
        <v>130</v>
      </c>
      <c r="H3502" s="23" t="s">
        <v>5780</v>
      </c>
      <c r="I3502" s="23" t="s">
        <v>10921</v>
      </c>
      <c r="J3502" s="23" t="s">
        <v>10922</v>
      </c>
      <c r="K3502" s="22" t="s">
        <v>135</v>
      </c>
      <c r="L3502" s="22" t="n">
        <v>1</v>
      </c>
      <c r="M3502" s="22" t="s">
        <v>134</v>
      </c>
      <c r="N3502" s="24"/>
      <c r="O3502" s="23"/>
      <c r="P3502" s="23"/>
      <c r="Q3502" s="23" t="s">
        <v>136</v>
      </c>
      <c r="R3502" s="25" t="s">
        <v>18832</v>
      </c>
    </row>
    <row r="3503" customFormat="false" ht="35.05" hidden="false" customHeight="false" outlineLevel="0" collapsed="false">
      <c r="A3503" s="22" t="n">
        <v>3502</v>
      </c>
      <c r="B3503" s="22" t="n">
        <v>8</v>
      </c>
      <c r="C3503" s="22" t="n">
        <v>625</v>
      </c>
      <c r="D3503" s="23" t="s">
        <v>10774</v>
      </c>
      <c r="E3503" s="22" t="s">
        <v>74</v>
      </c>
      <c r="F3503" s="23" t="s">
        <v>75</v>
      </c>
      <c r="G3503" s="22" t="s">
        <v>145</v>
      </c>
      <c r="H3503" s="23" t="s">
        <v>5785</v>
      </c>
      <c r="I3503" s="23" t="s">
        <v>10923</v>
      </c>
      <c r="J3503" s="23" t="s">
        <v>10924</v>
      </c>
      <c r="K3503" s="22" t="s">
        <v>135</v>
      </c>
      <c r="L3503" s="22" t="n">
        <v>1</v>
      </c>
      <c r="M3503" s="22" t="s">
        <v>135</v>
      </c>
      <c r="N3503" s="24"/>
      <c r="O3503" s="23"/>
      <c r="P3503" s="23"/>
      <c r="Q3503" s="23" t="s">
        <v>136</v>
      </c>
      <c r="R3503" s="25" t="s">
        <v>18832</v>
      </c>
    </row>
    <row r="3504" customFormat="false" ht="23.85" hidden="false" customHeight="false" outlineLevel="0" collapsed="false">
      <c r="A3504" s="22" t="n">
        <v>3503</v>
      </c>
      <c r="B3504" s="22" t="n">
        <v>8</v>
      </c>
      <c r="C3504" s="22" t="n">
        <v>687</v>
      </c>
      <c r="D3504" s="23" t="s">
        <v>10774</v>
      </c>
      <c r="E3504" s="22" t="s">
        <v>74</v>
      </c>
      <c r="F3504" s="23" t="s">
        <v>75</v>
      </c>
      <c r="G3504" s="22" t="s">
        <v>130</v>
      </c>
      <c r="H3504" s="23" t="s">
        <v>10925</v>
      </c>
      <c r="I3504" s="23" t="s">
        <v>10926</v>
      </c>
      <c r="J3504" s="23" t="s">
        <v>10927</v>
      </c>
      <c r="K3504" s="22" t="s">
        <v>135</v>
      </c>
      <c r="L3504" s="22" t="n">
        <v>1</v>
      </c>
      <c r="M3504" s="22" t="s">
        <v>135</v>
      </c>
      <c r="N3504" s="24"/>
      <c r="O3504" s="23"/>
      <c r="P3504" s="23"/>
      <c r="Q3504" s="23" t="s">
        <v>136</v>
      </c>
      <c r="R3504" s="25" t="s">
        <v>18832</v>
      </c>
    </row>
    <row r="3505" customFormat="false" ht="23.85" hidden="false" customHeight="false" outlineLevel="0" collapsed="false">
      <c r="A3505" s="22" t="n">
        <v>3504</v>
      </c>
      <c r="B3505" s="22" t="n">
        <v>8</v>
      </c>
      <c r="C3505" s="22" t="n">
        <v>695</v>
      </c>
      <c r="D3505" s="23" t="s">
        <v>10774</v>
      </c>
      <c r="E3505" s="22" t="s">
        <v>34</v>
      </c>
      <c r="F3505" s="23" t="s">
        <v>35</v>
      </c>
      <c r="G3505" s="22" t="s">
        <v>130</v>
      </c>
      <c r="H3505" s="23" t="s">
        <v>10928</v>
      </c>
      <c r="I3505" s="23" t="s">
        <v>10929</v>
      </c>
      <c r="J3505" s="23" t="s">
        <v>10930</v>
      </c>
      <c r="K3505" s="22" t="s">
        <v>135</v>
      </c>
      <c r="L3505" s="22" t="n">
        <v>1</v>
      </c>
      <c r="M3505" s="22" t="s">
        <v>135</v>
      </c>
      <c r="N3505" s="24"/>
      <c r="O3505" s="23"/>
      <c r="P3505" s="23"/>
      <c r="Q3505" s="23" t="s">
        <v>136</v>
      </c>
      <c r="R3505" s="25" t="s">
        <v>18832</v>
      </c>
    </row>
    <row r="3506" customFormat="false" ht="35.05" hidden="false" customHeight="false" outlineLevel="0" collapsed="false">
      <c r="A3506" s="22" t="n">
        <v>3505</v>
      </c>
      <c r="B3506" s="22" t="n">
        <v>8</v>
      </c>
      <c r="C3506" s="22" t="n">
        <v>745</v>
      </c>
      <c r="D3506" s="23" t="s">
        <v>10774</v>
      </c>
      <c r="E3506" s="22" t="s">
        <v>45</v>
      </c>
      <c r="F3506" s="23" t="s">
        <v>46</v>
      </c>
      <c r="G3506" s="22" t="s">
        <v>130</v>
      </c>
      <c r="H3506" s="23" t="s">
        <v>10931</v>
      </c>
      <c r="I3506" s="23" t="s">
        <v>10932</v>
      </c>
      <c r="J3506" s="23" t="s">
        <v>10933</v>
      </c>
      <c r="K3506" s="22" t="s">
        <v>135</v>
      </c>
      <c r="L3506" s="22" t="n">
        <v>1</v>
      </c>
      <c r="M3506" s="22" t="s">
        <v>135</v>
      </c>
      <c r="N3506" s="24"/>
      <c r="O3506" s="23"/>
      <c r="P3506" s="23"/>
      <c r="Q3506" s="23" t="s">
        <v>136</v>
      </c>
      <c r="R3506" s="25" t="s">
        <v>18832</v>
      </c>
    </row>
    <row r="3507" customFormat="false" ht="23.85" hidden="false" customHeight="false" outlineLevel="0" collapsed="false">
      <c r="A3507" s="22" t="n">
        <v>3506</v>
      </c>
      <c r="B3507" s="22" t="n">
        <v>8</v>
      </c>
      <c r="C3507" s="22" t="n">
        <v>863</v>
      </c>
      <c r="D3507" s="23" t="s">
        <v>10774</v>
      </c>
      <c r="E3507" s="22" t="s">
        <v>34</v>
      </c>
      <c r="F3507" s="23" t="s">
        <v>35</v>
      </c>
      <c r="G3507" s="22" t="s">
        <v>145</v>
      </c>
      <c r="H3507" s="23" t="s">
        <v>399</v>
      </c>
      <c r="I3507" s="23" t="s">
        <v>10934</v>
      </c>
      <c r="J3507" s="23" t="s">
        <v>10935</v>
      </c>
      <c r="K3507" s="22" t="s">
        <v>135</v>
      </c>
      <c r="L3507" s="22" t="n">
        <v>1</v>
      </c>
      <c r="M3507" s="22" t="s">
        <v>135</v>
      </c>
      <c r="N3507" s="24"/>
      <c r="O3507" s="23"/>
      <c r="P3507" s="23"/>
      <c r="Q3507" s="23" t="s">
        <v>136</v>
      </c>
      <c r="R3507" s="25" t="s">
        <v>18832</v>
      </c>
    </row>
    <row r="3508" customFormat="false" ht="35.05" hidden="false" customHeight="false" outlineLevel="0" collapsed="false">
      <c r="A3508" s="22" t="n">
        <v>3507</v>
      </c>
      <c r="B3508" s="22" t="n">
        <v>8</v>
      </c>
      <c r="C3508" s="22" t="n">
        <v>993</v>
      </c>
      <c r="D3508" s="23" t="s">
        <v>10774</v>
      </c>
      <c r="E3508" s="22" t="s">
        <v>81</v>
      </c>
      <c r="F3508" s="23" t="s">
        <v>82</v>
      </c>
      <c r="G3508" s="22" t="s">
        <v>145</v>
      </c>
      <c r="H3508" s="23" t="s">
        <v>10936</v>
      </c>
      <c r="I3508" s="23" t="s">
        <v>10937</v>
      </c>
      <c r="J3508" s="23" t="s">
        <v>10938</v>
      </c>
      <c r="K3508" s="22" t="s">
        <v>135</v>
      </c>
      <c r="L3508" s="22" t="n">
        <v>1</v>
      </c>
      <c r="M3508" s="22" t="s">
        <v>135</v>
      </c>
      <c r="N3508" s="24"/>
      <c r="O3508" s="23"/>
      <c r="P3508" s="23"/>
      <c r="Q3508" s="23" t="s">
        <v>136</v>
      </c>
      <c r="R3508" s="25" t="s">
        <v>18832</v>
      </c>
    </row>
    <row r="3509" customFormat="false" ht="23.85" hidden="false" customHeight="false" outlineLevel="0" collapsed="false">
      <c r="A3509" s="22" t="n">
        <v>3508</v>
      </c>
      <c r="B3509" s="22" t="n">
        <v>8</v>
      </c>
      <c r="C3509" s="22" t="n">
        <v>1051</v>
      </c>
      <c r="D3509" s="23" t="s">
        <v>10774</v>
      </c>
      <c r="E3509" s="22" t="s">
        <v>74</v>
      </c>
      <c r="F3509" s="23" t="s">
        <v>75</v>
      </c>
      <c r="G3509" s="22" t="s">
        <v>130</v>
      </c>
      <c r="H3509" s="23" t="s">
        <v>10939</v>
      </c>
      <c r="I3509" s="23" t="s">
        <v>10940</v>
      </c>
      <c r="J3509" s="23" t="s">
        <v>10941</v>
      </c>
      <c r="K3509" s="22" t="s">
        <v>135</v>
      </c>
      <c r="L3509" s="22" t="n">
        <v>1</v>
      </c>
      <c r="M3509" s="22" t="s">
        <v>135</v>
      </c>
      <c r="N3509" s="24"/>
      <c r="O3509" s="23"/>
      <c r="P3509" s="23"/>
      <c r="Q3509" s="23" t="s">
        <v>136</v>
      </c>
      <c r="R3509" s="25" t="s">
        <v>18832</v>
      </c>
    </row>
    <row r="3510" customFormat="false" ht="35.05" hidden="false" customHeight="false" outlineLevel="0" collapsed="false">
      <c r="A3510" s="22" t="n">
        <v>3509</v>
      </c>
      <c r="B3510" s="22" t="n">
        <v>8</v>
      </c>
      <c r="C3510" s="22" t="n">
        <v>1066</v>
      </c>
      <c r="D3510" s="23" t="s">
        <v>10774</v>
      </c>
      <c r="E3510" s="22" t="s">
        <v>59</v>
      </c>
      <c r="F3510" s="23" t="s">
        <v>60</v>
      </c>
      <c r="G3510" s="22" t="s">
        <v>130</v>
      </c>
      <c r="H3510" s="23" t="s">
        <v>10942</v>
      </c>
      <c r="I3510" s="23" t="s">
        <v>10943</v>
      </c>
      <c r="J3510" s="23" t="s">
        <v>10944</v>
      </c>
      <c r="K3510" s="22" t="s">
        <v>135</v>
      </c>
      <c r="L3510" s="22" t="n">
        <v>1</v>
      </c>
      <c r="M3510" s="22" t="s">
        <v>135</v>
      </c>
      <c r="N3510" s="24"/>
      <c r="O3510" s="23"/>
      <c r="P3510" s="23"/>
      <c r="Q3510" s="23" t="s">
        <v>136</v>
      </c>
      <c r="R3510" s="25" t="s">
        <v>18832</v>
      </c>
    </row>
    <row r="3511" customFormat="false" ht="35.05" hidden="false" customHeight="false" outlineLevel="0" collapsed="false">
      <c r="A3511" s="22" t="n">
        <v>3510</v>
      </c>
      <c r="B3511" s="22" t="n">
        <v>8</v>
      </c>
      <c r="C3511" s="22" t="n">
        <v>1082</v>
      </c>
      <c r="D3511" s="23" t="s">
        <v>10774</v>
      </c>
      <c r="E3511" s="22" t="s">
        <v>68</v>
      </c>
      <c r="F3511" s="23" t="s">
        <v>69</v>
      </c>
      <c r="G3511" s="22" t="s">
        <v>145</v>
      </c>
      <c r="H3511" s="23" t="s">
        <v>10945</v>
      </c>
      <c r="I3511" s="23" t="s">
        <v>10946</v>
      </c>
      <c r="J3511" s="23" t="s">
        <v>10947</v>
      </c>
      <c r="K3511" s="22" t="s">
        <v>135</v>
      </c>
      <c r="L3511" s="22" t="n">
        <v>1</v>
      </c>
      <c r="M3511" s="22" t="s">
        <v>135</v>
      </c>
      <c r="N3511" s="24"/>
      <c r="O3511" s="23"/>
      <c r="P3511" s="23"/>
      <c r="Q3511" s="23" t="s">
        <v>136</v>
      </c>
      <c r="R3511" s="25" t="s">
        <v>18832</v>
      </c>
    </row>
    <row r="3512" customFormat="false" ht="23.85" hidden="false" customHeight="false" outlineLevel="0" collapsed="false">
      <c r="A3512" s="22" t="n">
        <v>3511</v>
      </c>
      <c r="B3512" s="22" t="n">
        <v>8</v>
      </c>
      <c r="C3512" s="22" t="n">
        <v>1103</v>
      </c>
      <c r="D3512" s="23" t="s">
        <v>1031</v>
      </c>
      <c r="E3512" s="22" t="s">
        <v>85</v>
      </c>
      <c r="F3512" s="23" t="s">
        <v>86</v>
      </c>
      <c r="G3512" s="22" t="s">
        <v>130</v>
      </c>
      <c r="H3512" s="23" t="s">
        <v>10948</v>
      </c>
      <c r="I3512" s="23" t="s">
        <v>10949</v>
      </c>
      <c r="J3512" s="23" t="s">
        <v>10950</v>
      </c>
      <c r="K3512" s="22" t="s">
        <v>135</v>
      </c>
      <c r="L3512" s="22" t="n">
        <v>1</v>
      </c>
      <c r="M3512" s="22" t="s">
        <v>135</v>
      </c>
      <c r="N3512" s="24"/>
      <c r="O3512" s="23"/>
      <c r="P3512" s="23"/>
      <c r="Q3512" s="23" t="s">
        <v>149</v>
      </c>
      <c r="R3512" s="25" t="s">
        <v>18832</v>
      </c>
    </row>
    <row r="3513" customFormat="false" ht="46.25" hidden="false" customHeight="false" outlineLevel="0" collapsed="false">
      <c r="A3513" s="22" t="n">
        <v>3512</v>
      </c>
      <c r="B3513" s="22" t="n">
        <v>8</v>
      </c>
      <c r="C3513" s="22" t="n">
        <v>1103</v>
      </c>
      <c r="D3513" s="23" t="s">
        <v>1031</v>
      </c>
      <c r="E3513" s="22" t="s">
        <v>81</v>
      </c>
      <c r="F3513" s="23" t="s">
        <v>82</v>
      </c>
      <c r="G3513" s="22" t="s">
        <v>145</v>
      </c>
      <c r="H3513" s="23" t="s">
        <v>10951</v>
      </c>
      <c r="I3513" s="23" t="s">
        <v>10952</v>
      </c>
      <c r="J3513" s="23" t="s">
        <v>10953</v>
      </c>
      <c r="K3513" s="22" t="s">
        <v>135</v>
      </c>
      <c r="L3513" s="22" t="n">
        <v>1</v>
      </c>
      <c r="M3513" s="22" t="s">
        <v>134</v>
      </c>
      <c r="N3513" s="24" t="s">
        <v>106</v>
      </c>
      <c r="O3513" s="23" t="s">
        <v>10954</v>
      </c>
      <c r="P3513" s="23" t="s">
        <v>10955</v>
      </c>
      <c r="Q3513" s="23" t="s">
        <v>136</v>
      </c>
      <c r="R3513" s="25" t="s">
        <v>18832</v>
      </c>
    </row>
    <row r="3514" customFormat="false" ht="46.25" hidden="false" customHeight="false" outlineLevel="0" collapsed="false">
      <c r="A3514" s="22" t="n">
        <v>3513</v>
      </c>
      <c r="B3514" s="22" t="n">
        <v>8</v>
      </c>
      <c r="C3514" s="22" t="n">
        <v>1103</v>
      </c>
      <c r="D3514" s="23" t="s">
        <v>1031</v>
      </c>
      <c r="E3514" s="22" t="s">
        <v>45</v>
      </c>
      <c r="F3514" s="23" t="s">
        <v>46</v>
      </c>
      <c r="G3514" s="22" t="s">
        <v>130</v>
      </c>
      <c r="H3514" s="23" t="s">
        <v>10956</v>
      </c>
      <c r="I3514" s="23" t="s">
        <v>10957</v>
      </c>
      <c r="J3514" s="23" t="s">
        <v>10958</v>
      </c>
      <c r="K3514" s="22" t="s">
        <v>135</v>
      </c>
      <c r="L3514" s="22" t="n">
        <v>1</v>
      </c>
      <c r="M3514" s="22" t="s">
        <v>135</v>
      </c>
      <c r="N3514" s="24"/>
      <c r="O3514" s="23"/>
      <c r="P3514" s="23"/>
      <c r="Q3514" s="23" t="s">
        <v>136</v>
      </c>
      <c r="R3514" s="25" t="s">
        <v>18832</v>
      </c>
    </row>
    <row r="3515" customFormat="false" ht="35.05" hidden="false" customHeight="false" outlineLevel="0" collapsed="false">
      <c r="A3515" s="22" t="n">
        <v>3514</v>
      </c>
      <c r="B3515" s="22" t="n">
        <v>8</v>
      </c>
      <c r="C3515" s="22" t="n">
        <v>1112</v>
      </c>
      <c r="D3515" s="23" t="s">
        <v>1031</v>
      </c>
      <c r="E3515" s="22" t="s">
        <v>81</v>
      </c>
      <c r="F3515" s="23" t="s">
        <v>82</v>
      </c>
      <c r="G3515" s="22" t="s">
        <v>130</v>
      </c>
      <c r="H3515" s="23" t="s">
        <v>10959</v>
      </c>
      <c r="I3515" s="23" t="s">
        <v>10960</v>
      </c>
      <c r="J3515" s="23" t="s">
        <v>10961</v>
      </c>
      <c r="K3515" s="22" t="s">
        <v>135</v>
      </c>
      <c r="L3515" s="22" t="n">
        <v>1</v>
      </c>
      <c r="M3515" s="22" t="s">
        <v>134</v>
      </c>
      <c r="N3515" s="24"/>
      <c r="O3515" s="23"/>
      <c r="P3515" s="23"/>
      <c r="Q3515" s="23" t="s">
        <v>136</v>
      </c>
      <c r="R3515" s="25" t="s">
        <v>18832</v>
      </c>
    </row>
    <row r="3516" customFormat="false" ht="35.05" hidden="false" customHeight="false" outlineLevel="0" collapsed="false">
      <c r="A3516" s="22" t="n">
        <v>3515</v>
      </c>
      <c r="B3516" s="22" t="n">
        <v>8</v>
      </c>
      <c r="C3516" s="22" t="n">
        <v>1114</v>
      </c>
      <c r="D3516" s="23" t="s">
        <v>1031</v>
      </c>
      <c r="E3516" s="22" t="s">
        <v>68</v>
      </c>
      <c r="F3516" s="23" t="s">
        <v>69</v>
      </c>
      <c r="G3516" s="22" t="s">
        <v>130</v>
      </c>
      <c r="H3516" s="23" t="s">
        <v>10962</v>
      </c>
      <c r="I3516" s="23" t="s">
        <v>10963</v>
      </c>
      <c r="J3516" s="23" t="s">
        <v>10964</v>
      </c>
      <c r="K3516" s="22" t="s">
        <v>135</v>
      </c>
      <c r="L3516" s="22" t="n">
        <v>1</v>
      </c>
      <c r="M3516" s="22" t="s">
        <v>135</v>
      </c>
      <c r="N3516" s="24"/>
      <c r="O3516" s="23"/>
      <c r="P3516" s="23"/>
      <c r="Q3516" s="23" t="s">
        <v>136</v>
      </c>
      <c r="R3516" s="25" t="s">
        <v>18832</v>
      </c>
    </row>
    <row r="3517" customFormat="false" ht="46.25" hidden="false" customHeight="false" outlineLevel="0" collapsed="false">
      <c r="A3517" s="22" t="n">
        <v>3516</v>
      </c>
      <c r="B3517" s="22" t="n">
        <v>8</v>
      </c>
      <c r="C3517" s="22" t="n">
        <v>1120</v>
      </c>
      <c r="D3517" s="23" t="s">
        <v>1031</v>
      </c>
      <c r="E3517" s="22" t="s">
        <v>81</v>
      </c>
      <c r="F3517" s="23" t="s">
        <v>82</v>
      </c>
      <c r="G3517" s="22" t="s">
        <v>145</v>
      </c>
      <c r="H3517" s="23" t="s">
        <v>10965</v>
      </c>
      <c r="I3517" s="23" t="s">
        <v>10966</v>
      </c>
      <c r="J3517" s="23" t="s">
        <v>10967</v>
      </c>
      <c r="K3517" s="22" t="s">
        <v>135</v>
      </c>
      <c r="L3517" s="22" t="n">
        <v>1</v>
      </c>
      <c r="M3517" s="22" t="s">
        <v>134</v>
      </c>
      <c r="N3517" s="24" t="s">
        <v>106</v>
      </c>
      <c r="O3517" s="23" t="s">
        <v>10968</v>
      </c>
      <c r="P3517" s="23" t="s">
        <v>5515</v>
      </c>
      <c r="Q3517" s="23" t="s">
        <v>136</v>
      </c>
      <c r="R3517" s="25" t="s">
        <v>18832</v>
      </c>
    </row>
    <row r="3518" customFormat="false" ht="35.05" hidden="false" customHeight="false" outlineLevel="0" collapsed="false">
      <c r="A3518" s="22" t="n">
        <v>3517</v>
      </c>
      <c r="B3518" s="22" t="n">
        <v>8</v>
      </c>
      <c r="C3518" s="22" t="n">
        <v>1122</v>
      </c>
      <c r="D3518" s="23" t="s">
        <v>1031</v>
      </c>
      <c r="E3518" s="22" t="s">
        <v>32</v>
      </c>
      <c r="F3518" s="23" t="s">
        <v>33</v>
      </c>
      <c r="G3518" s="22" t="s">
        <v>130</v>
      </c>
      <c r="H3518" s="23" t="s">
        <v>10969</v>
      </c>
      <c r="I3518" s="23" t="s">
        <v>10970</v>
      </c>
      <c r="J3518" s="23" t="s">
        <v>10971</v>
      </c>
      <c r="K3518" s="22" t="s">
        <v>134</v>
      </c>
      <c r="L3518" s="22" t="n">
        <v>10</v>
      </c>
      <c r="M3518" s="22" t="s">
        <v>135</v>
      </c>
      <c r="N3518" s="24"/>
      <c r="O3518" s="23"/>
      <c r="P3518" s="23"/>
      <c r="Q3518" s="23" t="s">
        <v>136</v>
      </c>
      <c r="R3518" s="25" t="s">
        <v>18832</v>
      </c>
    </row>
    <row r="3519" customFormat="false" ht="23.85" hidden="false" customHeight="false" outlineLevel="0" collapsed="false">
      <c r="A3519" s="22" t="n">
        <v>3518</v>
      </c>
      <c r="B3519" s="22" t="n">
        <v>8</v>
      </c>
      <c r="C3519" s="22" t="n">
        <v>1131</v>
      </c>
      <c r="D3519" s="23" t="s">
        <v>1031</v>
      </c>
      <c r="E3519" s="22" t="s">
        <v>17</v>
      </c>
      <c r="F3519" s="23" t="s">
        <v>19</v>
      </c>
      <c r="G3519" s="22" t="s">
        <v>130</v>
      </c>
      <c r="H3519" s="23" t="s">
        <v>10972</v>
      </c>
      <c r="I3519" s="23" t="s">
        <v>10973</v>
      </c>
      <c r="J3519" s="23" t="s">
        <v>10974</v>
      </c>
      <c r="K3519" s="22" t="s">
        <v>134</v>
      </c>
      <c r="L3519" s="22" t="n">
        <v>5</v>
      </c>
      <c r="M3519" s="22" t="s">
        <v>135</v>
      </c>
      <c r="N3519" s="24"/>
      <c r="O3519" s="23"/>
      <c r="P3519" s="23"/>
      <c r="Q3519" s="23" t="s">
        <v>136</v>
      </c>
      <c r="R3519" s="25" t="s">
        <v>18832</v>
      </c>
    </row>
    <row r="3520" customFormat="false" ht="46.25" hidden="false" customHeight="false" outlineLevel="0" collapsed="false">
      <c r="A3520" s="22" t="n">
        <v>3519</v>
      </c>
      <c r="B3520" s="22" t="n">
        <v>8</v>
      </c>
      <c r="C3520" s="22" t="n">
        <v>1133</v>
      </c>
      <c r="D3520" s="23" t="s">
        <v>1031</v>
      </c>
      <c r="E3520" s="22" t="s">
        <v>81</v>
      </c>
      <c r="F3520" s="23" t="s">
        <v>82</v>
      </c>
      <c r="G3520" s="22" t="s">
        <v>145</v>
      </c>
      <c r="H3520" s="23" t="s">
        <v>10975</v>
      </c>
      <c r="I3520" s="23" t="s">
        <v>10976</v>
      </c>
      <c r="J3520" s="23" t="s">
        <v>10977</v>
      </c>
      <c r="K3520" s="22" t="s">
        <v>135</v>
      </c>
      <c r="L3520" s="22" t="n">
        <v>1</v>
      </c>
      <c r="M3520" s="22" t="s">
        <v>134</v>
      </c>
      <c r="N3520" s="24" t="s">
        <v>106</v>
      </c>
      <c r="O3520" s="23" t="s">
        <v>10978</v>
      </c>
      <c r="P3520" s="23" t="s">
        <v>5515</v>
      </c>
      <c r="Q3520" s="23" t="s">
        <v>136</v>
      </c>
      <c r="R3520" s="25" t="s">
        <v>18832</v>
      </c>
    </row>
    <row r="3521" customFormat="false" ht="46.25" hidden="false" customHeight="false" outlineLevel="0" collapsed="false">
      <c r="A3521" s="22" t="n">
        <v>3520</v>
      </c>
      <c r="B3521" s="22" t="n">
        <v>8</v>
      </c>
      <c r="C3521" s="22" t="n">
        <v>1137</v>
      </c>
      <c r="D3521" s="23" t="s">
        <v>1031</v>
      </c>
      <c r="E3521" s="22" t="s">
        <v>87</v>
      </c>
      <c r="F3521" s="23" t="s">
        <v>88</v>
      </c>
      <c r="G3521" s="22" t="s">
        <v>145</v>
      </c>
      <c r="H3521" s="23" t="s">
        <v>10979</v>
      </c>
      <c r="I3521" s="23" t="s">
        <v>10980</v>
      </c>
      <c r="J3521" s="23" t="s">
        <v>10981</v>
      </c>
      <c r="K3521" s="22" t="s">
        <v>135</v>
      </c>
      <c r="L3521" s="22" t="n">
        <v>1</v>
      </c>
      <c r="M3521" s="22" t="s">
        <v>134</v>
      </c>
      <c r="N3521" s="24"/>
      <c r="O3521" s="23"/>
      <c r="P3521" s="23"/>
      <c r="Q3521" s="23" t="s">
        <v>136</v>
      </c>
      <c r="R3521" s="25" t="s">
        <v>18832</v>
      </c>
    </row>
    <row r="3522" customFormat="false" ht="35.05" hidden="false" customHeight="false" outlineLevel="0" collapsed="false">
      <c r="A3522" s="22" t="n">
        <v>3521</v>
      </c>
      <c r="B3522" s="22" t="n">
        <v>8</v>
      </c>
      <c r="C3522" s="22" t="n">
        <v>1141</v>
      </c>
      <c r="D3522" s="23" t="s">
        <v>1031</v>
      </c>
      <c r="E3522" s="22" t="s">
        <v>85</v>
      </c>
      <c r="F3522" s="23" t="s">
        <v>86</v>
      </c>
      <c r="G3522" s="22" t="s">
        <v>145</v>
      </c>
      <c r="H3522" s="23" t="s">
        <v>10982</v>
      </c>
      <c r="I3522" s="23" t="s">
        <v>10983</v>
      </c>
      <c r="J3522" s="23" t="s">
        <v>10984</v>
      </c>
      <c r="K3522" s="22" t="s">
        <v>135</v>
      </c>
      <c r="L3522" s="22" t="n">
        <v>1</v>
      </c>
      <c r="M3522" s="22" t="s">
        <v>135</v>
      </c>
      <c r="N3522" s="24"/>
      <c r="O3522" s="23"/>
      <c r="P3522" s="23"/>
      <c r="Q3522" s="23" t="s">
        <v>136</v>
      </c>
      <c r="R3522" s="25" t="s">
        <v>18832</v>
      </c>
    </row>
    <row r="3523" customFormat="false" ht="46.25" hidden="false" customHeight="false" outlineLevel="0" collapsed="false">
      <c r="A3523" s="22" t="n">
        <v>3522</v>
      </c>
      <c r="B3523" s="22" t="n">
        <v>8</v>
      </c>
      <c r="C3523" s="22" t="n">
        <v>1151</v>
      </c>
      <c r="D3523" s="23" t="s">
        <v>1031</v>
      </c>
      <c r="E3523" s="22" t="s">
        <v>81</v>
      </c>
      <c r="F3523" s="23" t="s">
        <v>82</v>
      </c>
      <c r="G3523" s="22" t="s">
        <v>145</v>
      </c>
      <c r="H3523" s="23" t="s">
        <v>10985</v>
      </c>
      <c r="I3523" s="23" t="s">
        <v>10986</v>
      </c>
      <c r="J3523" s="23" t="s">
        <v>10987</v>
      </c>
      <c r="K3523" s="22" t="s">
        <v>135</v>
      </c>
      <c r="L3523" s="22" t="n">
        <v>1</v>
      </c>
      <c r="M3523" s="22" t="s">
        <v>134</v>
      </c>
      <c r="N3523" s="24" t="s">
        <v>108</v>
      </c>
      <c r="O3523" s="23" t="s">
        <v>10988</v>
      </c>
      <c r="P3523" s="23" t="s">
        <v>5515</v>
      </c>
      <c r="Q3523" s="23" t="s">
        <v>136</v>
      </c>
      <c r="R3523" s="25" t="s">
        <v>18832</v>
      </c>
    </row>
    <row r="3524" customFormat="false" ht="46.25" hidden="false" customHeight="false" outlineLevel="0" collapsed="false">
      <c r="A3524" s="22" t="n">
        <v>3523</v>
      </c>
      <c r="B3524" s="22" t="n">
        <v>8</v>
      </c>
      <c r="C3524" s="22" t="n">
        <v>1156</v>
      </c>
      <c r="D3524" s="23" t="s">
        <v>1031</v>
      </c>
      <c r="E3524" s="22" t="s">
        <v>81</v>
      </c>
      <c r="F3524" s="23" t="s">
        <v>82</v>
      </c>
      <c r="G3524" s="22" t="s">
        <v>145</v>
      </c>
      <c r="H3524" s="23" t="s">
        <v>10989</v>
      </c>
      <c r="I3524" s="23" t="s">
        <v>10990</v>
      </c>
      <c r="J3524" s="23" t="s">
        <v>10991</v>
      </c>
      <c r="K3524" s="22" t="s">
        <v>135</v>
      </c>
      <c r="L3524" s="22" t="n">
        <v>1</v>
      </c>
      <c r="M3524" s="22" t="s">
        <v>134</v>
      </c>
      <c r="N3524" s="24" t="s">
        <v>106</v>
      </c>
      <c r="O3524" s="23" t="s">
        <v>10992</v>
      </c>
      <c r="P3524" s="23" t="s">
        <v>5515</v>
      </c>
      <c r="Q3524" s="23" t="s">
        <v>136</v>
      </c>
      <c r="R3524" s="25" t="s">
        <v>18832</v>
      </c>
    </row>
    <row r="3525" customFormat="false" ht="23.85" hidden="false" customHeight="false" outlineLevel="0" collapsed="false">
      <c r="A3525" s="22" t="n">
        <v>3524</v>
      </c>
      <c r="B3525" s="22" t="n">
        <v>8</v>
      </c>
      <c r="C3525" s="22" t="n">
        <v>1164</v>
      </c>
      <c r="D3525" s="23" t="s">
        <v>1031</v>
      </c>
      <c r="E3525" s="22" t="s">
        <v>85</v>
      </c>
      <c r="F3525" s="23" t="s">
        <v>86</v>
      </c>
      <c r="G3525" s="22" t="s">
        <v>145</v>
      </c>
      <c r="H3525" s="23" t="s">
        <v>10993</v>
      </c>
      <c r="I3525" s="23" t="s">
        <v>10994</v>
      </c>
      <c r="J3525" s="23" t="s">
        <v>10995</v>
      </c>
      <c r="K3525" s="22" t="s">
        <v>135</v>
      </c>
      <c r="L3525" s="22" t="n">
        <v>1</v>
      </c>
      <c r="M3525" s="22" t="s">
        <v>135</v>
      </c>
      <c r="N3525" s="24"/>
      <c r="O3525" s="23"/>
      <c r="P3525" s="23"/>
      <c r="Q3525" s="23" t="s">
        <v>136</v>
      </c>
      <c r="R3525" s="25" t="s">
        <v>18832</v>
      </c>
    </row>
    <row r="3526" customFormat="false" ht="35.05" hidden="false" customHeight="false" outlineLevel="0" collapsed="false">
      <c r="A3526" s="22" t="n">
        <v>3525</v>
      </c>
      <c r="B3526" s="22" t="n">
        <v>8</v>
      </c>
      <c r="C3526" s="22" t="n">
        <v>1170</v>
      </c>
      <c r="D3526" s="23" t="s">
        <v>1031</v>
      </c>
      <c r="E3526" s="22" t="s">
        <v>81</v>
      </c>
      <c r="F3526" s="23" t="s">
        <v>82</v>
      </c>
      <c r="G3526" s="22" t="s">
        <v>130</v>
      </c>
      <c r="H3526" s="23" t="s">
        <v>10996</v>
      </c>
      <c r="I3526" s="23" t="s">
        <v>10997</v>
      </c>
      <c r="J3526" s="23" t="s">
        <v>10998</v>
      </c>
      <c r="K3526" s="22" t="s">
        <v>135</v>
      </c>
      <c r="L3526" s="22" t="n">
        <v>1</v>
      </c>
      <c r="M3526" s="22" t="s">
        <v>134</v>
      </c>
      <c r="N3526" s="24"/>
      <c r="O3526" s="23"/>
      <c r="P3526" s="23"/>
      <c r="Q3526" s="23" t="s">
        <v>136</v>
      </c>
      <c r="R3526" s="25" t="s">
        <v>18832</v>
      </c>
    </row>
    <row r="3527" customFormat="false" ht="46.25" hidden="false" customHeight="false" outlineLevel="0" collapsed="false">
      <c r="A3527" s="22" t="n">
        <v>3526</v>
      </c>
      <c r="B3527" s="22" t="n">
        <v>8</v>
      </c>
      <c r="C3527" s="22" t="n">
        <v>1195</v>
      </c>
      <c r="D3527" s="23" t="s">
        <v>1031</v>
      </c>
      <c r="E3527" s="22" t="s">
        <v>81</v>
      </c>
      <c r="F3527" s="23" t="s">
        <v>82</v>
      </c>
      <c r="G3527" s="22" t="s">
        <v>145</v>
      </c>
      <c r="H3527" s="23" t="s">
        <v>10999</v>
      </c>
      <c r="I3527" s="23" t="s">
        <v>11000</v>
      </c>
      <c r="J3527" s="23" t="s">
        <v>11001</v>
      </c>
      <c r="K3527" s="22" t="s">
        <v>135</v>
      </c>
      <c r="L3527" s="22" t="n">
        <v>1</v>
      </c>
      <c r="M3527" s="22" t="s">
        <v>134</v>
      </c>
      <c r="N3527" s="24" t="s">
        <v>106</v>
      </c>
      <c r="O3527" s="23" t="s">
        <v>11002</v>
      </c>
      <c r="P3527" s="23" t="s">
        <v>5515</v>
      </c>
      <c r="Q3527" s="23" t="s">
        <v>136</v>
      </c>
      <c r="R3527" s="25" t="s">
        <v>18832</v>
      </c>
    </row>
    <row r="3528" customFormat="false" ht="35.05" hidden="false" customHeight="false" outlineLevel="0" collapsed="false">
      <c r="A3528" s="22" t="n">
        <v>3527</v>
      </c>
      <c r="B3528" s="22" t="n">
        <v>8</v>
      </c>
      <c r="C3528" s="22" t="n">
        <v>1209</v>
      </c>
      <c r="D3528" s="23" t="s">
        <v>1031</v>
      </c>
      <c r="E3528" s="22" t="s">
        <v>81</v>
      </c>
      <c r="F3528" s="23" t="s">
        <v>82</v>
      </c>
      <c r="G3528" s="22" t="s">
        <v>130</v>
      </c>
      <c r="H3528" s="23" t="s">
        <v>11003</v>
      </c>
      <c r="I3528" s="23" t="s">
        <v>11004</v>
      </c>
      <c r="J3528" s="23" t="s">
        <v>11005</v>
      </c>
      <c r="K3528" s="22" t="s">
        <v>135</v>
      </c>
      <c r="L3528" s="22" t="n">
        <v>1</v>
      </c>
      <c r="M3528" s="22" t="s">
        <v>134</v>
      </c>
      <c r="N3528" s="24"/>
      <c r="O3528" s="23"/>
      <c r="P3528" s="23"/>
      <c r="Q3528" s="23" t="s">
        <v>136</v>
      </c>
      <c r="R3528" s="25" t="s">
        <v>18832</v>
      </c>
    </row>
    <row r="3529" customFormat="false" ht="35.05" hidden="false" customHeight="false" outlineLevel="0" collapsed="false">
      <c r="A3529" s="22" t="n">
        <v>3528</v>
      </c>
      <c r="B3529" s="22" t="n">
        <v>8</v>
      </c>
      <c r="C3529" s="22" t="n">
        <v>1232</v>
      </c>
      <c r="D3529" s="23" t="s">
        <v>1031</v>
      </c>
      <c r="E3529" s="22" t="s">
        <v>81</v>
      </c>
      <c r="F3529" s="23" t="s">
        <v>82</v>
      </c>
      <c r="G3529" s="22" t="s">
        <v>130</v>
      </c>
      <c r="H3529" s="23" t="s">
        <v>11006</v>
      </c>
      <c r="I3529" s="23" t="s">
        <v>11007</v>
      </c>
      <c r="J3529" s="23" t="s">
        <v>11008</v>
      </c>
      <c r="K3529" s="22" t="s">
        <v>135</v>
      </c>
      <c r="L3529" s="22" t="n">
        <v>1</v>
      </c>
      <c r="M3529" s="22" t="s">
        <v>135</v>
      </c>
      <c r="N3529" s="24"/>
      <c r="O3529" s="23"/>
      <c r="P3529" s="23"/>
      <c r="Q3529" s="23" t="s">
        <v>136</v>
      </c>
      <c r="R3529" s="25" t="s">
        <v>18832</v>
      </c>
    </row>
    <row r="3530" customFormat="false" ht="35.05" hidden="false" customHeight="false" outlineLevel="0" collapsed="false">
      <c r="A3530" s="22" t="n">
        <v>3529</v>
      </c>
      <c r="B3530" s="22" t="n">
        <v>8</v>
      </c>
      <c r="C3530" s="22" t="n">
        <v>1252</v>
      </c>
      <c r="D3530" s="23" t="s">
        <v>1031</v>
      </c>
      <c r="E3530" s="22" t="s">
        <v>89</v>
      </c>
      <c r="F3530" s="23" t="s">
        <v>90</v>
      </c>
      <c r="G3530" s="22" t="s">
        <v>130</v>
      </c>
      <c r="H3530" s="23" t="s">
        <v>11009</v>
      </c>
      <c r="I3530" s="23" t="s">
        <v>11010</v>
      </c>
      <c r="J3530" s="23" t="s">
        <v>11011</v>
      </c>
      <c r="K3530" s="22" t="s">
        <v>135</v>
      </c>
      <c r="L3530" s="22" t="n">
        <v>1</v>
      </c>
      <c r="M3530" s="22" t="s">
        <v>135</v>
      </c>
      <c r="N3530" s="24"/>
      <c r="O3530" s="23"/>
      <c r="P3530" s="23"/>
      <c r="Q3530" s="23" t="s">
        <v>136</v>
      </c>
      <c r="R3530" s="25" t="s">
        <v>18832</v>
      </c>
    </row>
    <row r="3531" customFormat="false" ht="35.05" hidden="false" customHeight="false" outlineLevel="0" collapsed="false">
      <c r="A3531" s="22" t="n">
        <v>3530</v>
      </c>
      <c r="B3531" s="22" t="n">
        <v>8</v>
      </c>
      <c r="C3531" s="22" t="n">
        <v>1267</v>
      </c>
      <c r="D3531" s="23" t="s">
        <v>1031</v>
      </c>
      <c r="E3531" s="22" t="s">
        <v>59</v>
      </c>
      <c r="F3531" s="23" t="s">
        <v>60</v>
      </c>
      <c r="G3531" s="22" t="s">
        <v>130</v>
      </c>
      <c r="H3531" s="23" t="s">
        <v>11012</v>
      </c>
      <c r="I3531" s="23" t="s">
        <v>11013</v>
      </c>
      <c r="J3531" s="23" t="s">
        <v>11014</v>
      </c>
      <c r="K3531" s="22" t="s">
        <v>135</v>
      </c>
      <c r="L3531" s="22" t="n">
        <v>1</v>
      </c>
      <c r="M3531" s="22" t="s">
        <v>134</v>
      </c>
      <c r="N3531" s="24"/>
      <c r="O3531" s="23"/>
      <c r="P3531" s="23"/>
      <c r="Q3531" s="23" t="s">
        <v>136</v>
      </c>
      <c r="R3531" s="25" t="s">
        <v>18832</v>
      </c>
    </row>
    <row r="3532" customFormat="false" ht="35.05" hidden="false" customHeight="false" outlineLevel="0" collapsed="false">
      <c r="A3532" s="22" t="n">
        <v>3531</v>
      </c>
      <c r="B3532" s="22" t="n">
        <v>8</v>
      </c>
      <c r="C3532" s="22" t="n">
        <v>1271</v>
      </c>
      <c r="D3532" s="23" t="s">
        <v>1031</v>
      </c>
      <c r="E3532" s="22" t="s">
        <v>74</v>
      </c>
      <c r="F3532" s="23" t="s">
        <v>75</v>
      </c>
      <c r="G3532" s="22" t="s">
        <v>145</v>
      </c>
      <c r="H3532" s="23" t="s">
        <v>11015</v>
      </c>
      <c r="I3532" s="23" t="s">
        <v>11016</v>
      </c>
      <c r="J3532" s="23" t="s">
        <v>11017</v>
      </c>
      <c r="K3532" s="22" t="s">
        <v>135</v>
      </c>
      <c r="L3532" s="22" t="n">
        <v>1</v>
      </c>
      <c r="M3532" s="22" t="s">
        <v>135</v>
      </c>
      <c r="N3532" s="24"/>
      <c r="O3532" s="23"/>
      <c r="P3532" s="23"/>
      <c r="Q3532" s="23" t="s">
        <v>136</v>
      </c>
      <c r="R3532" s="25" t="s">
        <v>18832</v>
      </c>
    </row>
    <row r="3533" customFormat="false" ht="35.05" hidden="false" customHeight="false" outlineLevel="0" collapsed="false">
      <c r="A3533" s="22" t="n">
        <v>3532</v>
      </c>
      <c r="B3533" s="22" t="n">
        <v>8</v>
      </c>
      <c r="C3533" s="22" t="n">
        <v>1287</v>
      </c>
      <c r="D3533" s="23" t="s">
        <v>1031</v>
      </c>
      <c r="E3533" s="22" t="s">
        <v>81</v>
      </c>
      <c r="F3533" s="23" t="s">
        <v>82</v>
      </c>
      <c r="G3533" s="22" t="s">
        <v>130</v>
      </c>
      <c r="H3533" s="23" t="s">
        <v>11018</v>
      </c>
      <c r="I3533" s="23" t="s">
        <v>11019</v>
      </c>
      <c r="J3533" s="23" t="s">
        <v>11020</v>
      </c>
      <c r="K3533" s="22" t="s">
        <v>135</v>
      </c>
      <c r="L3533" s="22" t="n">
        <v>1</v>
      </c>
      <c r="M3533" s="22" t="s">
        <v>134</v>
      </c>
      <c r="N3533" s="24"/>
      <c r="O3533" s="23"/>
      <c r="P3533" s="23"/>
      <c r="Q3533" s="23" t="s">
        <v>136</v>
      </c>
      <c r="R3533" s="25" t="s">
        <v>18832</v>
      </c>
    </row>
    <row r="3534" customFormat="false" ht="35.05" hidden="false" customHeight="false" outlineLevel="0" collapsed="false">
      <c r="A3534" s="22" t="n">
        <v>3533</v>
      </c>
      <c r="B3534" s="22" t="n">
        <v>8</v>
      </c>
      <c r="C3534" s="22" t="n">
        <v>1289</v>
      </c>
      <c r="D3534" s="23" t="s">
        <v>1031</v>
      </c>
      <c r="E3534" s="22" t="s">
        <v>79</v>
      </c>
      <c r="F3534" s="23" t="s">
        <v>80</v>
      </c>
      <c r="G3534" s="22" t="s">
        <v>130</v>
      </c>
      <c r="H3534" s="23" t="s">
        <v>11021</v>
      </c>
      <c r="I3534" s="23" t="s">
        <v>11022</v>
      </c>
      <c r="J3534" s="23" t="s">
        <v>11023</v>
      </c>
      <c r="K3534" s="22" t="s">
        <v>135</v>
      </c>
      <c r="L3534" s="22" t="n">
        <v>1</v>
      </c>
      <c r="M3534" s="22" t="s">
        <v>134</v>
      </c>
      <c r="N3534" s="24"/>
      <c r="O3534" s="23"/>
      <c r="P3534" s="23"/>
      <c r="Q3534" s="23" t="s">
        <v>136</v>
      </c>
      <c r="R3534" s="25" t="s">
        <v>18832</v>
      </c>
    </row>
    <row r="3535" customFormat="false" ht="35.05" hidden="false" customHeight="false" outlineLevel="0" collapsed="false">
      <c r="A3535" s="22" t="n">
        <v>3534</v>
      </c>
      <c r="B3535" s="22" t="n">
        <v>8</v>
      </c>
      <c r="C3535" s="22" t="n">
        <v>1306</v>
      </c>
      <c r="D3535" s="23" t="s">
        <v>1031</v>
      </c>
      <c r="E3535" s="22" t="s">
        <v>81</v>
      </c>
      <c r="F3535" s="23" t="s">
        <v>82</v>
      </c>
      <c r="G3535" s="22" t="s">
        <v>145</v>
      </c>
      <c r="H3535" s="23" t="s">
        <v>11024</v>
      </c>
      <c r="I3535" s="23" t="s">
        <v>11025</v>
      </c>
      <c r="J3535" s="23" t="s">
        <v>11026</v>
      </c>
      <c r="K3535" s="22" t="s">
        <v>135</v>
      </c>
      <c r="L3535" s="22" t="n">
        <v>1</v>
      </c>
      <c r="M3535" s="22" t="s">
        <v>134</v>
      </c>
      <c r="N3535" s="24" t="s">
        <v>106</v>
      </c>
      <c r="O3535" s="23" t="s">
        <v>11027</v>
      </c>
      <c r="P3535" s="23" t="s">
        <v>5515</v>
      </c>
      <c r="Q3535" s="23" t="s">
        <v>136</v>
      </c>
      <c r="R3535" s="25" t="s">
        <v>18832</v>
      </c>
    </row>
    <row r="3536" customFormat="false" ht="46.25" hidden="false" customHeight="false" outlineLevel="0" collapsed="false">
      <c r="A3536" s="22" t="n">
        <v>3535</v>
      </c>
      <c r="B3536" s="22" t="n">
        <v>8</v>
      </c>
      <c r="C3536" s="22" t="n">
        <v>1334</v>
      </c>
      <c r="D3536" s="23" t="s">
        <v>1031</v>
      </c>
      <c r="E3536" s="22" t="s">
        <v>81</v>
      </c>
      <c r="F3536" s="23" t="s">
        <v>82</v>
      </c>
      <c r="G3536" s="22" t="s">
        <v>145</v>
      </c>
      <c r="H3536" s="23" t="s">
        <v>11028</v>
      </c>
      <c r="I3536" s="23" t="s">
        <v>11029</v>
      </c>
      <c r="J3536" s="23" t="s">
        <v>11030</v>
      </c>
      <c r="K3536" s="22" t="s">
        <v>135</v>
      </c>
      <c r="L3536" s="22" t="n">
        <v>1</v>
      </c>
      <c r="M3536" s="22" t="s">
        <v>134</v>
      </c>
      <c r="N3536" s="24" t="s">
        <v>106</v>
      </c>
      <c r="O3536" s="23" t="s">
        <v>11031</v>
      </c>
      <c r="P3536" s="23" t="s">
        <v>11032</v>
      </c>
      <c r="Q3536" s="23" t="s">
        <v>136</v>
      </c>
      <c r="R3536" s="25" t="s">
        <v>18832</v>
      </c>
    </row>
    <row r="3537" customFormat="false" ht="35.05" hidden="false" customHeight="false" outlineLevel="0" collapsed="false">
      <c r="A3537" s="22" t="n">
        <v>3536</v>
      </c>
      <c r="B3537" s="22" t="n">
        <v>8</v>
      </c>
      <c r="C3537" s="22" t="n">
        <v>1354</v>
      </c>
      <c r="D3537" s="23" t="s">
        <v>1031</v>
      </c>
      <c r="E3537" s="22" t="s">
        <v>81</v>
      </c>
      <c r="F3537" s="23" t="s">
        <v>82</v>
      </c>
      <c r="G3537" s="22" t="s">
        <v>145</v>
      </c>
      <c r="H3537" s="23" t="s">
        <v>11033</v>
      </c>
      <c r="I3537" s="23" t="s">
        <v>11034</v>
      </c>
      <c r="J3537" s="23" t="s">
        <v>11035</v>
      </c>
      <c r="K3537" s="22" t="s">
        <v>135</v>
      </c>
      <c r="L3537" s="22" t="n">
        <v>1</v>
      </c>
      <c r="M3537" s="22" t="s">
        <v>134</v>
      </c>
      <c r="N3537" s="24" t="s">
        <v>106</v>
      </c>
      <c r="O3537" s="23" t="s">
        <v>11036</v>
      </c>
      <c r="P3537" s="23" t="s">
        <v>5515</v>
      </c>
      <c r="Q3537" s="23" t="s">
        <v>136</v>
      </c>
      <c r="R3537" s="25" t="s">
        <v>18832</v>
      </c>
    </row>
    <row r="3538" customFormat="false" ht="46.25" hidden="false" customHeight="false" outlineLevel="0" collapsed="false">
      <c r="A3538" s="22" t="n">
        <v>3537</v>
      </c>
      <c r="B3538" s="22" t="n">
        <v>8</v>
      </c>
      <c r="C3538" s="22" t="n">
        <v>1365</v>
      </c>
      <c r="D3538" s="23" t="s">
        <v>1031</v>
      </c>
      <c r="E3538" s="22" t="s">
        <v>81</v>
      </c>
      <c r="F3538" s="23" t="s">
        <v>82</v>
      </c>
      <c r="G3538" s="22" t="s">
        <v>145</v>
      </c>
      <c r="H3538" s="23" t="s">
        <v>11037</v>
      </c>
      <c r="I3538" s="23" t="s">
        <v>11038</v>
      </c>
      <c r="J3538" s="23" t="s">
        <v>11039</v>
      </c>
      <c r="K3538" s="22" t="s">
        <v>135</v>
      </c>
      <c r="L3538" s="22" t="n">
        <v>1</v>
      </c>
      <c r="M3538" s="22" t="s">
        <v>134</v>
      </c>
      <c r="N3538" s="24" t="s">
        <v>106</v>
      </c>
      <c r="O3538" s="23" t="s">
        <v>11040</v>
      </c>
      <c r="P3538" s="23" t="s">
        <v>5515</v>
      </c>
      <c r="Q3538" s="23" t="s">
        <v>136</v>
      </c>
      <c r="R3538" s="25" t="s">
        <v>18832</v>
      </c>
    </row>
    <row r="3539" customFormat="false" ht="46.25" hidden="false" customHeight="false" outlineLevel="0" collapsed="false">
      <c r="A3539" s="22" t="n">
        <v>3538</v>
      </c>
      <c r="B3539" s="22" t="n">
        <v>8</v>
      </c>
      <c r="C3539" s="22" t="n">
        <v>1368</v>
      </c>
      <c r="D3539" s="23" t="s">
        <v>1031</v>
      </c>
      <c r="E3539" s="22" t="s">
        <v>79</v>
      </c>
      <c r="F3539" s="23" t="s">
        <v>80</v>
      </c>
      <c r="G3539" s="22" t="s">
        <v>145</v>
      </c>
      <c r="H3539" s="23" t="s">
        <v>11041</v>
      </c>
      <c r="I3539" s="23" t="s">
        <v>11042</v>
      </c>
      <c r="J3539" s="23" t="s">
        <v>11043</v>
      </c>
      <c r="K3539" s="22" t="s">
        <v>135</v>
      </c>
      <c r="L3539" s="22" t="n">
        <v>1</v>
      </c>
      <c r="M3539" s="22" t="s">
        <v>134</v>
      </c>
      <c r="N3539" s="24" t="s">
        <v>106</v>
      </c>
      <c r="O3539" s="23" t="s">
        <v>11044</v>
      </c>
      <c r="P3539" s="23" t="s">
        <v>11045</v>
      </c>
      <c r="Q3539" s="23" t="s">
        <v>136</v>
      </c>
      <c r="R3539" s="25" t="s">
        <v>18832</v>
      </c>
    </row>
    <row r="3540" customFormat="false" ht="35.05" hidden="false" customHeight="false" outlineLevel="0" collapsed="false">
      <c r="A3540" s="22" t="n">
        <v>3539</v>
      </c>
      <c r="B3540" s="22" t="n">
        <v>8</v>
      </c>
      <c r="C3540" s="22" t="n">
        <v>1371</v>
      </c>
      <c r="D3540" s="23" t="s">
        <v>1031</v>
      </c>
      <c r="E3540" s="22" t="s">
        <v>89</v>
      </c>
      <c r="F3540" s="23" t="s">
        <v>90</v>
      </c>
      <c r="G3540" s="22" t="s">
        <v>130</v>
      </c>
      <c r="H3540" s="23" t="s">
        <v>11046</v>
      </c>
      <c r="I3540" s="23" t="s">
        <v>11047</v>
      </c>
      <c r="J3540" s="23" t="s">
        <v>11048</v>
      </c>
      <c r="K3540" s="22" t="s">
        <v>135</v>
      </c>
      <c r="L3540" s="22" t="n">
        <v>1</v>
      </c>
      <c r="M3540" s="22" t="s">
        <v>135</v>
      </c>
      <c r="N3540" s="24"/>
      <c r="O3540" s="23"/>
      <c r="P3540" s="23"/>
      <c r="Q3540" s="23" t="s">
        <v>136</v>
      </c>
      <c r="R3540" s="25" t="s">
        <v>18832</v>
      </c>
    </row>
    <row r="3541" customFormat="false" ht="35.05" hidden="false" customHeight="false" outlineLevel="0" collapsed="false">
      <c r="A3541" s="22" t="n">
        <v>3540</v>
      </c>
      <c r="B3541" s="22" t="n">
        <v>8</v>
      </c>
      <c r="C3541" s="22" t="n">
        <v>1373</v>
      </c>
      <c r="D3541" s="23" t="s">
        <v>1031</v>
      </c>
      <c r="E3541" s="22" t="s">
        <v>47</v>
      </c>
      <c r="F3541" s="23" t="s">
        <v>48</v>
      </c>
      <c r="G3541" s="22" t="s">
        <v>130</v>
      </c>
      <c r="H3541" s="23" t="s">
        <v>11049</v>
      </c>
      <c r="I3541" s="23" t="s">
        <v>11050</v>
      </c>
      <c r="J3541" s="23" t="s">
        <v>11051</v>
      </c>
      <c r="K3541" s="22" t="s">
        <v>135</v>
      </c>
      <c r="L3541" s="22" t="n">
        <v>1</v>
      </c>
      <c r="M3541" s="22" t="s">
        <v>135</v>
      </c>
      <c r="N3541" s="24"/>
      <c r="O3541" s="23"/>
      <c r="P3541" s="23"/>
      <c r="Q3541" s="23" t="s">
        <v>136</v>
      </c>
      <c r="R3541" s="25" t="s">
        <v>18832</v>
      </c>
    </row>
    <row r="3542" customFormat="false" ht="35.05" hidden="false" customHeight="false" outlineLevel="0" collapsed="false">
      <c r="A3542" s="22" t="n">
        <v>3541</v>
      </c>
      <c r="B3542" s="22" t="n">
        <v>8</v>
      </c>
      <c r="C3542" s="22" t="n">
        <v>1375</v>
      </c>
      <c r="D3542" s="23" t="s">
        <v>1031</v>
      </c>
      <c r="E3542" s="22" t="s">
        <v>83</v>
      </c>
      <c r="F3542" s="23" t="s">
        <v>84</v>
      </c>
      <c r="G3542" s="22" t="s">
        <v>145</v>
      </c>
      <c r="H3542" s="23" t="s">
        <v>11052</v>
      </c>
      <c r="I3542" s="23" t="s">
        <v>11053</v>
      </c>
      <c r="J3542" s="23" t="s">
        <v>11054</v>
      </c>
      <c r="K3542" s="22" t="s">
        <v>135</v>
      </c>
      <c r="L3542" s="22" t="n">
        <v>1</v>
      </c>
      <c r="M3542" s="22" t="s">
        <v>134</v>
      </c>
      <c r="N3542" s="24"/>
      <c r="O3542" s="23"/>
      <c r="P3542" s="23"/>
      <c r="Q3542" s="23" t="s">
        <v>136</v>
      </c>
      <c r="R3542" s="25" t="s">
        <v>18832</v>
      </c>
    </row>
    <row r="3543" customFormat="false" ht="57.45" hidden="false" customHeight="false" outlineLevel="0" collapsed="false">
      <c r="A3543" s="22" t="n">
        <v>3542</v>
      </c>
      <c r="B3543" s="22" t="n">
        <v>8</v>
      </c>
      <c r="C3543" s="22" t="n">
        <v>1384</v>
      </c>
      <c r="D3543" s="23" t="s">
        <v>1031</v>
      </c>
      <c r="E3543" s="22" t="s">
        <v>79</v>
      </c>
      <c r="F3543" s="23" t="s">
        <v>80</v>
      </c>
      <c r="G3543" s="22" t="s">
        <v>145</v>
      </c>
      <c r="H3543" s="23" t="s">
        <v>11055</v>
      </c>
      <c r="I3543" s="23" t="s">
        <v>11056</v>
      </c>
      <c r="J3543" s="23" t="s">
        <v>11057</v>
      </c>
      <c r="K3543" s="22" t="s">
        <v>135</v>
      </c>
      <c r="L3543" s="22" t="n">
        <v>1</v>
      </c>
      <c r="M3543" s="22" t="s">
        <v>134</v>
      </c>
      <c r="N3543" s="24" t="s">
        <v>107</v>
      </c>
      <c r="O3543" s="23" t="s">
        <v>11058</v>
      </c>
      <c r="P3543" s="23" t="s">
        <v>6409</v>
      </c>
      <c r="Q3543" s="23" t="s">
        <v>136</v>
      </c>
      <c r="R3543" s="25" t="s">
        <v>18832</v>
      </c>
    </row>
    <row r="3544" customFormat="false" ht="35.05" hidden="false" customHeight="false" outlineLevel="0" collapsed="false">
      <c r="A3544" s="22" t="n">
        <v>3543</v>
      </c>
      <c r="B3544" s="22" t="n">
        <v>8</v>
      </c>
      <c r="C3544" s="22" t="n">
        <v>1398</v>
      </c>
      <c r="D3544" s="23" t="s">
        <v>1031</v>
      </c>
      <c r="E3544" s="22" t="s">
        <v>81</v>
      </c>
      <c r="F3544" s="23" t="s">
        <v>82</v>
      </c>
      <c r="G3544" s="22" t="s">
        <v>130</v>
      </c>
      <c r="H3544" s="23" t="s">
        <v>11059</v>
      </c>
      <c r="I3544" s="23" t="s">
        <v>11060</v>
      </c>
      <c r="J3544" s="23" t="s">
        <v>11061</v>
      </c>
      <c r="K3544" s="22" t="s">
        <v>135</v>
      </c>
      <c r="L3544" s="22" t="n">
        <v>1</v>
      </c>
      <c r="M3544" s="22" t="s">
        <v>134</v>
      </c>
      <c r="N3544" s="24"/>
      <c r="O3544" s="23"/>
      <c r="P3544" s="23"/>
      <c r="Q3544" s="23" t="s">
        <v>136</v>
      </c>
      <c r="R3544" s="25" t="s">
        <v>18832</v>
      </c>
    </row>
    <row r="3545" customFormat="false" ht="23.85" hidden="false" customHeight="false" outlineLevel="0" collapsed="false">
      <c r="A3545" s="22" t="n">
        <v>3544</v>
      </c>
      <c r="B3545" s="22" t="n">
        <v>8</v>
      </c>
      <c r="C3545" s="22" t="n">
        <v>1409</v>
      </c>
      <c r="D3545" s="23" t="s">
        <v>1031</v>
      </c>
      <c r="E3545" s="22" t="s">
        <v>68</v>
      </c>
      <c r="F3545" s="23" t="s">
        <v>69</v>
      </c>
      <c r="G3545" s="22" t="s">
        <v>145</v>
      </c>
      <c r="H3545" s="23" t="s">
        <v>9449</v>
      </c>
      <c r="I3545" s="23" t="s">
        <v>11062</v>
      </c>
      <c r="J3545" s="23" t="s">
        <v>11063</v>
      </c>
      <c r="K3545" s="22" t="s">
        <v>135</v>
      </c>
      <c r="L3545" s="22" t="n">
        <v>1</v>
      </c>
      <c r="M3545" s="22" t="s">
        <v>135</v>
      </c>
      <c r="N3545" s="24"/>
      <c r="O3545" s="23"/>
      <c r="P3545" s="23"/>
      <c r="Q3545" s="23" t="s">
        <v>136</v>
      </c>
      <c r="R3545" s="25" t="s">
        <v>18832</v>
      </c>
    </row>
    <row r="3546" customFormat="false" ht="35.05" hidden="false" customHeight="false" outlineLevel="0" collapsed="false">
      <c r="A3546" s="22" t="n">
        <v>3545</v>
      </c>
      <c r="B3546" s="22" t="n">
        <v>8</v>
      </c>
      <c r="C3546" s="22" t="n">
        <v>1422</v>
      </c>
      <c r="D3546" s="23" t="s">
        <v>1031</v>
      </c>
      <c r="E3546" s="22" t="s">
        <v>85</v>
      </c>
      <c r="F3546" s="23" t="s">
        <v>86</v>
      </c>
      <c r="G3546" s="22" t="s">
        <v>130</v>
      </c>
      <c r="H3546" s="23" t="s">
        <v>11064</v>
      </c>
      <c r="I3546" s="23" t="s">
        <v>11065</v>
      </c>
      <c r="J3546" s="23" t="s">
        <v>11066</v>
      </c>
      <c r="K3546" s="22" t="s">
        <v>135</v>
      </c>
      <c r="L3546" s="22" t="n">
        <v>1</v>
      </c>
      <c r="M3546" s="22" t="s">
        <v>135</v>
      </c>
      <c r="N3546" s="24"/>
      <c r="O3546" s="23"/>
      <c r="P3546" s="23"/>
      <c r="Q3546" s="23" t="s">
        <v>136</v>
      </c>
      <c r="R3546" s="25" t="s">
        <v>18832</v>
      </c>
    </row>
    <row r="3547" customFormat="false" ht="35.05" hidden="false" customHeight="false" outlineLevel="0" collapsed="false">
      <c r="A3547" s="22" t="n">
        <v>3546</v>
      </c>
      <c r="B3547" s="22" t="n">
        <v>8</v>
      </c>
      <c r="C3547" s="22" t="n">
        <v>1424</v>
      </c>
      <c r="D3547" s="23" t="s">
        <v>1031</v>
      </c>
      <c r="E3547" s="22" t="s">
        <v>51</v>
      </c>
      <c r="F3547" s="23" t="s">
        <v>52</v>
      </c>
      <c r="G3547" s="22" t="s">
        <v>130</v>
      </c>
      <c r="H3547" s="23" t="s">
        <v>11067</v>
      </c>
      <c r="I3547" s="23" t="s">
        <v>11068</v>
      </c>
      <c r="J3547" s="23" t="s">
        <v>11069</v>
      </c>
      <c r="K3547" s="22" t="s">
        <v>135</v>
      </c>
      <c r="L3547" s="22" t="n">
        <v>1</v>
      </c>
      <c r="M3547" s="22" t="s">
        <v>135</v>
      </c>
      <c r="N3547" s="24"/>
      <c r="O3547" s="23"/>
      <c r="P3547" s="23"/>
      <c r="Q3547" s="23" t="s">
        <v>136</v>
      </c>
      <c r="R3547" s="25" t="s">
        <v>18832</v>
      </c>
    </row>
    <row r="3548" customFormat="false" ht="35.05" hidden="false" customHeight="false" outlineLevel="0" collapsed="false">
      <c r="A3548" s="22" t="n">
        <v>3547</v>
      </c>
      <c r="B3548" s="22" t="n">
        <v>8</v>
      </c>
      <c r="C3548" s="22" t="n">
        <v>1446</v>
      </c>
      <c r="D3548" s="23" t="s">
        <v>1031</v>
      </c>
      <c r="E3548" s="22" t="s">
        <v>81</v>
      </c>
      <c r="F3548" s="23" t="s">
        <v>82</v>
      </c>
      <c r="G3548" s="22" t="s">
        <v>130</v>
      </c>
      <c r="H3548" s="23" t="s">
        <v>11070</v>
      </c>
      <c r="I3548" s="23" t="s">
        <v>11071</v>
      </c>
      <c r="J3548" s="23" t="s">
        <v>11072</v>
      </c>
      <c r="K3548" s="22" t="s">
        <v>135</v>
      </c>
      <c r="L3548" s="22" t="n">
        <v>1</v>
      </c>
      <c r="M3548" s="22" t="s">
        <v>135</v>
      </c>
      <c r="N3548" s="24"/>
      <c r="O3548" s="23"/>
      <c r="P3548" s="23"/>
      <c r="Q3548" s="23" t="s">
        <v>136</v>
      </c>
      <c r="R3548" s="25" t="s">
        <v>18832</v>
      </c>
    </row>
    <row r="3549" customFormat="false" ht="46.25" hidden="false" customHeight="false" outlineLevel="0" collapsed="false">
      <c r="A3549" s="22" t="n">
        <v>3548</v>
      </c>
      <c r="B3549" s="22" t="n">
        <v>8</v>
      </c>
      <c r="C3549" s="22" t="n">
        <v>1456</v>
      </c>
      <c r="D3549" s="23" t="s">
        <v>1122</v>
      </c>
      <c r="E3549" s="22" t="s">
        <v>81</v>
      </c>
      <c r="F3549" s="23" t="s">
        <v>82</v>
      </c>
      <c r="G3549" s="22" t="s">
        <v>145</v>
      </c>
      <c r="H3549" s="23" t="s">
        <v>11073</v>
      </c>
      <c r="I3549" s="23" t="s">
        <v>11074</v>
      </c>
      <c r="J3549" s="23" t="s">
        <v>11075</v>
      </c>
      <c r="K3549" s="22" t="s">
        <v>135</v>
      </c>
      <c r="L3549" s="22" t="n">
        <v>1</v>
      </c>
      <c r="M3549" s="22" t="s">
        <v>134</v>
      </c>
      <c r="N3549" s="24" t="s">
        <v>106</v>
      </c>
      <c r="O3549" s="23" t="s">
        <v>11076</v>
      </c>
      <c r="P3549" s="23" t="s">
        <v>11077</v>
      </c>
      <c r="Q3549" s="23" t="s">
        <v>136</v>
      </c>
      <c r="R3549" s="25" t="s">
        <v>18832</v>
      </c>
    </row>
    <row r="3550" customFormat="false" ht="46.25" hidden="false" customHeight="false" outlineLevel="0" collapsed="false">
      <c r="A3550" s="22" t="n">
        <v>3549</v>
      </c>
      <c r="B3550" s="22" t="n">
        <v>8</v>
      </c>
      <c r="C3550" s="22" t="n">
        <v>1458</v>
      </c>
      <c r="D3550" s="23" t="s">
        <v>1122</v>
      </c>
      <c r="E3550" s="22" t="s">
        <v>81</v>
      </c>
      <c r="F3550" s="23" t="s">
        <v>82</v>
      </c>
      <c r="G3550" s="22" t="s">
        <v>130</v>
      </c>
      <c r="H3550" s="23" t="s">
        <v>11078</v>
      </c>
      <c r="I3550" s="23" t="s">
        <v>11079</v>
      </c>
      <c r="J3550" s="23" t="s">
        <v>11080</v>
      </c>
      <c r="K3550" s="22" t="s">
        <v>135</v>
      </c>
      <c r="L3550" s="22" t="n">
        <v>1</v>
      </c>
      <c r="M3550" s="22" t="s">
        <v>134</v>
      </c>
      <c r="N3550" s="24"/>
      <c r="O3550" s="23"/>
      <c r="P3550" s="23"/>
      <c r="Q3550" s="23" t="s">
        <v>136</v>
      </c>
      <c r="R3550" s="25" t="s">
        <v>18832</v>
      </c>
    </row>
    <row r="3551" customFormat="false" ht="35.05" hidden="false" customHeight="false" outlineLevel="0" collapsed="false">
      <c r="A3551" s="22" t="n">
        <v>3550</v>
      </c>
      <c r="B3551" s="22" t="n">
        <v>8</v>
      </c>
      <c r="C3551" s="22" t="n">
        <v>1467</v>
      </c>
      <c r="D3551" s="23" t="s">
        <v>1122</v>
      </c>
      <c r="E3551" s="22" t="s">
        <v>45</v>
      </c>
      <c r="F3551" s="23" t="s">
        <v>46</v>
      </c>
      <c r="G3551" s="22" t="s">
        <v>145</v>
      </c>
      <c r="H3551" s="23" t="s">
        <v>11081</v>
      </c>
      <c r="I3551" s="23" t="s">
        <v>11082</v>
      </c>
      <c r="J3551" s="23" t="s">
        <v>11083</v>
      </c>
      <c r="K3551" s="22" t="s">
        <v>135</v>
      </c>
      <c r="L3551" s="22" t="n">
        <v>1</v>
      </c>
      <c r="M3551" s="22" t="s">
        <v>135</v>
      </c>
      <c r="N3551" s="24"/>
      <c r="O3551" s="23"/>
      <c r="P3551" s="23"/>
      <c r="Q3551" s="23" t="s">
        <v>136</v>
      </c>
      <c r="R3551" s="25" t="s">
        <v>18832</v>
      </c>
    </row>
    <row r="3552" customFormat="false" ht="46.25" hidden="false" customHeight="false" outlineLevel="0" collapsed="false">
      <c r="A3552" s="22" t="n">
        <v>3551</v>
      </c>
      <c r="B3552" s="22" t="n">
        <v>8</v>
      </c>
      <c r="C3552" s="22" t="n">
        <v>1475</v>
      </c>
      <c r="D3552" s="23" t="s">
        <v>1122</v>
      </c>
      <c r="E3552" s="22" t="s">
        <v>81</v>
      </c>
      <c r="F3552" s="23" t="s">
        <v>82</v>
      </c>
      <c r="G3552" s="22" t="s">
        <v>145</v>
      </c>
      <c r="H3552" s="23" t="s">
        <v>11084</v>
      </c>
      <c r="I3552" s="23" t="s">
        <v>11085</v>
      </c>
      <c r="J3552" s="23" t="s">
        <v>11086</v>
      </c>
      <c r="K3552" s="22" t="s">
        <v>135</v>
      </c>
      <c r="L3552" s="22" t="n">
        <v>1</v>
      </c>
      <c r="M3552" s="22" t="s">
        <v>134</v>
      </c>
      <c r="N3552" s="24" t="s">
        <v>106</v>
      </c>
      <c r="O3552" s="23" t="s">
        <v>11087</v>
      </c>
      <c r="P3552" s="23" t="s">
        <v>11088</v>
      </c>
      <c r="Q3552" s="23" t="s">
        <v>136</v>
      </c>
      <c r="R3552" s="25" t="s">
        <v>18832</v>
      </c>
    </row>
    <row r="3553" customFormat="false" ht="23.85" hidden="false" customHeight="false" outlineLevel="0" collapsed="false">
      <c r="A3553" s="22" t="n">
        <v>3552</v>
      </c>
      <c r="B3553" s="22" t="n">
        <v>8</v>
      </c>
      <c r="C3553" s="22" t="n">
        <v>1489</v>
      </c>
      <c r="D3553" s="23" t="s">
        <v>1122</v>
      </c>
      <c r="E3553" s="22" t="s">
        <v>68</v>
      </c>
      <c r="F3553" s="23" t="s">
        <v>69</v>
      </c>
      <c r="G3553" s="22" t="s">
        <v>145</v>
      </c>
      <c r="H3553" s="23" t="s">
        <v>11089</v>
      </c>
      <c r="I3553" s="23" t="s">
        <v>11090</v>
      </c>
      <c r="J3553" s="23" t="s">
        <v>11091</v>
      </c>
      <c r="K3553" s="22" t="s">
        <v>134</v>
      </c>
      <c r="L3553" s="22" t="n">
        <v>3</v>
      </c>
      <c r="M3553" s="22" t="s">
        <v>135</v>
      </c>
      <c r="N3553" s="24"/>
      <c r="O3553" s="23"/>
      <c r="P3553" s="23"/>
      <c r="Q3553" s="23" t="s">
        <v>136</v>
      </c>
      <c r="R3553" s="25" t="s">
        <v>18832</v>
      </c>
    </row>
    <row r="3554" customFormat="false" ht="46.25" hidden="false" customHeight="false" outlineLevel="0" collapsed="false">
      <c r="A3554" s="22" t="n">
        <v>3553</v>
      </c>
      <c r="B3554" s="22" t="n">
        <v>8</v>
      </c>
      <c r="C3554" s="22" t="n">
        <v>1506</v>
      </c>
      <c r="D3554" s="23" t="s">
        <v>1122</v>
      </c>
      <c r="E3554" s="22" t="s">
        <v>81</v>
      </c>
      <c r="F3554" s="23" t="s">
        <v>82</v>
      </c>
      <c r="G3554" s="22" t="s">
        <v>130</v>
      </c>
      <c r="H3554" s="23" t="s">
        <v>11092</v>
      </c>
      <c r="I3554" s="23" t="s">
        <v>11093</v>
      </c>
      <c r="J3554" s="23" t="s">
        <v>11094</v>
      </c>
      <c r="K3554" s="22" t="s">
        <v>135</v>
      </c>
      <c r="L3554" s="22" t="n">
        <v>1</v>
      </c>
      <c r="M3554" s="22" t="s">
        <v>134</v>
      </c>
      <c r="N3554" s="24"/>
      <c r="O3554" s="23"/>
      <c r="P3554" s="23"/>
      <c r="Q3554" s="23" t="s">
        <v>136</v>
      </c>
      <c r="R3554" s="25" t="s">
        <v>18832</v>
      </c>
    </row>
    <row r="3555" customFormat="false" ht="35.05" hidden="false" customHeight="false" outlineLevel="0" collapsed="false">
      <c r="A3555" s="22" t="n">
        <v>3554</v>
      </c>
      <c r="B3555" s="22" t="n">
        <v>8</v>
      </c>
      <c r="C3555" s="22" t="n">
        <v>1535</v>
      </c>
      <c r="D3555" s="23" t="s">
        <v>1122</v>
      </c>
      <c r="E3555" s="22" t="s">
        <v>81</v>
      </c>
      <c r="F3555" s="23" t="s">
        <v>82</v>
      </c>
      <c r="G3555" s="22" t="s">
        <v>130</v>
      </c>
      <c r="H3555" s="23" t="s">
        <v>11095</v>
      </c>
      <c r="I3555" s="23" t="s">
        <v>11096</v>
      </c>
      <c r="J3555" s="23" t="s">
        <v>11097</v>
      </c>
      <c r="K3555" s="22" t="s">
        <v>135</v>
      </c>
      <c r="L3555" s="22" t="n">
        <v>1</v>
      </c>
      <c r="M3555" s="22" t="s">
        <v>134</v>
      </c>
      <c r="N3555" s="24"/>
      <c r="O3555" s="23"/>
      <c r="P3555" s="23"/>
      <c r="Q3555" s="23" t="s">
        <v>136</v>
      </c>
      <c r="R3555" s="25" t="s">
        <v>18832</v>
      </c>
    </row>
    <row r="3556" customFormat="false" ht="35.05" hidden="false" customHeight="false" outlineLevel="0" collapsed="false">
      <c r="A3556" s="22" t="n">
        <v>3555</v>
      </c>
      <c r="B3556" s="22" t="n">
        <v>8</v>
      </c>
      <c r="C3556" s="22" t="n">
        <v>1539</v>
      </c>
      <c r="D3556" s="23" t="s">
        <v>1122</v>
      </c>
      <c r="E3556" s="22" t="s">
        <v>59</v>
      </c>
      <c r="F3556" s="23" t="s">
        <v>60</v>
      </c>
      <c r="G3556" s="22" t="s">
        <v>130</v>
      </c>
      <c r="H3556" s="23" t="s">
        <v>11098</v>
      </c>
      <c r="I3556" s="23" t="s">
        <v>11099</v>
      </c>
      <c r="J3556" s="23" t="s">
        <v>11100</v>
      </c>
      <c r="K3556" s="22" t="s">
        <v>135</v>
      </c>
      <c r="L3556" s="22" t="n">
        <v>1</v>
      </c>
      <c r="M3556" s="22" t="s">
        <v>134</v>
      </c>
      <c r="N3556" s="24"/>
      <c r="O3556" s="23"/>
      <c r="P3556" s="23"/>
      <c r="Q3556" s="23" t="s">
        <v>136</v>
      </c>
      <c r="R3556" s="25" t="s">
        <v>18832</v>
      </c>
    </row>
    <row r="3557" customFormat="false" ht="57.45" hidden="false" customHeight="false" outlineLevel="0" collapsed="false">
      <c r="A3557" s="22" t="n">
        <v>3556</v>
      </c>
      <c r="B3557" s="22" t="n">
        <v>8</v>
      </c>
      <c r="C3557" s="22" t="n">
        <v>1556</v>
      </c>
      <c r="D3557" s="23" t="s">
        <v>1122</v>
      </c>
      <c r="E3557" s="22" t="s">
        <v>81</v>
      </c>
      <c r="F3557" s="23" t="s">
        <v>82</v>
      </c>
      <c r="G3557" s="22" t="s">
        <v>145</v>
      </c>
      <c r="H3557" s="23" t="s">
        <v>11101</v>
      </c>
      <c r="I3557" s="23" t="s">
        <v>11102</v>
      </c>
      <c r="J3557" s="23" t="s">
        <v>11103</v>
      </c>
      <c r="K3557" s="22" t="s">
        <v>135</v>
      </c>
      <c r="L3557" s="22" t="n">
        <v>1</v>
      </c>
      <c r="M3557" s="22" t="s">
        <v>134</v>
      </c>
      <c r="N3557" s="24" t="s">
        <v>106</v>
      </c>
      <c r="O3557" s="23" t="s">
        <v>11104</v>
      </c>
      <c r="P3557" s="23" t="s">
        <v>11105</v>
      </c>
      <c r="Q3557" s="23" t="s">
        <v>136</v>
      </c>
      <c r="R3557" s="25" t="s">
        <v>18832</v>
      </c>
    </row>
    <row r="3558" customFormat="false" ht="57.45" hidden="false" customHeight="false" outlineLevel="0" collapsed="false">
      <c r="A3558" s="22" t="n">
        <v>3557</v>
      </c>
      <c r="B3558" s="22" t="n">
        <v>8</v>
      </c>
      <c r="C3558" s="22" t="n">
        <v>1564</v>
      </c>
      <c r="D3558" s="23" t="s">
        <v>1122</v>
      </c>
      <c r="E3558" s="22" t="s">
        <v>81</v>
      </c>
      <c r="F3558" s="23" t="s">
        <v>82</v>
      </c>
      <c r="G3558" s="22" t="s">
        <v>145</v>
      </c>
      <c r="H3558" s="23" t="s">
        <v>11106</v>
      </c>
      <c r="I3558" s="23" t="s">
        <v>11107</v>
      </c>
      <c r="J3558" s="23" t="s">
        <v>11108</v>
      </c>
      <c r="K3558" s="22" t="s">
        <v>135</v>
      </c>
      <c r="L3558" s="22" t="n">
        <v>1</v>
      </c>
      <c r="M3558" s="22" t="s">
        <v>134</v>
      </c>
      <c r="N3558" s="24" t="s">
        <v>106</v>
      </c>
      <c r="O3558" s="23" t="s">
        <v>11109</v>
      </c>
      <c r="P3558" s="23" t="s">
        <v>11105</v>
      </c>
      <c r="Q3558" s="23" t="s">
        <v>136</v>
      </c>
      <c r="R3558" s="25" t="s">
        <v>18832</v>
      </c>
    </row>
    <row r="3559" customFormat="false" ht="46.25" hidden="false" customHeight="false" outlineLevel="0" collapsed="false">
      <c r="A3559" s="22" t="n">
        <v>3558</v>
      </c>
      <c r="B3559" s="22" t="n">
        <v>8</v>
      </c>
      <c r="C3559" s="22" t="n">
        <v>1576</v>
      </c>
      <c r="D3559" s="23" t="s">
        <v>1122</v>
      </c>
      <c r="E3559" s="22" t="s">
        <v>81</v>
      </c>
      <c r="F3559" s="23" t="s">
        <v>82</v>
      </c>
      <c r="G3559" s="22" t="s">
        <v>145</v>
      </c>
      <c r="H3559" s="23" t="s">
        <v>11110</v>
      </c>
      <c r="I3559" s="23" t="s">
        <v>11111</v>
      </c>
      <c r="J3559" s="23" t="s">
        <v>11112</v>
      </c>
      <c r="K3559" s="22" t="s">
        <v>135</v>
      </c>
      <c r="L3559" s="22" t="n">
        <v>1</v>
      </c>
      <c r="M3559" s="22" t="s">
        <v>134</v>
      </c>
      <c r="N3559" s="24" t="s">
        <v>106</v>
      </c>
      <c r="O3559" s="23" t="s">
        <v>11113</v>
      </c>
      <c r="P3559" s="23" t="s">
        <v>11114</v>
      </c>
      <c r="Q3559" s="23" t="s">
        <v>136</v>
      </c>
      <c r="R3559" s="25" t="s">
        <v>18832</v>
      </c>
    </row>
    <row r="3560" customFormat="false" ht="35.05" hidden="false" customHeight="false" outlineLevel="0" collapsed="false">
      <c r="A3560" s="22" t="n">
        <v>3559</v>
      </c>
      <c r="B3560" s="22" t="n">
        <v>8</v>
      </c>
      <c r="C3560" s="22" t="n">
        <v>1583</v>
      </c>
      <c r="D3560" s="23" t="s">
        <v>1122</v>
      </c>
      <c r="E3560" s="22" t="s">
        <v>85</v>
      </c>
      <c r="F3560" s="23" t="s">
        <v>86</v>
      </c>
      <c r="G3560" s="22" t="s">
        <v>130</v>
      </c>
      <c r="H3560" s="23" t="s">
        <v>11115</v>
      </c>
      <c r="I3560" s="23" t="s">
        <v>11116</v>
      </c>
      <c r="J3560" s="23" t="s">
        <v>11117</v>
      </c>
      <c r="K3560" s="22" t="s">
        <v>135</v>
      </c>
      <c r="L3560" s="22" t="n">
        <v>1</v>
      </c>
      <c r="M3560" s="22" t="s">
        <v>134</v>
      </c>
      <c r="N3560" s="24"/>
      <c r="O3560" s="23"/>
      <c r="P3560" s="23"/>
      <c r="Q3560" s="23" t="s">
        <v>136</v>
      </c>
      <c r="R3560" s="25" t="s">
        <v>18832</v>
      </c>
    </row>
    <row r="3561" customFormat="false" ht="57.45" hidden="false" customHeight="false" outlineLevel="0" collapsed="false">
      <c r="A3561" s="22" t="n">
        <v>3560</v>
      </c>
      <c r="B3561" s="22" t="n">
        <v>8</v>
      </c>
      <c r="C3561" s="22" t="n">
        <v>1588</v>
      </c>
      <c r="D3561" s="23" t="s">
        <v>1122</v>
      </c>
      <c r="E3561" s="22" t="s">
        <v>81</v>
      </c>
      <c r="F3561" s="23" t="s">
        <v>82</v>
      </c>
      <c r="G3561" s="22" t="s">
        <v>145</v>
      </c>
      <c r="H3561" s="23" t="s">
        <v>11118</v>
      </c>
      <c r="I3561" s="23" t="s">
        <v>11119</v>
      </c>
      <c r="J3561" s="23" t="s">
        <v>11120</v>
      </c>
      <c r="K3561" s="22" t="s">
        <v>135</v>
      </c>
      <c r="L3561" s="22" t="n">
        <v>1</v>
      </c>
      <c r="M3561" s="22" t="s">
        <v>134</v>
      </c>
      <c r="N3561" s="24" t="s">
        <v>107</v>
      </c>
      <c r="O3561" s="23" t="s">
        <v>11121</v>
      </c>
      <c r="P3561" s="23" t="s">
        <v>11122</v>
      </c>
      <c r="Q3561" s="23" t="s">
        <v>136</v>
      </c>
      <c r="R3561" s="25" t="s">
        <v>18832</v>
      </c>
    </row>
    <row r="3562" customFormat="false" ht="46.25" hidden="false" customHeight="false" outlineLevel="0" collapsed="false">
      <c r="A3562" s="22" t="n">
        <v>3561</v>
      </c>
      <c r="B3562" s="22" t="n">
        <v>8</v>
      </c>
      <c r="C3562" s="22" t="n">
        <v>1592</v>
      </c>
      <c r="D3562" s="23" t="s">
        <v>1122</v>
      </c>
      <c r="E3562" s="22" t="s">
        <v>59</v>
      </c>
      <c r="F3562" s="23" t="s">
        <v>60</v>
      </c>
      <c r="G3562" s="22" t="s">
        <v>145</v>
      </c>
      <c r="H3562" s="23" t="s">
        <v>11123</v>
      </c>
      <c r="I3562" s="23" t="s">
        <v>11124</v>
      </c>
      <c r="J3562" s="23" t="s">
        <v>11125</v>
      </c>
      <c r="K3562" s="22" t="s">
        <v>135</v>
      </c>
      <c r="L3562" s="22" t="n">
        <v>1</v>
      </c>
      <c r="M3562" s="22" t="s">
        <v>134</v>
      </c>
      <c r="N3562" s="24"/>
      <c r="O3562" s="23"/>
      <c r="P3562" s="23"/>
      <c r="Q3562" s="23" t="s">
        <v>136</v>
      </c>
      <c r="R3562" s="25" t="s">
        <v>18832</v>
      </c>
    </row>
    <row r="3563" customFormat="false" ht="46.25" hidden="false" customHeight="false" outlineLevel="0" collapsed="false">
      <c r="A3563" s="22" t="n">
        <v>3562</v>
      </c>
      <c r="B3563" s="22" t="n">
        <v>8</v>
      </c>
      <c r="C3563" s="22" t="n">
        <v>1608</v>
      </c>
      <c r="D3563" s="23" t="s">
        <v>1122</v>
      </c>
      <c r="E3563" s="22" t="s">
        <v>81</v>
      </c>
      <c r="F3563" s="23" t="s">
        <v>82</v>
      </c>
      <c r="G3563" s="22" t="s">
        <v>130</v>
      </c>
      <c r="H3563" s="23" t="s">
        <v>11126</v>
      </c>
      <c r="I3563" s="23" t="s">
        <v>11127</v>
      </c>
      <c r="J3563" s="23" t="s">
        <v>11128</v>
      </c>
      <c r="K3563" s="22" t="s">
        <v>135</v>
      </c>
      <c r="L3563" s="22" t="n">
        <v>1</v>
      </c>
      <c r="M3563" s="22" t="s">
        <v>134</v>
      </c>
      <c r="N3563" s="24"/>
      <c r="O3563" s="23"/>
      <c r="P3563" s="23"/>
      <c r="Q3563" s="23" t="s">
        <v>136</v>
      </c>
      <c r="R3563" s="25" t="s">
        <v>18832</v>
      </c>
    </row>
    <row r="3564" customFormat="false" ht="46.25" hidden="false" customHeight="false" outlineLevel="0" collapsed="false">
      <c r="A3564" s="22" t="n">
        <v>3563</v>
      </c>
      <c r="B3564" s="22" t="n">
        <v>8</v>
      </c>
      <c r="C3564" s="22" t="n">
        <v>1628</v>
      </c>
      <c r="D3564" s="23" t="s">
        <v>1122</v>
      </c>
      <c r="E3564" s="22" t="s">
        <v>87</v>
      </c>
      <c r="F3564" s="23" t="s">
        <v>88</v>
      </c>
      <c r="G3564" s="22" t="s">
        <v>130</v>
      </c>
      <c r="H3564" s="23" t="s">
        <v>11129</v>
      </c>
      <c r="I3564" s="23" t="s">
        <v>11130</v>
      </c>
      <c r="J3564" s="23" t="s">
        <v>11131</v>
      </c>
      <c r="K3564" s="22" t="s">
        <v>135</v>
      </c>
      <c r="L3564" s="22" t="n">
        <v>1</v>
      </c>
      <c r="M3564" s="22" t="s">
        <v>134</v>
      </c>
      <c r="N3564" s="24"/>
      <c r="O3564" s="23"/>
      <c r="P3564" s="23"/>
      <c r="Q3564" s="23" t="s">
        <v>136</v>
      </c>
      <c r="R3564" s="25" t="s">
        <v>18832</v>
      </c>
    </row>
    <row r="3565" customFormat="false" ht="35.05" hidden="false" customHeight="false" outlineLevel="0" collapsed="false">
      <c r="A3565" s="22" t="n">
        <v>3564</v>
      </c>
      <c r="B3565" s="22" t="n">
        <v>8</v>
      </c>
      <c r="C3565" s="22" t="n">
        <v>1673</v>
      </c>
      <c r="D3565" s="23" t="s">
        <v>1122</v>
      </c>
      <c r="E3565" s="22" t="s">
        <v>59</v>
      </c>
      <c r="F3565" s="23" t="s">
        <v>60</v>
      </c>
      <c r="G3565" s="22" t="s">
        <v>130</v>
      </c>
      <c r="H3565" s="23" t="s">
        <v>11132</v>
      </c>
      <c r="I3565" s="23" t="s">
        <v>11133</v>
      </c>
      <c r="J3565" s="23" t="s">
        <v>11134</v>
      </c>
      <c r="K3565" s="22" t="s">
        <v>135</v>
      </c>
      <c r="L3565" s="22" t="n">
        <v>1</v>
      </c>
      <c r="M3565" s="22" t="s">
        <v>134</v>
      </c>
      <c r="N3565" s="24"/>
      <c r="O3565" s="23"/>
      <c r="P3565" s="23"/>
      <c r="Q3565" s="23" t="s">
        <v>136</v>
      </c>
      <c r="R3565" s="25" t="s">
        <v>18832</v>
      </c>
    </row>
    <row r="3566" customFormat="false" ht="35.05" hidden="false" customHeight="false" outlineLevel="0" collapsed="false">
      <c r="A3566" s="22" t="n">
        <v>3565</v>
      </c>
      <c r="B3566" s="22" t="n">
        <v>8</v>
      </c>
      <c r="C3566" s="22" t="n">
        <v>1698</v>
      </c>
      <c r="D3566" s="23" t="s">
        <v>1122</v>
      </c>
      <c r="E3566" s="22" t="s">
        <v>79</v>
      </c>
      <c r="F3566" s="23" t="s">
        <v>80</v>
      </c>
      <c r="G3566" s="22" t="s">
        <v>130</v>
      </c>
      <c r="H3566" s="23" t="s">
        <v>11135</v>
      </c>
      <c r="I3566" s="23" t="s">
        <v>11136</v>
      </c>
      <c r="J3566" s="23" t="s">
        <v>11137</v>
      </c>
      <c r="K3566" s="22" t="s">
        <v>135</v>
      </c>
      <c r="L3566" s="22" t="n">
        <v>1</v>
      </c>
      <c r="M3566" s="22" t="s">
        <v>134</v>
      </c>
      <c r="N3566" s="24"/>
      <c r="O3566" s="23"/>
      <c r="P3566" s="23"/>
      <c r="Q3566" s="23" t="s">
        <v>136</v>
      </c>
      <c r="R3566" s="25" t="s">
        <v>18832</v>
      </c>
    </row>
    <row r="3567" customFormat="false" ht="57.45" hidden="false" customHeight="false" outlineLevel="0" collapsed="false">
      <c r="A3567" s="22" t="n">
        <v>3566</v>
      </c>
      <c r="B3567" s="22" t="n">
        <v>8</v>
      </c>
      <c r="C3567" s="22" t="n">
        <v>1710</v>
      </c>
      <c r="D3567" s="23" t="s">
        <v>1122</v>
      </c>
      <c r="E3567" s="22" t="s">
        <v>81</v>
      </c>
      <c r="F3567" s="23" t="s">
        <v>82</v>
      </c>
      <c r="G3567" s="22" t="s">
        <v>145</v>
      </c>
      <c r="H3567" s="23" t="s">
        <v>11138</v>
      </c>
      <c r="I3567" s="23" t="s">
        <v>11139</v>
      </c>
      <c r="J3567" s="23" t="s">
        <v>11140</v>
      </c>
      <c r="K3567" s="22" t="s">
        <v>135</v>
      </c>
      <c r="L3567" s="22" t="n">
        <v>1</v>
      </c>
      <c r="M3567" s="22" t="s">
        <v>134</v>
      </c>
      <c r="N3567" s="24" t="s">
        <v>107</v>
      </c>
      <c r="O3567" s="23" t="s">
        <v>11141</v>
      </c>
      <c r="P3567" s="23" t="s">
        <v>11142</v>
      </c>
      <c r="Q3567" s="23" t="s">
        <v>136</v>
      </c>
      <c r="R3567" s="25" t="s">
        <v>18832</v>
      </c>
    </row>
    <row r="3568" customFormat="false" ht="35.05" hidden="false" customHeight="false" outlineLevel="0" collapsed="false">
      <c r="A3568" s="22" t="n">
        <v>3567</v>
      </c>
      <c r="B3568" s="22" t="n">
        <v>8</v>
      </c>
      <c r="C3568" s="22" t="n">
        <v>1760</v>
      </c>
      <c r="D3568" s="23" t="s">
        <v>1122</v>
      </c>
      <c r="E3568" s="22" t="s">
        <v>87</v>
      </c>
      <c r="F3568" s="23" t="s">
        <v>88</v>
      </c>
      <c r="G3568" s="22" t="s">
        <v>145</v>
      </c>
      <c r="H3568" s="23" t="s">
        <v>11143</v>
      </c>
      <c r="I3568" s="23" t="s">
        <v>11144</v>
      </c>
      <c r="J3568" s="23" t="s">
        <v>11145</v>
      </c>
      <c r="K3568" s="22" t="s">
        <v>135</v>
      </c>
      <c r="L3568" s="22" t="n">
        <v>1</v>
      </c>
      <c r="M3568" s="22" t="s">
        <v>134</v>
      </c>
      <c r="N3568" s="24"/>
      <c r="O3568" s="23"/>
      <c r="P3568" s="23"/>
      <c r="Q3568" s="23" t="s">
        <v>136</v>
      </c>
      <c r="R3568" s="25" t="s">
        <v>18832</v>
      </c>
    </row>
    <row r="3569" customFormat="false" ht="35.05" hidden="false" customHeight="false" outlineLevel="0" collapsed="false">
      <c r="A3569" s="22" t="n">
        <v>3568</v>
      </c>
      <c r="B3569" s="22" t="n">
        <v>8</v>
      </c>
      <c r="C3569" s="22" t="n">
        <v>1797</v>
      </c>
      <c r="D3569" s="23" t="s">
        <v>1122</v>
      </c>
      <c r="E3569" s="22" t="s">
        <v>85</v>
      </c>
      <c r="F3569" s="23" t="s">
        <v>86</v>
      </c>
      <c r="G3569" s="22" t="s">
        <v>130</v>
      </c>
      <c r="H3569" s="23" t="s">
        <v>11146</v>
      </c>
      <c r="I3569" s="23" t="s">
        <v>11147</v>
      </c>
      <c r="J3569" s="23" t="s">
        <v>11148</v>
      </c>
      <c r="K3569" s="22" t="s">
        <v>135</v>
      </c>
      <c r="L3569" s="22" t="n">
        <v>1</v>
      </c>
      <c r="M3569" s="22" t="s">
        <v>134</v>
      </c>
      <c r="N3569" s="24"/>
      <c r="O3569" s="23"/>
      <c r="P3569" s="23"/>
      <c r="Q3569" s="23" t="s">
        <v>136</v>
      </c>
      <c r="R3569" s="25" t="s">
        <v>18832</v>
      </c>
    </row>
    <row r="3570" customFormat="false" ht="35.05" hidden="false" customHeight="false" outlineLevel="0" collapsed="false">
      <c r="A3570" s="22" t="n">
        <v>3569</v>
      </c>
      <c r="B3570" s="22" t="n">
        <v>8</v>
      </c>
      <c r="C3570" s="22" t="n">
        <v>1808</v>
      </c>
      <c r="D3570" s="23" t="s">
        <v>1122</v>
      </c>
      <c r="E3570" s="22" t="s">
        <v>68</v>
      </c>
      <c r="F3570" s="23" t="s">
        <v>69</v>
      </c>
      <c r="G3570" s="22" t="s">
        <v>145</v>
      </c>
      <c r="H3570" s="23" t="s">
        <v>11149</v>
      </c>
      <c r="I3570" s="23" t="s">
        <v>11150</v>
      </c>
      <c r="J3570" s="23" t="s">
        <v>11151</v>
      </c>
      <c r="K3570" s="22" t="s">
        <v>134</v>
      </c>
      <c r="L3570" s="22" t="n">
        <v>4</v>
      </c>
      <c r="M3570" s="22" t="s">
        <v>134</v>
      </c>
      <c r="N3570" s="24"/>
      <c r="O3570" s="23"/>
      <c r="P3570" s="23"/>
      <c r="Q3570" s="23" t="s">
        <v>136</v>
      </c>
      <c r="R3570" s="25" t="s">
        <v>18832</v>
      </c>
    </row>
    <row r="3571" customFormat="false" ht="35.05" hidden="false" customHeight="false" outlineLevel="0" collapsed="false">
      <c r="A3571" s="22" t="n">
        <v>3570</v>
      </c>
      <c r="B3571" s="22" t="n">
        <v>8</v>
      </c>
      <c r="C3571" s="22" t="n">
        <v>1820</v>
      </c>
      <c r="D3571" s="23" t="s">
        <v>1122</v>
      </c>
      <c r="E3571" s="22" t="s">
        <v>68</v>
      </c>
      <c r="F3571" s="23" t="s">
        <v>69</v>
      </c>
      <c r="G3571" s="22" t="s">
        <v>145</v>
      </c>
      <c r="H3571" s="23" t="s">
        <v>11152</v>
      </c>
      <c r="I3571" s="23" t="s">
        <v>11153</v>
      </c>
      <c r="J3571" s="23" t="s">
        <v>11154</v>
      </c>
      <c r="K3571" s="22" t="s">
        <v>134</v>
      </c>
      <c r="L3571" s="22" t="n">
        <v>2</v>
      </c>
      <c r="M3571" s="22" t="s">
        <v>135</v>
      </c>
      <c r="N3571" s="24"/>
      <c r="O3571" s="23"/>
      <c r="P3571" s="23"/>
      <c r="Q3571" s="23" t="s">
        <v>136</v>
      </c>
      <c r="R3571" s="25" t="s">
        <v>18832</v>
      </c>
    </row>
    <row r="3572" customFormat="false" ht="46.25" hidden="false" customHeight="false" outlineLevel="0" collapsed="false">
      <c r="A3572" s="22" t="n">
        <v>3571</v>
      </c>
      <c r="B3572" s="22" t="n">
        <v>8</v>
      </c>
      <c r="C3572" s="22" t="n">
        <v>1829</v>
      </c>
      <c r="D3572" s="23" t="s">
        <v>1277</v>
      </c>
      <c r="E3572" s="22" t="s">
        <v>81</v>
      </c>
      <c r="F3572" s="23" t="s">
        <v>82</v>
      </c>
      <c r="G3572" s="22" t="s">
        <v>145</v>
      </c>
      <c r="H3572" s="23" t="s">
        <v>11155</v>
      </c>
      <c r="I3572" s="23" t="s">
        <v>11156</v>
      </c>
      <c r="J3572" s="23" t="s">
        <v>11157</v>
      </c>
      <c r="K3572" s="22" t="s">
        <v>135</v>
      </c>
      <c r="L3572" s="22" t="n">
        <v>1</v>
      </c>
      <c r="M3572" s="22" t="s">
        <v>134</v>
      </c>
      <c r="N3572" s="24" t="s">
        <v>108</v>
      </c>
      <c r="O3572" s="23" t="s">
        <v>11158</v>
      </c>
      <c r="P3572" s="23" t="s">
        <v>11159</v>
      </c>
      <c r="Q3572" s="23" t="s">
        <v>136</v>
      </c>
      <c r="R3572" s="25" t="s">
        <v>18832</v>
      </c>
    </row>
    <row r="3573" customFormat="false" ht="35.05" hidden="false" customHeight="false" outlineLevel="0" collapsed="false">
      <c r="A3573" s="22" t="n">
        <v>3572</v>
      </c>
      <c r="B3573" s="22" t="n">
        <v>8</v>
      </c>
      <c r="C3573" s="22" t="n">
        <v>1840</v>
      </c>
      <c r="D3573" s="23" t="s">
        <v>1277</v>
      </c>
      <c r="E3573" s="22" t="s">
        <v>32</v>
      </c>
      <c r="F3573" s="23" t="s">
        <v>33</v>
      </c>
      <c r="G3573" s="22" t="s">
        <v>130</v>
      </c>
      <c r="H3573" s="23" t="s">
        <v>11160</v>
      </c>
      <c r="I3573" s="23" t="s">
        <v>11161</v>
      </c>
      <c r="J3573" s="23" t="s">
        <v>11162</v>
      </c>
      <c r="K3573" s="22" t="s">
        <v>134</v>
      </c>
      <c r="L3573" s="22" t="n">
        <v>12</v>
      </c>
      <c r="M3573" s="22" t="s">
        <v>135</v>
      </c>
      <c r="N3573" s="24"/>
      <c r="O3573" s="23"/>
      <c r="P3573" s="23"/>
      <c r="Q3573" s="23" t="s">
        <v>136</v>
      </c>
      <c r="R3573" s="25" t="s">
        <v>18832</v>
      </c>
    </row>
    <row r="3574" customFormat="false" ht="35.05" hidden="false" customHeight="false" outlineLevel="0" collapsed="false">
      <c r="A3574" s="22" t="n">
        <v>3573</v>
      </c>
      <c r="B3574" s="22" t="n">
        <v>8</v>
      </c>
      <c r="C3574" s="22" t="n">
        <v>1844</v>
      </c>
      <c r="D3574" s="23" t="s">
        <v>1277</v>
      </c>
      <c r="E3574" s="22" t="s">
        <v>45</v>
      </c>
      <c r="F3574" s="23" t="s">
        <v>46</v>
      </c>
      <c r="G3574" s="22" t="s">
        <v>130</v>
      </c>
      <c r="H3574" s="23" t="s">
        <v>11163</v>
      </c>
      <c r="I3574" s="23" t="s">
        <v>11164</v>
      </c>
      <c r="J3574" s="23" t="s">
        <v>11165</v>
      </c>
      <c r="K3574" s="22" t="s">
        <v>135</v>
      </c>
      <c r="L3574" s="22" t="n">
        <v>1</v>
      </c>
      <c r="M3574" s="22" t="s">
        <v>135</v>
      </c>
      <c r="N3574" s="24"/>
      <c r="O3574" s="23"/>
      <c r="P3574" s="23"/>
      <c r="Q3574" s="23" t="s">
        <v>136</v>
      </c>
      <c r="R3574" s="25" t="s">
        <v>18832</v>
      </c>
    </row>
    <row r="3575" customFormat="false" ht="46.25" hidden="false" customHeight="false" outlineLevel="0" collapsed="false">
      <c r="A3575" s="22" t="n">
        <v>3574</v>
      </c>
      <c r="B3575" s="22" t="n">
        <v>8</v>
      </c>
      <c r="C3575" s="22" t="n">
        <v>1863</v>
      </c>
      <c r="D3575" s="23" t="s">
        <v>1277</v>
      </c>
      <c r="E3575" s="22" t="s">
        <v>85</v>
      </c>
      <c r="F3575" s="23" t="s">
        <v>86</v>
      </c>
      <c r="G3575" s="22" t="s">
        <v>145</v>
      </c>
      <c r="H3575" s="23" t="s">
        <v>11166</v>
      </c>
      <c r="I3575" s="23" t="s">
        <v>11167</v>
      </c>
      <c r="J3575" s="23" t="s">
        <v>11168</v>
      </c>
      <c r="K3575" s="22" t="s">
        <v>135</v>
      </c>
      <c r="L3575" s="22" t="n">
        <v>1</v>
      </c>
      <c r="M3575" s="22" t="s">
        <v>134</v>
      </c>
      <c r="N3575" s="24"/>
      <c r="O3575" s="23"/>
      <c r="P3575" s="23"/>
      <c r="Q3575" s="23" t="s">
        <v>136</v>
      </c>
      <c r="R3575" s="25" t="s">
        <v>18832</v>
      </c>
    </row>
    <row r="3576" customFormat="false" ht="46.25" hidden="false" customHeight="false" outlineLevel="0" collapsed="false">
      <c r="A3576" s="22" t="n">
        <v>3575</v>
      </c>
      <c r="B3576" s="22" t="n">
        <v>8</v>
      </c>
      <c r="C3576" s="22" t="n">
        <v>1867</v>
      </c>
      <c r="D3576" s="23" t="s">
        <v>1277</v>
      </c>
      <c r="E3576" s="22" t="s">
        <v>81</v>
      </c>
      <c r="F3576" s="23" t="s">
        <v>82</v>
      </c>
      <c r="G3576" s="22" t="s">
        <v>145</v>
      </c>
      <c r="H3576" s="23" t="s">
        <v>11169</v>
      </c>
      <c r="I3576" s="23" t="s">
        <v>11170</v>
      </c>
      <c r="J3576" s="23" t="s">
        <v>11171</v>
      </c>
      <c r="K3576" s="22" t="s">
        <v>134</v>
      </c>
      <c r="L3576" s="22" t="n">
        <v>3</v>
      </c>
      <c r="M3576" s="22" t="s">
        <v>134</v>
      </c>
      <c r="N3576" s="24" t="s">
        <v>106</v>
      </c>
      <c r="O3576" s="23" t="s">
        <v>11172</v>
      </c>
      <c r="P3576" s="23" t="s">
        <v>11159</v>
      </c>
      <c r="Q3576" s="23" t="s">
        <v>136</v>
      </c>
      <c r="R3576" s="25" t="s">
        <v>18832</v>
      </c>
    </row>
    <row r="3577" customFormat="false" ht="35.05" hidden="false" customHeight="false" outlineLevel="0" collapsed="false">
      <c r="A3577" s="22" t="n">
        <v>3576</v>
      </c>
      <c r="B3577" s="22" t="n">
        <v>8</v>
      </c>
      <c r="C3577" s="22" t="n">
        <v>1892</v>
      </c>
      <c r="D3577" s="23" t="s">
        <v>1277</v>
      </c>
      <c r="E3577" s="22" t="s">
        <v>74</v>
      </c>
      <c r="F3577" s="23" t="s">
        <v>75</v>
      </c>
      <c r="G3577" s="22" t="s">
        <v>130</v>
      </c>
      <c r="H3577" s="23" t="s">
        <v>11173</v>
      </c>
      <c r="I3577" s="23" t="s">
        <v>11174</v>
      </c>
      <c r="J3577" s="23" t="s">
        <v>11175</v>
      </c>
      <c r="K3577" s="22" t="s">
        <v>135</v>
      </c>
      <c r="L3577" s="22" t="n">
        <v>1</v>
      </c>
      <c r="M3577" s="22" t="s">
        <v>134</v>
      </c>
      <c r="N3577" s="24"/>
      <c r="O3577" s="23"/>
      <c r="P3577" s="23"/>
      <c r="Q3577" s="23" t="s">
        <v>136</v>
      </c>
      <c r="R3577" s="25" t="s">
        <v>18832</v>
      </c>
    </row>
    <row r="3578" customFormat="false" ht="46.25" hidden="false" customHeight="false" outlineLevel="0" collapsed="false">
      <c r="A3578" s="22" t="n">
        <v>3577</v>
      </c>
      <c r="B3578" s="22" t="n">
        <v>8</v>
      </c>
      <c r="C3578" s="22" t="n">
        <v>1906</v>
      </c>
      <c r="D3578" s="23" t="s">
        <v>1277</v>
      </c>
      <c r="E3578" s="22" t="s">
        <v>81</v>
      </c>
      <c r="F3578" s="23" t="s">
        <v>82</v>
      </c>
      <c r="G3578" s="22" t="s">
        <v>145</v>
      </c>
      <c r="H3578" s="23" t="s">
        <v>11176</v>
      </c>
      <c r="I3578" s="23" t="s">
        <v>11177</v>
      </c>
      <c r="J3578" s="23" t="s">
        <v>11178</v>
      </c>
      <c r="K3578" s="22" t="s">
        <v>135</v>
      </c>
      <c r="L3578" s="22" t="n">
        <v>1</v>
      </c>
      <c r="M3578" s="22" t="s">
        <v>134</v>
      </c>
      <c r="N3578" s="24" t="s">
        <v>106</v>
      </c>
      <c r="O3578" s="23" t="s">
        <v>11179</v>
      </c>
      <c r="P3578" s="23" t="s">
        <v>11159</v>
      </c>
      <c r="Q3578" s="23" t="s">
        <v>136</v>
      </c>
      <c r="R3578" s="25" t="s">
        <v>18832</v>
      </c>
    </row>
    <row r="3579" customFormat="false" ht="46.25" hidden="false" customHeight="false" outlineLevel="0" collapsed="false">
      <c r="A3579" s="22" t="n">
        <v>3578</v>
      </c>
      <c r="B3579" s="22" t="n">
        <v>8</v>
      </c>
      <c r="C3579" s="22" t="n">
        <v>1922</v>
      </c>
      <c r="D3579" s="23" t="s">
        <v>1277</v>
      </c>
      <c r="E3579" s="22" t="s">
        <v>79</v>
      </c>
      <c r="F3579" s="23" t="s">
        <v>80</v>
      </c>
      <c r="G3579" s="22" t="s">
        <v>145</v>
      </c>
      <c r="H3579" s="23" t="s">
        <v>11180</v>
      </c>
      <c r="I3579" s="23" t="s">
        <v>11181</v>
      </c>
      <c r="J3579" s="23" t="s">
        <v>11182</v>
      </c>
      <c r="K3579" s="22" t="s">
        <v>135</v>
      </c>
      <c r="L3579" s="22" t="n">
        <v>1</v>
      </c>
      <c r="M3579" s="22" t="s">
        <v>134</v>
      </c>
      <c r="N3579" s="24" t="s">
        <v>107</v>
      </c>
      <c r="O3579" s="23" t="s">
        <v>11183</v>
      </c>
      <c r="P3579" s="23" t="s">
        <v>11184</v>
      </c>
      <c r="Q3579" s="23" t="s">
        <v>136</v>
      </c>
      <c r="R3579" s="25" t="s">
        <v>18832</v>
      </c>
    </row>
    <row r="3580" customFormat="false" ht="23.85" hidden="false" customHeight="false" outlineLevel="0" collapsed="false">
      <c r="A3580" s="22" t="n">
        <v>3579</v>
      </c>
      <c r="B3580" s="22" t="n">
        <v>8</v>
      </c>
      <c r="C3580" s="22" t="n">
        <v>1950</v>
      </c>
      <c r="D3580" s="23" t="s">
        <v>1277</v>
      </c>
      <c r="E3580" s="22" t="s">
        <v>81</v>
      </c>
      <c r="F3580" s="23" t="s">
        <v>82</v>
      </c>
      <c r="G3580" s="22" t="s">
        <v>130</v>
      </c>
      <c r="H3580" s="23" t="s">
        <v>11185</v>
      </c>
      <c r="I3580" s="23" t="s">
        <v>11186</v>
      </c>
      <c r="J3580" s="23" t="s">
        <v>11187</v>
      </c>
      <c r="K3580" s="22" t="s">
        <v>135</v>
      </c>
      <c r="L3580" s="22" t="n">
        <v>1</v>
      </c>
      <c r="M3580" s="22" t="s">
        <v>134</v>
      </c>
      <c r="N3580" s="24"/>
      <c r="O3580" s="23"/>
      <c r="P3580" s="23"/>
      <c r="Q3580" s="23" t="s">
        <v>136</v>
      </c>
      <c r="R3580" s="25" t="s">
        <v>18832</v>
      </c>
    </row>
    <row r="3581" customFormat="false" ht="46.25" hidden="false" customHeight="false" outlineLevel="0" collapsed="false">
      <c r="A3581" s="22" t="n">
        <v>3580</v>
      </c>
      <c r="B3581" s="22" t="n">
        <v>8</v>
      </c>
      <c r="C3581" s="22" t="n">
        <v>1962</v>
      </c>
      <c r="D3581" s="23" t="s">
        <v>1277</v>
      </c>
      <c r="E3581" s="22" t="s">
        <v>85</v>
      </c>
      <c r="F3581" s="23" t="s">
        <v>86</v>
      </c>
      <c r="G3581" s="22" t="s">
        <v>130</v>
      </c>
      <c r="H3581" s="23" t="s">
        <v>11188</v>
      </c>
      <c r="I3581" s="23" t="s">
        <v>11189</v>
      </c>
      <c r="J3581" s="23" t="s">
        <v>11190</v>
      </c>
      <c r="K3581" s="22" t="s">
        <v>135</v>
      </c>
      <c r="L3581" s="22" t="n">
        <v>1</v>
      </c>
      <c r="M3581" s="22" t="s">
        <v>134</v>
      </c>
      <c r="N3581" s="24"/>
      <c r="O3581" s="23"/>
      <c r="P3581" s="23"/>
      <c r="Q3581" s="23" t="s">
        <v>136</v>
      </c>
      <c r="R3581" s="25" t="s">
        <v>18832</v>
      </c>
    </row>
    <row r="3582" customFormat="false" ht="35.05" hidden="false" customHeight="false" outlineLevel="0" collapsed="false">
      <c r="A3582" s="22" t="n">
        <v>3581</v>
      </c>
      <c r="B3582" s="22" t="n">
        <v>8</v>
      </c>
      <c r="C3582" s="22" t="n">
        <v>1966</v>
      </c>
      <c r="D3582" s="23" t="s">
        <v>1277</v>
      </c>
      <c r="E3582" s="22" t="s">
        <v>59</v>
      </c>
      <c r="F3582" s="23" t="s">
        <v>60</v>
      </c>
      <c r="G3582" s="22" t="s">
        <v>130</v>
      </c>
      <c r="H3582" s="23" t="s">
        <v>11191</v>
      </c>
      <c r="I3582" s="23" t="s">
        <v>11192</v>
      </c>
      <c r="J3582" s="23" t="s">
        <v>11193</v>
      </c>
      <c r="K3582" s="22" t="s">
        <v>135</v>
      </c>
      <c r="L3582" s="22" t="n">
        <v>1</v>
      </c>
      <c r="M3582" s="22" t="s">
        <v>134</v>
      </c>
      <c r="N3582" s="24"/>
      <c r="O3582" s="23"/>
      <c r="P3582" s="23"/>
      <c r="Q3582" s="23" t="s">
        <v>136</v>
      </c>
      <c r="R3582" s="25" t="s">
        <v>18832</v>
      </c>
    </row>
    <row r="3583" customFormat="false" ht="35.05" hidden="false" customHeight="false" outlineLevel="0" collapsed="false">
      <c r="A3583" s="22" t="n">
        <v>3582</v>
      </c>
      <c r="B3583" s="22" t="n">
        <v>8</v>
      </c>
      <c r="C3583" s="22" t="n">
        <v>1978</v>
      </c>
      <c r="D3583" s="23" t="s">
        <v>1277</v>
      </c>
      <c r="E3583" s="22" t="s">
        <v>81</v>
      </c>
      <c r="F3583" s="23" t="s">
        <v>82</v>
      </c>
      <c r="G3583" s="22" t="s">
        <v>145</v>
      </c>
      <c r="H3583" s="23" t="s">
        <v>11194</v>
      </c>
      <c r="I3583" s="23" t="s">
        <v>11195</v>
      </c>
      <c r="J3583" s="23" t="s">
        <v>11196</v>
      </c>
      <c r="K3583" s="22" t="s">
        <v>135</v>
      </c>
      <c r="L3583" s="22" t="n">
        <v>1</v>
      </c>
      <c r="M3583" s="22" t="s">
        <v>134</v>
      </c>
      <c r="N3583" s="24" t="s">
        <v>106</v>
      </c>
      <c r="O3583" s="23" t="s">
        <v>11197</v>
      </c>
      <c r="P3583" s="23" t="s">
        <v>11159</v>
      </c>
      <c r="Q3583" s="23" t="s">
        <v>136</v>
      </c>
      <c r="R3583" s="25" t="s">
        <v>18832</v>
      </c>
    </row>
    <row r="3584" customFormat="false" ht="35.05" hidden="false" customHeight="false" outlineLevel="0" collapsed="false">
      <c r="A3584" s="22" t="n">
        <v>3583</v>
      </c>
      <c r="B3584" s="22" t="n">
        <v>8</v>
      </c>
      <c r="C3584" s="22" t="n">
        <v>2013</v>
      </c>
      <c r="D3584" s="23" t="s">
        <v>1277</v>
      </c>
      <c r="E3584" s="22" t="s">
        <v>87</v>
      </c>
      <c r="F3584" s="23" t="s">
        <v>88</v>
      </c>
      <c r="G3584" s="22" t="s">
        <v>130</v>
      </c>
      <c r="H3584" s="23" t="s">
        <v>11198</v>
      </c>
      <c r="I3584" s="23" t="s">
        <v>11199</v>
      </c>
      <c r="J3584" s="23" t="s">
        <v>11200</v>
      </c>
      <c r="K3584" s="22" t="s">
        <v>135</v>
      </c>
      <c r="L3584" s="22" t="n">
        <v>1</v>
      </c>
      <c r="M3584" s="22" t="s">
        <v>134</v>
      </c>
      <c r="N3584" s="24"/>
      <c r="O3584" s="23"/>
      <c r="P3584" s="23"/>
      <c r="Q3584" s="23" t="s">
        <v>136</v>
      </c>
      <c r="R3584" s="25" t="s">
        <v>18832</v>
      </c>
    </row>
    <row r="3585" customFormat="false" ht="35.05" hidden="false" customHeight="false" outlineLevel="0" collapsed="false">
      <c r="A3585" s="22" t="n">
        <v>3584</v>
      </c>
      <c r="B3585" s="22" t="n">
        <v>8</v>
      </c>
      <c r="C3585" s="22" t="n">
        <v>2041</v>
      </c>
      <c r="D3585" s="23" t="s">
        <v>1277</v>
      </c>
      <c r="E3585" s="22" t="s">
        <v>59</v>
      </c>
      <c r="F3585" s="23" t="s">
        <v>60</v>
      </c>
      <c r="G3585" s="22" t="s">
        <v>130</v>
      </c>
      <c r="H3585" s="23" t="s">
        <v>11201</v>
      </c>
      <c r="I3585" s="23" t="s">
        <v>11202</v>
      </c>
      <c r="J3585" s="23" t="s">
        <v>11203</v>
      </c>
      <c r="K3585" s="22" t="s">
        <v>135</v>
      </c>
      <c r="L3585" s="22" t="n">
        <v>1</v>
      </c>
      <c r="M3585" s="22" t="s">
        <v>134</v>
      </c>
      <c r="N3585" s="24"/>
      <c r="O3585" s="23"/>
      <c r="P3585" s="23"/>
      <c r="Q3585" s="23" t="s">
        <v>136</v>
      </c>
      <c r="R3585" s="25" t="s">
        <v>18832</v>
      </c>
    </row>
    <row r="3586" customFormat="false" ht="23.85" hidden="false" customHeight="false" outlineLevel="0" collapsed="false">
      <c r="A3586" s="22" t="n">
        <v>3585</v>
      </c>
      <c r="B3586" s="22" t="n">
        <v>8</v>
      </c>
      <c r="C3586" s="22" t="n">
        <v>2045</v>
      </c>
      <c r="D3586" s="23" t="s">
        <v>1277</v>
      </c>
      <c r="E3586" s="22" t="s">
        <v>34</v>
      </c>
      <c r="F3586" s="23" t="s">
        <v>35</v>
      </c>
      <c r="G3586" s="22" t="s">
        <v>130</v>
      </c>
      <c r="H3586" s="23" t="s">
        <v>11204</v>
      </c>
      <c r="I3586" s="23" t="s">
        <v>11205</v>
      </c>
      <c r="J3586" s="23" t="s">
        <v>11206</v>
      </c>
      <c r="K3586" s="22" t="s">
        <v>134</v>
      </c>
      <c r="L3586" s="22" t="n">
        <v>15</v>
      </c>
      <c r="M3586" s="22" t="s">
        <v>135</v>
      </c>
      <c r="N3586" s="24"/>
      <c r="O3586" s="23"/>
      <c r="P3586" s="23"/>
      <c r="Q3586" s="23" t="s">
        <v>136</v>
      </c>
      <c r="R3586" s="25" t="s">
        <v>18832</v>
      </c>
    </row>
    <row r="3587" customFormat="false" ht="57.45" hidden="false" customHeight="false" outlineLevel="0" collapsed="false">
      <c r="A3587" s="22" t="n">
        <v>3586</v>
      </c>
      <c r="B3587" s="22" t="n">
        <v>8</v>
      </c>
      <c r="C3587" s="22" t="n">
        <v>2059</v>
      </c>
      <c r="D3587" s="23" t="s">
        <v>1277</v>
      </c>
      <c r="E3587" s="22" t="s">
        <v>81</v>
      </c>
      <c r="F3587" s="23" t="s">
        <v>82</v>
      </c>
      <c r="G3587" s="22" t="s">
        <v>145</v>
      </c>
      <c r="H3587" s="23" t="s">
        <v>11207</v>
      </c>
      <c r="I3587" s="23" t="s">
        <v>11208</v>
      </c>
      <c r="J3587" s="23" t="s">
        <v>11209</v>
      </c>
      <c r="K3587" s="22" t="s">
        <v>135</v>
      </c>
      <c r="L3587" s="22" t="n">
        <v>1</v>
      </c>
      <c r="M3587" s="22" t="s">
        <v>134</v>
      </c>
      <c r="N3587" s="24" t="s">
        <v>106</v>
      </c>
      <c r="O3587" s="23" t="s">
        <v>11210</v>
      </c>
      <c r="P3587" s="23" t="s">
        <v>11211</v>
      </c>
      <c r="Q3587" s="23" t="s">
        <v>136</v>
      </c>
      <c r="R3587" s="25" t="s">
        <v>18832</v>
      </c>
    </row>
    <row r="3588" customFormat="false" ht="46.25" hidden="false" customHeight="false" outlineLevel="0" collapsed="false">
      <c r="A3588" s="22" t="n">
        <v>3587</v>
      </c>
      <c r="B3588" s="22" t="n">
        <v>8</v>
      </c>
      <c r="C3588" s="22" t="n">
        <v>2063</v>
      </c>
      <c r="D3588" s="23" t="s">
        <v>1277</v>
      </c>
      <c r="E3588" s="22" t="s">
        <v>89</v>
      </c>
      <c r="F3588" s="23" t="s">
        <v>90</v>
      </c>
      <c r="G3588" s="22" t="s">
        <v>130</v>
      </c>
      <c r="H3588" s="23" t="s">
        <v>11212</v>
      </c>
      <c r="I3588" s="23" t="s">
        <v>11213</v>
      </c>
      <c r="J3588" s="23" t="s">
        <v>11214</v>
      </c>
      <c r="K3588" s="22" t="s">
        <v>135</v>
      </c>
      <c r="L3588" s="22" t="n">
        <v>1</v>
      </c>
      <c r="M3588" s="22" t="s">
        <v>134</v>
      </c>
      <c r="N3588" s="24"/>
      <c r="O3588" s="23"/>
      <c r="P3588" s="23"/>
      <c r="Q3588" s="23" t="s">
        <v>136</v>
      </c>
      <c r="R3588" s="25" t="s">
        <v>18832</v>
      </c>
    </row>
    <row r="3589" customFormat="false" ht="35.05" hidden="false" customHeight="false" outlineLevel="0" collapsed="false">
      <c r="A3589" s="22" t="n">
        <v>3588</v>
      </c>
      <c r="B3589" s="22" t="n">
        <v>8</v>
      </c>
      <c r="C3589" s="22" t="n">
        <v>2070</v>
      </c>
      <c r="D3589" s="23" t="s">
        <v>1277</v>
      </c>
      <c r="E3589" s="22" t="s">
        <v>81</v>
      </c>
      <c r="F3589" s="23" t="s">
        <v>82</v>
      </c>
      <c r="G3589" s="22" t="s">
        <v>130</v>
      </c>
      <c r="H3589" s="23" t="s">
        <v>11215</v>
      </c>
      <c r="I3589" s="23" t="s">
        <v>11216</v>
      </c>
      <c r="J3589" s="23" t="s">
        <v>11217</v>
      </c>
      <c r="K3589" s="22" t="s">
        <v>135</v>
      </c>
      <c r="L3589" s="22" t="n">
        <v>1</v>
      </c>
      <c r="M3589" s="22" t="s">
        <v>135</v>
      </c>
      <c r="N3589" s="24"/>
      <c r="O3589" s="23"/>
      <c r="P3589" s="23"/>
      <c r="Q3589" s="23" t="s">
        <v>136</v>
      </c>
      <c r="R3589" s="25" t="s">
        <v>18832</v>
      </c>
    </row>
    <row r="3590" customFormat="false" ht="35.05" hidden="false" customHeight="false" outlineLevel="0" collapsed="false">
      <c r="A3590" s="22" t="n">
        <v>3589</v>
      </c>
      <c r="B3590" s="22" t="n">
        <v>8</v>
      </c>
      <c r="C3590" s="22" t="n">
        <v>2091</v>
      </c>
      <c r="D3590" s="23" t="s">
        <v>1277</v>
      </c>
      <c r="E3590" s="22" t="s">
        <v>81</v>
      </c>
      <c r="F3590" s="23" t="s">
        <v>82</v>
      </c>
      <c r="G3590" s="22" t="s">
        <v>130</v>
      </c>
      <c r="H3590" s="23" t="s">
        <v>11218</v>
      </c>
      <c r="I3590" s="23" t="s">
        <v>11219</v>
      </c>
      <c r="J3590" s="23" t="s">
        <v>11220</v>
      </c>
      <c r="K3590" s="22" t="s">
        <v>135</v>
      </c>
      <c r="L3590" s="22" t="n">
        <v>1</v>
      </c>
      <c r="M3590" s="22" t="s">
        <v>134</v>
      </c>
      <c r="N3590" s="24"/>
      <c r="O3590" s="23"/>
      <c r="P3590" s="23"/>
      <c r="Q3590" s="23" t="s">
        <v>136</v>
      </c>
      <c r="R3590" s="25" t="s">
        <v>18832</v>
      </c>
    </row>
    <row r="3591" customFormat="false" ht="23.85" hidden="false" customHeight="false" outlineLevel="0" collapsed="false">
      <c r="A3591" s="22" t="n">
        <v>3590</v>
      </c>
      <c r="B3591" s="22" t="n">
        <v>8</v>
      </c>
      <c r="C3591" s="22" t="n">
        <v>2136</v>
      </c>
      <c r="D3591" s="23" t="s">
        <v>1277</v>
      </c>
      <c r="E3591" s="22" t="s">
        <v>61</v>
      </c>
      <c r="F3591" s="23" t="s">
        <v>63</v>
      </c>
      <c r="G3591" s="22" t="s">
        <v>130</v>
      </c>
      <c r="H3591" s="23" t="s">
        <v>11221</v>
      </c>
      <c r="I3591" s="23" t="s">
        <v>11222</v>
      </c>
      <c r="J3591" s="23" t="s">
        <v>11223</v>
      </c>
      <c r="K3591" s="22" t="s">
        <v>135</v>
      </c>
      <c r="L3591" s="22" t="n">
        <v>1</v>
      </c>
      <c r="M3591" s="22" t="s">
        <v>135</v>
      </c>
      <c r="N3591" s="24"/>
      <c r="O3591" s="23"/>
      <c r="P3591" s="23"/>
      <c r="Q3591" s="23" t="s">
        <v>136</v>
      </c>
      <c r="R3591" s="25" t="s">
        <v>18832</v>
      </c>
    </row>
    <row r="3592" customFormat="false" ht="35.05" hidden="false" customHeight="false" outlineLevel="0" collapsed="false">
      <c r="A3592" s="22" t="n">
        <v>3591</v>
      </c>
      <c r="B3592" s="22" t="n">
        <v>8</v>
      </c>
      <c r="C3592" s="22" t="n">
        <v>2195</v>
      </c>
      <c r="D3592" s="23" t="s">
        <v>1326</v>
      </c>
      <c r="E3592" s="22" t="s">
        <v>45</v>
      </c>
      <c r="F3592" s="23" t="s">
        <v>46</v>
      </c>
      <c r="G3592" s="22" t="s">
        <v>130</v>
      </c>
      <c r="H3592" s="23" t="s">
        <v>11224</v>
      </c>
      <c r="I3592" s="23" t="s">
        <v>11225</v>
      </c>
      <c r="J3592" s="23" t="s">
        <v>11226</v>
      </c>
      <c r="K3592" s="22" t="s">
        <v>135</v>
      </c>
      <c r="L3592" s="22" t="n">
        <v>1</v>
      </c>
      <c r="M3592" s="22" t="s">
        <v>135</v>
      </c>
      <c r="N3592" s="24"/>
      <c r="O3592" s="23"/>
      <c r="P3592" s="23"/>
      <c r="Q3592" s="23" t="s">
        <v>136</v>
      </c>
      <c r="R3592" s="25" t="s">
        <v>18832</v>
      </c>
    </row>
    <row r="3593" customFormat="false" ht="46.25" hidden="false" customHeight="false" outlineLevel="0" collapsed="false">
      <c r="A3593" s="22" t="n">
        <v>3592</v>
      </c>
      <c r="B3593" s="22" t="n">
        <v>8</v>
      </c>
      <c r="C3593" s="22" t="n">
        <v>2211</v>
      </c>
      <c r="D3593" s="23" t="s">
        <v>1326</v>
      </c>
      <c r="E3593" s="22" t="s">
        <v>59</v>
      </c>
      <c r="F3593" s="23" t="s">
        <v>60</v>
      </c>
      <c r="G3593" s="22" t="s">
        <v>145</v>
      </c>
      <c r="H3593" s="23" t="s">
        <v>11227</v>
      </c>
      <c r="I3593" s="23" t="s">
        <v>11228</v>
      </c>
      <c r="J3593" s="23" t="s">
        <v>11229</v>
      </c>
      <c r="K3593" s="22" t="s">
        <v>135</v>
      </c>
      <c r="L3593" s="22" t="n">
        <v>1</v>
      </c>
      <c r="M3593" s="22" t="s">
        <v>134</v>
      </c>
      <c r="N3593" s="24"/>
      <c r="O3593" s="23"/>
      <c r="P3593" s="23"/>
      <c r="Q3593" s="23" t="s">
        <v>136</v>
      </c>
      <c r="R3593" s="25" t="s">
        <v>18832</v>
      </c>
    </row>
    <row r="3594" customFormat="false" ht="35.05" hidden="false" customHeight="false" outlineLevel="0" collapsed="false">
      <c r="A3594" s="22" t="n">
        <v>3593</v>
      </c>
      <c r="B3594" s="22" t="n">
        <v>8</v>
      </c>
      <c r="C3594" s="22" t="n">
        <v>2213</v>
      </c>
      <c r="D3594" s="23" t="s">
        <v>1326</v>
      </c>
      <c r="E3594" s="22" t="s">
        <v>30</v>
      </c>
      <c r="F3594" s="23" t="s">
        <v>31</v>
      </c>
      <c r="G3594" s="22" t="s">
        <v>130</v>
      </c>
      <c r="H3594" s="23" t="s">
        <v>11230</v>
      </c>
      <c r="I3594" s="23" t="s">
        <v>11231</v>
      </c>
      <c r="J3594" s="23" t="s">
        <v>11232</v>
      </c>
      <c r="K3594" s="22" t="s">
        <v>134</v>
      </c>
      <c r="L3594" s="22" t="n">
        <v>30</v>
      </c>
      <c r="M3594" s="22" t="s">
        <v>135</v>
      </c>
      <c r="N3594" s="24"/>
      <c r="O3594" s="23"/>
      <c r="P3594" s="23"/>
      <c r="Q3594" s="23" t="s">
        <v>136</v>
      </c>
      <c r="R3594" s="25" t="s">
        <v>18832</v>
      </c>
    </row>
    <row r="3595" customFormat="false" ht="35.05" hidden="false" customHeight="false" outlineLevel="0" collapsed="false">
      <c r="A3595" s="22" t="n">
        <v>3594</v>
      </c>
      <c r="B3595" s="22" t="n">
        <v>8</v>
      </c>
      <c r="C3595" s="22" t="n">
        <v>2252</v>
      </c>
      <c r="D3595" s="23" t="s">
        <v>1326</v>
      </c>
      <c r="E3595" s="22" t="s">
        <v>81</v>
      </c>
      <c r="F3595" s="23" t="s">
        <v>82</v>
      </c>
      <c r="G3595" s="22" t="s">
        <v>130</v>
      </c>
      <c r="H3595" s="23" t="s">
        <v>11233</v>
      </c>
      <c r="I3595" s="23" t="s">
        <v>11234</v>
      </c>
      <c r="J3595" s="23" t="s">
        <v>11235</v>
      </c>
      <c r="K3595" s="22" t="s">
        <v>135</v>
      </c>
      <c r="L3595" s="22" t="n">
        <v>1</v>
      </c>
      <c r="M3595" s="22" t="s">
        <v>135</v>
      </c>
      <c r="N3595" s="24"/>
      <c r="O3595" s="23"/>
      <c r="P3595" s="23"/>
      <c r="Q3595" s="23" t="s">
        <v>136</v>
      </c>
      <c r="R3595" s="25" t="s">
        <v>18832</v>
      </c>
    </row>
    <row r="3596" customFormat="false" ht="46.25" hidden="false" customHeight="false" outlineLevel="0" collapsed="false">
      <c r="A3596" s="22" t="n">
        <v>3595</v>
      </c>
      <c r="B3596" s="22" t="n">
        <v>8</v>
      </c>
      <c r="C3596" s="22" t="n">
        <v>2278</v>
      </c>
      <c r="D3596" s="23" t="s">
        <v>1326</v>
      </c>
      <c r="E3596" s="22" t="s">
        <v>87</v>
      </c>
      <c r="F3596" s="23" t="s">
        <v>88</v>
      </c>
      <c r="G3596" s="22" t="s">
        <v>145</v>
      </c>
      <c r="H3596" s="23" t="s">
        <v>11236</v>
      </c>
      <c r="I3596" s="23" t="s">
        <v>11237</v>
      </c>
      <c r="J3596" s="23" t="s">
        <v>11238</v>
      </c>
      <c r="K3596" s="22" t="s">
        <v>135</v>
      </c>
      <c r="L3596" s="22" t="n">
        <v>1</v>
      </c>
      <c r="M3596" s="22" t="s">
        <v>134</v>
      </c>
      <c r="N3596" s="24"/>
      <c r="O3596" s="23"/>
      <c r="P3596" s="23"/>
      <c r="Q3596" s="23" t="s">
        <v>136</v>
      </c>
      <c r="R3596" s="25" t="s">
        <v>18832</v>
      </c>
    </row>
    <row r="3597" customFormat="false" ht="35.05" hidden="false" customHeight="false" outlineLevel="0" collapsed="false">
      <c r="A3597" s="22" t="n">
        <v>3596</v>
      </c>
      <c r="B3597" s="22" t="n">
        <v>8</v>
      </c>
      <c r="C3597" s="22" t="n">
        <v>2312</v>
      </c>
      <c r="D3597" s="23" t="s">
        <v>1326</v>
      </c>
      <c r="E3597" s="22" t="s">
        <v>81</v>
      </c>
      <c r="F3597" s="23" t="s">
        <v>82</v>
      </c>
      <c r="G3597" s="22" t="s">
        <v>130</v>
      </c>
      <c r="H3597" s="23" t="s">
        <v>11239</v>
      </c>
      <c r="I3597" s="23" t="s">
        <v>11240</v>
      </c>
      <c r="J3597" s="23" t="s">
        <v>11241</v>
      </c>
      <c r="K3597" s="22" t="s">
        <v>135</v>
      </c>
      <c r="L3597" s="22" t="n">
        <v>1</v>
      </c>
      <c r="M3597" s="22" t="s">
        <v>134</v>
      </c>
      <c r="N3597" s="24"/>
      <c r="O3597" s="23"/>
      <c r="P3597" s="23"/>
      <c r="Q3597" s="23" t="s">
        <v>136</v>
      </c>
      <c r="R3597" s="25" t="s">
        <v>18832</v>
      </c>
    </row>
    <row r="3598" customFormat="false" ht="46.25" hidden="false" customHeight="false" outlineLevel="0" collapsed="false">
      <c r="A3598" s="22" t="n">
        <v>3597</v>
      </c>
      <c r="B3598" s="22" t="n">
        <v>8</v>
      </c>
      <c r="C3598" s="22" t="n">
        <v>2323</v>
      </c>
      <c r="D3598" s="23" t="s">
        <v>1326</v>
      </c>
      <c r="E3598" s="22" t="s">
        <v>81</v>
      </c>
      <c r="F3598" s="23" t="s">
        <v>82</v>
      </c>
      <c r="G3598" s="22" t="s">
        <v>130</v>
      </c>
      <c r="H3598" s="23" t="s">
        <v>11242</v>
      </c>
      <c r="I3598" s="23" t="s">
        <v>11243</v>
      </c>
      <c r="J3598" s="23" t="s">
        <v>11244</v>
      </c>
      <c r="K3598" s="22" t="s">
        <v>135</v>
      </c>
      <c r="L3598" s="22" t="n">
        <v>1</v>
      </c>
      <c r="M3598" s="22" t="s">
        <v>134</v>
      </c>
      <c r="N3598" s="24"/>
      <c r="O3598" s="23"/>
      <c r="P3598" s="23"/>
      <c r="Q3598" s="23" t="s">
        <v>136</v>
      </c>
      <c r="R3598" s="25" t="s">
        <v>18832</v>
      </c>
    </row>
    <row r="3599" customFormat="false" ht="35.05" hidden="false" customHeight="false" outlineLevel="0" collapsed="false">
      <c r="A3599" s="22" t="n">
        <v>3598</v>
      </c>
      <c r="B3599" s="22" t="n">
        <v>8</v>
      </c>
      <c r="C3599" s="22" t="n">
        <v>2348</v>
      </c>
      <c r="D3599" s="23" t="s">
        <v>1326</v>
      </c>
      <c r="E3599" s="22" t="s">
        <v>74</v>
      </c>
      <c r="F3599" s="23" t="s">
        <v>75</v>
      </c>
      <c r="G3599" s="22" t="s">
        <v>130</v>
      </c>
      <c r="H3599" s="23" t="s">
        <v>7412</v>
      </c>
      <c r="I3599" s="23" t="s">
        <v>11245</v>
      </c>
      <c r="J3599" s="23" t="s">
        <v>11246</v>
      </c>
      <c r="K3599" s="22" t="s">
        <v>134</v>
      </c>
      <c r="L3599" s="22" t="n">
        <v>2</v>
      </c>
      <c r="M3599" s="22" t="s">
        <v>135</v>
      </c>
      <c r="N3599" s="24"/>
      <c r="O3599" s="23"/>
      <c r="P3599" s="23"/>
      <c r="Q3599" s="23" t="s">
        <v>136</v>
      </c>
      <c r="R3599" s="25" t="s">
        <v>18832</v>
      </c>
    </row>
    <row r="3600" customFormat="false" ht="46.25" hidden="false" customHeight="false" outlineLevel="0" collapsed="false">
      <c r="A3600" s="22" t="n">
        <v>3599</v>
      </c>
      <c r="B3600" s="22" t="n">
        <v>8</v>
      </c>
      <c r="C3600" s="22" t="n">
        <v>2352</v>
      </c>
      <c r="D3600" s="23" t="s">
        <v>1326</v>
      </c>
      <c r="E3600" s="22" t="s">
        <v>59</v>
      </c>
      <c r="F3600" s="23" t="s">
        <v>60</v>
      </c>
      <c r="G3600" s="22" t="s">
        <v>130</v>
      </c>
      <c r="H3600" s="23" t="s">
        <v>11247</v>
      </c>
      <c r="I3600" s="23" t="s">
        <v>11248</v>
      </c>
      <c r="J3600" s="23" t="s">
        <v>11249</v>
      </c>
      <c r="K3600" s="22" t="s">
        <v>135</v>
      </c>
      <c r="L3600" s="22" t="n">
        <v>1</v>
      </c>
      <c r="M3600" s="22" t="s">
        <v>134</v>
      </c>
      <c r="N3600" s="24"/>
      <c r="O3600" s="23"/>
      <c r="P3600" s="23"/>
      <c r="Q3600" s="23" t="s">
        <v>136</v>
      </c>
      <c r="R3600" s="25" t="s">
        <v>18832</v>
      </c>
    </row>
    <row r="3601" customFormat="false" ht="35.05" hidden="false" customHeight="false" outlineLevel="0" collapsed="false">
      <c r="A3601" s="22" t="n">
        <v>3600</v>
      </c>
      <c r="B3601" s="22" t="n">
        <v>8</v>
      </c>
      <c r="C3601" s="22" t="n">
        <v>2375</v>
      </c>
      <c r="D3601" s="23" t="s">
        <v>1326</v>
      </c>
      <c r="E3601" s="22" t="s">
        <v>85</v>
      </c>
      <c r="F3601" s="23" t="s">
        <v>86</v>
      </c>
      <c r="G3601" s="22" t="s">
        <v>130</v>
      </c>
      <c r="H3601" s="23" t="s">
        <v>11250</v>
      </c>
      <c r="I3601" s="23" t="s">
        <v>11251</v>
      </c>
      <c r="J3601" s="23" t="s">
        <v>11252</v>
      </c>
      <c r="K3601" s="22" t="s">
        <v>135</v>
      </c>
      <c r="L3601" s="22" t="n">
        <v>1</v>
      </c>
      <c r="M3601" s="22" t="s">
        <v>135</v>
      </c>
      <c r="N3601" s="24"/>
      <c r="O3601" s="23"/>
      <c r="P3601" s="23"/>
      <c r="Q3601" s="23" t="s">
        <v>136</v>
      </c>
      <c r="R3601" s="25" t="s">
        <v>18832</v>
      </c>
    </row>
    <row r="3602" customFormat="false" ht="35.05" hidden="false" customHeight="false" outlineLevel="0" collapsed="false">
      <c r="A3602" s="22" t="n">
        <v>3601</v>
      </c>
      <c r="B3602" s="22" t="n">
        <v>8</v>
      </c>
      <c r="C3602" s="22" t="n">
        <v>2386</v>
      </c>
      <c r="D3602" s="23" t="s">
        <v>11253</v>
      </c>
      <c r="E3602" s="22" t="s">
        <v>59</v>
      </c>
      <c r="F3602" s="23" t="s">
        <v>60</v>
      </c>
      <c r="G3602" s="22" t="s">
        <v>130</v>
      </c>
      <c r="H3602" s="23" t="s">
        <v>11254</v>
      </c>
      <c r="I3602" s="23" t="s">
        <v>11255</v>
      </c>
      <c r="J3602" s="23" t="s">
        <v>11256</v>
      </c>
      <c r="K3602" s="22" t="s">
        <v>135</v>
      </c>
      <c r="L3602" s="22" t="n">
        <v>1</v>
      </c>
      <c r="M3602" s="22" t="s">
        <v>135</v>
      </c>
      <c r="N3602" s="24"/>
      <c r="O3602" s="23"/>
      <c r="P3602" s="23"/>
      <c r="Q3602" s="23" t="s">
        <v>136</v>
      </c>
      <c r="R3602" s="25" t="s">
        <v>18832</v>
      </c>
    </row>
    <row r="3603" customFormat="false" ht="35.05" hidden="false" customHeight="false" outlineLevel="0" collapsed="false">
      <c r="A3603" s="22" t="n">
        <v>3602</v>
      </c>
      <c r="B3603" s="22" t="n">
        <v>8</v>
      </c>
      <c r="C3603" s="22" t="n">
        <v>2408</v>
      </c>
      <c r="D3603" s="23" t="s">
        <v>1401</v>
      </c>
      <c r="E3603" s="22" t="s">
        <v>79</v>
      </c>
      <c r="F3603" s="23" t="s">
        <v>80</v>
      </c>
      <c r="G3603" s="22" t="s">
        <v>130</v>
      </c>
      <c r="H3603" s="23" t="s">
        <v>11257</v>
      </c>
      <c r="I3603" s="23" t="s">
        <v>11258</v>
      </c>
      <c r="J3603" s="23" t="s">
        <v>11259</v>
      </c>
      <c r="K3603" s="22" t="s">
        <v>135</v>
      </c>
      <c r="L3603" s="22" t="n">
        <v>1</v>
      </c>
      <c r="M3603" s="22" t="s">
        <v>134</v>
      </c>
      <c r="N3603" s="24"/>
      <c r="O3603" s="23"/>
      <c r="P3603" s="23"/>
      <c r="Q3603" s="23" t="s">
        <v>136</v>
      </c>
      <c r="R3603" s="25" t="s">
        <v>18832</v>
      </c>
    </row>
    <row r="3604" customFormat="false" ht="35.05" hidden="false" customHeight="false" outlineLevel="0" collapsed="false">
      <c r="A3604" s="22" t="n">
        <v>3603</v>
      </c>
      <c r="B3604" s="22" t="n">
        <v>8</v>
      </c>
      <c r="C3604" s="22" t="n">
        <v>2414</v>
      </c>
      <c r="D3604" s="23" t="s">
        <v>1401</v>
      </c>
      <c r="E3604" s="22" t="s">
        <v>45</v>
      </c>
      <c r="F3604" s="23" t="s">
        <v>46</v>
      </c>
      <c r="G3604" s="22" t="s">
        <v>145</v>
      </c>
      <c r="H3604" s="23" t="s">
        <v>11260</v>
      </c>
      <c r="I3604" s="23" t="s">
        <v>11261</v>
      </c>
      <c r="J3604" s="23" t="s">
        <v>11262</v>
      </c>
      <c r="K3604" s="22" t="s">
        <v>135</v>
      </c>
      <c r="L3604" s="22" t="n">
        <v>1</v>
      </c>
      <c r="M3604" s="22" t="s">
        <v>135</v>
      </c>
      <c r="N3604" s="24"/>
      <c r="O3604" s="23"/>
      <c r="P3604" s="23"/>
      <c r="Q3604" s="23" t="s">
        <v>136</v>
      </c>
      <c r="R3604" s="25" t="s">
        <v>18832</v>
      </c>
    </row>
    <row r="3605" customFormat="false" ht="35.05" hidden="false" customHeight="false" outlineLevel="0" collapsed="false">
      <c r="A3605" s="22" t="n">
        <v>3604</v>
      </c>
      <c r="B3605" s="22" t="n">
        <v>8</v>
      </c>
      <c r="C3605" s="22" t="n">
        <v>2426</v>
      </c>
      <c r="D3605" s="23" t="s">
        <v>1401</v>
      </c>
      <c r="E3605" s="22" t="s">
        <v>64</v>
      </c>
      <c r="F3605" s="23" t="s">
        <v>65</v>
      </c>
      <c r="G3605" s="22" t="s">
        <v>145</v>
      </c>
      <c r="H3605" s="23" t="s">
        <v>11263</v>
      </c>
      <c r="I3605" s="23" t="s">
        <v>11264</v>
      </c>
      <c r="J3605" s="23" t="s">
        <v>11265</v>
      </c>
      <c r="K3605" s="22" t="s">
        <v>134</v>
      </c>
      <c r="L3605" s="22" t="n">
        <v>4</v>
      </c>
      <c r="M3605" s="22" t="s">
        <v>135</v>
      </c>
      <c r="N3605" s="24"/>
      <c r="O3605" s="23"/>
      <c r="P3605" s="23"/>
      <c r="Q3605" s="23" t="s">
        <v>136</v>
      </c>
      <c r="R3605" s="25" t="s">
        <v>18832</v>
      </c>
    </row>
    <row r="3606" customFormat="false" ht="35.05" hidden="false" customHeight="false" outlineLevel="0" collapsed="false">
      <c r="A3606" s="22" t="n">
        <v>3605</v>
      </c>
      <c r="B3606" s="22" t="n">
        <v>8</v>
      </c>
      <c r="C3606" s="22" t="n">
        <v>2438</v>
      </c>
      <c r="D3606" s="23" t="s">
        <v>1401</v>
      </c>
      <c r="E3606" s="22" t="s">
        <v>74</v>
      </c>
      <c r="F3606" s="23" t="s">
        <v>75</v>
      </c>
      <c r="G3606" s="22" t="s">
        <v>145</v>
      </c>
      <c r="H3606" s="23" t="s">
        <v>11266</v>
      </c>
      <c r="I3606" s="23" t="s">
        <v>11267</v>
      </c>
      <c r="J3606" s="23" t="s">
        <v>11268</v>
      </c>
      <c r="K3606" s="22" t="s">
        <v>134</v>
      </c>
      <c r="L3606" s="22" t="n">
        <v>60</v>
      </c>
      <c r="M3606" s="22" t="s">
        <v>135</v>
      </c>
      <c r="N3606" s="24"/>
      <c r="O3606" s="23"/>
      <c r="P3606" s="23"/>
      <c r="Q3606" s="23" t="s">
        <v>136</v>
      </c>
      <c r="R3606" s="25" t="s">
        <v>18832</v>
      </c>
    </row>
    <row r="3607" customFormat="false" ht="35.05" hidden="false" customHeight="false" outlineLevel="0" collapsed="false">
      <c r="A3607" s="22" t="n">
        <v>3606</v>
      </c>
      <c r="B3607" s="22" t="n">
        <v>8</v>
      </c>
      <c r="C3607" s="22" t="n">
        <v>2458</v>
      </c>
      <c r="D3607" s="23" t="s">
        <v>1401</v>
      </c>
      <c r="E3607" s="22" t="s">
        <v>30</v>
      </c>
      <c r="F3607" s="23" t="s">
        <v>31</v>
      </c>
      <c r="G3607" s="22" t="s">
        <v>130</v>
      </c>
      <c r="H3607" s="23" t="s">
        <v>11269</v>
      </c>
      <c r="I3607" s="23" t="s">
        <v>11270</v>
      </c>
      <c r="J3607" s="23" t="s">
        <v>11271</v>
      </c>
      <c r="K3607" s="22" t="s">
        <v>134</v>
      </c>
      <c r="L3607" s="22" t="n">
        <v>30</v>
      </c>
      <c r="M3607" s="22" t="s">
        <v>135</v>
      </c>
      <c r="N3607" s="24"/>
      <c r="O3607" s="23"/>
      <c r="P3607" s="23"/>
      <c r="Q3607" s="23" t="s">
        <v>136</v>
      </c>
      <c r="R3607" s="25" t="s">
        <v>18832</v>
      </c>
    </row>
    <row r="3608" customFormat="false" ht="35.05" hidden="false" customHeight="false" outlineLevel="0" collapsed="false">
      <c r="A3608" s="22" t="n">
        <v>3607</v>
      </c>
      <c r="B3608" s="22" t="n">
        <v>8</v>
      </c>
      <c r="C3608" s="22" t="n">
        <v>2460</v>
      </c>
      <c r="D3608" s="23" t="s">
        <v>1401</v>
      </c>
      <c r="E3608" s="22" t="s">
        <v>34</v>
      </c>
      <c r="F3608" s="23" t="s">
        <v>35</v>
      </c>
      <c r="G3608" s="22" t="s">
        <v>145</v>
      </c>
      <c r="H3608" s="23" t="s">
        <v>11272</v>
      </c>
      <c r="I3608" s="23" t="s">
        <v>11273</v>
      </c>
      <c r="J3608" s="23" t="s">
        <v>11274</v>
      </c>
      <c r="K3608" s="22" t="s">
        <v>134</v>
      </c>
      <c r="L3608" s="22" t="n">
        <v>25</v>
      </c>
      <c r="M3608" s="22" t="s">
        <v>135</v>
      </c>
      <c r="N3608" s="24"/>
      <c r="O3608" s="23"/>
      <c r="P3608" s="23"/>
      <c r="Q3608" s="23" t="s">
        <v>136</v>
      </c>
      <c r="R3608" s="25" t="s">
        <v>18832</v>
      </c>
    </row>
    <row r="3609" customFormat="false" ht="35.05" hidden="false" customHeight="false" outlineLevel="0" collapsed="false">
      <c r="A3609" s="22" t="n">
        <v>3608</v>
      </c>
      <c r="B3609" s="22" t="n">
        <v>8</v>
      </c>
      <c r="C3609" s="22" t="n">
        <v>2463</v>
      </c>
      <c r="D3609" s="23" t="s">
        <v>1401</v>
      </c>
      <c r="E3609" s="22" t="s">
        <v>34</v>
      </c>
      <c r="F3609" s="23" t="s">
        <v>35</v>
      </c>
      <c r="G3609" s="22" t="s">
        <v>145</v>
      </c>
      <c r="H3609" s="23" t="s">
        <v>11275</v>
      </c>
      <c r="I3609" s="23" t="s">
        <v>11276</v>
      </c>
      <c r="J3609" s="23" t="s">
        <v>11277</v>
      </c>
      <c r="K3609" s="22" t="s">
        <v>135</v>
      </c>
      <c r="L3609" s="22" t="n">
        <v>1</v>
      </c>
      <c r="M3609" s="22" t="s">
        <v>135</v>
      </c>
      <c r="N3609" s="24"/>
      <c r="O3609" s="23"/>
      <c r="P3609" s="23"/>
      <c r="Q3609" s="23" t="s">
        <v>136</v>
      </c>
      <c r="R3609" s="25" t="s">
        <v>18832</v>
      </c>
    </row>
    <row r="3610" customFormat="false" ht="35.05" hidden="false" customHeight="false" outlineLevel="0" collapsed="false">
      <c r="A3610" s="22" t="n">
        <v>3609</v>
      </c>
      <c r="B3610" s="22" t="n">
        <v>8</v>
      </c>
      <c r="C3610" s="22" t="n">
        <v>2477</v>
      </c>
      <c r="D3610" s="23" t="s">
        <v>1401</v>
      </c>
      <c r="E3610" s="22" t="s">
        <v>85</v>
      </c>
      <c r="F3610" s="23" t="s">
        <v>86</v>
      </c>
      <c r="G3610" s="22" t="s">
        <v>145</v>
      </c>
      <c r="H3610" s="23" t="s">
        <v>11278</v>
      </c>
      <c r="I3610" s="23" t="s">
        <v>11279</v>
      </c>
      <c r="J3610" s="23" t="s">
        <v>11280</v>
      </c>
      <c r="K3610" s="22" t="s">
        <v>135</v>
      </c>
      <c r="L3610" s="22" t="n">
        <v>1</v>
      </c>
      <c r="M3610" s="22" t="s">
        <v>135</v>
      </c>
      <c r="N3610" s="24"/>
      <c r="O3610" s="23"/>
      <c r="P3610" s="23"/>
      <c r="Q3610" s="23" t="s">
        <v>136</v>
      </c>
      <c r="R3610" s="25" t="s">
        <v>18832</v>
      </c>
    </row>
    <row r="3611" customFormat="false" ht="46.25" hidden="false" customHeight="false" outlineLevel="0" collapsed="false">
      <c r="A3611" s="22" t="n">
        <v>3610</v>
      </c>
      <c r="B3611" s="22" t="n">
        <v>8</v>
      </c>
      <c r="C3611" s="22" t="n">
        <v>2482</v>
      </c>
      <c r="D3611" s="23" t="s">
        <v>1401</v>
      </c>
      <c r="E3611" s="22" t="s">
        <v>81</v>
      </c>
      <c r="F3611" s="23" t="s">
        <v>82</v>
      </c>
      <c r="G3611" s="22" t="s">
        <v>145</v>
      </c>
      <c r="H3611" s="23" t="s">
        <v>11281</v>
      </c>
      <c r="I3611" s="23" t="s">
        <v>11282</v>
      </c>
      <c r="J3611" s="23" t="s">
        <v>11283</v>
      </c>
      <c r="K3611" s="22" t="s">
        <v>135</v>
      </c>
      <c r="L3611" s="22" t="n">
        <v>1</v>
      </c>
      <c r="M3611" s="22" t="s">
        <v>134</v>
      </c>
      <c r="N3611" s="24" t="s">
        <v>106</v>
      </c>
      <c r="O3611" s="23" t="s">
        <v>11284</v>
      </c>
      <c r="P3611" s="23" t="s">
        <v>11122</v>
      </c>
      <c r="Q3611" s="23" t="s">
        <v>136</v>
      </c>
      <c r="R3611" s="25" t="s">
        <v>18832</v>
      </c>
    </row>
    <row r="3612" customFormat="false" ht="23.85" hidden="false" customHeight="false" outlineLevel="0" collapsed="false">
      <c r="A3612" s="22" t="n">
        <v>3611</v>
      </c>
      <c r="B3612" s="22" t="n">
        <v>8</v>
      </c>
      <c r="C3612" s="22" t="n">
        <v>2490</v>
      </c>
      <c r="D3612" s="23" t="s">
        <v>1401</v>
      </c>
      <c r="E3612" s="22" t="s">
        <v>70</v>
      </c>
      <c r="F3612" s="23" t="s">
        <v>71</v>
      </c>
      <c r="G3612" s="22" t="s">
        <v>130</v>
      </c>
      <c r="H3612" s="23" t="s">
        <v>11285</v>
      </c>
      <c r="I3612" s="23" t="s">
        <v>11286</v>
      </c>
      <c r="J3612" s="23" t="s">
        <v>11287</v>
      </c>
      <c r="K3612" s="22" t="s">
        <v>135</v>
      </c>
      <c r="L3612" s="22" t="n">
        <v>1</v>
      </c>
      <c r="M3612" s="22" t="s">
        <v>135</v>
      </c>
      <c r="N3612" s="24"/>
      <c r="O3612" s="23"/>
      <c r="P3612" s="23"/>
      <c r="Q3612" s="23" t="s">
        <v>136</v>
      </c>
      <c r="R3612" s="25" t="s">
        <v>18832</v>
      </c>
    </row>
    <row r="3613" customFormat="false" ht="35.05" hidden="false" customHeight="false" outlineLevel="0" collapsed="false">
      <c r="A3613" s="22" t="n">
        <v>3612</v>
      </c>
      <c r="B3613" s="22" t="n">
        <v>8</v>
      </c>
      <c r="C3613" s="22" t="n">
        <v>2502</v>
      </c>
      <c r="D3613" s="23" t="s">
        <v>1401</v>
      </c>
      <c r="E3613" s="22" t="s">
        <v>34</v>
      </c>
      <c r="F3613" s="23" t="s">
        <v>35</v>
      </c>
      <c r="G3613" s="22" t="s">
        <v>130</v>
      </c>
      <c r="H3613" s="23" t="s">
        <v>11288</v>
      </c>
      <c r="I3613" s="23" t="s">
        <v>11289</v>
      </c>
      <c r="J3613" s="23" t="s">
        <v>11290</v>
      </c>
      <c r="K3613" s="22" t="s">
        <v>134</v>
      </c>
      <c r="L3613" s="22" t="n">
        <v>6</v>
      </c>
      <c r="M3613" s="22" t="s">
        <v>135</v>
      </c>
      <c r="N3613" s="24"/>
      <c r="O3613" s="23"/>
      <c r="P3613" s="23"/>
      <c r="Q3613" s="23" t="s">
        <v>136</v>
      </c>
      <c r="R3613" s="25" t="s">
        <v>18832</v>
      </c>
    </row>
    <row r="3614" customFormat="false" ht="35.05" hidden="false" customHeight="false" outlineLevel="0" collapsed="false">
      <c r="A3614" s="22" t="n">
        <v>3613</v>
      </c>
      <c r="B3614" s="22" t="n">
        <v>8</v>
      </c>
      <c r="C3614" s="22" t="n">
        <v>2506</v>
      </c>
      <c r="D3614" s="23" t="s">
        <v>1401</v>
      </c>
      <c r="E3614" s="22" t="s">
        <v>64</v>
      </c>
      <c r="F3614" s="23" t="s">
        <v>65</v>
      </c>
      <c r="G3614" s="22" t="s">
        <v>145</v>
      </c>
      <c r="H3614" s="23" t="s">
        <v>11291</v>
      </c>
      <c r="I3614" s="23" t="s">
        <v>11292</v>
      </c>
      <c r="J3614" s="23" t="s">
        <v>11293</v>
      </c>
      <c r="K3614" s="22" t="s">
        <v>135</v>
      </c>
      <c r="L3614" s="22" t="n">
        <v>1</v>
      </c>
      <c r="M3614" s="22" t="s">
        <v>135</v>
      </c>
      <c r="N3614" s="24"/>
      <c r="O3614" s="23"/>
      <c r="P3614" s="23"/>
      <c r="Q3614" s="23" t="s">
        <v>136</v>
      </c>
      <c r="R3614" s="25" t="s">
        <v>18832</v>
      </c>
    </row>
    <row r="3615" customFormat="false" ht="35.05" hidden="false" customHeight="false" outlineLevel="0" collapsed="false">
      <c r="A3615" s="22" t="n">
        <v>3614</v>
      </c>
      <c r="B3615" s="22" t="n">
        <v>8</v>
      </c>
      <c r="C3615" s="22" t="n">
        <v>2518</v>
      </c>
      <c r="D3615" s="23" t="s">
        <v>1401</v>
      </c>
      <c r="E3615" s="22" t="s">
        <v>59</v>
      </c>
      <c r="F3615" s="23" t="s">
        <v>60</v>
      </c>
      <c r="G3615" s="22" t="s">
        <v>145</v>
      </c>
      <c r="H3615" s="23" t="s">
        <v>11294</v>
      </c>
      <c r="I3615" s="23" t="s">
        <v>11295</v>
      </c>
      <c r="J3615" s="23" t="s">
        <v>11296</v>
      </c>
      <c r="K3615" s="22" t="s">
        <v>135</v>
      </c>
      <c r="L3615" s="22" t="n">
        <v>1</v>
      </c>
      <c r="M3615" s="22" t="s">
        <v>135</v>
      </c>
      <c r="N3615" s="24"/>
      <c r="O3615" s="23"/>
      <c r="P3615" s="23"/>
      <c r="Q3615" s="23" t="s">
        <v>136</v>
      </c>
      <c r="R3615" s="25" t="s">
        <v>18832</v>
      </c>
    </row>
    <row r="3616" customFormat="false" ht="35.05" hidden="false" customHeight="false" outlineLevel="0" collapsed="false">
      <c r="A3616" s="22" t="n">
        <v>3615</v>
      </c>
      <c r="B3616" s="22" t="n">
        <v>8</v>
      </c>
      <c r="C3616" s="22" t="n">
        <v>2540</v>
      </c>
      <c r="D3616" s="23" t="s">
        <v>1401</v>
      </c>
      <c r="E3616" s="22" t="s">
        <v>34</v>
      </c>
      <c r="F3616" s="23" t="s">
        <v>35</v>
      </c>
      <c r="G3616" s="22" t="s">
        <v>130</v>
      </c>
      <c r="H3616" s="23" t="s">
        <v>11297</v>
      </c>
      <c r="I3616" s="23" t="s">
        <v>11298</v>
      </c>
      <c r="J3616" s="23" t="s">
        <v>11299</v>
      </c>
      <c r="K3616" s="22" t="s">
        <v>135</v>
      </c>
      <c r="L3616" s="22" t="n">
        <v>1</v>
      </c>
      <c r="M3616" s="22" t="s">
        <v>135</v>
      </c>
      <c r="N3616" s="24"/>
      <c r="O3616" s="23"/>
      <c r="P3616" s="23"/>
      <c r="Q3616" s="23" t="s">
        <v>136</v>
      </c>
      <c r="R3616" s="25" t="s">
        <v>18832</v>
      </c>
    </row>
    <row r="3617" customFormat="false" ht="35.05" hidden="false" customHeight="false" outlineLevel="0" collapsed="false">
      <c r="A3617" s="22" t="n">
        <v>3616</v>
      </c>
      <c r="B3617" s="22" t="n">
        <v>8</v>
      </c>
      <c r="C3617" s="22" t="n">
        <v>2598</v>
      </c>
      <c r="D3617" s="23" t="s">
        <v>1487</v>
      </c>
      <c r="E3617" s="22" t="s">
        <v>45</v>
      </c>
      <c r="F3617" s="23" t="s">
        <v>46</v>
      </c>
      <c r="G3617" s="22" t="s">
        <v>130</v>
      </c>
      <c r="H3617" s="23" t="s">
        <v>11300</v>
      </c>
      <c r="I3617" s="23" t="s">
        <v>11301</v>
      </c>
      <c r="J3617" s="23" t="s">
        <v>11302</v>
      </c>
      <c r="K3617" s="22" t="s">
        <v>135</v>
      </c>
      <c r="L3617" s="22" t="n">
        <v>1</v>
      </c>
      <c r="M3617" s="22" t="s">
        <v>135</v>
      </c>
      <c r="N3617" s="24"/>
      <c r="O3617" s="23"/>
      <c r="P3617" s="23"/>
      <c r="Q3617" s="23" t="s">
        <v>136</v>
      </c>
      <c r="R3617" s="25" t="s">
        <v>18832</v>
      </c>
    </row>
    <row r="3618" customFormat="false" ht="35.05" hidden="false" customHeight="false" outlineLevel="0" collapsed="false">
      <c r="A3618" s="22" t="n">
        <v>3617</v>
      </c>
      <c r="B3618" s="22" t="n">
        <v>8</v>
      </c>
      <c r="C3618" s="22" t="n">
        <v>2618</v>
      </c>
      <c r="D3618" s="23" t="s">
        <v>1487</v>
      </c>
      <c r="E3618" s="22" t="s">
        <v>59</v>
      </c>
      <c r="F3618" s="23" t="s">
        <v>60</v>
      </c>
      <c r="G3618" s="22" t="s">
        <v>145</v>
      </c>
      <c r="H3618" s="23" t="s">
        <v>11303</v>
      </c>
      <c r="I3618" s="23" t="s">
        <v>11304</v>
      </c>
      <c r="J3618" s="23" t="s">
        <v>11305</v>
      </c>
      <c r="K3618" s="22" t="s">
        <v>135</v>
      </c>
      <c r="L3618" s="22" t="n">
        <v>1</v>
      </c>
      <c r="M3618" s="22" t="s">
        <v>135</v>
      </c>
      <c r="N3618" s="24"/>
      <c r="O3618" s="23"/>
      <c r="P3618" s="23"/>
      <c r="Q3618" s="23" t="s">
        <v>136</v>
      </c>
      <c r="R3618" s="25" t="s">
        <v>18832</v>
      </c>
    </row>
    <row r="3619" customFormat="false" ht="46.25" hidden="false" customHeight="false" outlineLevel="0" collapsed="false">
      <c r="A3619" s="22" t="n">
        <v>3618</v>
      </c>
      <c r="B3619" s="22" t="n">
        <v>8</v>
      </c>
      <c r="C3619" s="22" t="n">
        <v>2633</v>
      </c>
      <c r="D3619" s="23" t="s">
        <v>1487</v>
      </c>
      <c r="E3619" s="22" t="s">
        <v>81</v>
      </c>
      <c r="F3619" s="23" t="s">
        <v>82</v>
      </c>
      <c r="G3619" s="22" t="s">
        <v>130</v>
      </c>
      <c r="H3619" s="23" t="s">
        <v>11306</v>
      </c>
      <c r="I3619" s="23" t="s">
        <v>11307</v>
      </c>
      <c r="J3619" s="23" t="s">
        <v>11308</v>
      </c>
      <c r="K3619" s="22" t="s">
        <v>135</v>
      </c>
      <c r="L3619" s="22" t="n">
        <v>1</v>
      </c>
      <c r="M3619" s="22" t="s">
        <v>134</v>
      </c>
      <c r="N3619" s="24"/>
      <c r="O3619" s="23"/>
      <c r="P3619" s="23"/>
      <c r="Q3619" s="23" t="s">
        <v>136</v>
      </c>
      <c r="R3619" s="25" t="s">
        <v>18832</v>
      </c>
    </row>
    <row r="3620" customFormat="false" ht="35.05" hidden="false" customHeight="false" outlineLevel="0" collapsed="false">
      <c r="A3620" s="22" t="n">
        <v>3619</v>
      </c>
      <c r="B3620" s="22" t="n">
        <v>8</v>
      </c>
      <c r="C3620" s="22" t="n">
        <v>2649</v>
      </c>
      <c r="D3620" s="23" t="s">
        <v>1487</v>
      </c>
      <c r="E3620" s="22" t="s">
        <v>89</v>
      </c>
      <c r="F3620" s="23" t="s">
        <v>90</v>
      </c>
      <c r="G3620" s="22" t="s">
        <v>130</v>
      </c>
      <c r="H3620" s="23" t="s">
        <v>11309</v>
      </c>
      <c r="I3620" s="23" t="s">
        <v>11310</v>
      </c>
      <c r="J3620" s="23" t="s">
        <v>11311</v>
      </c>
      <c r="K3620" s="22" t="s">
        <v>135</v>
      </c>
      <c r="L3620" s="22" t="n">
        <v>1</v>
      </c>
      <c r="M3620" s="22" t="s">
        <v>134</v>
      </c>
      <c r="N3620" s="24"/>
      <c r="O3620" s="23"/>
      <c r="P3620" s="23"/>
      <c r="Q3620" s="23" t="s">
        <v>136</v>
      </c>
      <c r="R3620" s="25" t="s">
        <v>18832</v>
      </c>
    </row>
    <row r="3621" customFormat="false" ht="35.05" hidden="false" customHeight="false" outlineLevel="0" collapsed="false">
      <c r="A3621" s="22" t="n">
        <v>3620</v>
      </c>
      <c r="B3621" s="22" t="n">
        <v>8</v>
      </c>
      <c r="C3621" s="22" t="n">
        <v>2658</v>
      </c>
      <c r="D3621" s="23" t="s">
        <v>1487</v>
      </c>
      <c r="E3621" s="22" t="s">
        <v>79</v>
      </c>
      <c r="F3621" s="23" t="s">
        <v>80</v>
      </c>
      <c r="G3621" s="22" t="s">
        <v>130</v>
      </c>
      <c r="H3621" s="23" t="s">
        <v>11312</v>
      </c>
      <c r="I3621" s="23" t="s">
        <v>11313</v>
      </c>
      <c r="J3621" s="23" t="s">
        <v>11314</v>
      </c>
      <c r="K3621" s="22" t="s">
        <v>135</v>
      </c>
      <c r="L3621" s="22" t="n">
        <v>1</v>
      </c>
      <c r="M3621" s="22" t="s">
        <v>134</v>
      </c>
      <c r="N3621" s="24"/>
      <c r="O3621" s="23"/>
      <c r="P3621" s="23"/>
      <c r="Q3621" s="23" t="s">
        <v>136</v>
      </c>
      <c r="R3621" s="25" t="s">
        <v>18832</v>
      </c>
    </row>
    <row r="3622" customFormat="false" ht="35.05" hidden="false" customHeight="false" outlineLevel="0" collapsed="false">
      <c r="A3622" s="22" t="n">
        <v>3621</v>
      </c>
      <c r="B3622" s="22" t="n">
        <v>8</v>
      </c>
      <c r="C3622" s="22" t="n">
        <v>2672</v>
      </c>
      <c r="D3622" s="23" t="s">
        <v>1487</v>
      </c>
      <c r="E3622" s="22" t="s">
        <v>81</v>
      </c>
      <c r="F3622" s="23" t="s">
        <v>82</v>
      </c>
      <c r="G3622" s="22" t="s">
        <v>130</v>
      </c>
      <c r="H3622" s="23" t="s">
        <v>11315</v>
      </c>
      <c r="I3622" s="23" t="s">
        <v>11316</v>
      </c>
      <c r="J3622" s="23" t="s">
        <v>11317</v>
      </c>
      <c r="K3622" s="22" t="s">
        <v>135</v>
      </c>
      <c r="L3622" s="22" t="n">
        <v>1</v>
      </c>
      <c r="M3622" s="22" t="s">
        <v>134</v>
      </c>
      <c r="N3622" s="24"/>
      <c r="O3622" s="23"/>
      <c r="P3622" s="23"/>
      <c r="Q3622" s="23" t="s">
        <v>136</v>
      </c>
      <c r="R3622" s="25" t="s">
        <v>18832</v>
      </c>
    </row>
    <row r="3623" customFormat="false" ht="35.05" hidden="false" customHeight="false" outlineLevel="0" collapsed="false">
      <c r="A3623" s="22" t="n">
        <v>3622</v>
      </c>
      <c r="B3623" s="22" t="n">
        <v>8</v>
      </c>
      <c r="C3623" s="22" t="n">
        <v>2678</v>
      </c>
      <c r="D3623" s="23" t="s">
        <v>1487</v>
      </c>
      <c r="E3623" s="22" t="s">
        <v>59</v>
      </c>
      <c r="F3623" s="23" t="s">
        <v>60</v>
      </c>
      <c r="G3623" s="22" t="s">
        <v>130</v>
      </c>
      <c r="H3623" s="23" t="s">
        <v>11318</v>
      </c>
      <c r="I3623" s="23" t="s">
        <v>11319</v>
      </c>
      <c r="J3623" s="23" t="s">
        <v>11320</v>
      </c>
      <c r="K3623" s="22" t="s">
        <v>135</v>
      </c>
      <c r="L3623" s="22" t="n">
        <v>1</v>
      </c>
      <c r="M3623" s="22" t="s">
        <v>135</v>
      </c>
      <c r="N3623" s="24"/>
      <c r="O3623" s="23"/>
      <c r="P3623" s="23"/>
      <c r="Q3623" s="23" t="s">
        <v>136</v>
      </c>
      <c r="R3623" s="25" t="s">
        <v>18832</v>
      </c>
    </row>
    <row r="3624" customFormat="false" ht="46.25" hidden="false" customHeight="false" outlineLevel="0" collapsed="false">
      <c r="A3624" s="22" t="n">
        <v>3623</v>
      </c>
      <c r="B3624" s="22" t="n">
        <v>8</v>
      </c>
      <c r="C3624" s="22" t="n">
        <v>2744</v>
      </c>
      <c r="D3624" s="23" t="s">
        <v>1487</v>
      </c>
      <c r="E3624" s="22" t="s">
        <v>81</v>
      </c>
      <c r="F3624" s="23" t="s">
        <v>82</v>
      </c>
      <c r="G3624" s="22" t="s">
        <v>145</v>
      </c>
      <c r="H3624" s="23" t="s">
        <v>11321</v>
      </c>
      <c r="I3624" s="23" t="s">
        <v>11322</v>
      </c>
      <c r="J3624" s="23" t="s">
        <v>11323</v>
      </c>
      <c r="K3624" s="22" t="s">
        <v>135</v>
      </c>
      <c r="L3624" s="22" t="n">
        <v>1</v>
      </c>
      <c r="M3624" s="22" t="s">
        <v>134</v>
      </c>
      <c r="N3624" s="24" t="s">
        <v>106</v>
      </c>
      <c r="O3624" s="23" t="s">
        <v>11324</v>
      </c>
      <c r="P3624" s="23" t="s">
        <v>11325</v>
      </c>
      <c r="Q3624" s="23" t="s">
        <v>136</v>
      </c>
      <c r="R3624" s="25" t="s">
        <v>18832</v>
      </c>
    </row>
    <row r="3625" customFormat="false" ht="46.25" hidden="false" customHeight="false" outlineLevel="0" collapsed="false">
      <c r="A3625" s="22" t="n">
        <v>3624</v>
      </c>
      <c r="B3625" s="22" t="n">
        <v>8</v>
      </c>
      <c r="C3625" s="22" t="n">
        <v>2775</v>
      </c>
      <c r="D3625" s="23" t="s">
        <v>1487</v>
      </c>
      <c r="E3625" s="22" t="s">
        <v>79</v>
      </c>
      <c r="F3625" s="23" t="s">
        <v>80</v>
      </c>
      <c r="G3625" s="22" t="s">
        <v>145</v>
      </c>
      <c r="H3625" s="23" t="s">
        <v>11326</v>
      </c>
      <c r="I3625" s="23" t="s">
        <v>11327</v>
      </c>
      <c r="J3625" s="23" t="s">
        <v>11328</v>
      </c>
      <c r="K3625" s="22" t="s">
        <v>135</v>
      </c>
      <c r="L3625" s="22" t="n">
        <v>1</v>
      </c>
      <c r="M3625" s="22" t="s">
        <v>134</v>
      </c>
      <c r="N3625" s="24" t="s">
        <v>107</v>
      </c>
      <c r="O3625" s="23" t="s">
        <v>11329</v>
      </c>
      <c r="P3625" s="23" t="s">
        <v>11330</v>
      </c>
      <c r="Q3625" s="23" t="s">
        <v>136</v>
      </c>
      <c r="R3625" s="25" t="s">
        <v>18832</v>
      </c>
    </row>
    <row r="3626" customFormat="false" ht="46.25" hidden="false" customHeight="false" outlineLevel="0" collapsed="false">
      <c r="A3626" s="22" t="n">
        <v>3625</v>
      </c>
      <c r="B3626" s="22" t="n">
        <v>8</v>
      </c>
      <c r="C3626" s="22" t="n">
        <v>2785</v>
      </c>
      <c r="D3626" s="23" t="s">
        <v>1487</v>
      </c>
      <c r="E3626" s="22" t="s">
        <v>79</v>
      </c>
      <c r="F3626" s="23" t="s">
        <v>80</v>
      </c>
      <c r="G3626" s="22" t="s">
        <v>145</v>
      </c>
      <c r="H3626" s="23" t="s">
        <v>11331</v>
      </c>
      <c r="I3626" s="23" t="s">
        <v>11332</v>
      </c>
      <c r="J3626" s="23" t="s">
        <v>11333</v>
      </c>
      <c r="K3626" s="22" t="s">
        <v>135</v>
      </c>
      <c r="L3626" s="22" t="n">
        <v>1</v>
      </c>
      <c r="M3626" s="22" t="s">
        <v>134</v>
      </c>
      <c r="N3626" s="24" t="s">
        <v>107</v>
      </c>
      <c r="O3626" s="23" t="s">
        <v>11334</v>
      </c>
      <c r="P3626" s="23" t="s">
        <v>11335</v>
      </c>
      <c r="Q3626" s="23" t="s">
        <v>136</v>
      </c>
      <c r="R3626" s="25" t="s">
        <v>18832</v>
      </c>
    </row>
    <row r="3627" customFormat="false" ht="46.25" hidden="false" customHeight="false" outlineLevel="0" collapsed="false">
      <c r="A3627" s="22" t="n">
        <v>3626</v>
      </c>
      <c r="B3627" s="22" t="n">
        <v>8</v>
      </c>
      <c r="C3627" s="22" t="n">
        <v>2797</v>
      </c>
      <c r="D3627" s="23" t="s">
        <v>1487</v>
      </c>
      <c r="E3627" s="22" t="s">
        <v>85</v>
      </c>
      <c r="F3627" s="23" t="s">
        <v>86</v>
      </c>
      <c r="G3627" s="22" t="s">
        <v>145</v>
      </c>
      <c r="H3627" s="23" t="s">
        <v>11336</v>
      </c>
      <c r="I3627" s="23" t="s">
        <v>11337</v>
      </c>
      <c r="J3627" s="23" t="s">
        <v>11338</v>
      </c>
      <c r="K3627" s="22" t="s">
        <v>135</v>
      </c>
      <c r="L3627" s="22" t="n">
        <v>1</v>
      </c>
      <c r="M3627" s="22" t="s">
        <v>135</v>
      </c>
      <c r="N3627" s="24"/>
      <c r="O3627" s="23"/>
      <c r="P3627" s="23"/>
      <c r="Q3627" s="23" t="s">
        <v>136</v>
      </c>
      <c r="R3627" s="25" t="s">
        <v>18832</v>
      </c>
    </row>
    <row r="3628" customFormat="false" ht="35.05" hidden="false" customHeight="false" outlineLevel="0" collapsed="false">
      <c r="A3628" s="22" t="n">
        <v>3627</v>
      </c>
      <c r="B3628" s="22" t="n">
        <v>8</v>
      </c>
      <c r="C3628" s="22" t="n">
        <v>2846</v>
      </c>
      <c r="D3628" s="23" t="s">
        <v>1487</v>
      </c>
      <c r="E3628" s="22" t="s">
        <v>85</v>
      </c>
      <c r="F3628" s="23" t="s">
        <v>86</v>
      </c>
      <c r="G3628" s="22" t="s">
        <v>130</v>
      </c>
      <c r="H3628" s="23" t="s">
        <v>11339</v>
      </c>
      <c r="I3628" s="23" t="s">
        <v>11340</v>
      </c>
      <c r="J3628" s="23" t="s">
        <v>11341</v>
      </c>
      <c r="K3628" s="22" t="s">
        <v>135</v>
      </c>
      <c r="L3628" s="22" t="n">
        <v>1</v>
      </c>
      <c r="M3628" s="22" t="s">
        <v>134</v>
      </c>
      <c r="N3628" s="24"/>
      <c r="O3628" s="23"/>
      <c r="P3628" s="23"/>
      <c r="Q3628" s="23" t="s">
        <v>136</v>
      </c>
      <c r="R3628" s="25" t="s">
        <v>18832</v>
      </c>
    </row>
    <row r="3629" customFormat="false" ht="35.05" hidden="false" customHeight="false" outlineLevel="0" collapsed="false">
      <c r="A3629" s="22" t="n">
        <v>3628</v>
      </c>
      <c r="B3629" s="22" t="n">
        <v>8</v>
      </c>
      <c r="C3629" s="22" t="n">
        <v>2856</v>
      </c>
      <c r="D3629" s="23" t="s">
        <v>1487</v>
      </c>
      <c r="E3629" s="22" t="s">
        <v>81</v>
      </c>
      <c r="F3629" s="23" t="s">
        <v>82</v>
      </c>
      <c r="G3629" s="22" t="s">
        <v>130</v>
      </c>
      <c r="H3629" s="23" t="s">
        <v>11342</v>
      </c>
      <c r="I3629" s="23" t="s">
        <v>11343</v>
      </c>
      <c r="J3629" s="23" t="s">
        <v>11344</v>
      </c>
      <c r="K3629" s="22" t="s">
        <v>135</v>
      </c>
      <c r="L3629" s="22" t="n">
        <v>1</v>
      </c>
      <c r="M3629" s="22" t="s">
        <v>134</v>
      </c>
      <c r="N3629" s="24"/>
      <c r="O3629" s="23"/>
      <c r="P3629" s="23"/>
      <c r="Q3629" s="23" t="s">
        <v>136</v>
      </c>
      <c r="R3629" s="25" t="s">
        <v>18832</v>
      </c>
    </row>
    <row r="3630" customFormat="false" ht="35.05" hidden="false" customHeight="false" outlineLevel="0" collapsed="false">
      <c r="A3630" s="22" t="n">
        <v>3629</v>
      </c>
      <c r="B3630" s="22" t="n">
        <v>8</v>
      </c>
      <c r="C3630" s="22" t="n">
        <v>2869</v>
      </c>
      <c r="D3630" s="23" t="s">
        <v>1487</v>
      </c>
      <c r="E3630" s="22" t="s">
        <v>89</v>
      </c>
      <c r="F3630" s="23" t="s">
        <v>90</v>
      </c>
      <c r="G3630" s="22" t="s">
        <v>130</v>
      </c>
      <c r="H3630" s="23" t="s">
        <v>11345</v>
      </c>
      <c r="I3630" s="23" t="s">
        <v>11346</v>
      </c>
      <c r="J3630" s="23" t="s">
        <v>11347</v>
      </c>
      <c r="K3630" s="22" t="s">
        <v>135</v>
      </c>
      <c r="L3630" s="22" t="n">
        <v>1</v>
      </c>
      <c r="M3630" s="22" t="s">
        <v>134</v>
      </c>
      <c r="N3630" s="24"/>
      <c r="O3630" s="23"/>
      <c r="P3630" s="23"/>
      <c r="Q3630" s="23" t="s">
        <v>136</v>
      </c>
      <c r="R3630" s="25" t="s">
        <v>18832</v>
      </c>
    </row>
    <row r="3631" customFormat="false" ht="57.45" hidden="false" customHeight="false" outlineLevel="0" collapsed="false">
      <c r="A3631" s="22" t="n">
        <v>3630</v>
      </c>
      <c r="B3631" s="22" t="n">
        <v>8</v>
      </c>
      <c r="C3631" s="22" t="n">
        <v>2881</v>
      </c>
      <c r="D3631" s="23" t="s">
        <v>1487</v>
      </c>
      <c r="E3631" s="22" t="s">
        <v>89</v>
      </c>
      <c r="F3631" s="23" t="s">
        <v>90</v>
      </c>
      <c r="G3631" s="22" t="s">
        <v>145</v>
      </c>
      <c r="H3631" s="23" t="s">
        <v>11348</v>
      </c>
      <c r="I3631" s="23" t="s">
        <v>11349</v>
      </c>
      <c r="J3631" s="23" t="s">
        <v>11350</v>
      </c>
      <c r="K3631" s="22" t="s">
        <v>135</v>
      </c>
      <c r="L3631" s="22" t="n">
        <v>1</v>
      </c>
      <c r="M3631" s="22" t="s">
        <v>134</v>
      </c>
      <c r="N3631" s="24" t="s">
        <v>108</v>
      </c>
      <c r="O3631" s="23" t="s">
        <v>11351</v>
      </c>
      <c r="P3631" s="23" t="s">
        <v>11352</v>
      </c>
      <c r="Q3631" s="23" t="s">
        <v>136</v>
      </c>
      <c r="R3631" s="25" t="s">
        <v>18832</v>
      </c>
    </row>
    <row r="3632" customFormat="false" ht="35.05" hidden="false" customHeight="false" outlineLevel="0" collapsed="false">
      <c r="A3632" s="22" t="n">
        <v>3631</v>
      </c>
      <c r="B3632" s="22" t="n">
        <v>8</v>
      </c>
      <c r="C3632" s="22" t="n">
        <v>2941</v>
      </c>
      <c r="D3632" s="23" t="s">
        <v>1487</v>
      </c>
      <c r="E3632" s="22" t="s">
        <v>59</v>
      </c>
      <c r="F3632" s="23" t="s">
        <v>60</v>
      </c>
      <c r="G3632" s="22" t="s">
        <v>130</v>
      </c>
      <c r="H3632" s="23" t="s">
        <v>11353</v>
      </c>
      <c r="I3632" s="23" t="s">
        <v>11354</v>
      </c>
      <c r="J3632" s="23" t="s">
        <v>11355</v>
      </c>
      <c r="K3632" s="22" t="s">
        <v>135</v>
      </c>
      <c r="L3632" s="22" t="n">
        <v>1</v>
      </c>
      <c r="M3632" s="22" t="s">
        <v>134</v>
      </c>
      <c r="N3632" s="24"/>
      <c r="O3632" s="23"/>
      <c r="P3632" s="23"/>
      <c r="Q3632" s="23" t="s">
        <v>136</v>
      </c>
      <c r="R3632" s="25" t="s">
        <v>18832</v>
      </c>
    </row>
    <row r="3633" customFormat="false" ht="35.05" hidden="false" customHeight="false" outlineLevel="0" collapsed="false">
      <c r="A3633" s="22" t="n">
        <v>3632</v>
      </c>
      <c r="B3633" s="22" t="n">
        <v>8</v>
      </c>
      <c r="C3633" s="22" t="n">
        <v>3004</v>
      </c>
      <c r="D3633" s="23" t="s">
        <v>1487</v>
      </c>
      <c r="E3633" s="22" t="s">
        <v>89</v>
      </c>
      <c r="F3633" s="23" t="s">
        <v>90</v>
      </c>
      <c r="G3633" s="22" t="s">
        <v>130</v>
      </c>
      <c r="H3633" s="23" t="s">
        <v>11356</v>
      </c>
      <c r="I3633" s="23" t="s">
        <v>11357</v>
      </c>
      <c r="J3633" s="23" t="s">
        <v>11358</v>
      </c>
      <c r="K3633" s="22" t="s">
        <v>135</v>
      </c>
      <c r="L3633" s="22" t="n">
        <v>1</v>
      </c>
      <c r="M3633" s="22" t="s">
        <v>134</v>
      </c>
      <c r="N3633" s="24"/>
      <c r="O3633" s="23"/>
      <c r="P3633" s="23"/>
      <c r="Q3633" s="23" t="s">
        <v>136</v>
      </c>
      <c r="R3633" s="25" t="s">
        <v>18832</v>
      </c>
    </row>
    <row r="3634" customFormat="false" ht="46.25" hidden="false" customHeight="false" outlineLevel="0" collapsed="false">
      <c r="A3634" s="22" t="n">
        <v>3633</v>
      </c>
      <c r="B3634" s="22" t="n">
        <v>8</v>
      </c>
      <c r="C3634" s="22" t="n">
        <v>3010</v>
      </c>
      <c r="D3634" s="23" t="s">
        <v>1487</v>
      </c>
      <c r="E3634" s="22" t="s">
        <v>81</v>
      </c>
      <c r="F3634" s="23" t="s">
        <v>82</v>
      </c>
      <c r="G3634" s="22" t="s">
        <v>145</v>
      </c>
      <c r="H3634" s="23" t="s">
        <v>11359</v>
      </c>
      <c r="I3634" s="23" t="s">
        <v>11360</v>
      </c>
      <c r="J3634" s="23" t="s">
        <v>11361</v>
      </c>
      <c r="K3634" s="22" t="s">
        <v>135</v>
      </c>
      <c r="L3634" s="22" t="n">
        <v>1</v>
      </c>
      <c r="M3634" s="22" t="s">
        <v>134</v>
      </c>
      <c r="N3634" s="24" t="s">
        <v>106</v>
      </c>
      <c r="O3634" s="23" t="s">
        <v>11362</v>
      </c>
      <c r="P3634" s="23" t="s">
        <v>11325</v>
      </c>
      <c r="Q3634" s="23" t="s">
        <v>136</v>
      </c>
      <c r="R3634" s="25" t="s">
        <v>18832</v>
      </c>
    </row>
    <row r="3635" customFormat="false" ht="35.05" hidden="false" customHeight="false" outlineLevel="0" collapsed="false">
      <c r="A3635" s="22" t="n">
        <v>3634</v>
      </c>
      <c r="B3635" s="22" t="n">
        <v>8</v>
      </c>
      <c r="C3635" s="22" t="n">
        <v>3041</v>
      </c>
      <c r="D3635" s="23" t="s">
        <v>1487</v>
      </c>
      <c r="E3635" s="22" t="s">
        <v>81</v>
      </c>
      <c r="F3635" s="23" t="s">
        <v>82</v>
      </c>
      <c r="G3635" s="22" t="s">
        <v>130</v>
      </c>
      <c r="H3635" s="23" t="s">
        <v>11363</v>
      </c>
      <c r="I3635" s="23" t="s">
        <v>11364</v>
      </c>
      <c r="J3635" s="23" t="s">
        <v>11365</v>
      </c>
      <c r="K3635" s="22" t="s">
        <v>135</v>
      </c>
      <c r="L3635" s="22" t="n">
        <v>1</v>
      </c>
      <c r="M3635" s="22" t="s">
        <v>134</v>
      </c>
      <c r="N3635" s="24"/>
      <c r="O3635" s="23"/>
      <c r="P3635" s="23"/>
      <c r="Q3635" s="23" t="s">
        <v>136</v>
      </c>
      <c r="R3635" s="25" t="s">
        <v>18832</v>
      </c>
    </row>
    <row r="3636" customFormat="false" ht="46.25" hidden="false" customHeight="false" outlineLevel="0" collapsed="false">
      <c r="A3636" s="22" t="n">
        <v>3635</v>
      </c>
      <c r="B3636" s="22" t="n">
        <v>8</v>
      </c>
      <c r="C3636" s="22" t="n">
        <v>3045</v>
      </c>
      <c r="D3636" s="23" t="s">
        <v>1487</v>
      </c>
      <c r="E3636" s="22" t="s">
        <v>87</v>
      </c>
      <c r="F3636" s="23" t="s">
        <v>88</v>
      </c>
      <c r="G3636" s="22" t="s">
        <v>130</v>
      </c>
      <c r="H3636" s="23" t="s">
        <v>11366</v>
      </c>
      <c r="I3636" s="23" t="s">
        <v>11367</v>
      </c>
      <c r="J3636" s="23" t="s">
        <v>11368</v>
      </c>
      <c r="K3636" s="22" t="s">
        <v>135</v>
      </c>
      <c r="L3636" s="22" t="n">
        <v>1</v>
      </c>
      <c r="M3636" s="22" t="s">
        <v>134</v>
      </c>
      <c r="N3636" s="24"/>
      <c r="O3636" s="23"/>
      <c r="P3636" s="23"/>
      <c r="Q3636" s="23" t="s">
        <v>136</v>
      </c>
      <c r="R3636" s="25" t="s">
        <v>18832</v>
      </c>
    </row>
    <row r="3637" customFormat="false" ht="15" hidden="false" customHeight="false" outlineLevel="0" collapsed="false">
      <c r="A3637" s="22" t="n">
        <v>3636</v>
      </c>
      <c r="B3637" s="22" t="n">
        <v>8</v>
      </c>
      <c r="C3637" s="22" t="n">
        <v>3085</v>
      </c>
      <c r="D3637" s="23" t="s">
        <v>1487</v>
      </c>
      <c r="E3637" s="22" t="s">
        <v>34</v>
      </c>
      <c r="F3637" s="23" t="s">
        <v>35</v>
      </c>
      <c r="G3637" s="22" t="s">
        <v>130</v>
      </c>
      <c r="H3637" s="23" t="s">
        <v>11369</v>
      </c>
      <c r="I3637" s="23" t="s">
        <v>11370</v>
      </c>
      <c r="J3637" s="23" t="s">
        <v>11371</v>
      </c>
      <c r="K3637" s="22" t="s">
        <v>135</v>
      </c>
      <c r="L3637" s="22" t="n">
        <v>1</v>
      </c>
      <c r="M3637" s="22" t="s">
        <v>135</v>
      </c>
      <c r="N3637" s="24"/>
      <c r="O3637" s="23"/>
      <c r="P3637" s="23"/>
      <c r="Q3637" s="23" t="s">
        <v>136</v>
      </c>
      <c r="R3637" s="25" t="s">
        <v>18832</v>
      </c>
    </row>
    <row r="3638" customFormat="false" ht="35.05" hidden="false" customHeight="false" outlineLevel="0" collapsed="false">
      <c r="A3638" s="22" t="n">
        <v>3637</v>
      </c>
      <c r="B3638" s="22" t="n">
        <v>8</v>
      </c>
      <c r="C3638" s="22" t="n">
        <v>3123</v>
      </c>
      <c r="D3638" s="23" t="s">
        <v>1487</v>
      </c>
      <c r="E3638" s="22" t="s">
        <v>51</v>
      </c>
      <c r="F3638" s="23" t="s">
        <v>52</v>
      </c>
      <c r="G3638" s="22" t="s">
        <v>130</v>
      </c>
      <c r="H3638" s="23" t="s">
        <v>11372</v>
      </c>
      <c r="I3638" s="23" t="s">
        <v>11373</v>
      </c>
      <c r="J3638" s="23" t="s">
        <v>11374</v>
      </c>
      <c r="K3638" s="22" t="s">
        <v>135</v>
      </c>
      <c r="L3638" s="22" t="n">
        <v>1</v>
      </c>
      <c r="M3638" s="22" t="s">
        <v>135</v>
      </c>
      <c r="N3638" s="24"/>
      <c r="O3638" s="23"/>
      <c r="P3638" s="23"/>
      <c r="Q3638" s="23" t="s">
        <v>136</v>
      </c>
      <c r="R3638" s="25" t="s">
        <v>18832</v>
      </c>
    </row>
    <row r="3639" customFormat="false" ht="35.05" hidden="false" customHeight="false" outlineLevel="0" collapsed="false">
      <c r="A3639" s="22" t="n">
        <v>3638</v>
      </c>
      <c r="B3639" s="22" t="n">
        <v>8</v>
      </c>
      <c r="C3639" s="22" t="n">
        <v>3132</v>
      </c>
      <c r="D3639" s="23" t="s">
        <v>1521</v>
      </c>
      <c r="E3639" s="22" t="s">
        <v>85</v>
      </c>
      <c r="F3639" s="23" t="s">
        <v>86</v>
      </c>
      <c r="G3639" s="22" t="s">
        <v>130</v>
      </c>
      <c r="H3639" s="23" t="s">
        <v>11375</v>
      </c>
      <c r="I3639" s="23" t="s">
        <v>11376</v>
      </c>
      <c r="J3639" s="23" t="s">
        <v>11377</v>
      </c>
      <c r="K3639" s="22" t="s">
        <v>135</v>
      </c>
      <c r="L3639" s="22" t="n">
        <v>1</v>
      </c>
      <c r="M3639" s="22" t="s">
        <v>135</v>
      </c>
      <c r="N3639" s="24"/>
      <c r="O3639" s="23"/>
      <c r="P3639" s="23"/>
      <c r="Q3639" s="23" t="s">
        <v>149</v>
      </c>
      <c r="R3639" s="25" t="s">
        <v>18832</v>
      </c>
    </row>
    <row r="3640" customFormat="false" ht="23.85" hidden="false" customHeight="false" outlineLevel="0" collapsed="false">
      <c r="A3640" s="22" t="n">
        <v>3639</v>
      </c>
      <c r="B3640" s="22" t="n">
        <v>8</v>
      </c>
      <c r="C3640" s="22" t="n">
        <v>3132</v>
      </c>
      <c r="D3640" s="23" t="s">
        <v>1521</v>
      </c>
      <c r="E3640" s="22" t="s">
        <v>34</v>
      </c>
      <c r="F3640" s="23" t="s">
        <v>35</v>
      </c>
      <c r="G3640" s="22" t="s">
        <v>130</v>
      </c>
      <c r="H3640" s="23" t="s">
        <v>11378</v>
      </c>
      <c r="I3640" s="23" t="s">
        <v>11379</v>
      </c>
      <c r="J3640" s="23" t="s">
        <v>11380</v>
      </c>
      <c r="K3640" s="22" t="s">
        <v>135</v>
      </c>
      <c r="L3640" s="22" t="n">
        <v>1</v>
      </c>
      <c r="M3640" s="22" t="s">
        <v>135</v>
      </c>
      <c r="N3640" s="24"/>
      <c r="O3640" s="23"/>
      <c r="P3640" s="23"/>
      <c r="Q3640" s="23" t="s">
        <v>136</v>
      </c>
      <c r="R3640" s="25" t="s">
        <v>18832</v>
      </c>
    </row>
    <row r="3641" customFormat="false" ht="35.05" hidden="false" customHeight="false" outlineLevel="0" collapsed="false">
      <c r="A3641" s="22" t="n">
        <v>3640</v>
      </c>
      <c r="B3641" s="22" t="n">
        <v>8</v>
      </c>
      <c r="C3641" s="22" t="n">
        <v>3132</v>
      </c>
      <c r="D3641" s="23" t="s">
        <v>1521</v>
      </c>
      <c r="E3641" s="22" t="s">
        <v>47</v>
      </c>
      <c r="F3641" s="23" t="s">
        <v>48</v>
      </c>
      <c r="G3641" s="22" t="s">
        <v>130</v>
      </c>
      <c r="H3641" s="23" t="s">
        <v>11375</v>
      </c>
      <c r="I3641" s="23" t="s">
        <v>11381</v>
      </c>
      <c r="J3641" s="23" t="s">
        <v>11382</v>
      </c>
      <c r="K3641" s="22" t="s">
        <v>135</v>
      </c>
      <c r="L3641" s="22" t="n">
        <v>1</v>
      </c>
      <c r="M3641" s="22" t="s">
        <v>135</v>
      </c>
      <c r="N3641" s="24"/>
      <c r="O3641" s="23"/>
      <c r="P3641" s="23"/>
      <c r="Q3641" s="23" t="s">
        <v>136</v>
      </c>
      <c r="R3641" s="25" t="s">
        <v>18832</v>
      </c>
    </row>
    <row r="3642" customFormat="false" ht="46.25" hidden="false" customHeight="false" outlineLevel="0" collapsed="false">
      <c r="A3642" s="22" t="n">
        <v>3641</v>
      </c>
      <c r="B3642" s="22" t="n">
        <v>8</v>
      </c>
      <c r="C3642" s="22" t="n">
        <v>3134</v>
      </c>
      <c r="D3642" s="23" t="s">
        <v>1521</v>
      </c>
      <c r="E3642" s="22" t="s">
        <v>81</v>
      </c>
      <c r="F3642" s="23" t="s">
        <v>82</v>
      </c>
      <c r="G3642" s="22" t="s">
        <v>145</v>
      </c>
      <c r="H3642" s="23" t="s">
        <v>11383</v>
      </c>
      <c r="I3642" s="23" t="s">
        <v>11384</v>
      </c>
      <c r="J3642" s="23" t="s">
        <v>11385</v>
      </c>
      <c r="K3642" s="22" t="s">
        <v>135</v>
      </c>
      <c r="L3642" s="22" t="n">
        <v>1</v>
      </c>
      <c r="M3642" s="22" t="s">
        <v>134</v>
      </c>
      <c r="N3642" s="24" t="s">
        <v>106</v>
      </c>
      <c r="O3642" s="23" t="s">
        <v>11386</v>
      </c>
      <c r="P3642" s="23" t="s">
        <v>11387</v>
      </c>
      <c r="Q3642" s="23" t="s">
        <v>136</v>
      </c>
      <c r="R3642" s="25" t="s">
        <v>18832</v>
      </c>
    </row>
    <row r="3643" customFormat="false" ht="35.05" hidden="false" customHeight="false" outlineLevel="0" collapsed="false">
      <c r="A3643" s="22" t="n">
        <v>3642</v>
      </c>
      <c r="B3643" s="22" t="n">
        <v>8</v>
      </c>
      <c r="C3643" s="22" t="n">
        <v>3134</v>
      </c>
      <c r="D3643" s="23" t="s">
        <v>1521</v>
      </c>
      <c r="E3643" s="22" t="s">
        <v>42</v>
      </c>
      <c r="F3643" s="23" t="s">
        <v>44</v>
      </c>
      <c r="G3643" s="22" t="s">
        <v>130</v>
      </c>
      <c r="H3643" s="23" t="s">
        <v>11388</v>
      </c>
      <c r="I3643" s="23" t="s">
        <v>11389</v>
      </c>
      <c r="J3643" s="23" t="s">
        <v>11390</v>
      </c>
      <c r="K3643" s="22" t="s">
        <v>134</v>
      </c>
      <c r="L3643" s="22" t="n">
        <v>3</v>
      </c>
      <c r="M3643" s="22" t="s">
        <v>135</v>
      </c>
      <c r="N3643" s="24"/>
      <c r="O3643" s="23"/>
      <c r="P3643" s="23"/>
      <c r="Q3643" s="23" t="s">
        <v>136</v>
      </c>
      <c r="R3643" s="25" t="s">
        <v>18832</v>
      </c>
    </row>
    <row r="3644" customFormat="false" ht="46.25" hidden="false" customHeight="false" outlineLevel="0" collapsed="false">
      <c r="A3644" s="22" t="n">
        <v>3643</v>
      </c>
      <c r="B3644" s="22" t="n">
        <v>8</v>
      </c>
      <c r="C3644" s="22" t="n">
        <v>3136</v>
      </c>
      <c r="D3644" s="23" t="s">
        <v>1521</v>
      </c>
      <c r="E3644" s="22" t="s">
        <v>45</v>
      </c>
      <c r="F3644" s="23" t="s">
        <v>46</v>
      </c>
      <c r="G3644" s="22" t="s">
        <v>145</v>
      </c>
      <c r="H3644" s="23" t="s">
        <v>11391</v>
      </c>
      <c r="I3644" s="23" t="s">
        <v>11392</v>
      </c>
      <c r="J3644" s="23" t="s">
        <v>11393</v>
      </c>
      <c r="K3644" s="22" t="s">
        <v>135</v>
      </c>
      <c r="L3644" s="22" t="n">
        <v>1</v>
      </c>
      <c r="M3644" s="22" t="s">
        <v>135</v>
      </c>
      <c r="N3644" s="24"/>
      <c r="O3644" s="23"/>
      <c r="P3644" s="23"/>
      <c r="Q3644" s="23" t="s">
        <v>136</v>
      </c>
      <c r="R3644" s="25" t="s">
        <v>18832</v>
      </c>
    </row>
    <row r="3645" customFormat="false" ht="35.05" hidden="false" customHeight="false" outlineLevel="0" collapsed="false">
      <c r="A3645" s="22" t="n">
        <v>3644</v>
      </c>
      <c r="B3645" s="22" t="n">
        <v>8</v>
      </c>
      <c r="C3645" s="22" t="n">
        <v>3148</v>
      </c>
      <c r="D3645" s="23" t="s">
        <v>1521</v>
      </c>
      <c r="E3645" s="22" t="s">
        <v>22</v>
      </c>
      <c r="F3645" s="23" t="s">
        <v>23</v>
      </c>
      <c r="G3645" s="22" t="s">
        <v>130</v>
      </c>
      <c r="H3645" s="23" t="s">
        <v>11394</v>
      </c>
      <c r="I3645" s="23" t="s">
        <v>11395</v>
      </c>
      <c r="J3645" s="23" t="s">
        <v>11396</v>
      </c>
      <c r="K3645" s="22" t="s">
        <v>134</v>
      </c>
      <c r="L3645" s="22" t="n">
        <v>8</v>
      </c>
      <c r="M3645" s="22" t="s">
        <v>135</v>
      </c>
      <c r="N3645" s="24"/>
      <c r="O3645" s="23"/>
      <c r="P3645" s="23"/>
      <c r="Q3645" s="23" t="s">
        <v>136</v>
      </c>
      <c r="R3645" s="25" t="s">
        <v>18832</v>
      </c>
    </row>
    <row r="3646" customFormat="false" ht="35.05" hidden="false" customHeight="false" outlineLevel="0" collapsed="false">
      <c r="A3646" s="22" t="n">
        <v>3645</v>
      </c>
      <c r="B3646" s="22" t="n">
        <v>8</v>
      </c>
      <c r="C3646" s="22" t="n">
        <v>3152</v>
      </c>
      <c r="D3646" s="23" t="s">
        <v>1521</v>
      </c>
      <c r="E3646" s="22" t="s">
        <v>17</v>
      </c>
      <c r="F3646" s="23" t="s">
        <v>19</v>
      </c>
      <c r="G3646" s="22" t="s">
        <v>130</v>
      </c>
      <c r="H3646" s="23" t="s">
        <v>11397</v>
      </c>
      <c r="I3646" s="23" t="s">
        <v>11398</v>
      </c>
      <c r="J3646" s="23" t="s">
        <v>11399</v>
      </c>
      <c r="K3646" s="22" t="s">
        <v>134</v>
      </c>
      <c r="L3646" s="22" t="n">
        <v>6</v>
      </c>
      <c r="M3646" s="22" t="s">
        <v>135</v>
      </c>
      <c r="N3646" s="24"/>
      <c r="O3646" s="23"/>
      <c r="P3646" s="23"/>
      <c r="Q3646" s="23" t="s">
        <v>136</v>
      </c>
      <c r="R3646" s="25" t="s">
        <v>18832</v>
      </c>
    </row>
    <row r="3647" customFormat="false" ht="35.05" hidden="false" customHeight="false" outlineLevel="0" collapsed="false">
      <c r="A3647" s="22" t="n">
        <v>3646</v>
      </c>
      <c r="B3647" s="22" t="n">
        <v>8</v>
      </c>
      <c r="C3647" s="22" t="n">
        <v>3152</v>
      </c>
      <c r="D3647" s="23" t="s">
        <v>1521</v>
      </c>
      <c r="E3647" s="22" t="s">
        <v>32</v>
      </c>
      <c r="F3647" s="23" t="s">
        <v>33</v>
      </c>
      <c r="G3647" s="22" t="s">
        <v>130</v>
      </c>
      <c r="H3647" s="23" t="s">
        <v>11400</v>
      </c>
      <c r="I3647" s="23" t="s">
        <v>11401</v>
      </c>
      <c r="J3647" s="23" t="s">
        <v>11402</v>
      </c>
      <c r="K3647" s="22" t="s">
        <v>134</v>
      </c>
      <c r="L3647" s="22" t="n">
        <v>7</v>
      </c>
      <c r="M3647" s="22" t="s">
        <v>135</v>
      </c>
      <c r="N3647" s="24"/>
      <c r="O3647" s="23"/>
      <c r="P3647" s="23"/>
      <c r="Q3647" s="23" t="s">
        <v>136</v>
      </c>
      <c r="R3647" s="25" t="s">
        <v>18832</v>
      </c>
    </row>
    <row r="3648" customFormat="false" ht="46.25" hidden="false" customHeight="false" outlineLevel="0" collapsed="false">
      <c r="A3648" s="22" t="n">
        <v>3647</v>
      </c>
      <c r="B3648" s="22" t="n">
        <v>8</v>
      </c>
      <c r="C3648" s="22" t="n">
        <v>3154</v>
      </c>
      <c r="D3648" s="23" t="s">
        <v>1521</v>
      </c>
      <c r="E3648" s="22" t="s">
        <v>76</v>
      </c>
      <c r="F3648" s="23" t="s">
        <v>78</v>
      </c>
      <c r="G3648" s="22" t="s">
        <v>130</v>
      </c>
      <c r="H3648" s="23" t="s">
        <v>11403</v>
      </c>
      <c r="I3648" s="23" t="s">
        <v>11404</v>
      </c>
      <c r="J3648" s="23" t="s">
        <v>11405</v>
      </c>
      <c r="K3648" s="22" t="s">
        <v>135</v>
      </c>
      <c r="L3648" s="22" t="n">
        <v>1</v>
      </c>
      <c r="M3648" s="22" t="s">
        <v>134</v>
      </c>
      <c r="N3648" s="24"/>
      <c r="O3648" s="23"/>
      <c r="P3648" s="23"/>
      <c r="Q3648" s="23" t="s">
        <v>136</v>
      </c>
      <c r="R3648" s="25" t="s">
        <v>18832</v>
      </c>
    </row>
    <row r="3649" customFormat="false" ht="46.25" hidden="false" customHeight="false" outlineLevel="0" collapsed="false">
      <c r="A3649" s="22" t="n">
        <v>3648</v>
      </c>
      <c r="B3649" s="22" t="n">
        <v>8</v>
      </c>
      <c r="C3649" s="22" t="n">
        <v>3156</v>
      </c>
      <c r="D3649" s="23" t="s">
        <v>1521</v>
      </c>
      <c r="E3649" s="22" t="s">
        <v>85</v>
      </c>
      <c r="F3649" s="23" t="s">
        <v>86</v>
      </c>
      <c r="G3649" s="22" t="s">
        <v>145</v>
      </c>
      <c r="H3649" s="23" t="s">
        <v>11406</v>
      </c>
      <c r="I3649" s="23" t="s">
        <v>11407</v>
      </c>
      <c r="J3649" s="23" t="s">
        <v>11408</v>
      </c>
      <c r="K3649" s="22" t="s">
        <v>135</v>
      </c>
      <c r="L3649" s="22" t="n">
        <v>1</v>
      </c>
      <c r="M3649" s="22" t="s">
        <v>135</v>
      </c>
      <c r="N3649" s="24"/>
      <c r="O3649" s="23"/>
      <c r="P3649" s="23"/>
      <c r="Q3649" s="23" t="s">
        <v>136</v>
      </c>
      <c r="R3649" s="25" t="s">
        <v>18832</v>
      </c>
    </row>
    <row r="3650" customFormat="false" ht="35.05" hidden="false" customHeight="false" outlineLevel="0" collapsed="false">
      <c r="A3650" s="22" t="n">
        <v>3649</v>
      </c>
      <c r="B3650" s="22" t="n">
        <v>8</v>
      </c>
      <c r="C3650" s="22" t="n">
        <v>3170</v>
      </c>
      <c r="D3650" s="23" t="s">
        <v>1521</v>
      </c>
      <c r="E3650" s="22" t="s">
        <v>85</v>
      </c>
      <c r="F3650" s="23" t="s">
        <v>86</v>
      </c>
      <c r="G3650" s="22" t="s">
        <v>145</v>
      </c>
      <c r="H3650" s="23" t="s">
        <v>11409</v>
      </c>
      <c r="I3650" s="23" t="s">
        <v>11410</v>
      </c>
      <c r="J3650" s="23" t="s">
        <v>11411</v>
      </c>
      <c r="K3650" s="22" t="s">
        <v>134</v>
      </c>
      <c r="L3650" s="22" t="n">
        <v>4</v>
      </c>
      <c r="M3650" s="22" t="s">
        <v>135</v>
      </c>
      <c r="N3650" s="24"/>
      <c r="O3650" s="23"/>
      <c r="P3650" s="23"/>
      <c r="Q3650" s="23" t="s">
        <v>136</v>
      </c>
      <c r="R3650" s="25" t="s">
        <v>18832</v>
      </c>
    </row>
    <row r="3651" customFormat="false" ht="35.05" hidden="false" customHeight="false" outlineLevel="0" collapsed="false">
      <c r="A3651" s="22" t="n">
        <v>3650</v>
      </c>
      <c r="B3651" s="22" t="n">
        <v>8</v>
      </c>
      <c r="C3651" s="22" t="n">
        <v>3170</v>
      </c>
      <c r="D3651" s="23" t="s">
        <v>1521</v>
      </c>
      <c r="E3651" s="22" t="s">
        <v>59</v>
      </c>
      <c r="F3651" s="23" t="s">
        <v>60</v>
      </c>
      <c r="G3651" s="22" t="s">
        <v>145</v>
      </c>
      <c r="H3651" s="23" t="s">
        <v>11412</v>
      </c>
      <c r="I3651" s="23" t="s">
        <v>11413</v>
      </c>
      <c r="J3651" s="23" t="s">
        <v>11414</v>
      </c>
      <c r="K3651" s="22" t="s">
        <v>135</v>
      </c>
      <c r="L3651" s="22" t="n">
        <v>1</v>
      </c>
      <c r="M3651" s="22" t="s">
        <v>134</v>
      </c>
      <c r="N3651" s="24"/>
      <c r="O3651" s="23"/>
      <c r="P3651" s="23"/>
      <c r="Q3651" s="23" t="s">
        <v>136</v>
      </c>
      <c r="R3651" s="25" t="s">
        <v>18832</v>
      </c>
    </row>
    <row r="3652" customFormat="false" ht="35.05" hidden="false" customHeight="false" outlineLevel="0" collapsed="false">
      <c r="A3652" s="22" t="n">
        <v>3651</v>
      </c>
      <c r="B3652" s="22" t="n">
        <v>8</v>
      </c>
      <c r="C3652" s="22" t="n">
        <v>3184</v>
      </c>
      <c r="D3652" s="23" t="s">
        <v>1521</v>
      </c>
      <c r="E3652" s="22" t="s">
        <v>81</v>
      </c>
      <c r="F3652" s="23" t="s">
        <v>82</v>
      </c>
      <c r="G3652" s="22" t="s">
        <v>145</v>
      </c>
      <c r="H3652" s="23" t="s">
        <v>11415</v>
      </c>
      <c r="I3652" s="23" t="s">
        <v>11416</v>
      </c>
      <c r="J3652" s="23" t="s">
        <v>11417</v>
      </c>
      <c r="K3652" s="22" t="s">
        <v>135</v>
      </c>
      <c r="L3652" s="22" t="n">
        <v>1</v>
      </c>
      <c r="M3652" s="22" t="s">
        <v>135</v>
      </c>
      <c r="N3652" s="24"/>
      <c r="O3652" s="23"/>
      <c r="P3652" s="23"/>
      <c r="Q3652" s="23" t="s">
        <v>136</v>
      </c>
      <c r="R3652" s="25" t="s">
        <v>18832</v>
      </c>
    </row>
    <row r="3653" customFormat="false" ht="35.05" hidden="false" customHeight="false" outlineLevel="0" collapsed="false">
      <c r="A3653" s="22" t="n">
        <v>3652</v>
      </c>
      <c r="B3653" s="22" t="n">
        <v>8</v>
      </c>
      <c r="C3653" s="22" t="n">
        <v>3187</v>
      </c>
      <c r="D3653" s="23" t="s">
        <v>1521</v>
      </c>
      <c r="E3653" s="22" t="s">
        <v>36</v>
      </c>
      <c r="F3653" s="23" t="s">
        <v>37</v>
      </c>
      <c r="G3653" s="22" t="s">
        <v>130</v>
      </c>
      <c r="H3653" s="23" t="s">
        <v>11418</v>
      </c>
      <c r="I3653" s="23" t="s">
        <v>11419</v>
      </c>
      <c r="J3653" s="23" t="s">
        <v>11420</v>
      </c>
      <c r="K3653" s="22" t="s">
        <v>134</v>
      </c>
      <c r="L3653" s="22" t="n">
        <v>5</v>
      </c>
      <c r="M3653" s="22" t="s">
        <v>135</v>
      </c>
      <c r="N3653" s="24"/>
      <c r="O3653" s="23"/>
      <c r="P3653" s="23"/>
      <c r="Q3653" s="23" t="s">
        <v>136</v>
      </c>
      <c r="R3653" s="25" t="s">
        <v>18832</v>
      </c>
    </row>
    <row r="3654" customFormat="false" ht="46.25" hidden="false" customHeight="false" outlineLevel="0" collapsed="false">
      <c r="A3654" s="22" t="n">
        <v>3653</v>
      </c>
      <c r="B3654" s="22" t="n">
        <v>8</v>
      </c>
      <c r="C3654" s="22" t="n">
        <v>3193</v>
      </c>
      <c r="D3654" s="23" t="s">
        <v>1521</v>
      </c>
      <c r="E3654" s="22" t="s">
        <v>79</v>
      </c>
      <c r="F3654" s="23" t="s">
        <v>80</v>
      </c>
      <c r="G3654" s="22" t="s">
        <v>130</v>
      </c>
      <c r="H3654" s="23" t="s">
        <v>11421</v>
      </c>
      <c r="I3654" s="23" t="s">
        <v>11422</v>
      </c>
      <c r="J3654" s="23" t="s">
        <v>11423</v>
      </c>
      <c r="K3654" s="22" t="s">
        <v>135</v>
      </c>
      <c r="L3654" s="22" t="n">
        <v>2</v>
      </c>
      <c r="M3654" s="22" t="s">
        <v>134</v>
      </c>
      <c r="N3654" s="24"/>
      <c r="O3654" s="23"/>
      <c r="P3654" s="23"/>
      <c r="Q3654" s="23" t="s">
        <v>136</v>
      </c>
      <c r="R3654" s="25" t="s">
        <v>18832</v>
      </c>
    </row>
    <row r="3655" customFormat="false" ht="35.05" hidden="false" customHeight="false" outlineLevel="0" collapsed="false">
      <c r="A3655" s="22" t="n">
        <v>3654</v>
      </c>
      <c r="B3655" s="22" t="n">
        <v>8</v>
      </c>
      <c r="C3655" s="22" t="n">
        <v>3241</v>
      </c>
      <c r="D3655" s="23" t="s">
        <v>1521</v>
      </c>
      <c r="E3655" s="22" t="s">
        <v>81</v>
      </c>
      <c r="F3655" s="23" t="s">
        <v>82</v>
      </c>
      <c r="G3655" s="22" t="s">
        <v>130</v>
      </c>
      <c r="H3655" s="23" t="s">
        <v>11424</v>
      </c>
      <c r="I3655" s="23" t="s">
        <v>11425</v>
      </c>
      <c r="J3655" s="23" t="s">
        <v>11426</v>
      </c>
      <c r="K3655" s="22" t="s">
        <v>135</v>
      </c>
      <c r="L3655" s="22" t="n">
        <v>1</v>
      </c>
      <c r="M3655" s="22" t="s">
        <v>134</v>
      </c>
      <c r="N3655" s="24"/>
      <c r="O3655" s="23"/>
      <c r="P3655" s="23"/>
      <c r="Q3655" s="23" t="s">
        <v>136</v>
      </c>
      <c r="R3655" s="25" t="s">
        <v>18832</v>
      </c>
    </row>
    <row r="3656" customFormat="false" ht="46.25" hidden="false" customHeight="false" outlineLevel="0" collapsed="false">
      <c r="A3656" s="22" t="n">
        <v>3655</v>
      </c>
      <c r="B3656" s="22" t="n">
        <v>8</v>
      </c>
      <c r="C3656" s="22" t="n">
        <v>3252</v>
      </c>
      <c r="D3656" s="23" t="s">
        <v>1521</v>
      </c>
      <c r="E3656" s="22" t="s">
        <v>59</v>
      </c>
      <c r="F3656" s="23" t="s">
        <v>60</v>
      </c>
      <c r="G3656" s="22" t="s">
        <v>130</v>
      </c>
      <c r="H3656" s="23" t="s">
        <v>11427</v>
      </c>
      <c r="I3656" s="23" t="s">
        <v>11428</v>
      </c>
      <c r="J3656" s="23" t="s">
        <v>11429</v>
      </c>
      <c r="K3656" s="22" t="s">
        <v>134</v>
      </c>
      <c r="L3656" s="22" t="n">
        <v>2</v>
      </c>
      <c r="M3656" s="22" t="s">
        <v>135</v>
      </c>
      <c r="N3656" s="24"/>
      <c r="O3656" s="23"/>
      <c r="P3656" s="23"/>
      <c r="Q3656" s="23" t="s">
        <v>136</v>
      </c>
      <c r="R3656" s="25" t="s">
        <v>18832</v>
      </c>
    </row>
    <row r="3657" customFormat="false" ht="46.25" hidden="false" customHeight="false" outlineLevel="0" collapsed="false">
      <c r="A3657" s="22" t="n">
        <v>3656</v>
      </c>
      <c r="B3657" s="22" t="n">
        <v>8</v>
      </c>
      <c r="C3657" s="22" t="n">
        <v>3293</v>
      </c>
      <c r="D3657" s="23" t="s">
        <v>1521</v>
      </c>
      <c r="E3657" s="22" t="s">
        <v>81</v>
      </c>
      <c r="F3657" s="23" t="s">
        <v>82</v>
      </c>
      <c r="G3657" s="22" t="s">
        <v>145</v>
      </c>
      <c r="H3657" s="23" t="s">
        <v>11430</v>
      </c>
      <c r="I3657" s="23" t="s">
        <v>11431</v>
      </c>
      <c r="J3657" s="23" t="s">
        <v>11432</v>
      </c>
      <c r="K3657" s="22" t="s">
        <v>135</v>
      </c>
      <c r="L3657" s="22" t="n">
        <v>3</v>
      </c>
      <c r="M3657" s="22" t="s">
        <v>134</v>
      </c>
      <c r="N3657" s="24" t="s">
        <v>107</v>
      </c>
      <c r="O3657" s="23" t="s">
        <v>11433</v>
      </c>
      <c r="P3657" s="23" t="s">
        <v>11434</v>
      </c>
      <c r="Q3657" s="23" t="s">
        <v>136</v>
      </c>
      <c r="R3657" s="25" t="s">
        <v>18832</v>
      </c>
    </row>
    <row r="3658" customFormat="false" ht="46.25" hidden="false" customHeight="false" outlineLevel="0" collapsed="false">
      <c r="A3658" s="22" t="n">
        <v>3657</v>
      </c>
      <c r="B3658" s="22" t="n">
        <v>8</v>
      </c>
      <c r="C3658" s="22" t="n">
        <v>3299</v>
      </c>
      <c r="D3658" s="23" t="s">
        <v>1521</v>
      </c>
      <c r="E3658" s="22" t="s">
        <v>79</v>
      </c>
      <c r="F3658" s="23" t="s">
        <v>80</v>
      </c>
      <c r="G3658" s="22" t="s">
        <v>145</v>
      </c>
      <c r="H3658" s="23" t="s">
        <v>11435</v>
      </c>
      <c r="I3658" s="23" t="s">
        <v>11436</v>
      </c>
      <c r="J3658" s="23" t="s">
        <v>11437</v>
      </c>
      <c r="K3658" s="22" t="s">
        <v>135</v>
      </c>
      <c r="L3658" s="22" t="n">
        <v>2</v>
      </c>
      <c r="M3658" s="22" t="s">
        <v>134</v>
      </c>
      <c r="N3658" s="24" t="s">
        <v>107</v>
      </c>
      <c r="O3658" s="23" t="s">
        <v>11438</v>
      </c>
      <c r="P3658" s="23" t="s">
        <v>11122</v>
      </c>
      <c r="Q3658" s="23" t="s">
        <v>136</v>
      </c>
      <c r="R3658" s="25" t="s">
        <v>18832</v>
      </c>
    </row>
    <row r="3659" customFormat="false" ht="35.05" hidden="false" customHeight="false" outlineLevel="0" collapsed="false">
      <c r="A3659" s="22" t="n">
        <v>3658</v>
      </c>
      <c r="B3659" s="22" t="n">
        <v>8</v>
      </c>
      <c r="C3659" s="22" t="n">
        <v>3304</v>
      </c>
      <c r="D3659" s="23" t="s">
        <v>1521</v>
      </c>
      <c r="E3659" s="22" t="s">
        <v>81</v>
      </c>
      <c r="F3659" s="23" t="s">
        <v>82</v>
      </c>
      <c r="G3659" s="22" t="s">
        <v>145</v>
      </c>
      <c r="H3659" s="23" t="s">
        <v>11439</v>
      </c>
      <c r="I3659" s="23" t="s">
        <v>11440</v>
      </c>
      <c r="J3659" s="23" t="s">
        <v>11441</v>
      </c>
      <c r="K3659" s="22" t="s">
        <v>135</v>
      </c>
      <c r="L3659" s="22" t="n">
        <v>1</v>
      </c>
      <c r="M3659" s="22" t="s">
        <v>135</v>
      </c>
      <c r="N3659" s="24"/>
      <c r="O3659" s="23"/>
      <c r="P3659" s="23"/>
      <c r="Q3659" s="23" t="s">
        <v>136</v>
      </c>
      <c r="R3659" s="25" t="s">
        <v>18832</v>
      </c>
    </row>
    <row r="3660" customFormat="false" ht="46.25" hidden="false" customHeight="false" outlineLevel="0" collapsed="false">
      <c r="A3660" s="22" t="n">
        <v>3659</v>
      </c>
      <c r="B3660" s="22" t="n">
        <v>8</v>
      </c>
      <c r="C3660" s="22" t="n">
        <v>3308</v>
      </c>
      <c r="D3660" s="23" t="s">
        <v>1521</v>
      </c>
      <c r="E3660" s="22" t="s">
        <v>59</v>
      </c>
      <c r="F3660" s="23" t="s">
        <v>60</v>
      </c>
      <c r="G3660" s="22" t="s">
        <v>145</v>
      </c>
      <c r="H3660" s="23" t="s">
        <v>11442</v>
      </c>
      <c r="I3660" s="23" t="s">
        <v>11443</v>
      </c>
      <c r="J3660" s="23" t="s">
        <v>11444</v>
      </c>
      <c r="K3660" s="22" t="s">
        <v>135</v>
      </c>
      <c r="L3660" s="22" t="n">
        <v>1</v>
      </c>
      <c r="M3660" s="22" t="s">
        <v>135</v>
      </c>
      <c r="N3660" s="24"/>
      <c r="O3660" s="23"/>
      <c r="P3660" s="23"/>
      <c r="Q3660" s="23" t="s">
        <v>136</v>
      </c>
      <c r="R3660" s="25" t="s">
        <v>18832</v>
      </c>
    </row>
    <row r="3661" customFormat="false" ht="46.25" hidden="false" customHeight="false" outlineLevel="0" collapsed="false">
      <c r="A3661" s="22" t="n">
        <v>3660</v>
      </c>
      <c r="B3661" s="22" t="n">
        <v>8</v>
      </c>
      <c r="C3661" s="22" t="n">
        <v>3323</v>
      </c>
      <c r="D3661" s="23" t="s">
        <v>1521</v>
      </c>
      <c r="E3661" s="22" t="s">
        <v>81</v>
      </c>
      <c r="F3661" s="23" t="s">
        <v>82</v>
      </c>
      <c r="G3661" s="22" t="s">
        <v>130</v>
      </c>
      <c r="H3661" s="23" t="s">
        <v>11445</v>
      </c>
      <c r="I3661" s="23" t="s">
        <v>11446</v>
      </c>
      <c r="J3661" s="23" t="s">
        <v>11447</v>
      </c>
      <c r="K3661" s="22" t="s">
        <v>134</v>
      </c>
      <c r="L3661" s="22" t="n">
        <v>2</v>
      </c>
      <c r="M3661" s="22" t="s">
        <v>134</v>
      </c>
      <c r="N3661" s="24"/>
      <c r="O3661" s="23"/>
      <c r="P3661" s="23"/>
      <c r="Q3661" s="23" t="s">
        <v>136</v>
      </c>
      <c r="R3661" s="25" t="s">
        <v>18832</v>
      </c>
    </row>
    <row r="3662" customFormat="false" ht="35.05" hidden="false" customHeight="false" outlineLevel="0" collapsed="false">
      <c r="A3662" s="22" t="n">
        <v>3661</v>
      </c>
      <c r="B3662" s="22" t="n">
        <v>8</v>
      </c>
      <c r="C3662" s="22" t="n">
        <v>3376</v>
      </c>
      <c r="D3662" s="23" t="s">
        <v>1521</v>
      </c>
      <c r="E3662" s="22" t="s">
        <v>59</v>
      </c>
      <c r="F3662" s="23" t="s">
        <v>60</v>
      </c>
      <c r="G3662" s="22" t="s">
        <v>145</v>
      </c>
      <c r="H3662" s="23" t="s">
        <v>11448</v>
      </c>
      <c r="I3662" s="23" t="s">
        <v>11449</v>
      </c>
      <c r="J3662" s="23" t="s">
        <v>11450</v>
      </c>
      <c r="K3662" s="22" t="s">
        <v>135</v>
      </c>
      <c r="L3662" s="22" t="n">
        <v>1</v>
      </c>
      <c r="M3662" s="22" t="s">
        <v>135</v>
      </c>
      <c r="N3662" s="24"/>
      <c r="O3662" s="23"/>
      <c r="P3662" s="23"/>
      <c r="Q3662" s="23" t="s">
        <v>136</v>
      </c>
      <c r="R3662" s="25" t="s">
        <v>18832</v>
      </c>
    </row>
    <row r="3663" customFormat="false" ht="35.05" hidden="false" customHeight="false" outlineLevel="0" collapsed="false">
      <c r="A3663" s="22" t="n">
        <v>3662</v>
      </c>
      <c r="B3663" s="22" t="n">
        <v>8</v>
      </c>
      <c r="C3663" s="22" t="n">
        <v>3392</v>
      </c>
      <c r="D3663" s="23" t="s">
        <v>1521</v>
      </c>
      <c r="E3663" s="22" t="s">
        <v>79</v>
      </c>
      <c r="F3663" s="23" t="s">
        <v>80</v>
      </c>
      <c r="G3663" s="22" t="s">
        <v>145</v>
      </c>
      <c r="H3663" s="23" t="s">
        <v>11451</v>
      </c>
      <c r="I3663" s="23" t="s">
        <v>11452</v>
      </c>
      <c r="J3663" s="23" t="s">
        <v>11453</v>
      </c>
      <c r="K3663" s="22" t="s">
        <v>134</v>
      </c>
      <c r="L3663" s="22" t="n">
        <v>2</v>
      </c>
      <c r="M3663" s="22" t="s">
        <v>134</v>
      </c>
      <c r="N3663" s="24" t="s">
        <v>107</v>
      </c>
      <c r="O3663" s="23" t="s">
        <v>11454</v>
      </c>
      <c r="P3663" s="23" t="s">
        <v>11455</v>
      </c>
      <c r="Q3663" s="23" t="s">
        <v>136</v>
      </c>
      <c r="R3663" s="25" t="s">
        <v>18832</v>
      </c>
    </row>
    <row r="3664" customFormat="false" ht="35.05" hidden="false" customHeight="false" outlineLevel="0" collapsed="false">
      <c r="A3664" s="22" t="n">
        <v>3663</v>
      </c>
      <c r="B3664" s="22" t="n">
        <v>8</v>
      </c>
      <c r="C3664" s="22" t="n">
        <v>3405</v>
      </c>
      <c r="D3664" s="23" t="s">
        <v>1521</v>
      </c>
      <c r="E3664" s="22" t="s">
        <v>34</v>
      </c>
      <c r="F3664" s="23" t="s">
        <v>35</v>
      </c>
      <c r="G3664" s="22" t="s">
        <v>145</v>
      </c>
      <c r="H3664" s="23" t="s">
        <v>11456</v>
      </c>
      <c r="I3664" s="23" t="s">
        <v>11457</v>
      </c>
      <c r="J3664" s="23" t="s">
        <v>11458</v>
      </c>
      <c r="K3664" s="22" t="s">
        <v>135</v>
      </c>
      <c r="L3664" s="22" t="n">
        <v>1</v>
      </c>
      <c r="M3664" s="22" t="s">
        <v>135</v>
      </c>
      <c r="N3664" s="24"/>
      <c r="O3664" s="23"/>
      <c r="P3664" s="23"/>
      <c r="Q3664" s="23" t="s">
        <v>136</v>
      </c>
      <c r="R3664" s="25" t="s">
        <v>18832</v>
      </c>
    </row>
    <row r="3665" customFormat="false" ht="46.25" hidden="false" customHeight="false" outlineLevel="0" collapsed="false">
      <c r="A3665" s="22" t="n">
        <v>3664</v>
      </c>
      <c r="B3665" s="22" t="n">
        <v>8</v>
      </c>
      <c r="C3665" s="22" t="n">
        <v>3417</v>
      </c>
      <c r="D3665" s="23" t="s">
        <v>1521</v>
      </c>
      <c r="E3665" s="22" t="s">
        <v>87</v>
      </c>
      <c r="F3665" s="23" t="s">
        <v>88</v>
      </c>
      <c r="G3665" s="22" t="s">
        <v>130</v>
      </c>
      <c r="H3665" s="23" t="s">
        <v>11459</v>
      </c>
      <c r="I3665" s="23" t="s">
        <v>11460</v>
      </c>
      <c r="J3665" s="23" t="s">
        <v>11461</v>
      </c>
      <c r="K3665" s="22" t="s">
        <v>135</v>
      </c>
      <c r="L3665" s="22" t="n">
        <v>2</v>
      </c>
      <c r="M3665" s="22" t="s">
        <v>134</v>
      </c>
      <c r="N3665" s="24"/>
      <c r="O3665" s="23"/>
      <c r="P3665" s="23"/>
      <c r="Q3665" s="23" t="s">
        <v>136</v>
      </c>
      <c r="R3665" s="25" t="s">
        <v>18832</v>
      </c>
    </row>
    <row r="3666" customFormat="false" ht="46.25" hidden="false" customHeight="false" outlineLevel="0" collapsed="false">
      <c r="A3666" s="22" t="n">
        <v>3665</v>
      </c>
      <c r="B3666" s="22" t="n">
        <v>8</v>
      </c>
      <c r="C3666" s="22" t="n">
        <v>3444</v>
      </c>
      <c r="D3666" s="23" t="s">
        <v>1521</v>
      </c>
      <c r="E3666" s="22" t="s">
        <v>85</v>
      </c>
      <c r="F3666" s="23" t="s">
        <v>86</v>
      </c>
      <c r="G3666" s="22" t="s">
        <v>130</v>
      </c>
      <c r="H3666" s="23" t="s">
        <v>11462</v>
      </c>
      <c r="I3666" s="23" t="s">
        <v>11463</v>
      </c>
      <c r="J3666" s="23" t="s">
        <v>11464</v>
      </c>
      <c r="K3666" s="22" t="s">
        <v>135</v>
      </c>
      <c r="L3666" s="22" t="n">
        <v>1</v>
      </c>
      <c r="M3666" s="22" t="s">
        <v>135</v>
      </c>
      <c r="N3666" s="24"/>
      <c r="O3666" s="23"/>
      <c r="P3666" s="23"/>
      <c r="Q3666" s="23" t="s">
        <v>136</v>
      </c>
      <c r="R3666" s="25" t="s">
        <v>18832</v>
      </c>
    </row>
    <row r="3667" customFormat="false" ht="35.05" hidden="false" customHeight="false" outlineLevel="0" collapsed="false">
      <c r="A3667" s="22" t="n">
        <v>3666</v>
      </c>
      <c r="B3667" s="22" t="n">
        <v>8</v>
      </c>
      <c r="C3667" s="22" t="n">
        <v>3453</v>
      </c>
      <c r="D3667" s="23" t="s">
        <v>1521</v>
      </c>
      <c r="E3667" s="22" t="s">
        <v>81</v>
      </c>
      <c r="F3667" s="23" t="s">
        <v>82</v>
      </c>
      <c r="G3667" s="22" t="s">
        <v>145</v>
      </c>
      <c r="H3667" s="23" t="s">
        <v>11465</v>
      </c>
      <c r="I3667" s="23" t="s">
        <v>11466</v>
      </c>
      <c r="J3667" s="23" t="s">
        <v>11467</v>
      </c>
      <c r="K3667" s="22" t="s">
        <v>135</v>
      </c>
      <c r="L3667" s="22" t="n">
        <v>2</v>
      </c>
      <c r="M3667" s="22" t="s">
        <v>134</v>
      </c>
      <c r="N3667" s="24" t="s">
        <v>106</v>
      </c>
      <c r="O3667" s="23" t="s">
        <v>11468</v>
      </c>
      <c r="P3667" s="23" t="s">
        <v>11469</v>
      </c>
      <c r="Q3667" s="23" t="s">
        <v>136</v>
      </c>
      <c r="R3667" s="25" t="s">
        <v>18832</v>
      </c>
    </row>
    <row r="3668" customFormat="false" ht="46.25" hidden="false" customHeight="false" outlineLevel="0" collapsed="false">
      <c r="A3668" s="22" t="n">
        <v>3667</v>
      </c>
      <c r="B3668" s="22" t="n">
        <v>8</v>
      </c>
      <c r="C3668" s="22" t="n">
        <v>3473</v>
      </c>
      <c r="D3668" s="23" t="s">
        <v>1521</v>
      </c>
      <c r="E3668" s="22" t="s">
        <v>81</v>
      </c>
      <c r="F3668" s="23" t="s">
        <v>82</v>
      </c>
      <c r="G3668" s="22" t="s">
        <v>145</v>
      </c>
      <c r="H3668" s="23" t="s">
        <v>11470</v>
      </c>
      <c r="I3668" s="23" t="s">
        <v>11471</v>
      </c>
      <c r="J3668" s="23" t="s">
        <v>11472</v>
      </c>
      <c r="K3668" s="22" t="s">
        <v>134</v>
      </c>
      <c r="L3668" s="22" t="n">
        <v>2</v>
      </c>
      <c r="M3668" s="22" t="s">
        <v>134</v>
      </c>
      <c r="N3668" s="24" t="s">
        <v>106</v>
      </c>
      <c r="O3668" s="23" t="s">
        <v>11473</v>
      </c>
      <c r="P3668" s="23" t="s">
        <v>11474</v>
      </c>
      <c r="Q3668" s="23" t="s">
        <v>136</v>
      </c>
      <c r="R3668" s="25" t="s">
        <v>18832</v>
      </c>
    </row>
    <row r="3669" customFormat="false" ht="35.05" hidden="false" customHeight="false" outlineLevel="0" collapsed="false">
      <c r="A3669" s="22" t="n">
        <v>3668</v>
      </c>
      <c r="B3669" s="22" t="n">
        <v>8</v>
      </c>
      <c r="C3669" s="22" t="n">
        <v>3484</v>
      </c>
      <c r="D3669" s="23" t="s">
        <v>1521</v>
      </c>
      <c r="E3669" s="22" t="s">
        <v>89</v>
      </c>
      <c r="F3669" s="23" t="s">
        <v>90</v>
      </c>
      <c r="G3669" s="22" t="s">
        <v>130</v>
      </c>
      <c r="H3669" s="23" t="s">
        <v>11475</v>
      </c>
      <c r="I3669" s="23" t="s">
        <v>11476</v>
      </c>
      <c r="J3669" s="23" t="s">
        <v>11477</v>
      </c>
      <c r="K3669" s="22" t="s">
        <v>135</v>
      </c>
      <c r="L3669" s="22" t="n">
        <v>1</v>
      </c>
      <c r="M3669" s="22" t="s">
        <v>135</v>
      </c>
      <c r="N3669" s="24"/>
      <c r="O3669" s="23"/>
      <c r="P3669" s="23"/>
      <c r="Q3669" s="23" t="s">
        <v>136</v>
      </c>
      <c r="R3669" s="25" t="s">
        <v>18832</v>
      </c>
    </row>
    <row r="3670" customFormat="false" ht="46.25" hidden="false" customHeight="false" outlineLevel="0" collapsed="false">
      <c r="A3670" s="22" t="n">
        <v>3669</v>
      </c>
      <c r="B3670" s="22" t="n">
        <v>8</v>
      </c>
      <c r="C3670" s="22" t="n">
        <v>3490</v>
      </c>
      <c r="D3670" s="23" t="s">
        <v>1521</v>
      </c>
      <c r="E3670" s="22" t="s">
        <v>85</v>
      </c>
      <c r="F3670" s="23" t="s">
        <v>86</v>
      </c>
      <c r="G3670" s="22" t="s">
        <v>145</v>
      </c>
      <c r="H3670" s="23" t="s">
        <v>11478</v>
      </c>
      <c r="I3670" s="23" t="s">
        <v>11479</v>
      </c>
      <c r="J3670" s="23" t="s">
        <v>11480</v>
      </c>
      <c r="K3670" s="22" t="s">
        <v>135</v>
      </c>
      <c r="L3670" s="22" t="n">
        <v>1</v>
      </c>
      <c r="M3670" s="22" t="s">
        <v>135</v>
      </c>
      <c r="N3670" s="24"/>
      <c r="O3670" s="23"/>
      <c r="P3670" s="23"/>
      <c r="Q3670" s="23" t="s">
        <v>136</v>
      </c>
      <c r="R3670" s="25" t="s">
        <v>18832</v>
      </c>
    </row>
    <row r="3671" customFormat="false" ht="35.05" hidden="false" customHeight="false" outlineLevel="0" collapsed="false">
      <c r="A3671" s="22" t="n">
        <v>3670</v>
      </c>
      <c r="B3671" s="22" t="n">
        <v>8</v>
      </c>
      <c r="C3671" s="22" t="n">
        <v>3519</v>
      </c>
      <c r="D3671" s="23" t="s">
        <v>1521</v>
      </c>
      <c r="E3671" s="22" t="s">
        <v>81</v>
      </c>
      <c r="F3671" s="23" t="s">
        <v>82</v>
      </c>
      <c r="G3671" s="22" t="s">
        <v>145</v>
      </c>
      <c r="H3671" s="23" t="s">
        <v>11481</v>
      </c>
      <c r="I3671" s="23" t="s">
        <v>11482</v>
      </c>
      <c r="J3671" s="23" t="s">
        <v>11483</v>
      </c>
      <c r="K3671" s="22" t="s">
        <v>135</v>
      </c>
      <c r="L3671" s="22" t="n">
        <v>2</v>
      </c>
      <c r="M3671" s="22" t="s">
        <v>135</v>
      </c>
      <c r="N3671" s="24"/>
      <c r="O3671" s="23"/>
      <c r="P3671" s="23"/>
      <c r="Q3671" s="23" t="s">
        <v>136</v>
      </c>
      <c r="R3671" s="25" t="s">
        <v>18832</v>
      </c>
    </row>
    <row r="3672" customFormat="false" ht="35.05" hidden="false" customHeight="false" outlineLevel="0" collapsed="false">
      <c r="A3672" s="22" t="n">
        <v>3671</v>
      </c>
      <c r="B3672" s="22" t="n">
        <v>8</v>
      </c>
      <c r="C3672" s="22" t="n">
        <v>3544</v>
      </c>
      <c r="D3672" s="23" t="s">
        <v>1521</v>
      </c>
      <c r="E3672" s="22" t="s">
        <v>87</v>
      </c>
      <c r="F3672" s="23" t="s">
        <v>88</v>
      </c>
      <c r="G3672" s="22" t="s">
        <v>145</v>
      </c>
      <c r="H3672" s="23" t="s">
        <v>11484</v>
      </c>
      <c r="I3672" s="23" t="s">
        <v>11485</v>
      </c>
      <c r="J3672" s="23" t="s">
        <v>11486</v>
      </c>
      <c r="K3672" s="22" t="s">
        <v>135</v>
      </c>
      <c r="L3672" s="22" t="n">
        <v>1</v>
      </c>
      <c r="M3672" s="22" t="s">
        <v>134</v>
      </c>
      <c r="N3672" s="24"/>
      <c r="O3672" s="23"/>
      <c r="P3672" s="23"/>
      <c r="Q3672" s="23" t="s">
        <v>136</v>
      </c>
      <c r="R3672" s="25" t="s">
        <v>18832</v>
      </c>
    </row>
    <row r="3673" customFormat="false" ht="46.25" hidden="false" customHeight="false" outlineLevel="0" collapsed="false">
      <c r="A3673" s="22" t="n">
        <v>3672</v>
      </c>
      <c r="B3673" s="22" t="n">
        <v>8</v>
      </c>
      <c r="C3673" s="22" t="n">
        <v>3566</v>
      </c>
      <c r="D3673" s="23" t="s">
        <v>1521</v>
      </c>
      <c r="E3673" s="22" t="s">
        <v>81</v>
      </c>
      <c r="F3673" s="23" t="s">
        <v>82</v>
      </c>
      <c r="G3673" s="22" t="s">
        <v>145</v>
      </c>
      <c r="H3673" s="23" t="s">
        <v>11487</v>
      </c>
      <c r="I3673" s="23" t="s">
        <v>11488</v>
      </c>
      <c r="J3673" s="23" t="s">
        <v>11489</v>
      </c>
      <c r="K3673" s="22" t="s">
        <v>135</v>
      </c>
      <c r="L3673" s="22" t="n">
        <v>4</v>
      </c>
      <c r="M3673" s="22" t="s">
        <v>134</v>
      </c>
      <c r="N3673" s="24" t="s">
        <v>106</v>
      </c>
      <c r="O3673" s="23" t="s">
        <v>11490</v>
      </c>
      <c r="P3673" s="23" t="s">
        <v>11491</v>
      </c>
      <c r="Q3673" s="23" t="s">
        <v>136</v>
      </c>
      <c r="R3673" s="25" t="s">
        <v>18832</v>
      </c>
    </row>
    <row r="3674" customFormat="false" ht="23.85" hidden="false" customHeight="false" outlineLevel="0" collapsed="false">
      <c r="A3674" s="22" t="n">
        <v>3673</v>
      </c>
      <c r="B3674" s="22" t="n">
        <v>8</v>
      </c>
      <c r="C3674" s="22" t="n">
        <v>3593</v>
      </c>
      <c r="D3674" s="23" t="s">
        <v>1521</v>
      </c>
      <c r="E3674" s="22" t="s">
        <v>81</v>
      </c>
      <c r="F3674" s="23" t="s">
        <v>82</v>
      </c>
      <c r="G3674" s="22" t="s">
        <v>130</v>
      </c>
      <c r="H3674" s="23" t="s">
        <v>11492</v>
      </c>
      <c r="I3674" s="23" t="s">
        <v>11493</v>
      </c>
      <c r="J3674" s="23" t="s">
        <v>11494</v>
      </c>
      <c r="K3674" s="22" t="s">
        <v>135</v>
      </c>
      <c r="L3674" s="22" t="n">
        <v>1</v>
      </c>
      <c r="M3674" s="22" t="s">
        <v>134</v>
      </c>
      <c r="N3674" s="24"/>
      <c r="O3674" s="23"/>
      <c r="P3674" s="23"/>
      <c r="Q3674" s="23" t="s">
        <v>136</v>
      </c>
      <c r="R3674" s="25" t="s">
        <v>18832</v>
      </c>
    </row>
    <row r="3675" customFormat="false" ht="35.05" hidden="false" customHeight="false" outlineLevel="0" collapsed="false">
      <c r="A3675" s="22" t="n">
        <v>3674</v>
      </c>
      <c r="B3675" s="22" t="n">
        <v>8</v>
      </c>
      <c r="C3675" s="22" t="n">
        <v>3607</v>
      </c>
      <c r="D3675" s="23" t="s">
        <v>1521</v>
      </c>
      <c r="E3675" s="22" t="s">
        <v>81</v>
      </c>
      <c r="F3675" s="23" t="s">
        <v>82</v>
      </c>
      <c r="G3675" s="22" t="s">
        <v>145</v>
      </c>
      <c r="H3675" s="23" t="s">
        <v>11495</v>
      </c>
      <c r="I3675" s="23" t="s">
        <v>11496</v>
      </c>
      <c r="J3675" s="23" t="s">
        <v>11497</v>
      </c>
      <c r="K3675" s="22" t="s">
        <v>135</v>
      </c>
      <c r="L3675" s="22" t="n">
        <v>1</v>
      </c>
      <c r="M3675" s="22" t="s">
        <v>135</v>
      </c>
      <c r="N3675" s="24"/>
      <c r="O3675" s="23"/>
      <c r="P3675" s="23"/>
      <c r="Q3675" s="23" t="s">
        <v>136</v>
      </c>
      <c r="R3675" s="25" t="s">
        <v>18832</v>
      </c>
    </row>
    <row r="3676" customFormat="false" ht="35.05" hidden="false" customHeight="false" outlineLevel="0" collapsed="false">
      <c r="A3676" s="22" t="n">
        <v>3675</v>
      </c>
      <c r="B3676" s="22" t="n">
        <v>8</v>
      </c>
      <c r="C3676" s="22" t="n">
        <v>3615</v>
      </c>
      <c r="D3676" s="23" t="s">
        <v>1521</v>
      </c>
      <c r="E3676" s="22" t="s">
        <v>20</v>
      </c>
      <c r="F3676" s="23" t="s">
        <v>21</v>
      </c>
      <c r="G3676" s="22" t="s">
        <v>130</v>
      </c>
      <c r="H3676" s="23" t="s">
        <v>11498</v>
      </c>
      <c r="I3676" s="23" t="s">
        <v>11499</v>
      </c>
      <c r="J3676" s="23" t="s">
        <v>11500</v>
      </c>
      <c r="K3676" s="22" t="s">
        <v>134</v>
      </c>
      <c r="L3676" s="22" t="n">
        <v>3</v>
      </c>
      <c r="M3676" s="22" t="s">
        <v>135</v>
      </c>
      <c r="N3676" s="24"/>
      <c r="O3676" s="23"/>
      <c r="P3676" s="23"/>
      <c r="Q3676" s="23" t="s">
        <v>136</v>
      </c>
      <c r="R3676" s="25" t="s">
        <v>18832</v>
      </c>
    </row>
    <row r="3677" customFormat="false" ht="46.25" hidden="false" customHeight="false" outlineLevel="0" collapsed="false">
      <c r="A3677" s="22" t="n">
        <v>3676</v>
      </c>
      <c r="B3677" s="22" t="n">
        <v>8</v>
      </c>
      <c r="C3677" s="22" t="n">
        <v>3623</v>
      </c>
      <c r="D3677" s="23" t="s">
        <v>1521</v>
      </c>
      <c r="E3677" s="22" t="s">
        <v>81</v>
      </c>
      <c r="F3677" s="23" t="s">
        <v>82</v>
      </c>
      <c r="G3677" s="22" t="s">
        <v>130</v>
      </c>
      <c r="H3677" s="23" t="s">
        <v>11501</v>
      </c>
      <c r="I3677" s="23" t="s">
        <v>11502</v>
      </c>
      <c r="J3677" s="23" t="s">
        <v>11503</v>
      </c>
      <c r="K3677" s="22" t="s">
        <v>135</v>
      </c>
      <c r="L3677" s="22" t="n">
        <v>2</v>
      </c>
      <c r="M3677" s="22" t="s">
        <v>134</v>
      </c>
      <c r="N3677" s="24"/>
      <c r="O3677" s="23"/>
      <c r="P3677" s="23"/>
      <c r="Q3677" s="23" t="s">
        <v>136</v>
      </c>
      <c r="R3677" s="25" t="s">
        <v>18832</v>
      </c>
    </row>
    <row r="3678" customFormat="false" ht="46.25" hidden="false" customHeight="false" outlineLevel="0" collapsed="false">
      <c r="A3678" s="22" t="n">
        <v>3677</v>
      </c>
      <c r="B3678" s="22" t="n">
        <v>8</v>
      </c>
      <c r="C3678" s="22" t="n">
        <v>3665</v>
      </c>
      <c r="D3678" s="23" t="s">
        <v>1521</v>
      </c>
      <c r="E3678" s="22" t="s">
        <v>89</v>
      </c>
      <c r="F3678" s="23" t="s">
        <v>90</v>
      </c>
      <c r="G3678" s="22" t="s">
        <v>130</v>
      </c>
      <c r="H3678" s="23" t="s">
        <v>11504</v>
      </c>
      <c r="I3678" s="23" t="s">
        <v>11505</v>
      </c>
      <c r="J3678" s="23" t="s">
        <v>11506</v>
      </c>
      <c r="K3678" s="22" t="s">
        <v>135</v>
      </c>
      <c r="L3678" s="22" t="n">
        <v>1</v>
      </c>
      <c r="M3678" s="22" t="s">
        <v>135</v>
      </c>
      <c r="N3678" s="24"/>
      <c r="O3678" s="23"/>
      <c r="P3678" s="23"/>
      <c r="Q3678" s="23" t="s">
        <v>136</v>
      </c>
      <c r="R3678" s="25" t="s">
        <v>18832</v>
      </c>
    </row>
    <row r="3679" customFormat="false" ht="23.85" hidden="false" customHeight="false" outlineLevel="0" collapsed="false">
      <c r="A3679" s="22" t="n">
        <v>3678</v>
      </c>
      <c r="B3679" s="22" t="n">
        <v>8</v>
      </c>
      <c r="C3679" s="22" t="n">
        <v>3676</v>
      </c>
      <c r="D3679" s="23" t="s">
        <v>1575</v>
      </c>
      <c r="E3679" s="22" t="s">
        <v>85</v>
      </c>
      <c r="F3679" s="23" t="s">
        <v>86</v>
      </c>
      <c r="G3679" s="22" t="s">
        <v>130</v>
      </c>
      <c r="H3679" s="23" t="s">
        <v>11507</v>
      </c>
      <c r="I3679" s="23" t="s">
        <v>11508</v>
      </c>
      <c r="J3679" s="23" t="s">
        <v>11509</v>
      </c>
      <c r="K3679" s="22" t="s">
        <v>135</v>
      </c>
      <c r="L3679" s="22" t="n">
        <v>1</v>
      </c>
      <c r="M3679" s="22" t="s">
        <v>135</v>
      </c>
      <c r="N3679" s="24"/>
      <c r="O3679" s="23"/>
      <c r="P3679" s="23"/>
      <c r="Q3679" s="23" t="s">
        <v>149</v>
      </c>
      <c r="R3679" s="25" t="s">
        <v>18832</v>
      </c>
    </row>
    <row r="3680" customFormat="false" ht="35.05" hidden="false" customHeight="false" outlineLevel="0" collapsed="false">
      <c r="A3680" s="22" t="n">
        <v>3679</v>
      </c>
      <c r="B3680" s="22" t="n">
        <v>8</v>
      </c>
      <c r="C3680" s="22" t="n">
        <v>3676</v>
      </c>
      <c r="D3680" s="23" t="s">
        <v>1575</v>
      </c>
      <c r="E3680" s="22" t="s">
        <v>81</v>
      </c>
      <c r="F3680" s="23" t="s">
        <v>82</v>
      </c>
      <c r="G3680" s="22" t="s">
        <v>130</v>
      </c>
      <c r="H3680" s="23" t="s">
        <v>11510</v>
      </c>
      <c r="I3680" s="23" t="s">
        <v>11511</v>
      </c>
      <c r="J3680" s="23" t="s">
        <v>11512</v>
      </c>
      <c r="K3680" s="22" t="s">
        <v>135</v>
      </c>
      <c r="L3680" s="22" t="n">
        <v>1</v>
      </c>
      <c r="M3680" s="22" t="s">
        <v>134</v>
      </c>
      <c r="N3680" s="24"/>
      <c r="O3680" s="23"/>
      <c r="P3680" s="23"/>
      <c r="Q3680" s="23" t="s">
        <v>136</v>
      </c>
      <c r="R3680" s="25" t="s">
        <v>18832</v>
      </c>
    </row>
    <row r="3681" customFormat="false" ht="35.05" hidden="false" customHeight="false" outlineLevel="0" collapsed="false">
      <c r="A3681" s="22" t="n">
        <v>3680</v>
      </c>
      <c r="B3681" s="22" t="n">
        <v>8</v>
      </c>
      <c r="C3681" s="22" t="n">
        <v>3685</v>
      </c>
      <c r="D3681" s="23" t="s">
        <v>1575</v>
      </c>
      <c r="E3681" s="22" t="s">
        <v>74</v>
      </c>
      <c r="F3681" s="23" t="s">
        <v>75</v>
      </c>
      <c r="G3681" s="22" t="s">
        <v>145</v>
      </c>
      <c r="H3681" s="23" t="s">
        <v>11513</v>
      </c>
      <c r="I3681" s="23" t="s">
        <v>11514</v>
      </c>
      <c r="J3681" s="23" t="s">
        <v>11515</v>
      </c>
      <c r="K3681" s="22" t="s">
        <v>135</v>
      </c>
      <c r="L3681" s="22" t="n">
        <v>1</v>
      </c>
      <c r="M3681" s="22" t="s">
        <v>135</v>
      </c>
      <c r="N3681" s="24"/>
      <c r="O3681" s="23"/>
      <c r="P3681" s="23"/>
      <c r="Q3681" s="23" t="s">
        <v>136</v>
      </c>
      <c r="R3681" s="25" t="s">
        <v>18832</v>
      </c>
    </row>
    <row r="3682" customFormat="false" ht="35.05" hidden="false" customHeight="false" outlineLevel="0" collapsed="false">
      <c r="A3682" s="22" t="n">
        <v>3681</v>
      </c>
      <c r="B3682" s="22" t="n">
        <v>8</v>
      </c>
      <c r="C3682" s="22" t="n">
        <v>3691</v>
      </c>
      <c r="D3682" s="23" t="s">
        <v>1575</v>
      </c>
      <c r="E3682" s="22" t="s">
        <v>74</v>
      </c>
      <c r="F3682" s="23" t="s">
        <v>75</v>
      </c>
      <c r="G3682" s="22" t="s">
        <v>130</v>
      </c>
      <c r="H3682" s="23" t="s">
        <v>11516</v>
      </c>
      <c r="I3682" s="23" t="s">
        <v>11517</v>
      </c>
      <c r="J3682" s="23" t="s">
        <v>10604</v>
      </c>
      <c r="K3682" s="22" t="s">
        <v>134</v>
      </c>
      <c r="L3682" s="22" t="n">
        <v>2</v>
      </c>
      <c r="M3682" s="22" t="s">
        <v>135</v>
      </c>
      <c r="N3682" s="24"/>
      <c r="O3682" s="23"/>
      <c r="P3682" s="23"/>
      <c r="Q3682" s="23" t="s">
        <v>136</v>
      </c>
      <c r="R3682" s="25" t="s">
        <v>18832</v>
      </c>
    </row>
    <row r="3683" customFormat="false" ht="35.05" hidden="false" customHeight="false" outlineLevel="0" collapsed="false">
      <c r="A3683" s="22" t="n">
        <v>3682</v>
      </c>
      <c r="B3683" s="22" t="n">
        <v>8</v>
      </c>
      <c r="C3683" s="22" t="n">
        <v>3693</v>
      </c>
      <c r="D3683" s="23" t="s">
        <v>1575</v>
      </c>
      <c r="E3683" s="22" t="s">
        <v>45</v>
      </c>
      <c r="F3683" s="23" t="s">
        <v>46</v>
      </c>
      <c r="G3683" s="22" t="s">
        <v>130</v>
      </c>
      <c r="H3683" s="23" t="s">
        <v>11518</v>
      </c>
      <c r="I3683" s="23" t="s">
        <v>11519</v>
      </c>
      <c r="J3683" s="23" t="s">
        <v>11520</v>
      </c>
      <c r="K3683" s="22" t="s">
        <v>134</v>
      </c>
      <c r="L3683" s="22" t="n">
        <v>2</v>
      </c>
      <c r="M3683" s="22" t="s">
        <v>135</v>
      </c>
      <c r="N3683" s="24"/>
      <c r="O3683" s="23"/>
      <c r="P3683" s="23"/>
      <c r="Q3683" s="23" t="s">
        <v>136</v>
      </c>
      <c r="R3683" s="25" t="s">
        <v>18832</v>
      </c>
    </row>
    <row r="3684" customFormat="false" ht="46.25" hidden="false" customHeight="false" outlineLevel="0" collapsed="false">
      <c r="A3684" s="22" t="n">
        <v>3683</v>
      </c>
      <c r="B3684" s="22" t="n">
        <v>8</v>
      </c>
      <c r="C3684" s="22" t="n">
        <v>3701</v>
      </c>
      <c r="D3684" s="23" t="s">
        <v>1575</v>
      </c>
      <c r="E3684" s="22" t="s">
        <v>81</v>
      </c>
      <c r="F3684" s="23" t="s">
        <v>82</v>
      </c>
      <c r="G3684" s="22" t="s">
        <v>130</v>
      </c>
      <c r="H3684" s="23" t="s">
        <v>11521</v>
      </c>
      <c r="I3684" s="23" t="s">
        <v>11522</v>
      </c>
      <c r="J3684" s="23" t="s">
        <v>11523</v>
      </c>
      <c r="K3684" s="22" t="s">
        <v>134</v>
      </c>
      <c r="L3684" s="22" t="n">
        <v>3</v>
      </c>
      <c r="M3684" s="22" t="s">
        <v>134</v>
      </c>
      <c r="N3684" s="24"/>
      <c r="O3684" s="23"/>
      <c r="P3684" s="23"/>
      <c r="Q3684" s="23" t="s">
        <v>136</v>
      </c>
      <c r="R3684" s="25" t="s">
        <v>18832</v>
      </c>
    </row>
    <row r="3685" customFormat="false" ht="35.05" hidden="false" customHeight="false" outlineLevel="0" collapsed="false">
      <c r="A3685" s="22" t="n">
        <v>3684</v>
      </c>
      <c r="B3685" s="22" t="n">
        <v>8</v>
      </c>
      <c r="C3685" s="22" t="n">
        <v>3728</v>
      </c>
      <c r="D3685" s="23" t="s">
        <v>1575</v>
      </c>
      <c r="E3685" s="22" t="s">
        <v>81</v>
      </c>
      <c r="F3685" s="23" t="s">
        <v>82</v>
      </c>
      <c r="G3685" s="22" t="s">
        <v>145</v>
      </c>
      <c r="H3685" s="23" t="s">
        <v>11524</v>
      </c>
      <c r="I3685" s="23" t="s">
        <v>11525</v>
      </c>
      <c r="J3685" s="23" t="s">
        <v>11526</v>
      </c>
      <c r="K3685" s="22" t="s">
        <v>135</v>
      </c>
      <c r="L3685" s="22" t="n">
        <v>1</v>
      </c>
      <c r="M3685" s="22" t="s">
        <v>135</v>
      </c>
      <c r="N3685" s="24"/>
      <c r="O3685" s="23"/>
      <c r="P3685" s="23"/>
      <c r="Q3685" s="23" t="s">
        <v>136</v>
      </c>
      <c r="R3685" s="25" t="s">
        <v>18832</v>
      </c>
    </row>
    <row r="3686" customFormat="false" ht="35.05" hidden="false" customHeight="false" outlineLevel="0" collapsed="false">
      <c r="A3686" s="22" t="n">
        <v>3685</v>
      </c>
      <c r="B3686" s="22" t="n">
        <v>8</v>
      </c>
      <c r="C3686" s="22" t="n">
        <v>3735</v>
      </c>
      <c r="D3686" s="23" t="s">
        <v>1575</v>
      </c>
      <c r="E3686" s="22" t="s">
        <v>81</v>
      </c>
      <c r="F3686" s="23" t="s">
        <v>82</v>
      </c>
      <c r="G3686" s="22" t="s">
        <v>130</v>
      </c>
      <c r="H3686" s="23" t="s">
        <v>11527</v>
      </c>
      <c r="I3686" s="23" t="s">
        <v>11528</v>
      </c>
      <c r="J3686" s="23" t="s">
        <v>11529</v>
      </c>
      <c r="K3686" s="22" t="s">
        <v>134</v>
      </c>
      <c r="L3686" s="22" t="n">
        <v>3</v>
      </c>
      <c r="M3686" s="22" t="s">
        <v>135</v>
      </c>
      <c r="N3686" s="24"/>
      <c r="O3686" s="23"/>
      <c r="P3686" s="23"/>
      <c r="Q3686" s="23" t="s">
        <v>136</v>
      </c>
      <c r="R3686" s="25" t="s">
        <v>18832</v>
      </c>
    </row>
    <row r="3687" customFormat="false" ht="35.05" hidden="false" customHeight="false" outlineLevel="0" collapsed="false">
      <c r="A3687" s="22" t="n">
        <v>3686</v>
      </c>
      <c r="B3687" s="22" t="n">
        <v>8</v>
      </c>
      <c r="C3687" s="22" t="n">
        <v>3744</v>
      </c>
      <c r="D3687" s="23" t="s">
        <v>1575</v>
      </c>
      <c r="E3687" s="22" t="s">
        <v>81</v>
      </c>
      <c r="F3687" s="23" t="s">
        <v>82</v>
      </c>
      <c r="G3687" s="22" t="s">
        <v>130</v>
      </c>
      <c r="H3687" s="23" t="s">
        <v>11530</v>
      </c>
      <c r="I3687" s="23" t="s">
        <v>11531</v>
      </c>
      <c r="J3687" s="23" t="s">
        <v>11532</v>
      </c>
      <c r="K3687" s="22" t="s">
        <v>135</v>
      </c>
      <c r="L3687" s="22" t="n">
        <v>1</v>
      </c>
      <c r="M3687" s="22" t="s">
        <v>134</v>
      </c>
      <c r="N3687" s="24"/>
      <c r="O3687" s="23"/>
      <c r="P3687" s="23"/>
      <c r="Q3687" s="23" t="s">
        <v>136</v>
      </c>
      <c r="R3687" s="25" t="s">
        <v>18832</v>
      </c>
    </row>
    <row r="3688" customFormat="false" ht="35.05" hidden="false" customHeight="false" outlineLevel="0" collapsed="false">
      <c r="A3688" s="22" t="n">
        <v>3687</v>
      </c>
      <c r="B3688" s="22" t="n">
        <v>8</v>
      </c>
      <c r="C3688" s="22" t="n">
        <v>3764</v>
      </c>
      <c r="D3688" s="23" t="s">
        <v>1575</v>
      </c>
      <c r="E3688" s="22" t="s">
        <v>59</v>
      </c>
      <c r="F3688" s="23" t="s">
        <v>60</v>
      </c>
      <c r="G3688" s="22" t="s">
        <v>130</v>
      </c>
      <c r="H3688" s="23" t="s">
        <v>11533</v>
      </c>
      <c r="I3688" s="23" t="s">
        <v>11534</v>
      </c>
      <c r="J3688" s="23" t="s">
        <v>11535</v>
      </c>
      <c r="K3688" s="22" t="s">
        <v>134</v>
      </c>
      <c r="L3688" s="22" t="n">
        <v>4</v>
      </c>
      <c r="M3688" s="22" t="s">
        <v>135</v>
      </c>
      <c r="N3688" s="24"/>
      <c r="O3688" s="23"/>
      <c r="P3688" s="23"/>
      <c r="Q3688" s="23" t="s">
        <v>136</v>
      </c>
      <c r="R3688" s="25" t="s">
        <v>18832</v>
      </c>
    </row>
    <row r="3689" customFormat="false" ht="35.05" hidden="false" customHeight="false" outlineLevel="0" collapsed="false">
      <c r="A3689" s="22" t="n">
        <v>3688</v>
      </c>
      <c r="B3689" s="22" t="n">
        <v>8</v>
      </c>
      <c r="C3689" s="22" t="n">
        <v>3790</v>
      </c>
      <c r="D3689" s="23" t="s">
        <v>1575</v>
      </c>
      <c r="E3689" s="22" t="s">
        <v>68</v>
      </c>
      <c r="F3689" s="23" t="s">
        <v>69</v>
      </c>
      <c r="G3689" s="22" t="s">
        <v>145</v>
      </c>
      <c r="H3689" s="23" t="s">
        <v>11536</v>
      </c>
      <c r="I3689" s="23" t="s">
        <v>11537</v>
      </c>
      <c r="J3689" s="23" t="s">
        <v>11538</v>
      </c>
      <c r="K3689" s="22" t="s">
        <v>134</v>
      </c>
      <c r="L3689" s="22" t="n">
        <v>2</v>
      </c>
      <c r="M3689" s="22" t="s">
        <v>135</v>
      </c>
      <c r="N3689" s="24"/>
      <c r="O3689" s="23"/>
      <c r="P3689" s="23"/>
      <c r="Q3689" s="23" t="s">
        <v>136</v>
      </c>
      <c r="R3689" s="25" t="s">
        <v>18832</v>
      </c>
    </row>
    <row r="3690" customFormat="false" ht="35.05" hidden="false" customHeight="false" outlineLevel="0" collapsed="false">
      <c r="A3690" s="22" t="n">
        <v>3689</v>
      </c>
      <c r="B3690" s="22" t="n">
        <v>8</v>
      </c>
      <c r="C3690" s="22" t="n">
        <v>3822</v>
      </c>
      <c r="D3690" s="23" t="s">
        <v>1575</v>
      </c>
      <c r="E3690" s="22" t="s">
        <v>34</v>
      </c>
      <c r="F3690" s="23" t="s">
        <v>35</v>
      </c>
      <c r="G3690" s="22" t="s">
        <v>145</v>
      </c>
      <c r="H3690" s="23" t="s">
        <v>11539</v>
      </c>
      <c r="I3690" s="23" t="s">
        <v>11540</v>
      </c>
      <c r="J3690" s="23" t="s">
        <v>11541</v>
      </c>
      <c r="K3690" s="22" t="s">
        <v>135</v>
      </c>
      <c r="L3690" s="22" t="n">
        <v>1</v>
      </c>
      <c r="M3690" s="22" t="s">
        <v>135</v>
      </c>
      <c r="N3690" s="24"/>
      <c r="O3690" s="23"/>
      <c r="P3690" s="23"/>
      <c r="Q3690" s="23" t="s">
        <v>136</v>
      </c>
      <c r="R3690" s="25" t="s">
        <v>18832</v>
      </c>
    </row>
    <row r="3691" customFormat="false" ht="35.05" hidden="false" customHeight="false" outlineLevel="0" collapsed="false">
      <c r="A3691" s="22" t="n">
        <v>3690</v>
      </c>
      <c r="B3691" s="22" t="n">
        <v>8</v>
      </c>
      <c r="C3691" s="22" t="n">
        <v>3825</v>
      </c>
      <c r="D3691" s="23" t="s">
        <v>1575</v>
      </c>
      <c r="E3691" s="22" t="s">
        <v>79</v>
      </c>
      <c r="F3691" s="23" t="s">
        <v>80</v>
      </c>
      <c r="G3691" s="22" t="s">
        <v>130</v>
      </c>
      <c r="H3691" s="23" t="s">
        <v>11542</v>
      </c>
      <c r="I3691" s="23" t="s">
        <v>11543</v>
      </c>
      <c r="J3691" s="23" t="s">
        <v>11544</v>
      </c>
      <c r="K3691" s="22" t="s">
        <v>135</v>
      </c>
      <c r="L3691" s="22" t="n">
        <v>1</v>
      </c>
      <c r="M3691" s="22" t="s">
        <v>134</v>
      </c>
      <c r="N3691" s="24"/>
      <c r="O3691" s="23"/>
      <c r="P3691" s="23"/>
      <c r="Q3691" s="23" t="s">
        <v>136</v>
      </c>
      <c r="R3691" s="25" t="s">
        <v>18832</v>
      </c>
    </row>
    <row r="3692" customFormat="false" ht="35.05" hidden="false" customHeight="false" outlineLevel="0" collapsed="false">
      <c r="A3692" s="22" t="n">
        <v>3691</v>
      </c>
      <c r="B3692" s="22" t="n">
        <v>8</v>
      </c>
      <c r="C3692" s="22" t="n">
        <v>3852</v>
      </c>
      <c r="D3692" s="23" t="s">
        <v>1575</v>
      </c>
      <c r="E3692" s="22" t="s">
        <v>76</v>
      </c>
      <c r="F3692" s="23" t="s">
        <v>78</v>
      </c>
      <c r="G3692" s="22" t="s">
        <v>130</v>
      </c>
      <c r="H3692" s="23" t="s">
        <v>11545</v>
      </c>
      <c r="I3692" s="23" t="s">
        <v>11546</v>
      </c>
      <c r="J3692" s="23" t="s">
        <v>11547</v>
      </c>
      <c r="K3692" s="22" t="s">
        <v>134</v>
      </c>
      <c r="L3692" s="22" t="n">
        <v>2</v>
      </c>
      <c r="M3692" s="22" t="s">
        <v>135</v>
      </c>
      <c r="N3692" s="24"/>
      <c r="O3692" s="23"/>
      <c r="P3692" s="23"/>
      <c r="Q3692" s="23" t="s">
        <v>136</v>
      </c>
      <c r="R3692" s="25" t="s">
        <v>18832</v>
      </c>
    </row>
    <row r="3693" customFormat="false" ht="35.05" hidden="false" customHeight="false" outlineLevel="0" collapsed="false">
      <c r="A3693" s="22" t="n">
        <v>3692</v>
      </c>
      <c r="B3693" s="22" t="n">
        <v>8</v>
      </c>
      <c r="C3693" s="22" t="n">
        <v>3857</v>
      </c>
      <c r="D3693" s="23" t="s">
        <v>1575</v>
      </c>
      <c r="E3693" s="22" t="s">
        <v>81</v>
      </c>
      <c r="F3693" s="23" t="s">
        <v>82</v>
      </c>
      <c r="G3693" s="22" t="s">
        <v>130</v>
      </c>
      <c r="H3693" s="23" t="s">
        <v>11548</v>
      </c>
      <c r="I3693" s="23" t="s">
        <v>11549</v>
      </c>
      <c r="J3693" s="23" t="s">
        <v>11550</v>
      </c>
      <c r="K3693" s="22" t="s">
        <v>135</v>
      </c>
      <c r="L3693" s="22" t="n">
        <v>1</v>
      </c>
      <c r="M3693" s="22" t="s">
        <v>134</v>
      </c>
      <c r="N3693" s="24"/>
      <c r="O3693" s="23"/>
      <c r="P3693" s="23"/>
      <c r="Q3693" s="23" t="s">
        <v>136</v>
      </c>
      <c r="R3693" s="25" t="s">
        <v>18832</v>
      </c>
    </row>
    <row r="3694" customFormat="false" ht="35.05" hidden="false" customHeight="false" outlineLevel="0" collapsed="false">
      <c r="A3694" s="22" t="n">
        <v>3693</v>
      </c>
      <c r="B3694" s="22" t="n">
        <v>8</v>
      </c>
      <c r="C3694" s="22" t="n">
        <v>3919</v>
      </c>
      <c r="D3694" s="23" t="s">
        <v>1575</v>
      </c>
      <c r="E3694" s="22" t="s">
        <v>57</v>
      </c>
      <c r="F3694" s="23" t="s">
        <v>58</v>
      </c>
      <c r="G3694" s="22" t="s">
        <v>130</v>
      </c>
      <c r="H3694" s="23" t="s">
        <v>11551</v>
      </c>
      <c r="I3694" s="23" t="s">
        <v>11552</v>
      </c>
      <c r="J3694" s="23" t="s">
        <v>11553</v>
      </c>
      <c r="K3694" s="22" t="s">
        <v>135</v>
      </c>
      <c r="L3694" s="22" t="n">
        <v>1</v>
      </c>
      <c r="M3694" s="22" t="s">
        <v>135</v>
      </c>
      <c r="N3694" s="24"/>
      <c r="O3694" s="23"/>
      <c r="P3694" s="23"/>
      <c r="Q3694" s="23" t="s">
        <v>136</v>
      </c>
      <c r="R3694" s="25" t="s">
        <v>18832</v>
      </c>
    </row>
    <row r="3695" customFormat="false" ht="35.05" hidden="false" customHeight="false" outlineLevel="0" collapsed="false">
      <c r="A3695" s="22" t="n">
        <v>3694</v>
      </c>
      <c r="B3695" s="22" t="n">
        <v>8</v>
      </c>
      <c r="C3695" s="22" t="n">
        <v>3943</v>
      </c>
      <c r="D3695" s="23" t="s">
        <v>1575</v>
      </c>
      <c r="E3695" s="22" t="s">
        <v>81</v>
      </c>
      <c r="F3695" s="23" t="s">
        <v>82</v>
      </c>
      <c r="G3695" s="22" t="s">
        <v>130</v>
      </c>
      <c r="H3695" s="23" t="s">
        <v>11554</v>
      </c>
      <c r="I3695" s="23" t="s">
        <v>11555</v>
      </c>
      <c r="J3695" s="23" t="s">
        <v>11556</v>
      </c>
      <c r="K3695" s="22" t="s">
        <v>134</v>
      </c>
      <c r="L3695" s="22" t="n">
        <v>3</v>
      </c>
      <c r="M3695" s="22" t="s">
        <v>134</v>
      </c>
      <c r="N3695" s="24"/>
      <c r="O3695" s="23"/>
      <c r="P3695" s="23"/>
      <c r="Q3695" s="23" t="s">
        <v>136</v>
      </c>
      <c r="R3695" s="25" t="s">
        <v>18832</v>
      </c>
    </row>
    <row r="3696" customFormat="false" ht="35.05" hidden="false" customHeight="false" outlineLevel="0" collapsed="false">
      <c r="A3696" s="22" t="n">
        <v>3695</v>
      </c>
      <c r="B3696" s="22" t="n">
        <v>8</v>
      </c>
      <c r="C3696" s="22" t="n">
        <v>3977</v>
      </c>
      <c r="D3696" s="23" t="s">
        <v>1575</v>
      </c>
      <c r="E3696" s="22" t="s">
        <v>81</v>
      </c>
      <c r="F3696" s="23" t="s">
        <v>82</v>
      </c>
      <c r="G3696" s="22" t="s">
        <v>130</v>
      </c>
      <c r="H3696" s="23" t="s">
        <v>11557</v>
      </c>
      <c r="I3696" s="23" t="s">
        <v>11558</v>
      </c>
      <c r="J3696" s="23" t="s">
        <v>11559</v>
      </c>
      <c r="K3696" s="22" t="s">
        <v>135</v>
      </c>
      <c r="L3696" s="22" t="n">
        <v>1</v>
      </c>
      <c r="M3696" s="22" t="s">
        <v>135</v>
      </c>
      <c r="N3696" s="24"/>
      <c r="O3696" s="23"/>
      <c r="P3696" s="23"/>
      <c r="Q3696" s="23" t="s">
        <v>136</v>
      </c>
      <c r="R3696" s="25" t="s">
        <v>18832</v>
      </c>
    </row>
    <row r="3697" customFormat="false" ht="35.05" hidden="false" customHeight="false" outlineLevel="0" collapsed="false">
      <c r="A3697" s="22" t="n">
        <v>3696</v>
      </c>
      <c r="B3697" s="22" t="n">
        <v>8</v>
      </c>
      <c r="C3697" s="22" t="n">
        <v>4010</v>
      </c>
      <c r="D3697" s="23" t="s">
        <v>1575</v>
      </c>
      <c r="E3697" s="22" t="s">
        <v>79</v>
      </c>
      <c r="F3697" s="23" t="s">
        <v>80</v>
      </c>
      <c r="G3697" s="22" t="s">
        <v>130</v>
      </c>
      <c r="H3697" s="23" t="s">
        <v>11560</v>
      </c>
      <c r="I3697" s="23" t="s">
        <v>11561</v>
      </c>
      <c r="J3697" s="23" t="s">
        <v>11562</v>
      </c>
      <c r="K3697" s="22" t="s">
        <v>134</v>
      </c>
      <c r="L3697" s="22" t="n">
        <v>3</v>
      </c>
      <c r="M3697" s="22" t="s">
        <v>134</v>
      </c>
      <c r="N3697" s="24"/>
      <c r="O3697" s="23"/>
      <c r="P3697" s="23"/>
      <c r="Q3697" s="23" t="s">
        <v>136</v>
      </c>
      <c r="R3697" s="25" t="s">
        <v>18832</v>
      </c>
    </row>
    <row r="3698" customFormat="false" ht="35.05" hidden="false" customHeight="false" outlineLevel="0" collapsed="false">
      <c r="A3698" s="22" t="n">
        <v>3697</v>
      </c>
      <c r="B3698" s="22" t="n">
        <v>8</v>
      </c>
      <c r="C3698" s="22" t="n">
        <v>4012</v>
      </c>
      <c r="D3698" s="23" t="s">
        <v>1575</v>
      </c>
      <c r="E3698" s="22" t="s">
        <v>81</v>
      </c>
      <c r="F3698" s="23" t="s">
        <v>82</v>
      </c>
      <c r="G3698" s="22" t="s">
        <v>145</v>
      </c>
      <c r="H3698" s="23" t="s">
        <v>11563</v>
      </c>
      <c r="I3698" s="23" t="s">
        <v>11564</v>
      </c>
      <c r="J3698" s="23" t="s">
        <v>11565</v>
      </c>
      <c r="K3698" s="22" t="s">
        <v>135</v>
      </c>
      <c r="L3698" s="22" t="n">
        <v>1</v>
      </c>
      <c r="M3698" s="22" t="s">
        <v>135</v>
      </c>
      <c r="N3698" s="24"/>
      <c r="O3698" s="23"/>
      <c r="P3698" s="23"/>
      <c r="Q3698" s="23" t="s">
        <v>136</v>
      </c>
      <c r="R3698" s="25" t="s">
        <v>18832</v>
      </c>
    </row>
    <row r="3699" customFormat="false" ht="35.05" hidden="false" customHeight="false" outlineLevel="0" collapsed="false">
      <c r="A3699" s="22" t="n">
        <v>3698</v>
      </c>
      <c r="B3699" s="22" t="n">
        <v>8</v>
      </c>
      <c r="C3699" s="22" t="n">
        <v>4042</v>
      </c>
      <c r="D3699" s="23" t="s">
        <v>1575</v>
      </c>
      <c r="E3699" s="22" t="s">
        <v>68</v>
      </c>
      <c r="F3699" s="23" t="s">
        <v>69</v>
      </c>
      <c r="G3699" s="22" t="s">
        <v>145</v>
      </c>
      <c r="H3699" s="23" t="s">
        <v>11566</v>
      </c>
      <c r="I3699" s="23" t="s">
        <v>11567</v>
      </c>
      <c r="J3699" s="23" t="s">
        <v>11568</v>
      </c>
      <c r="K3699" s="22" t="s">
        <v>134</v>
      </c>
      <c r="L3699" s="22" t="n">
        <v>3</v>
      </c>
      <c r="M3699" s="22" t="s">
        <v>135</v>
      </c>
      <c r="N3699" s="24"/>
      <c r="O3699" s="23"/>
      <c r="P3699" s="23"/>
      <c r="Q3699" s="23" t="s">
        <v>136</v>
      </c>
      <c r="R3699" s="25" t="s">
        <v>18832</v>
      </c>
    </row>
    <row r="3700" customFormat="false" ht="35.05" hidden="false" customHeight="false" outlineLevel="0" collapsed="false">
      <c r="A3700" s="22" t="n">
        <v>3699</v>
      </c>
      <c r="B3700" s="22" t="n">
        <v>8</v>
      </c>
      <c r="C3700" s="22" t="n">
        <v>4059</v>
      </c>
      <c r="D3700" s="23" t="s">
        <v>1575</v>
      </c>
      <c r="E3700" s="22" t="s">
        <v>51</v>
      </c>
      <c r="F3700" s="23" t="s">
        <v>52</v>
      </c>
      <c r="G3700" s="22" t="s">
        <v>130</v>
      </c>
      <c r="H3700" s="23" t="s">
        <v>11569</v>
      </c>
      <c r="I3700" s="23" t="s">
        <v>11570</v>
      </c>
      <c r="J3700" s="23" t="s">
        <v>11571</v>
      </c>
      <c r="K3700" s="22" t="s">
        <v>135</v>
      </c>
      <c r="L3700" s="22" t="n">
        <v>1</v>
      </c>
      <c r="M3700" s="22" t="s">
        <v>135</v>
      </c>
      <c r="N3700" s="24"/>
      <c r="O3700" s="23"/>
      <c r="P3700" s="23"/>
      <c r="Q3700" s="23" t="s">
        <v>136</v>
      </c>
      <c r="R3700" s="25" t="s">
        <v>18832</v>
      </c>
    </row>
    <row r="3701" customFormat="false" ht="46.25" hidden="false" customHeight="false" outlineLevel="0" collapsed="false">
      <c r="A3701" s="22" t="n">
        <v>3700</v>
      </c>
      <c r="B3701" s="22" t="n">
        <v>8</v>
      </c>
      <c r="C3701" s="22" t="n">
        <v>4068</v>
      </c>
      <c r="D3701" s="23" t="s">
        <v>1627</v>
      </c>
      <c r="E3701" s="22" t="s">
        <v>45</v>
      </c>
      <c r="F3701" s="23" t="s">
        <v>46</v>
      </c>
      <c r="G3701" s="22" t="s">
        <v>145</v>
      </c>
      <c r="H3701" s="23" t="s">
        <v>11572</v>
      </c>
      <c r="I3701" s="23" t="s">
        <v>11573</v>
      </c>
      <c r="J3701" s="23" t="s">
        <v>11574</v>
      </c>
      <c r="K3701" s="22" t="s">
        <v>135</v>
      </c>
      <c r="L3701" s="22" t="n">
        <v>1</v>
      </c>
      <c r="M3701" s="22" t="s">
        <v>135</v>
      </c>
      <c r="N3701" s="24"/>
      <c r="O3701" s="23"/>
      <c r="P3701" s="23"/>
      <c r="Q3701" s="23" t="s">
        <v>136</v>
      </c>
      <c r="R3701" s="25" t="s">
        <v>18832</v>
      </c>
    </row>
    <row r="3702" customFormat="false" ht="35.05" hidden="false" customHeight="false" outlineLevel="0" collapsed="false">
      <c r="A3702" s="22" t="n">
        <v>3701</v>
      </c>
      <c r="B3702" s="22" t="n">
        <v>8</v>
      </c>
      <c r="C3702" s="22" t="n">
        <v>4100</v>
      </c>
      <c r="D3702" s="23" t="s">
        <v>1627</v>
      </c>
      <c r="E3702" s="22" t="s">
        <v>59</v>
      </c>
      <c r="F3702" s="23" t="s">
        <v>60</v>
      </c>
      <c r="G3702" s="22" t="s">
        <v>130</v>
      </c>
      <c r="H3702" s="23" t="s">
        <v>11575</v>
      </c>
      <c r="I3702" s="23" t="s">
        <v>11576</v>
      </c>
      <c r="J3702" s="23" t="s">
        <v>11577</v>
      </c>
      <c r="K3702" s="22" t="s">
        <v>134</v>
      </c>
      <c r="L3702" s="22" t="n">
        <v>3</v>
      </c>
      <c r="M3702" s="22" t="s">
        <v>135</v>
      </c>
      <c r="N3702" s="24"/>
      <c r="O3702" s="23"/>
      <c r="P3702" s="23"/>
      <c r="Q3702" s="23" t="s">
        <v>136</v>
      </c>
      <c r="R3702" s="25" t="s">
        <v>18832</v>
      </c>
    </row>
    <row r="3703" customFormat="false" ht="35.05" hidden="false" customHeight="false" outlineLevel="0" collapsed="false">
      <c r="A3703" s="22" t="n">
        <v>3702</v>
      </c>
      <c r="B3703" s="22" t="n">
        <v>8</v>
      </c>
      <c r="C3703" s="22" t="n">
        <v>4104</v>
      </c>
      <c r="D3703" s="23" t="s">
        <v>1627</v>
      </c>
      <c r="E3703" s="22" t="s">
        <v>74</v>
      </c>
      <c r="F3703" s="23" t="s">
        <v>75</v>
      </c>
      <c r="G3703" s="22" t="s">
        <v>145</v>
      </c>
      <c r="H3703" s="23" t="s">
        <v>11578</v>
      </c>
      <c r="I3703" s="23" t="s">
        <v>11579</v>
      </c>
      <c r="J3703" s="23" t="s">
        <v>11580</v>
      </c>
      <c r="K3703" s="22" t="s">
        <v>134</v>
      </c>
      <c r="L3703" s="22" t="n">
        <v>2</v>
      </c>
      <c r="M3703" s="22" t="s">
        <v>135</v>
      </c>
      <c r="N3703" s="24"/>
      <c r="O3703" s="23"/>
      <c r="P3703" s="23"/>
      <c r="Q3703" s="23" t="s">
        <v>136</v>
      </c>
      <c r="R3703" s="25" t="s">
        <v>18832</v>
      </c>
    </row>
    <row r="3704" customFormat="false" ht="35.05" hidden="false" customHeight="false" outlineLevel="0" collapsed="false">
      <c r="A3704" s="22" t="n">
        <v>3703</v>
      </c>
      <c r="B3704" s="22" t="n">
        <v>8</v>
      </c>
      <c r="C3704" s="22" t="n">
        <v>4108</v>
      </c>
      <c r="D3704" s="23" t="s">
        <v>1627</v>
      </c>
      <c r="E3704" s="22" t="s">
        <v>81</v>
      </c>
      <c r="F3704" s="23" t="s">
        <v>82</v>
      </c>
      <c r="G3704" s="22" t="s">
        <v>130</v>
      </c>
      <c r="H3704" s="23" t="s">
        <v>11581</v>
      </c>
      <c r="I3704" s="23" t="s">
        <v>11582</v>
      </c>
      <c r="J3704" s="23" t="s">
        <v>11583</v>
      </c>
      <c r="K3704" s="22" t="s">
        <v>135</v>
      </c>
      <c r="L3704" s="22" t="n">
        <v>1</v>
      </c>
      <c r="M3704" s="22" t="s">
        <v>134</v>
      </c>
      <c r="N3704" s="24"/>
      <c r="O3704" s="23"/>
      <c r="P3704" s="23"/>
      <c r="Q3704" s="23" t="s">
        <v>136</v>
      </c>
      <c r="R3704" s="25" t="s">
        <v>18832</v>
      </c>
    </row>
    <row r="3705" customFormat="false" ht="35.05" hidden="false" customHeight="false" outlineLevel="0" collapsed="false">
      <c r="A3705" s="22" t="n">
        <v>3704</v>
      </c>
      <c r="B3705" s="22" t="n">
        <v>8</v>
      </c>
      <c r="C3705" s="22" t="n">
        <v>4110</v>
      </c>
      <c r="D3705" s="23" t="s">
        <v>1627</v>
      </c>
      <c r="E3705" s="22" t="s">
        <v>20</v>
      </c>
      <c r="F3705" s="23" t="s">
        <v>21</v>
      </c>
      <c r="G3705" s="22" t="s">
        <v>130</v>
      </c>
      <c r="H3705" s="23" t="s">
        <v>11584</v>
      </c>
      <c r="I3705" s="23" t="s">
        <v>11585</v>
      </c>
      <c r="J3705" s="23" t="s">
        <v>11586</v>
      </c>
      <c r="K3705" s="22" t="s">
        <v>134</v>
      </c>
      <c r="L3705" s="22" t="n">
        <v>5</v>
      </c>
      <c r="M3705" s="22" t="s">
        <v>135</v>
      </c>
      <c r="N3705" s="24"/>
      <c r="O3705" s="23"/>
      <c r="P3705" s="23"/>
      <c r="Q3705" s="23" t="s">
        <v>136</v>
      </c>
      <c r="R3705" s="25" t="s">
        <v>18832</v>
      </c>
    </row>
    <row r="3706" customFormat="false" ht="46.25" hidden="false" customHeight="false" outlineLevel="0" collapsed="false">
      <c r="A3706" s="22" t="n">
        <v>3705</v>
      </c>
      <c r="B3706" s="22" t="n">
        <v>8</v>
      </c>
      <c r="C3706" s="22" t="n">
        <v>4116</v>
      </c>
      <c r="D3706" s="23" t="s">
        <v>1627</v>
      </c>
      <c r="E3706" s="22" t="s">
        <v>74</v>
      </c>
      <c r="F3706" s="23" t="s">
        <v>75</v>
      </c>
      <c r="G3706" s="22" t="s">
        <v>130</v>
      </c>
      <c r="H3706" s="23" t="s">
        <v>11587</v>
      </c>
      <c r="I3706" s="23" t="s">
        <v>11588</v>
      </c>
      <c r="J3706" s="23" t="s">
        <v>11589</v>
      </c>
      <c r="K3706" s="22" t="s">
        <v>135</v>
      </c>
      <c r="L3706" s="22" t="n">
        <v>1</v>
      </c>
      <c r="M3706" s="22" t="s">
        <v>135</v>
      </c>
      <c r="N3706" s="24"/>
      <c r="O3706" s="23"/>
      <c r="P3706" s="23"/>
      <c r="Q3706" s="23" t="s">
        <v>136</v>
      </c>
      <c r="R3706" s="25" t="s">
        <v>18832</v>
      </c>
    </row>
    <row r="3707" customFormat="false" ht="35.05" hidden="false" customHeight="false" outlineLevel="0" collapsed="false">
      <c r="A3707" s="22" t="n">
        <v>3706</v>
      </c>
      <c r="B3707" s="22" t="n">
        <v>8</v>
      </c>
      <c r="C3707" s="22" t="n">
        <v>4130</v>
      </c>
      <c r="D3707" s="23" t="s">
        <v>1627</v>
      </c>
      <c r="E3707" s="22" t="s">
        <v>76</v>
      </c>
      <c r="F3707" s="23" t="s">
        <v>78</v>
      </c>
      <c r="G3707" s="22" t="s">
        <v>130</v>
      </c>
      <c r="H3707" s="23" t="s">
        <v>11590</v>
      </c>
      <c r="I3707" s="23" t="s">
        <v>11591</v>
      </c>
      <c r="J3707" s="23" t="s">
        <v>11592</v>
      </c>
      <c r="K3707" s="22" t="s">
        <v>135</v>
      </c>
      <c r="L3707" s="22" t="n">
        <v>2</v>
      </c>
      <c r="M3707" s="22" t="s">
        <v>134</v>
      </c>
      <c r="N3707" s="24"/>
      <c r="O3707" s="23"/>
      <c r="P3707" s="23"/>
      <c r="Q3707" s="23" t="s">
        <v>136</v>
      </c>
      <c r="R3707" s="25" t="s">
        <v>18832</v>
      </c>
    </row>
    <row r="3708" customFormat="false" ht="35.05" hidden="false" customHeight="false" outlineLevel="0" collapsed="false">
      <c r="A3708" s="22" t="n">
        <v>3707</v>
      </c>
      <c r="B3708" s="22" t="n">
        <v>8</v>
      </c>
      <c r="C3708" s="22" t="n">
        <v>4146</v>
      </c>
      <c r="D3708" s="23" t="s">
        <v>1627</v>
      </c>
      <c r="E3708" s="22" t="s">
        <v>74</v>
      </c>
      <c r="F3708" s="23" t="s">
        <v>75</v>
      </c>
      <c r="G3708" s="22" t="s">
        <v>141</v>
      </c>
      <c r="H3708" s="23" t="s">
        <v>11593</v>
      </c>
      <c r="I3708" s="23" t="s">
        <v>11594</v>
      </c>
      <c r="J3708" s="23" t="s">
        <v>11595</v>
      </c>
      <c r="K3708" s="22" t="s">
        <v>134</v>
      </c>
      <c r="L3708" s="22" t="n">
        <v>6</v>
      </c>
      <c r="M3708" s="22" t="s">
        <v>135</v>
      </c>
      <c r="N3708" s="24"/>
      <c r="O3708" s="23"/>
      <c r="P3708" s="23"/>
      <c r="Q3708" s="23" t="s">
        <v>136</v>
      </c>
      <c r="R3708" s="25" t="s">
        <v>18832</v>
      </c>
    </row>
    <row r="3709" customFormat="false" ht="35.05" hidden="false" customHeight="false" outlineLevel="0" collapsed="false">
      <c r="A3709" s="22" t="n">
        <v>3708</v>
      </c>
      <c r="B3709" s="22" t="n">
        <v>8</v>
      </c>
      <c r="C3709" s="22" t="n">
        <v>4163</v>
      </c>
      <c r="D3709" s="23" t="s">
        <v>1627</v>
      </c>
      <c r="E3709" s="22" t="s">
        <v>81</v>
      </c>
      <c r="F3709" s="23" t="s">
        <v>82</v>
      </c>
      <c r="G3709" s="22" t="s">
        <v>130</v>
      </c>
      <c r="H3709" s="23" t="s">
        <v>11596</v>
      </c>
      <c r="I3709" s="23" t="s">
        <v>11597</v>
      </c>
      <c r="J3709" s="23" t="s">
        <v>11598</v>
      </c>
      <c r="K3709" s="22" t="s">
        <v>134</v>
      </c>
      <c r="L3709" s="22" t="n">
        <v>2</v>
      </c>
      <c r="M3709" s="22" t="s">
        <v>135</v>
      </c>
      <c r="N3709" s="24"/>
      <c r="O3709" s="23"/>
      <c r="P3709" s="23"/>
      <c r="Q3709" s="23" t="s">
        <v>136</v>
      </c>
      <c r="R3709" s="25" t="s">
        <v>18832</v>
      </c>
    </row>
    <row r="3710" customFormat="false" ht="35.05" hidden="false" customHeight="false" outlineLevel="0" collapsed="false">
      <c r="A3710" s="22" t="n">
        <v>3709</v>
      </c>
      <c r="B3710" s="22" t="n">
        <v>8</v>
      </c>
      <c r="C3710" s="22" t="n">
        <v>4172</v>
      </c>
      <c r="D3710" s="23" t="s">
        <v>1627</v>
      </c>
      <c r="E3710" s="22" t="s">
        <v>59</v>
      </c>
      <c r="F3710" s="23" t="s">
        <v>60</v>
      </c>
      <c r="G3710" s="22" t="s">
        <v>145</v>
      </c>
      <c r="H3710" s="23" t="s">
        <v>11599</v>
      </c>
      <c r="I3710" s="23" t="s">
        <v>11600</v>
      </c>
      <c r="J3710" s="23" t="s">
        <v>11601</v>
      </c>
      <c r="K3710" s="22" t="s">
        <v>135</v>
      </c>
      <c r="L3710" s="22" t="n">
        <v>1</v>
      </c>
      <c r="M3710" s="22" t="s">
        <v>135</v>
      </c>
      <c r="N3710" s="24"/>
      <c r="O3710" s="23"/>
      <c r="P3710" s="23"/>
      <c r="Q3710" s="23" t="s">
        <v>136</v>
      </c>
      <c r="R3710" s="25" t="s">
        <v>18832</v>
      </c>
    </row>
    <row r="3711" customFormat="false" ht="35.05" hidden="false" customHeight="false" outlineLevel="0" collapsed="false">
      <c r="A3711" s="22" t="n">
        <v>3710</v>
      </c>
      <c r="B3711" s="22" t="n">
        <v>8</v>
      </c>
      <c r="C3711" s="22" t="n">
        <v>4178</v>
      </c>
      <c r="D3711" s="23" t="s">
        <v>1627</v>
      </c>
      <c r="E3711" s="22" t="s">
        <v>79</v>
      </c>
      <c r="F3711" s="23" t="s">
        <v>80</v>
      </c>
      <c r="G3711" s="22" t="s">
        <v>130</v>
      </c>
      <c r="H3711" s="23" t="s">
        <v>11602</v>
      </c>
      <c r="I3711" s="23" t="s">
        <v>11603</v>
      </c>
      <c r="J3711" s="23" t="s">
        <v>11604</v>
      </c>
      <c r="K3711" s="22" t="s">
        <v>135</v>
      </c>
      <c r="L3711" s="22" t="n">
        <v>1</v>
      </c>
      <c r="M3711" s="22" t="s">
        <v>134</v>
      </c>
      <c r="N3711" s="24"/>
      <c r="O3711" s="23"/>
      <c r="P3711" s="23"/>
      <c r="Q3711" s="23" t="s">
        <v>136</v>
      </c>
      <c r="R3711" s="25" t="s">
        <v>18832</v>
      </c>
    </row>
    <row r="3712" customFormat="false" ht="46.25" hidden="false" customHeight="false" outlineLevel="0" collapsed="false">
      <c r="A3712" s="22" t="n">
        <v>3711</v>
      </c>
      <c r="B3712" s="22" t="n">
        <v>8</v>
      </c>
      <c r="C3712" s="22" t="n">
        <v>4182</v>
      </c>
      <c r="D3712" s="23" t="s">
        <v>1627</v>
      </c>
      <c r="E3712" s="22" t="s">
        <v>85</v>
      </c>
      <c r="F3712" s="23" t="s">
        <v>86</v>
      </c>
      <c r="G3712" s="22" t="s">
        <v>145</v>
      </c>
      <c r="H3712" s="23" t="s">
        <v>11605</v>
      </c>
      <c r="I3712" s="23" t="s">
        <v>11606</v>
      </c>
      <c r="J3712" s="23" t="s">
        <v>11607</v>
      </c>
      <c r="K3712" s="22" t="s">
        <v>134</v>
      </c>
      <c r="L3712" s="22" t="n">
        <v>6</v>
      </c>
      <c r="M3712" s="22" t="s">
        <v>135</v>
      </c>
      <c r="N3712" s="24"/>
      <c r="O3712" s="23"/>
      <c r="P3712" s="23"/>
      <c r="Q3712" s="23" t="s">
        <v>136</v>
      </c>
      <c r="R3712" s="25" t="s">
        <v>18832</v>
      </c>
    </row>
    <row r="3713" customFormat="false" ht="35.05" hidden="false" customHeight="false" outlineLevel="0" collapsed="false">
      <c r="A3713" s="22" t="n">
        <v>3712</v>
      </c>
      <c r="B3713" s="22" t="n">
        <v>8</v>
      </c>
      <c r="C3713" s="22" t="n">
        <v>4199</v>
      </c>
      <c r="D3713" s="23" t="s">
        <v>1627</v>
      </c>
      <c r="E3713" s="22" t="s">
        <v>81</v>
      </c>
      <c r="F3713" s="23" t="s">
        <v>82</v>
      </c>
      <c r="G3713" s="22" t="s">
        <v>145</v>
      </c>
      <c r="H3713" s="23" t="s">
        <v>11608</v>
      </c>
      <c r="I3713" s="23" t="s">
        <v>11609</v>
      </c>
      <c r="J3713" s="23" t="s">
        <v>11610</v>
      </c>
      <c r="K3713" s="22" t="s">
        <v>134</v>
      </c>
      <c r="L3713" s="22" t="n">
        <v>2</v>
      </c>
      <c r="M3713" s="22" t="s">
        <v>134</v>
      </c>
      <c r="N3713" s="24" t="s">
        <v>106</v>
      </c>
      <c r="O3713" s="23" t="s">
        <v>11611</v>
      </c>
      <c r="P3713" s="23" t="s">
        <v>11612</v>
      </c>
      <c r="Q3713" s="23" t="s">
        <v>136</v>
      </c>
      <c r="R3713" s="25" t="s">
        <v>18832</v>
      </c>
    </row>
    <row r="3714" customFormat="false" ht="35.05" hidden="false" customHeight="false" outlineLevel="0" collapsed="false">
      <c r="A3714" s="22" t="n">
        <v>3713</v>
      </c>
      <c r="B3714" s="22" t="n">
        <v>8</v>
      </c>
      <c r="C3714" s="22" t="n">
        <v>4202</v>
      </c>
      <c r="D3714" s="23" t="s">
        <v>1627</v>
      </c>
      <c r="E3714" s="22" t="s">
        <v>70</v>
      </c>
      <c r="F3714" s="23" t="s">
        <v>71</v>
      </c>
      <c r="G3714" s="22" t="s">
        <v>130</v>
      </c>
      <c r="H3714" s="23" t="s">
        <v>11613</v>
      </c>
      <c r="I3714" s="23" t="s">
        <v>11614</v>
      </c>
      <c r="J3714" s="23" t="s">
        <v>11615</v>
      </c>
      <c r="K3714" s="22" t="s">
        <v>134</v>
      </c>
      <c r="L3714" s="22" t="n">
        <v>3</v>
      </c>
      <c r="M3714" s="22" t="s">
        <v>135</v>
      </c>
      <c r="N3714" s="24"/>
      <c r="O3714" s="23"/>
      <c r="P3714" s="23"/>
      <c r="Q3714" s="23" t="s">
        <v>136</v>
      </c>
      <c r="R3714" s="25" t="s">
        <v>18832</v>
      </c>
    </row>
    <row r="3715" customFormat="false" ht="35.05" hidden="false" customHeight="false" outlineLevel="0" collapsed="false">
      <c r="A3715" s="22" t="n">
        <v>3714</v>
      </c>
      <c r="B3715" s="22" t="n">
        <v>8</v>
      </c>
      <c r="C3715" s="22" t="n">
        <v>4216</v>
      </c>
      <c r="D3715" s="23" t="s">
        <v>1627</v>
      </c>
      <c r="E3715" s="22" t="s">
        <v>79</v>
      </c>
      <c r="F3715" s="23" t="s">
        <v>80</v>
      </c>
      <c r="G3715" s="22" t="s">
        <v>130</v>
      </c>
      <c r="H3715" s="23" t="s">
        <v>11616</v>
      </c>
      <c r="I3715" s="23" t="s">
        <v>11617</v>
      </c>
      <c r="J3715" s="23" t="s">
        <v>11618</v>
      </c>
      <c r="K3715" s="22" t="s">
        <v>134</v>
      </c>
      <c r="L3715" s="22" t="n">
        <v>2</v>
      </c>
      <c r="M3715" s="22" t="s">
        <v>134</v>
      </c>
      <c r="N3715" s="24"/>
      <c r="O3715" s="23"/>
      <c r="P3715" s="23"/>
      <c r="Q3715" s="23" t="s">
        <v>136</v>
      </c>
      <c r="R3715" s="25" t="s">
        <v>18832</v>
      </c>
    </row>
    <row r="3716" customFormat="false" ht="46.25" hidden="false" customHeight="false" outlineLevel="0" collapsed="false">
      <c r="A3716" s="22" t="n">
        <v>3715</v>
      </c>
      <c r="B3716" s="22" t="n">
        <v>8</v>
      </c>
      <c r="C3716" s="22" t="n">
        <v>4222</v>
      </c>
      <c r="D3716" s="23" t="s">
        <v>1627</v>
      </c>
      <c r="E3716" s="22" t="s">
        <v>81</v>
      </c>
      <c r="F3716" s="23" t="s">
        <v>82</v>
      </c>
      <c r="G3716" s="22" t="s">
        <v>145</v>
      </c>
      <c r="H3716" s="23" t="s">
        <v>11619</v>
      </c>
      <c r="I3716" s="23" t="s">
        <v>11620</v>
      </c>
      <c r="J3716" s="23" t="s">
        <v>11621</v>
      </c>
      <c r="K3716" s="22" t="s">
        <v>135</v>
      </c>
      <c r="L3716" s="22" t="n">
        <v>1</v>
      </c>
      <c r="M3716" s="22" t="s">
        <v>135</v>
      </c>
      <c r="N3716" s="24"/>
      <c r="O3716" s="23"/>
      <c r="P3716" s="23"/>
      <c r="Q3716" s="23" t="s">
        <v>136</v>
      </c>
      <c r="R3716" s="25" t="s">
        <v>18832</v>
      </c>
    </row>
    <row r="3717" customFormat="false" ht="35.05" hidden="false" customHeight="false" outlineLevel="0" collapsed="false">
      <c r="A3717" s="22" t="n">
        <v>3716</v>
      </c>
      <c r="B3717" s="22" t="n">
        <v>8</v>
      </c>
      <c r="C3717" s="22" t="n">
        <v>4253</v>
      </c>
      <c r="D3717" s="23" t="s">
        <v>1627</v>
      </c>
      <c r="E3717" s="22" t="s">
        <v>87</v>
      </c>
      <c r="F3717" s="23" t="s">
        <v>88</v>
      </c>
      <c r="G3717" s="22" t="s">
        <v>130</v>
      </c>
      <c r="H3717" s="23" t="s">
        <v>11622</v>
      </c>
      <c r="I3717" s="23" t="s">
        <v>11623</v>
      </c>
      <c r="J3717" s="23" t="s">
        <v>11624</v>
      </c>
      <c r="K3717" s="22" t="s">
        <v>135</v>
      </c>
      <c r="L3717" s="22" t="n">
        <v>2</v>
      </c>
      <c r="M3717" s="22" t="s">
        <v>134</v>
      </c>
      <c r="N3717" s="24"/>
      <c r="O3717" s="23"/>
      <c r="P3717" s="23"/>
      <c r="Q3717" s="23" t="s">
        <v>136</v>
      </c>
      <c r="R3717" s="25" t="s">
        <v>18832</v>
      </c>
    </row>
    <row r="3718" customFormat="false" ht="35.05" hidden="false" customHeight="false" outlineLevel="0" collapsed="false">
      <c r="A3718" s="22" t="n">
        <v>3717</v>
      </c>
      <c r="B3718" s="22" t="n">
        <v>8</v>
      </c>
      <c r="C3718" s="22" t="n">
        <v>4263</v>
      </c>
      <c r="D3718" s="23" t="s">
        <v>1627</v>
      </c>
      <c r="E3718" s="22" t="s">
        <v>85</v>
      </c>
      <c r="F3718" s="23" t="s">
        <v>86</v>
      </c>
      <c r="G3718" s="22" t="s">
        <v>145</v>
      </c>
      <c r="H3718" s="23" t="s">
        <v>11625</v>
      </c>
      <c r="I3718" s="23" t="s">
        <v>11626</v>
      </c>
      <c r="J3718" s="23" t="s">
        <v>11627</v>
      </c>
      <c r="K3718" s="22" t="s">
        <v>134</v>
      </c>
      <c r="L3718" s="22" t="n">
        <v>2</v>
      </c>
      <c r="M3718" s="22" t="s">
        <v>135</v>
      </c>
      <c r="N3718" s="24"/>
      <c r="O3718" s="23"/>
      <c r="P3718" s="23"/>
      <c r="Q3718" s="23" t="s">
        <v>136</v>
      </c>
      <c r="R3718" s="25" t="s">
        <v>18832</v>
      </c>
    </row>
    <row r="3719" customFormat="false" ht="35.05" hidden="false" customHeight="false" outlineLevel="0" collapsed="false">
      <c r="A3719" s="22" t="n">
        <v>3718</v>
      </c>
      <c r="B3719" s="22" t="n">
        <v>8</v>
      </c>
      <c r="C3719" s="22" t="n">
        <v>4264</v>
      </c>
      <c r="D3719" s="23" t="s">
        <v>1627</v>
      </c>
      <c r="E3719" s="22" t="s">
        <v>81</v>
      </c>
      <c r="F3719" s="23" t="s">
        <v>82</v>
      </c>
      <c r="G3719" s="22" t="s">
        <v>145</v>
      </c>
      <c r="H3719" s="23" t="s">
        <v>11628</v>
      </c>
      <c r="I3719" s="23" t="s">
        <v>11629</v>
      </c>
      <c r="J3719" s="23" t="s">
        <v>11630</v>
      </c>
      <c r="K3719" s="22" t="s">
        <v>135</v>
      </c>
      <c r="L3719" s="22" t="n">
        <v>1</v>
      </c>
      <c r="M3719" s="22" t="s">
        <v>134</v>
      </c>
      <c r="N3719" s="24"/>
      <c r="O3719" s="23"/>
      <c r="P3719" s="23"/>
      <c r="Q3719" s="23" t="s">
        <v>136</v>
      </c>
      <c r="R3719" s="25" t="s">
        <v>18832</v>
      </c>
    </row>
    <row r="3720" customFormat="false" ht="35.05" hidden="false" customHeight="false" outlineLevel="0" collapsed="false">
      <c r="A3720" s="22" t="n">
        <v>3719</v>
      </c>
      <c r="B3720" s="22" t="n">
        <v>8</v>
      </c>
      <c r="C3720" s="22" t="n">
        <v>4284</v>
      </c>
      <c r="D3720" s="23" t="s">
        <v>1627</v>
      </c>
      <c r="E3720" s="22" t="s">
        <v>30</v>
      </c>
      <c r="F3720" s="23" t="s">
        <v>31</v>
      </c>
      <c r="G3720" s="22" t="s">
        <v>130</v>
      </c>
      <c r="H3720" s="23" t="s">
        <v>11631</v>
      </c>
      <c r="I3720" s="23" t="s">
        <v>11632</v>
      </c>
      <c r="J3720" s="23" t="s">
        <v>11633</v>
      </c>
      <c r="K3720" s="22" t="s">
        <v>134</v>
      </c>
      <c r="L3720" s="22" t="n">
        <v>12</v>
      </c>
      <c r="M3720" s="22" t="s">
        <v>135</v>
      </c>
      <c r="N3720" s="24"/>
      <c r="O3720" s="23"/>
      <c r="P3720" s="23"/>
      <c r="Q3720" s="23" t="s">
        <v>136</v>
      </c>
      <c r="R3720" s="25" t="s">
        <v>18832</v>
      </c>
    </row>
    <row r="3721" customFormat="false" ht="35.05" hidden="false" customHeight="false" outlineLevel="0" collapsed="false">
      <c r="A3721" s="22" t="n">
        <v>3720</v>
      </c>
      <c r="B3721" s="22" t="n">
        <v>8</v>
      </c>
      <c r="C3721" s="22" t="n">
        <v>4331</v>
      </c>
      <c r="D3721" s="23" t="s">
        <v>1627</v>
      </c>
      <c r="E3721" s="22" t="s">
        <v>81</v>
      </c>
      <c r="F3721" s="23" t="s">
        <v>82</v>
      </c>
      <c r="G3721" s="22" t="s">
        <v>145</v>
      </c>
      <c r="H3721" s="23" t="s">
        <v>11634</v>
      </c>
      <c r="I3721" s="23" t="s">
        <v>11635</v>
      </c>
      <c r="J3721" s="23" t="s">
        <v>11636</v>
      </c>
      <c r="K3721" s="22" t="s">
        <v>135</v>
      </c>
      <c r="L3721" s="22" t="n">
        <v>1</v>
      </c>
      <c r="M3721" s="22" t="s">
        <v>135</v>
      </c>
      <c r="N3721" s="24"/>
      <c r="O3721" s="23"/>
      <c r="P3721" s="23"/>
      <c r="Q3721" s="23" t="s">
        <v>136</v>
      </c>
      <c r="R3721" s="25" t="s">
        <v>18832</v>
      </c>
    </row>
    <row r="3722" customFormat="false" ht="35.05" hidden="false" customHeight="false" outlineLevel="0" collapsed="false">
      <c r="A3722" s="22" t="n">
        <v>3721</v>
      </c>
      <c r="B3722" s="22" t="n">
        <v>8</v>
      </c>
      <c r="C3722" s="22" t="n">
        <v>4339</v>
      </c>
      <c r="D3722" s="23" t="s">
        <v>1627</v>
      </c>
      <c r="E3722" s="22" t="s">
        <v>76</v>
      </c>
      <c r="F3722" s="23" t="s">
        <v>78</v>
      </c>
      <c r="G3722" s="22" t="s">
        <v>130</v>
      </c>
      <c r="H3722" s="23" t="s">
        <v>11637</v>
      </c>
      <c r="I3722" s="23" t="s">
        <v>11638</v>
      </c>
      <c r="J3722" s="23" t="s">
        <v>11639</v>
      </c>
      <c r="K3722" s="22" t="s">
        <v>134</v>
      </c>
      <c r="L3722" s="22" t="n">
        <v>2</v>
      </c>
      <c r="M3722" s="22" t="s">
        <v>134</v>
      </c>
      <c r="N3722" s="24"/>
      <c r="O3722" s="23"/>
      <c r="P3722" s="23"/>
      <c r="Q3722" s="23" t="s">
        <v>136</v>
      </c>
      <c r="R3722" s="25" t="s">
        <v>18832</v>
      </c>
    </row>
    <row r="3723" customFormat="false" ht="35.05" hidden="false" customHeight="false" outlineLevel="0" collapsed="false">
      <c r="A3723" s="22" t="n">
        <v>3722</v>
      </c>
      <c r="B3723" s="22" t="n">
        <v>8</v>
      </c>
      <c r="C3723" s="22" t="n">
        <v>4344</v>
      </c>
      <c r="D3723" s="23" t="s">
        <v>1627</v>
      </c>
      <c r="E3723" s="22" t="s">
        <v>81</v>
      </c>
      <c r="F3723" s="23" t="s">
        <v>82</v>
      </c>
      <c r="G3723" s="22" t="s">
        <v>145</v>
      </c>
      <c r="H3723" s="23" t="s">
        <v>11640</v>
      </c>
      <c r="I3723" s="23" t="s">
        <v>11641</v>
      </c>
      <c r="J3723" s="23" t="s">
        <v>11642</v>
      </c>
      <c r="K3723" s="22" t="s">
        <v>135</v>
      </c>
      <c r="L3723" s="22" t="n">
        <v>1</v>
      </c>
      <c r="M3723" s="22" t="s">
        <v>135</v>
      </c>
      <c r="N3723" s="24"/>
      <c r="O3723" s="23"/>
      <c r="P3723" s="23"/>
      <c r="Q3723" s="23" t="s">
        <v>136</v>
      </c>
      <c r="R3723" s="25" t="s">
        <v>18832</v>
      </c>
    </row>
    <row r="3724" customFormat="false" ht="35.05" hidden="false" customHeight="false" outlineLevel="0" collapsed="false">
      <c r="A3724" s="22" t="n">
        <v>3723</v>
      </c>
      <c r="B3724" s="22" t="n">
        <v>8</v>
      </c>
      <c r="C3724" s="22" t="n">
        <v>4350</v>
      </c>
      <c r="D3724" s="23" t="s">
        <v>1627</v>
      </c>
      <c r="E3724" s="22" t="s">
        <v>89</v>
      </c>
      <c r="F3724" s="23" t="s">
        <v>90</v>
      </c>
      <c r="G3724" s="22" t="s">
        <v>130</v>
      </c>
      <c r="H3724" s="23" t="s">
        <v>11643</v>
      </c>
      <c r="I3724" s="23" t="s">
        <v>11644</v>
      </c>
      <c r="J3724" s="23" t="s">
        <v>11645</v>
      </c>
      <c r="K3724" s="22" t="s">
        <v>135</v>
      </c>
      <c r="L3724" s="22" t="n">
        <v>1</v>
      </c>
      <c r="M3724" s="22" t="s">
        <v>135</v>
      </c>
      <c r="N3724" s="24"/>
      <c r="O3724" s="23"/>
      <c r="P3724" s="23"/>
      <c r="Q3724" s="23" t="s">
        <v>136</v>
      </c>
      <c r="R3724" s="25" t="s">
        <v>18832</v>
      </c>
    </row>
    <row r="3725" customFormat="false" ht="23.85" hidden="false" customHeight="false" outlineLevel="0" collapsed="false">
      <c r="A3725" s="22" t="n">
        <v>3724</v>
      </c>
      <c r="B3725" s="22" t="n">
        <v>8</v>
      </c>
      <c r="C3725" s="22" t="n">
        <v>4365</v>
      </c>
      <c r="D3725" s="23" t="s">
        <v>1627</v>
      </c>
      <c r="E3725" s="22" t="s">
        <v>34</v>
      </c>
      <c r="F3725" s="23" t="s">
        <v>35</v>
      </c>
      <c r="G3725" s="22" t="s">
        <v>145</v>
      </c>
      <c r="H3725" s="23" t="s">
        <v>11646</v>
      </c>
      <c r="I3725" s="23" t="s">
        <v>11647</v>
      </c>
      <c r="J3725" s="23" t="s">
        <v>11648</v>
      </c>
      <c r="K3725" s="22" t="s">
        <v>135</v>
      </c>
      <c r="L3725" s="22" t="n">
        <v>1</v>
      </c>
      <c r="M3725" s="22" t="s">
        <v>135</v>
      </c>
      <c r="N3725" s="24"/>
      <c r="O3725" s="23"/>
      <c r="P3725" s="23"/>
      <c r="Q3725" s="23" t="s">
        <v>136</v>
      </c>
      <c r="R3725" s="25" t="s">
        <v>18832</v>
      </c>
    </row>
    <row r="3726" customFormat="false" ht="35.05" hidden="false" customHeight="false" outlineLevel="0" collapsed="false">
      <c r="A3726" s="22" t="n">
        <v>3725</v>
      </c>
      <c r="B3726" s="22" t="n">
        <v>8</v>
      </c>
      <c r="C3726" s="22" t="n">
        <v>4445</v>
      </c>
      <c r="D3726" s="23" t="s">
        <v>1627</v>
      </c>
      <c r="E3726" s="22" t="s">
        <v>68</v>
      </c>
      <c r="F3726" s="23" t="s">
        <v>69</v>
      </c>
      <c r="G3726" s="22" t="s">
        <v>145</v>
      </c>
      <c r="H3726" s="23" t="s">
        <v>11649</v>
      </c>
      <c r="I3726" s="23" t="s">
        <v>11650</v>
      </c>
      <c r="J3726" s="23" t="s">
        <v>11651</v>
      </c>
      <c r="K3726" s="22" t="s">
        <v>135</v>
      </c>
      <c r="L3726" s="22" t="n">
        <v>1</v>
      </c>
      <c r="M3726" s="22" t="s">
        <v>135</v>
      </c>
      <c r="N3726" s="24"/>
      <c r="O3726" s="23"/>
      <c r="P3726" s="23"/>
      <c r="Q3726" s="23" t="s">
        <v>136</v>
      </c>
      <c r="R3726" s="25" t="s">
        <v>18832</v>
      </c>
    </row>
    <row r="3727" customFormat="false" ht="35.05" hidden="false" customHeight="false" outlineLevel="0" collapsed="false">
      <c r="A3727" s="22" t="n">
        <v>3726</v>
      </c>
      <c r="B3727" s="22" t="n">
        <v>8</v>
      </c>
      <c r="C3727" s="22" t="n">
        <v>4451</v>
      </c>
      <c r="D3727" s="23" t="s">
        <v>1627</v>
      </c>
      <c r="E3727" s="22" t="s">
        <v>68</v>
      </c>
      <c r="F3727" s="23" t="s">
        <v>69</v>
      </c>
      <c r="G3727" s="22" t="s">
        <v>145</v>
      </c>
      <c r="H3727" s="23" t="s">
        <v>11652</v>
      </c>
      <c r="I3727" s="23" t="s">
        <v>11653</v>
      </c>
      <c r="J3727" s="23" t="s">
        <v>11654</v>
      </c>
      <c r="K3727" s="22" t="s">
        <v>134</v>
      </c>
      <c r="L3727" s="22" t="n">
        <v>4</v>
      </c>
      <c r="M3727" s="22" t="s">
        <v>135</v>
      </c>
      <c r="N3727" s="24"/>
      <c r="O3727" s="23"/>
      <c r="P3727" s="23"/>
      <c r="Q3727" s="23" t="s">
        <v>136</v>
      </c>
      <c r="R3727" s="25" t="s">
        <v>18832</v>
      </c>
    </row>
    <row r="3728" customFormat="false" ht="35.05" hidden="false" customHeight="false" outlineLevel="0" collapsed="false">
      <c r="A3728" s="22" t="n">
        <v>3727</v>
      </c>
      <c r="B3728" s="22" t="n">
        <v>8</v>
      </c>
      <c r="C3728" s="22" t="n">
        <v>4465</v>
      </c>
      <c r="D3728" s="23" t="s">
        <v>1627</v>
      </c>
      <c r="E3728" s="22" t="s">
        <v>87</v>
      </c>
      <c r="F3728" s="23" t="s">
        <v>88</v>
      </c>
      <c r="G3728" s="22" t="s">
        <v>130</v>
      </c>
      <c r="H3728" s="23" t="s">
        <v>11655</v>
      </c>
      <c r="I3728" s="23" t="s">
        <v>11656</v>
      </c>
      <c r="J3728" s="23" t="s">
        <v>11657</v>
      </c>
      <c r="K3728" s="22" t="s">
        <v>135</v>
      </c>
      <c r="L3728" s="22" t="n">
        <v>1</v>
      </c>
      <c r="M3728" s="22" t="s">
        <v>134</v>
      </c>
      <c r="N3728" s="24"/>
      <c r="O3728" s="23"/>
      <c r="P3728" s="23"/>
      <c r="Q3728" s="23" t="s">
        <v>136</v>
      </c>
      <c r="R3728" s="25" t="s">
        <v>18832</v>
      </c>
    </row>
    <row r="3729" customFormat="false" ht="35.05" hidden="false" customHeight="false" outlineLevel="0" collapsed="false">
      <c r="A3729" s="22" t="n">
        <v>3728</v>
      </c>
      <c r="B3729" s="22" t="n">
        <v>8</v>
      </c>
      <c r="C3729" s="22" t="n">
        <v>4468</v>
      </c>
      <c r="D3729" s="23" t="s">
        <v>1627</v>
      </c>
      <c r="E3729" s="22" t="s">
        <v>79</v>
      </c>
      <c r="F3729" s="23" t="s">
        <v>80</v>
      </c>
      <c r="G3729" s="22" t="s">
        <v>130</v>
      </c>
      <c r="H3729" s="23" t="s">
        <v>11658</v>
      </c>
      <c r="I3729" s="23" t="s">
        <v>11659</v>
      </c>
      <c r="J3729" s="23" t="s">
        <v>11660</v>
      </c>
      <c r="K3729" s="22" t="s">
        <v>135</v>
      </c>
      <c r="L3729" s="22" t="n">
        <v>1</v>
      </c>
      <c r="M3729" s="22" t="s">
        <v>134</v>
      </c>
      <c r="N3729" s="24"/>
      <c r="O3729" s="23"/>
      <c r="P3729" s="23"/>
      <c r="Q3729" s="23" t="s">
        <v>136</v>
      </c>
      <c r="R3729" s="25" t="s">
        <v>18832</v>
      </c>
    </row>
    <row r="3730" customFormat="false" ht="35.05" hidden="false" customHeight="false" outlineLevel="0" collapsed="false">
      <c r="A3730" s="22" t="n">
        <v>3729</v>
      </c>
      <c r="B3730" s="22" t="n">
        <v>8</v>
      </c>
      <c r="C3730" s="22" t="n">
        <v>4481</v>
      </c>
      <c r="D3730" s="23" t="s">
        <v>11661</v>
      </c>
      <c r="E3730" s="22" t="s">
        <v>79</v>
      </c>
      <c r="F3730" s="23" t="s">
        <v>80</v>
      </c>
      <c r="G3730" s="22" t="s">
        <v>130</v>
      </c>
      <c r="H3730" s="23" t="s">
        <v>11662</v>
      </c>
      <c r="I3730" s="23" t="s">
        <v>11663</v>
      </c>
      <c r="J3730" s="23" t="s">
        <v>11664</v>
      </c>
      <c r="K3730" s="22" t="s">
        <v>135</v>
      </c>
      <c r="L3730" s="22" t="n">
        <v>1</v>
      </c>
      <c r="M3730" s="22" t="s">
        <v>134</v>
      </c>
      <c r="N3730" s="24"/>
      <c r="O3730" s="23"/>
      <c r="P3730" s="23"/>
      <c r="Q3730" s="23" t="s">
        <v>136</v>
      </c>
      <c r="R3730" s="25" t="s">
        <v>18832</v>
      </c>
    </row>
    <row r="3731" customFormat="false" ht="35.05" hidden="false" customHeight="false" outlineLevel="0" collapsed="false">
      <c r="A3731" s="22" t="n">
        <v>3730</v>
      </c>
      <c r="B3731" s="22" t="n">
        <v>8</v>
      </c>
      <c r="C3731" s="22" t="n">
        <v>4489</v>
      </c>
      <c r="D3731" s="23" t="s">
        <v>1676</v>
      </c>
      <c r="E3731" s="22" t="s">
        <v>61</v>
      </c>
      <c r="F3731" s="23" t="s">
        <v>63</v>
      </c>
      <c r="G3731" s="22" t="s">
        <v>130</v>
      </c>
      <c r="H3731" s="23" t="s">
        <v>11665</v>
      </c>
      <c r="I3731" s="23" t="s">
        <v>11666</v>
      </c>
      <c r="J3731" s="23" t="s">
        <v>11667</v>
      </c>
      <c r="K3731" s="22" t="s">
        <v>134</v>
      </c>
      <c r="L3731" s="22" t="n">
        <v>70</v>
      </c>
      <c r="M3731" s="22" t="s">
        <v>135</v>
      </c>
      <c r="N3731" s="24"/>
      <c r="O3731" s="23"/>
      <c r="P3731" s="23"/>
      <c r="Q3731" s="23" t="s">
        <v>136</v>
      </c>
      <c r="R3731" s="25" t="s">
        <v>18832</v>
      </c>
    </row>
    <row r="3732" customFormat="false" ht="35.05" hidden="false" customHeight="false" outlineLevel="0" collapsed="false">
      <c r="A3732" s="22" t="n">
        <v>3731</v>
      </c>
      <c r="B3732" s="22" t="n">
        <v>8</v>
      </c>
      <c r="C3732" s="22" t="n">
        <v>4491</v>
      </c>
      <c r="D3732" s="23" t="s">
        <v>1676</v>
      </c>
      <c r="E3732" s="22" t="s">
        <v>85</v>
      </c>
      <c r="F3732" s="23" t="s">
        <v>86</v>
      </c>
      <c r="G3732" s="22" t="s">
        <v>130</v>
      </c>
      <c r="H3732" s="23" t="s">
        <v>11668</v>
      </c>
      <c r="I3732" s="23" t="s">
        <v>11669</v>
      </c>
      <c r="J3732" s="23" t="s">
        <v>11670</v>
      </c>
      <c r="K3732" s="22" t="s">
        <v>135</v>
      </c>
      <c r="L3732" s="22" t="n">
        <v>1</v>
      </c>
      <c r="M3732" s="22" t="s">
        <v>135</v>
      </c>
      <c r="N3732" s="24"/>
      <c r="O3732" s="23"/>
      <c r="P3732" s="23"/>
      <c r="Q3732" s="23" t="s">
        <v>149</v>
      </c>
      <c r="R3732" s="25" t="s">
        <v>18832</v>
      </c>
    </row>
    <row r="3733" customFormat="false" ht="46.25" hidden="false" customHeight="false" outlineLevel="0" collapsed="false">
      <c r="A3733" s="22" t="n">
        <v>3732</v>
      </c>
      <c r="B3733" s="22" t="n">
        <v>8</v>
      </c>
      <c r="C3733" s="22" t="n">
        <v>4491</v>
      </c>
      <c r="D3733" s="23" t="s">
        <v>1676</v>
      </c>
      <c r="E3733" s="22" t="s">
        <v>47</v>
      </c>
      <c r="F3733" s="23" t="s">
        <v>48</v>
      </c>
      <c r="G3733" s="22" t="s">
        <v>145</v>
      </c>
      <c r="H3733" s="23" t="s">
        <v>11671</v>
      </c>
      <c r="I3733" s="23" t="s">
        <v>11672</v>
      </c>
      <c r="J3733" s="23" t="s">
        <v>11673</v>
      </c>
      <c r="K3733" s="22" t="s">
        <v>135</v>
      </c>
      <c r="L3733" s="22" t="n">
        <v>1</v>
      </c>
      <c r="M3733" s="22" t="s">
        <v>135</v>
      </c>
      <c r="N3733" s="24"/>
      <c r="O3733" s="23"/>
      <c r="P3733" s="23"/>
      <c r="Q3733" s="23" t="s">
        <v>136</v>
      </c>
      <c r="R3733" s="25" t="s">
        <v>18832</v>
      </c>
    </row>
    <row r="3734" customFormat="false" ht="35.05" hidden="false" customHeight="false" outlineLevel="0" collapsed="false">
      <c r="A3734" s="22" t="n">
        <v>3733</v>
      </c>
      <c r="B3734" s="22" t="n">
        <v>8</v>
      </c>
      <c r="C3734" s="22" t="n">
        <v>4491</v>
      </c>
      <c r="D3734" s="23" t="s">
        <v>1676</v>
      </c>
      <c r="E3734" s="22" t="s">
        <v>45</v>
      </c>
      <c r="F3734" s="23" t="s">
        <v>46</v>
      </c>
      <c r="G3734" s="22" t="s">
        <v>145</v>
      </c>
      <c r="H3734" s="23" t="s">
        <v>11674</v>
      </c>
      <c r="I3734" s="23" t="s">
        <v>11675</v>
      </c>
      <c r="J3734" s="23" t="s">
        <v>11676</v>
      </c>
      <c r="K3734" s="22" t="s">
        <v>135</v>
      </c>
      <c r="L3734" s="22" t="n">
        <v>1</v>
      </c>
      <c r="M3734" s="22" t="s">
        <v>135</v>
      </c>
      <c r="N3734" s="24"/>
      <c r="O3734" s="23"/>
      <c r="P3734" s="23"/>
      <c r="Q3734" s="23" t="s">
        <v>136</v>
      </c>
      <c r="R3734" s="25" t="s">
        <v>18832</v>
      </c>
    </row>
    <row r="3735" customFormat="false" ht="35.05" hidden="false" customHeight="false" outlineLevel="0" collapsed="false">
      <c r="A3735" s="22" t="n">
        <v>3734</v>
      </c>
      <c r="B3735" s="22" t="n">
        <v>8</v>
      </c>
      <c r="C3735" s="22" t="n">
        <v>4500</v>
      </c>
      <c r="D3735" s="23" t="s">
        <v>1676</v>
      </c>
      <c r="E3735" s="22" t="s">
        <v>74</v>
      </c>
      <c r="F3735" s="23" t="s">
        <v>75</v>
      </c>
      <c r="G3735" s="22" t="s">
        <v>145</v>
      </c>
      <c r="H3735" s="23" t="s">
        <v>11677</v>
      </c>
      <c r="I3735" s="23" t="s">
        <v>11678</v>
      </c>
      <c r="J3735" s="23" t="s">
        <v>11679</v>
      </c>
      <c r="K3735" s="22" t="s">
        <v>135</v>
      </c>
      <c r="L3735" s="22" t="n">
        <v>1</v>
      </c>
      <c r="M3735" s="22" t="s">
        <v>135</v>
      </c>
      <c r="N3735" s="24"/>
      <c r="O3735" s="23"/>
      <c r="P3735" s="23"/>
      <c r="Q3735" s="23" t="s">
        <v>136</v>
      </c>
      <c r="R3735" s="25" t="s">
        <v>18832</v>
      </c>
    </row>
    <row r="3736" customFormat="false" ht="35.05" hidden="false" customHeight="false" outlineLevel="0" collapsed="false">
      <c r="A3736" s="22" t="n">
        <v>3735</v>
      </c>
      <c r="B3736" s="22" t="n">
        <v>8</v>
      </c>
      <c r="C3736" s="22" t="n">
        <v>4530</v>
      </c>
      <c r="D3736" s="23" t="s">
        <v>1676</v>
      </c>
      <c r="E3736" s="22" t="s">
        <v>34</v>
      </c>
      <c r="F3736" s="23" t="s">
        <v>35</v>
      </c>
      <c r="G3736" s="22" t="s">
        <v>145</v>
      </c>
      <c r="H3736" s="23" t="s">
        <v>11680</v>
      </c>
      <c r="I3736" s="23" t="s">
        <v>11681</v>
      </c>
      <c r="J3736" s="23" t="s">
        <v>11682</v>
      </c>
      <c r="K3736" s="22" t="s">
        <v>134</v>
      </c>
      <c r="L3736" s="22" t="n">
        <v>12</v>
      </c>
      <c r="M3736" s="22" t="s">
        <v>135</v>
      </c>
      <c r="N3736" s="24"/>
      <c r="O3736" s="23"/>
      <c r="P3736" s="23"/>
      <c r="Q3736" s="23" t="s">
        <v>136</v>
      </c>
      <c r="R3736" s="25" t="s">
        <v>18832</v>
      </c>
    </row>
    <row r="3737" customFormat="false" ht="35.05" hidden="false" customHeight="false" outlineLevel="0" collapsed="false">
      <c r="A3737" s="22" t="n">
        <v>3736</v>
      </c>
      <c r="B3737" s="22" t="n">
        <v>8</v>
      </c>
      <c r="C3737" s="22" t="n">
        <v>4535</v>
      </c>
      <c r="D3737" s="23" t="s">
        <v>1676</v>
      </c>
      <c r="E3737" s="22" t="s">
        <v>81</v>
      </c>
      <c r="F3737" s="23" t="s">
        <v>82</v>
      </c>
      <c r="G3737" s="22" t="s">
        <v>145</v>
      </c>
      <c r="H3737" s="23" t="s">
        <v>11683</v>
      </c>
      <c r="I3737" s="23" t="s">
        <v>11684</v>
      </c>
      <c r="J3737" s="23" t="s">
        <v>11685</v>
      </c>
      <c r="K3737" s="22" t="s">
        <v>135</v>
      </c>
      <c r="L3737" s="22" t="n">
        <v>1</v>
      </c>
      <c r="M3737" s="22" t="s">
        <v>135</v>
      </c>
      <c r="N3737" s="24"/>
      <c r="O3737" s="23"/>
      <c r="P3737" s="23"/>
      <c r="Q3737" s="23" t="s">
        <v>136</v>
      </c>
      <c r="R3737" s="25" t="s">
        <v>18832</v>
      </c>
    </row>
    <row r="3738" customFormat="false" ht="35.05" hidden="false" customHeight="false" outlineLevel="0" collapsed="false">
      <c r="A3738" s="22" t="n">
        <v>3737</v>
      </c>
      <c r="B3738" s="22" t="n">
        <v>8</v>
      </c>
      <c r="C3738" s="22" t="n">
        <v>4538</v>
      </c>
      <c r="D3738" s="23" t="s">
        <v>1676</v>
      </c>
      <c r="E3738" s="22" t="s">
        <v>34</v>
      </c>
      <c r="F3738" s="23" t="s">
        <v>35</v>
      </c>
      <c r="G3738" s="22" t="s">
        <v>130</v>
      </c>
      <c r="H3738" s="23" t="s">
        <v>11686</v>
      </c>
      <c r="I3738" s="23" t="s">
        <v>11687</v>
      </c>
      <c r="J3738" s="23" t="s">
        <v>11688</v>
      </c>
      <c r="K3738" s="22" t="s">
        <v>134</v>
      </c>
      <c r="L3738" s="22" t="n">
        <v>56</v>
      </c>
      <c r="M3738" s="22" t="s">
        <v>135</v>
      </c>
      <c r="N3738" s="24"/>
      <c r="O3738" s="23"/>
      <c r="P3738" s="23"/>
      <c r="Q3738" s="23" t="s">
        <v>136</v>
      </c>
      <c r="R3738" s="25" t="s">
        <v>18832</v>
      </c>
    </row>
    <row r="3739" customFormat="false" ht="35.05" hidden="false" customHeight="false" outlineLevel="0" collapsed="false">
      <c r="A3739" s="22" t="n">
        <v>3738</v>
      </c>
      <c r="B3739" s="22" t="n">
        <v>8</v>
      </c>
      <c r="C3739" s="22" t="n">
        <v>4555</v>
      </c>
      <c r="D3739" s="23" t="s">
        <v>1676</v>
      </c>
      <c r="E3739" s="22" t="s">
        <v>85</v>
      </c>
      <c r="F3739" s="23" t="s">
        <v>86</v>
      </c>
      <c r="G3739" s="22" t="s">
        <v>145</v>
      </c>
      <c r="H3739" s="23" t="s">
        <v>11689</v>
      </c>
      <c r="I3739" s="23" t="s">
        <v>11690</v>
      </c>
      <c r="J3739" s="23" t="s">
        <v>11691</v>
      </c>
      <c r="K3739" s="22" t="s">
        <v>135</v>
      </c>
      <c r="L3739" s="22" t="n">
        <v>1</v>
      </c>
      <c r="M3739" s="22" t="s">
        <v>135</v>
      </c>
      <c r="N3739" s="24"/>
      <c r="O3739" s="23"/>
      <c r="P3739" s="23"/>
      <c r="Q3739" s="23" t="s">
        <v>136</v>
      </c>
      <c r="R3739" s="25" t="s">
        <v>18832</v>
      </c>
    </row>
    <row r="3740" customFormat="false" ht="46.25" hidden="false" customHeight="false" outlineLevel="0" collapsed="false">
      <c r="A3740" s="22" t="n">
        <v>3739</v>
      </c>
      <c r="B3740" s="22" t="n">
        <v>8</v>
      </c>
      <c r="C3740" s="22" t="n">
        <v>4559</v>
      </c>
      <c r="D3740" s="23" t="s">
        <v>1676</v>
      </c>
      <c r="E3740" s="22" t="s">
        <v>81</v>
      </c>
      <c r="F3740" s="23" t="s">
        <v>82</v>
      </c>
      <c r="G3740" s="22" t="s">
        <v>145</v>
      </c>
      <c r="H3740" s="23" t="s">
        <v>11692</v>
      </c>
      <c r="I3740" s="23" t="s">
        <v>11693</v>
      </c>
      <c r="J3740" s="23" t="s">
        <v>11694</v>
      </c>
      <c r="K3740" s="22" t="s">
        <v>135</v>
      </c>
      <c r="L3740" s="22" t="n">
        <v>1</v>
      </c>
      <c r="M3740" s="22" t="s">
        <v>134</v>
      </c>
      <c r="N3740" s="24"/>
      <c r="O3740" s="23"/>
      <c r="P3740" s="23"/>
      <c r="Q3740" s="23" t="s">
        <v>136</v>
      </c>
      <c r="R3740" s="25" t="s">
        <v>18832</v>
      </c>
    </row>
    <row r="3741" customFormat="false" ht="35.05" hidden="false" customHeight="false" outlineLevel="0" collapsed="false">
      <c r="A3741" s="22" t="n">
        <v>3740</v>
      </c>
      <c r="B3741" s="22" t="n">
        <v>8</v>
      </c>
      <c r="C3741" s="22" t="n">
        <v>4565</v>
      </c>
      <c r="D3741" s="23" t="s">
        <v>1676</v>
      </c>
      <c r="E3741" s="22" t="s">
        <v>64</v>
      </c>
      <c r="F3741" s="23" t="s">
        <v>65</v>
      </c>
      <c r="G3741" s="22" t="s">
        <v>130</v>
      </c>
      <c r="H3741" s="23" t="s">
        <v>11695</v>
      </c>
      <c r="I3741" s="23" t="s">
        <v>11696</v>
      </c>
      <c r="J3741" s="23" t="s">
        <v>11697</v>
      </c>
      <c r="K3741" s="22" t="s">
        <v>135</v>
      </c>
      <c r="L3741" s="22" t="n">
        <v>1</v>
      </c>
      <c r="M3741" s="22" t="s">
        <v>135</v>
      </c>
      <c r="N3741" s="24"/>
      <c r="O3741" s="23"/>
      <c r="P3741" s="23"/>
      <c r="Q3741" s="23" t="s">
        <v>136</v>
      </c>
      <c r="R3741" s="25" t="s">
        <v>18832</v>
      </c>
    </row>
    <row r="3742" customFormat="false" ht="35.05" hidden="false" customHeight="false" outlineLevel="0" collapsed="false">
      <c r="A3742" s="22" t="n">
        <v>3741</v>
      </c>
      <c r="B3742" s="22" t="n">
        <v>8</v>
      </c>
      <c r="C3742" s="22" t="n">
        <v>4618</v>
      </c>
      <c r="D3742" s="23" t="s">
        <v>1676</v>
      </c>
      <c r="E3742" s="22" t="s">
        <v>34</v>
      </c>
      <c r="F3742" s="23" t="s">
        <v>35</v>
      </c>
      <c r="G3742" s="22" t="s">
        <v>145</v>
      </c>
      <c r="H3742" s="23" t="s">
        <v>11698</v>
      </c>
      <c r="I3742" s="23" t="s">
        <v>11699</v>
      </c>
      <c r="J3742" s="23" t="s">
        <v>11700</v>
      </c>
      <c r="K3742" s="22" t="s">
        <v>135</v>
      </c>
      <c r="L3742" s="22" t="n">
        <v>1</v>
      </c>
      <c r="M3742" s="22" t="s">
        <v>135</v>
      </c>
      <c r="N3742" s="24"/>
      <c r="O3742" s="23"/>
      <c r="P3742" s="23"/>
      <c r="Q3742" s="23" t="s">
        <v>136</v>
      </c>
      <c r="R3742" s="25" t="s">
        <v>18832</v>
      </c>
    </row>
    <row r="3743" customFormat="false" ht="46.25" hidden="false" customHeight="false" outlineLevel="0" collapsed="false">
      <c r="A3743" s="22" t="n">
        <v>3742</v>
      </c>
      <c r="B3743" s="22" t="n">
        <v>8</v>
      </c>
      <c r="C3743" s="22" t="n">
        <v>4645</v>
      </c>
      <c r="D3743" s="23" t="s">
        <v>1676</v>
      </c>
      <c r="E3743" s="22" t="s">
        <v>87</v>
      </c>
      <c r="F3743" s="23" t="s">
        <v>88</v>
      </c>
      <c r="G3743" s="22" t="s">
        <v>145</v>
      </c>
      <c r="H3743" s="23" t="s">
        <v>11701</v>
      </c>
      <c r="I3743" s="23" t="s">
        <v>11702</v>
      </c>
      <c r="J3743" s="23" t="s">
        <v>11703</v>
      </c>
      <c r="K3743" s="22" t="s">
        <v>135</v>
      </c>
      <c r="L3743" s="22" t="n">
        <v>1</v>
      </c>
      <c r="M3743" s="22" t="s">
        <v>134</v>
      </c>
      <c r="N3743" s="24"/>
      <c r="O3743" s="23"/>
      <c r="P3743" s="23"/>
      <c r="Q3743" s="23" t="s">
        <v>136</v>
      </c>
      <c r="R3743" s="25" t="s">
        <v>18832</v>
      </c>
    </row>
    <row r="3744" customFormat="false" ht="46.25" hidden="false" customHeight="false" outlineLevel="0" collapsed="false">
      <c r="A3744" s="22" t="n">
        <v>3743</v>
      </c>
      <c r="B3744" s="22" t="n">
        <v>8</v>
      </c>
      <c r="C3744" s="22" t="n">
        <v>4672</v>
      </c>
      <c r="D3744" s="23" t="s">
        <v>1676</v>
      </c>
      <c r="E3744" s="22" t="s">
        <v>79</v>
      </c>
      <c r="F3744" s="23" t="s">
        <v>80</v>
      </c>
      <c r="G3744" s="22" t="s">
        <v>145</v>
      </c>
      <c r="H3744" s="23" t="s">
        <v>11704</v>
      </c>
      <c r="I3744" s="23" t="s">
        <v>11705</v>
      </c>
      <c r="J3744" s="23" t="s">
        <v>11706</v>
      </c>
      <c r="K3744" s="22" t="s">
        <v>135</v>
      </c>
      <c r="L3744" s="22" t="n">
        <v>1</v>
      </c>
      <c r="M3744" s="22" t="s">
        <v>134</v>
      </c>
      <c r="N3744" s="24"/>
      <c r="O3744" s="23"/>
      <c r="P3744" s="23"/>
      <c r="Q3744" s="23" t="s">
        <v>136</v>
      </c>
      <c r="R3744" s="25" t="s">
        <v>18832</v>
      </c>
    </row>
    <row r="3745" customFormat="false" ht="35.05" hidden="false" customHeight="false" outlineLevel="0" collapsed="false">
      <c r="A3745" s="22" t="n">
        <v>3744</v>
      </c>
      <c r="B3745" s="22" t="n">
        <v>8</v>
      </c>
      <c r="C3745" s="22" t="n">
        <v>4686</v>
      </c>
      <c r="D3745" s="23" t="s">
        <v>1676</v>
      </c>
      <c r="E3745" s="22" t="s">
        <v>81</v>
      </c>
      <c r="F3745" s="23" t="s">
        <v>82</v>
      </c>
      <c r="G3745" s="22" t="s">
        <v>130</v>
      </c>
      <c r="H3745" s="23" t="s">
        <v>11707</v>
      </c>
      <c r="I3745" s="23" t="s">
        <v>11708</v>
      </c>
      <c r="J3745" s="23" t="s">
        <v>11709</v>
      </c>
      <c r="K3745" s="22" t="s">
        <v>134</v>
      </c>
      <c r="L3745" s="22" t="n">
        <v>6</v>
      </c>
      <c r="M3745" s="22" t="s">
        <v>134</v>
      </c>
      <c r="N3745" s="24"/>
      <c r="O3745" s="23"/>
      <c r="P3745" s="23"/>
      <c r="Q3745" s="23" t="s">
        <v>136</v>
      </c>
      <c r="R3745" s="25" t="s">
        <v>18832</v>
      </c>
    </row>
    <row r="3746" customFormat="false" ht="35.05" hidden="false" customHeight="false" outlineLevel="0" collapsed="false">
      <c r="A3746" s="22" t="n">
        <v>3745</v>
      </c>
      <c r="B3746" s="22" t="n">
        <v>8</v>
      </c>
      <c r="C3746" s="22" t="n">
        <v>4743</v>
      </c>
      <c r="D3746" s="23" t="s">
        <v>1676</v>
      </c>
      <c r="E3746" s="22" t="s">
        <v>34</v>
      </c>
      <c r="F3746" s="23" t="s">
        <v>35</v>
      </c>
      <c r="G3746" s="22" t="s">
        <v>145</v>
      </c>
      <c r="H3746" s="23" t="s">
        <v>11710</v>
      </c>
      <c r="I3746" s="23" t="s">
        <v>11711</v>
      </c>
      <c r="J3746" s="23" t="s">
        <v>11712</v>
      </c>
      <c r="K3746" s="22" t="s">
        <v>134</v>
      </c>
      <c r="L3746" s="22" t="n">
        <v>3</v>
      </c>
      <c r="M3746" s="22" t="s">
        <v>135</v>
      </c>
      <c r="N3746" s="24"/>
      <c r="O3746" s="23"/>
      <c r="P3746" s="23"/>
      <c r="Q3746" s="23" t="s">
        <v>136</v>
      </c>
      <c r="R3746" s="25" t="s">
        <v>18832</v>
      </c>
    </row>
    <row r="3747" customFormat="false" ht="46.25" hidden="false" customHeight="false" outlineLevel="0" collapsed="false">
      <c r="A3747" s="22" t="n">
        <v>3746</v>
      </c>
      <c r="B3747" s="22" t="n">
        <v>8</v>
      </c>
      <c r="C3747" s="22" t="n">
        <v>4747</v>
      </c>
      <c r="D3747" s="23" t="s">
        <v>1676</v>
      </c>
      <c r="E3747" s="22" t="s">
        <v>81</v>
      </c>
      <c r="F3747" s="23" t="s">
        <v>82</v>
      </c>
      <c r="G3747" s="22" t="s">
        <v>145</v>
      </c>
      <c r="H3747" s="23" t="s">
        <v>11713</v>
      </c>
      <c r="I3747" s="23" t="s">
        <v>11714</v>
      </c>
      <c r="J3747" s="23" t="s">
        <v>11715</v>
      </c>
      <c r="K3747" s="22" t="s">
        <v>135</v>
      </c>
      <c r="L3747" s="22" t="n">
        <v>1</v>
      </c>
      <c r="M3747" s="22" t="s">
        <v>134</v>
      </c>
      <c r="N3747" s="24"/>
      <c r="O3747" s="23"/>
      <c r="P3747" s="23"/>
      <c r="Q3747" s="23" t="s">
        <v>136</v>
      </c>
      <c r="R3747" s="25" t="s">
        <v>18832</v>
      </c>
    </row>
    <row r="3748" customFormat="false" ht="35.05" hidden="false" customHeight="false" outlineLevel="0" collapsed="false">
      <c r="A3748" s="22" t="n">
        <v>3747</v>
      </c>
      <c r="B3748" s="22" t="n">
        <v>8</v>
      </c>
      <c r="C3748" s="22" t="n">
        <v>4749</v>
      </c>
      <c r="D3748" s="23" t="s">
        <v>1676</v>
      </c>
      <c r="E3748" s="22" t="s">
        <v>36</v>
      </c>
      <c r="F3748" s="23" t="s">
        <v>37</v>
      </c>
      <c r="G3748" s="22" t="s">
        <v>145</v>
      </c>
      <c r="H3748" s="23" t="s">
        <v>11716</v>
      </c>
      <c r="I3748" s="23" t="s">
        <v>11717</v>
      </c>
      <c r="J3748" s="23" t="s">
        <v>11718</v>
      </c>
      <c r="K3748" s="22" t="s">
        <v>135</v>
      </c>
      <c r="L3748" s="22" t="n">
        <v>1</v>
      </c>
      <c r="M3748" s="22" t="s">
        <v>135</v>
      </c>
      <c r="N3748" s="24"/>
      <c r="O3748" s="23"/>
      <c r="P3748" s="23"/>
      <c r="Q3748" s="23" t="s">
        <v>136</v>
      </c>
      <c r="R3748" s="25" t="s">
        <v>18832</v>
      </c>
    </row>
    <row r="3749" customFormat="false" ht="35.05" hidden="false" customHeight="false" outlineLevel="0" collapsed="false">
      <c r="A3749" s="22" t="n">
        <v>3748</v>
      </c>
      <c r="B3749" s="22" t="n">
        <v>8</v>
      </c>
      <c r="C3749" s="22" t="n">
        <v>4753</v>
      </c>
      <c r="D3749" s="23" t="s">
        <v>1676</v>
      </c>
      <c r="E3749" s="22" t="s">
        <v>79</v>
      </c>
      <c r="F3749" s="23" t="s">
        <v>80</v>
      </c>
      <c r="G3749" s="22" t="s">
        <v>145</v>
      </c>
      <c r="H3749" s="23" t="s">
        <v>11719</v>
      </c>
      <c r="I3749" s="23" t="s">
        <v>11720</v>
      </c>
      <c r="J3749" s="23" t="s">
        <v>11721</v>
      </c>
      <c r="K3749" s="22" t="s">
        <v>135</v>
      </c>
      <c r="L3749" s="22" t="n">
        <v>1</v>
      </c>
      <c r="M3749" s="22" t="s">
        <v>134</v>
      </c>
      <c r="N3749" s="24"/>
      <c r="O3749" s="23"/>
      <c r="P3749" s="23"/>
      <c r="Q3749" s="23" t="s">
        <v>136</v>
      </c>
      <c r="R3749" s="25" t="s">
        <v>18832</v>
      </c>
    </row>
    <row r="3750" customFormat="false" ht="35.05" hidden="false" customHeight="false" outlineLevel="0" collapsed="false">
      <c r="A3750" s="22" t="n">
        <v>3749</v>
      </c>
      <c r="B3750" s="22" t="n">
        <v>8</v>
      </c>
      <c r="C3750" s="22" t="n">
        <v>4788</v>
      </c>
      <c r="D3750" s="23" t="s">
        <v>1676</v>
      </c>
      <c r="E3750" s="22" t="s">
        <v>51</v>
      </c>
      <c r="F3750" s="23" t="s">
        <v>52</v>
      </c>
      <c r="G3750" s="22" t="s">
        <v>130</v>
      </c>
      <c r="H3750" s="23" t="s">
        <v>11722</v>
      </c>
      <c r="I3750" s="23" t="s">
        <v>11723</v>
      </c>
      <c r="J3750" s="23" t="s">
        <v>11724</v>
      </c>
      <c r="K3750" s="22" t="s">
        <v>135</v>
      </c>
      <c r="L3750" s="22" t="n">
        <v>1</v>
      </c>
      <c r="M3750" s="22" t="s">
        <v>135</v>
      </c>
      <c r="N3750" s="24"/>
      <c r="O3750" s="23"/>
      <c r="P3750" s="23"/>
      <c r="Q3750" s="23" t="s">
        <v>136</v>
      </c>
      <c r="R3750" s="25" t="s">
        <v>18832</v>
      </c>
    </row>
    <row r="3751" customFormat="false" ht="35.05" hidden="false" customHeight="false" outlineLevel="0" collapsed="false">
      <c r="A3751" s="22" t="n">
        <v>3750</v>
      </c>
      <c r="B3751" s="22" t="n">
        <v>8</v>
      </c>
      <c r="C3751" s="22" t="n">
        <v>4811</v>
      </c>
      <c r="D3751" s="23" t="s">
        <v>1730</v>
      </c>
      <c r="E3751" s="22" t="s">
        <v>45</v>
      </c>
      <c r="F3751" s="23" t="s">
        <v>46</v>
      </c>
      <c r="G3751" s="22" t="s">
        <v>145</v>
      </c>
      <c r="H3751" s="23" t="s">
        <v>11725</v>
      </c>
      <c r="I3751" s="23" t="s">
        <v>11726</v>
      </c>
      <c r="J3751" s="23" t="s">
        <v>11727</v>
      </c>
      <c r="K3751" s="22" t="s">
        <v>135</v>
      </c>
      <c r="L3751" s="22" t="n">
        <v>1</v>
      </c>
      <c r="M3751" s="22" t="s">
        <v>135</v>
      </c>
      <c r="N3751" s="24"/>
      <c r="O3751" s="23"/>
      <c r="P3751" s="23"/>
      <c r="Q3751" s="23" t="s">
        <v>136</v>
      </c>
      <c r="R3751" s="25" t="s">
        <v>18832</v>
      </c>
    </row>
    <row r="3752" customFormat="false" ht="35.05" hidden="false" customHeight="false" outlineLevel="0" collapsed="false">
      <c r="A3752" s="22" t="n">
        <v>3751</v>
      </c>
      <c r="B3752" s="22" t="n">
        <v>8</v>
      </c>
      <c r="C3752" s="22" t="n">
        <v>4815</v>
      </c>
      <c r="D3752" s="23" t="s">
        <v>1730</v>
      </c>
      <c r="E3752" s="22" t="s">
        <v>42</v>
      </c>
      <c r="F3752" s="23" t="s">
        <v>44</v>
      </c>
      <c r="G3752" s="22" t="s">
        <v>130</v>
      </c>
      <c r="H3752" s="23" t="s">
        <v>11728</v>
      </c>
      <c r="I3752" s="23" t="s">
        <v>11729</v>
      </c>
      <c r="J3752" s="23" t="s">
        <v>11730</v>
      </c>
      <c r="K3752" s="22" t="s">
        <v>134</v>
      </c>
      <c r="L3752" s="22" t="n">
        <v>4</v>
      </c>
      <c r="M3752" s="22" t="s">
        <v>135</v>
      </c>
      <c r="N3752" s="24"/>
      <c r="O3752" s="23"/>
      <c r="P3752" s="23"/>
      <c r="Q3752" s="23" t="s">
        <v>136</v>
      </c>
      <c r="R3752" s="25" t="s">
        <v>18832</v>
      </c>
    </row>
    <row r="3753" customFormat="false" ht="35.05" hidden="false" customHeight="false" outlineLevel="0" collapsed="false">
      <c r="A3753" s="22" t="n">
        <v>3752</v>
      </c>
      <c r="B3753" s="22" t="n">
        <v>8</v>
      </c>
      <c r="C3753" s="22" t="n">
        <v>4871</v>
      </c>
      <c r="D3753" s="23" t="s">
        <v>1730</v>
      </c>
      <c r="E3753" s="22" t="s">
        <v>79</v>
      </c>
      <c r="F3753" s="23" t="s">
        <v>80</v>
      </c>
      <c r="G3753" s="22" t="s">
        <v>145</v>
      </c>
      <c r="H3753" s="23" t="s">
        <v>11731</v>
      </c>
      <c r="I3753" s="23" t="s">
        <v>11732</v>
      </c>
      <c r="J3753" s="23" t="s">
        <v>11733</v>
      </c>
      <c r="K3753" s="22" t="s">
        <v>135</v>
      </c>
      <c r="L3753" s="22" t="n">
        <v>1</v>
      </c>
      <c r="M3753" s="22" t="s">
        <v>134</v>
      </c>
      <c r="N3753" s="24"/>
      <c r="O3753" s="23"/>
      <c r="P3753" s="23"/>
      <c r="Q3753" s="23" t="s">
        <v>136</v>
      </c>
      <c r="R3753" s="25" t="s">
        <v>18832</v>
      </c>
    </row>
    <row r="3754" customFormat="false" ht="46.25" hidden="false" customHeight="false" outlineLevel="0" collapsed="false">
      <c r="A3754" s="22" t="n">
        <v>3753</v>
      </c>
      <c r="B3754" s="22" t="n">
        <v>8</v>
      </c>
      <c r="C3754" s="22" t="n">
        <v>4882</v>
      </c>
      <c r="D3754" s="23" t="s">
        <v>1730</v>
      </c>
      <c r="E3754" s="22" t="s">
        <v>85</v>
      </c>
      <c r="F3754" s="23" t="s">
        <v>86</v>
      </c>
      <c r="G3754" s="22" t="s">
        <v>145</v>
      </c>
      <c r="H3754" s="23" t="s">
        <v>11734</v>
      </c>
      <c r="I3754" s="23" t="s">
        <v>11735</v>
      </c>
      <c r="J3754" s="23" t="s">
        <v>11736</v>
      </c>
      <c r="K3754" s="22" t="s">
        <v>135</v>
      </c>
      <c r="L3754" s="22" t="n">
        <v>1</v>
      </c>
      <c r="M3754" s="22" t="s">
        <v>134</v>
      </c>
      <c r="N3754" s="24"/>
      <c r="O3754" s="23"/>
      <c r="P3754" s="23"/>
      <c r="Q3754" s="23" t="s">
        <v>136</v>
      </c>
      <c r="R3754" s="25" t="s">
        <v>18832</v>
      </c>
    </row>
    <row r="3755" customFormat="false" ht="35.05" hidden="false" customHeight="false" outlineLevel="0" collapsed="false">
      <c r="A3755" s="22" t="n">
        <v>3754</v>
      </c>
      <c r="B3755" s="22" t="n">
        <v>8</v>
      </c>
      <c r="C3755" s="22" t="n">
        <v>4903</v>
      </c>
      <c r="D3755" s="23" t="s">
        <v>1730</v>
      </c>
      <c r="E3755" s="22" t="s">
        <v>81</v>
      </c>
      <c r="F3755" s="23" t="s">
        <v>82</v>
      </c>
      <c r="G3755" s="22" t="s">
        <v>130</v>
      </c>
      <c r="H3755" s="23" t="s">
        <v>11737</v>
      </c>
      <c r="I3755" s="23" t="s">
        <v>11738</v>
      </c>
      <c r="J3755" s="23" t="s">
        <v>11739</v>
      </c>
      <c r="K3755" s="22" t="s">
        <v>135</v>
      </c>
      <c r="L3755" s="22" t="n">
        <v>1</v>
      </c>
      <c r="M3755" s="22" t="s">
        <v>134</v>
      </c>
      <c r="N3755" s="24"/>
      <c r="O3755" s="23"/>
      <c r="P3755" s="23"/>
      <c r="Q3755" s="23" t="s">
        <v>136</v>
      </c>
      <c r="R3755" s="25" t="s">
        <v>18832</v>
      </c>
    </row>
    <row r="3756" customFormat="false" ht="46.25" hidden="false" customHeight="false" outlineLevel="0" collapsed="false">
      <c r="A3756" s="22" t="n">
        <v>3755</v>
      </c>
      <c r="B3756" s="22" t="n">
        <v>8</v>
      </c>
      <c r="C3756" s="22" t="n">
        <v>4921</v>
      </c>
      <c r="D3756" s="23" t="s">
        <v>1730</v>
      </c>
      <c r="E3756" s="22" t="s">
        <v>81</v>
      </c>
      <c r="F3756" s="23" t="s">
        <v>82</v>
      </c>
      <c r="G3756" s="22" t="s">
        <v>130</v>
      </c>
      <c r="H3756" s="23" t="s">
        <v>11740</v>
      </c>
      <c r="I3756" s="23" t="s">
        <v>11741</v>
      </c>
      <c r="J3756" s="23" t="s">
        <v>11742</v>
      </c>
      <c r="K3756" s="22" t="s">
        <v>135</v>
      </c>
      <c r="L3756" s="22" t="n">
        <v>1</v>
      </c>
      <c r="M3756" s="22" t="s">
        <v>134</v>
      </c>
      <c r="N3756" s="24"/>
      <c r="O3756" s="23"/>
      <c r="P3756" s="23"/>
      <c r="Q3756" s="23" t="s">
        <v>136</v>
      </c>
      <c r="R3756" s="25" t="s">
        <v>18832</v>
      </c>
    </row>
    <row r="3757" customFormat="false" ht="35.05" hidden="false" customHeight="false" outlineLevel="0" collapsed="false">
      <c r="A3757" s="22" t="n">
        <v>3756</v>
      </c>
      <c r="B3757" s="22" t="n">
        <v>8</v>
      </c>
      <c r="C3757" s="22" t="n">
        <v>4933</v>
      </c>
      <c r="D3757" s="23" t="s">
        <v>1730</v>
      </c>
      <c r="E3757" s="22" t="s">
        <v>81</v>
      </c>
      <c r="F3757" s="23" t="s">
        <v>82</v>
      </c>
      <c r="G3757" s="22" t="s">
        <v>145</v>
      </c>
      <c r="H3757" s="23" t="s">
        <v>11743</v>
      </c>
      <c r="I3757" s="23" t="s">
        <v>11744</v>
      </c>
      <c r="J3757" s="23" t="s">
        <v>11745</v>
      </c>
      <c r="K3757" s="22" t="s">
        <v>135</v>
      </c>
      <c r="L3757" s="22" t="n">
        <v>1</v>
      </c>
      <c r="M3757" s="22" t="s">
        <v>134</v>
      </c>
      <c r="N3757" s="24"/>
      <c r="O3757" s="23"/>
      <c r="P3757" s="23"/>
      <c r="Q3757" s="23" t="s">
        <v>136</v>
      </c>
      <c r="R3757" s="25" t="s">
        <v>18832</v>
      </c>
    </row>
    <row r="3758" customFormat="false" ht="35.05" hidden="false" customHeight="false" outlineLevel="0" collapsed="false">
      <c r="A3758" s="22" t="n">
        <v>3757</v>
      </c>
      <c r="B3758" s="22" t="n">
        <v>8</v>
      </c>
      <c r="C3758" s="22" t="n">
        <v>4947</v>
      </c>
      <c r="D3758" s="23" t="s">
        <v>1730</v>
      </c>
      <c r="E3758" s="22" t="s">
        <v>81</v>
      </c>
      <c r="F3758" s="23" t="s">
        <v>82</v>
      </c>
      <c r="G3758" s="22" t="s">
        <v>145</v>
      </c>
      <c r="H3758" s="23" t="s">
        <v>11746</v>
      </c>
      <c r="I3758" s="23" t="s">
        <v>11747</v>
      </c>
      <c r="J3758" s="23" t="s">
        <v>11748</v>
      </c>
      <c r="K3758" s="22" t="s">
        <v>134</v>
      </c>
      <c r="L3758" s="22" t="n">
        <v>4</v>
      </c>
      <c r="M3758" s="22" t="s">
        <v>134</v>
      </c>
      <c r="N3758" s="24"/>
      <c r="O3758" s="23"/>
      <c r="P3758" s="23"/>
      <c r="Q3758" s="23" t="s">
        <v>136</v>
      </c>
      <c r="R3758" s="25" t="s">
        <v>18832</v>
      </c>
    </row>
    <row r="3759" customFormat="false" ht="35.05" hidden="false" customHeight="false" outlineLevel="0" collapsed="false">
      <c r="A3759" s="22" t="n">
        <v>3758</v>
      </c>
      <c r="B3759" s="22" t="n">
        <v>8</v>
      </c>
      <c r="C3759" s="22" t="n">
        <v>4983</v>
      </c>
      <c r="D3759" s="23" t="s">
        <v>1730</v>
      </c>
      <c r="E3759" s="22" t="s">
        <v>59</v>
      </c>
      <c r="F3759" s="23" t="s">
        <v>60</v>
      </c>
      <c r="G3759" s="22" t="s">
        <v>145</v>
      </c>
      <c r="H3759" s="23" t="s">
        <v>11749</v>
      </c>
      <c r="I3759" s="23" t="s">
        <v>11750</v>
      </c>
      <c r="J3759" s="23" t="s">
        <v>11751</v>
      </c>
      <c r="K3759" s="22" t="s">
        <v>135</v>
      </c>
      <c r="L3759" s="22" t="n">
        <v>1</v>
      </c>
      <c r="M3759" s="22" t="s">
        <v>135</v>
      </c>
      <c r="N3759" s="24"/>
      <c r="O3759" s="23"/>
      <c r="P3759" s="23"/>
      <c r="Q3759" s="23" t="s">
        <v>136</v>
      </c>
      <c r="R3759" s="25" t="s">
        <v>18832</v>
      </c>
    </row>
    <row r="3760" customFormat="false" ht="46.25" hidden="false" customHeight="false" outlineLevel="0" collapsed="false">
      <c r="A3760" s="22" t="n">
        <v>3759</v>
      </c>
      <c r="B3760" s="22" t="n">
        <v>8</v>
      </c>
      <c r="C3760" s="22" t="n">
        <v>4991</v>
      </c>
      <c r="D3760" s="23" t="s">
        <v>1730</v>
      </c>
      <c r="E3760" s="22" t="s">
        <v>81</v>
      </c>
      <c r="F3760" s="23" t="s">
        <v>82</v>
      </c>
      <c r="G3760" s="22" t="s">
        <v>145</v>
      </c>
      <c r="H3760" s="23" t="s">
        <v>11752</v>
      </c>
      <c r="I3760" s="23" t="s">
        <v>11753</v>
      </c>
      <c r="J3760" s="23" t="s">
        <v>11754</v>
      </c>
      <c r="K3760" s="22" t="s">
        <v>135</v>
      </c>
      <c r="L3760" s="22" t="n">
        <v>1</v>
      </c>
      <c r="M3760" s="22" t="s">
        <v>134</v>
      </c>
      <c r="N3760" s="24"/>
      <c r="O3760" s="23"/>
      <c r="P3760" s="23"/>
      <c r="Q3760" s="23" t="s">
        <v>136</v>
      </c>
      <c r="R3760" s="25" t="s">
        <v>18832</v>
      </c>
    </row>
    <row r="3761" customFormat="false" ht="46.25" hidden="false" customHeight="false" outlineLevel="0" collapsed="false">
      <c r="A3761" s="22" t="n">
        <v>3760</v>
      </c>
      <c r="B3761" s="22" t="n">
        <v>8</v>
      </c>
      <c r="C3761" s="22" t="n">
        <v>5002</v>
      </c>
      <c r="D3761" s="23" t="s">
        <v>1730</v>
      </c>
      <c r="E3761" s="22" t="s">
        <v>81</v>
      </c>
      <c r="F3761" s="23" t="s">
        <v>82</v>
      </c>
      <c r="G3761" s="22" t="s">
        <v>145</v>
      </c>
      <c r="H3761" s="23" t="s">
        <v>11755</v>
      </c>
      <c r="I3761" s="23" t="s">
        <v>11756</v>
      </c>
      <c r="J3761" s="23" t="s">
        <v>11757</v>
      </c>
      <c r="K3761" s="22" t="s">
        <v>135</v>
      </c>
      <c r="L3761" s="22" t="n">
        <v>1</v>
      </c>
      <c r="M3761" s="22" t="s">
        <v>134</v>
      </c>
      <c r="N3761" s="24"/>
      <c r="O3761" s="23"/>
      <c r="P3761" s="23"/>
      <c r="Q3761" s="23" t="s">
        <v>136</v>
      </c>
      <c r="R3761" s="25" t="s">
        <v>18832</v>
      </c>
    </row>
    <row r="3762" customFormat="false" ht="46.25" hidden="false" customHeight="false" outlineLevel="0" collapsed="false">
      <c r="A3762" s="22" t="n">
        <v>3761</v>
      </c>
      <c r="B3762" s="22" t="n">
        <v>8</v>
      </c>
      <c r="C3762" s="22" t="n">
        <v>5013</v>
      </c>
      <c r="D3762" s="23" t="s">
        <v>1730</v>
      </c>
      <c r="E3762" s="22" t="s">
        <v>81</v>
      </c>
      <c r="F3762" s="23" t="s">
        <v>82</v>
      </c>
      <c r="G3762" s="22" t="s">
        <v>145</v>
      </c>
      <c r="H3762" s="23" t="s">
        <v>11758</v>
      </c>
      <c r="I3762" s="23" t="s">
        <v>11759</v>
      </c>
      <c r="J3762" s="23" t="s">
        <v>11760</v>
      </c>
      <c r="K3762" s="22" t="s">
        <v>135</v>
      </c>
      <c r="L3762" s="22" t="n">
        <v>1</v>
      </c>
      <c r="M3762" s="22" t="s">
        <v>134</v>
      </c>
      <c r="N3762" s="24"/>
      <c r="O3762" s="23"/>
      <c r="P3762" s="23"/>
      <c r="Q3762" s="23" t="s">
        <v>136</v>
      </c>
      <c r="R3762" s="25" t="s">
        <v>18832</v>
      </c>
    </row>
    <row r="3763" customFormat="false" ht="35.05" hidden="false" customHeight="false" outlineLevel="0" collapsed="false">
      <c r="A3763" s="22" t="n">
        <v>3762</v>
      </c>
      <c r="B3763" s="22" t="n">
        <v>8</v>
      </c>
      <c r="C3763" s="22" t="n">
        <v>5037</v>
      </c>
      <c r="D3763" s="23" t="s">
        <v>1730</v>
      </c>
      <c r="E3763" s="22" t="s">
        <v>81</v>
      </c>
      <c r="F3763" s="23" t="s">
        <v>82</v>
      </c>
      <c r="G3763" s="22" t="s">
        <v>145</v>
      </c>
      <c r="H3763" s="23" t="s">
        <v>11761</v>
      </c>
      <c r="I3763" s="23" t="s">
        <v>11762</v>
      </c>
      <c r="J3763" s="23" t="s">
        <v>11763</v>
      </c>
      <c r="K3763" s="22" t="s">
        <v>135</v>
      </c>
      <c r="L3763" s="22" t="n">
        <v>1</v>
      </c>
      <c r="M3763" s="22" t="s">
        <v>134</v>
      </c>
      <c r="N3763" s="24"/>
      <c r="O3763" s="23"/>
      <c r="P3763" s="23"/>
      <c r="Q3763" s="23" t="s">
        <v>136</v>
      </c>
      <c r="R3763" s="25" t="s">
        <v>18832</v>
      </c>
    </row>
    <row r="3764" customFormat="false" ht="35.05" hidden="false" customHeight="false" outlineLevel="0" collapsed="false">
      <c r="A3764" s="22" t="n">
        <v>3763</v>
      </c>
      <c r="B3764" s="22" t="n">
        <v>8</v>
      </c>
      <c r="C3764" s="22" t="n">
        <v>5047</v>
      </c>
      <c r="D3764" s="23" t="s">
        <v>1730</v>
      </c>
      <c r="E3764" s="22" t="s">
        <v>81</v>
      </c>
      <c r="F3764" s="23" t="s">
        <v>82</v>
      </c>
      <c r="G3764" s="22" t="s">
        <v>130</v>
      </c>
      <c r="H3764" s="23" t="s">
        <v>11764</v>
      </c>
      <c r="I3764" s="23" t="s">
        <v>11765</v>
      </c>
      <c r="J3764" s="23" t="s">
        <v>11766</v>
      </c>
      <c r="K3764" s="22" t="s">
        <v>135</v>
      </c>
      <c r="L3764" s="22" t="n">
        <v>1</v>
      </c>
      <c r="M3764" s="22" t="s">
        <v>135</v>
      </c>
      <c r="N3764" s="24"/>
      <c r="O3764" s="23"/>
      <c r="P3764" s="23"/>
      <c r="Q3764" s="23" t="s">
        <v>136</v>
      </c>
      <c r="R3764" s="25" t="s">
        <v>18832</v>
      </c>
    </row>
    <row r="3765" customFormat="false" ht="35.05" hidden="false" customHeight="false" outlineLevel="0" collapsed="false">
      <c r="A3765" s="22" t="n">
        <v>3764</v>
      </c>
      <c r="B3765" s="22" t="n">
        <v>8</v>
      </c>
      <c r="C3765" s="22" t="n">
        <v>5069</v>
      </c>
      <c r="D3765" s="23" t="s">
        <v>1730</v>
      </c>
      <c r="E3765" s="22" t="s">
        <v>89</v>
      </c>
      <c r="F3765" s="23" t="s">
        <v>90</v>
      </c>
      <c r="G3765" s="22" t="s">
        <v>130</v>
      </c>
      <c r="H3765" s="23" t="s">
        <v>11767</v>
      </c>
      <c r="I3765" s="23" t="s">
        <v>11768</v>
      </c>
      <c r="J3765" s="23" t="s">
        <v>11769</v>
      </c>
      <c r="K3765" s="22" t="s">
        <v>135</v>
      </c>
      <c r="L3765" s="22" t="n">
        <v>1</v>
      </c>
      <c r="M3765" s="22" t="s">
        <v>135</v>
      </c>
      <c r="N3765" s="24"/>
      <c r="O3765" s="23"/>
      <c r="P3765" s="23"/>
      <c r="Q3765" s="23" t="s">
        <v>136</v>
      </c>
      <c r="R3765" s="25" t="s">
        <v>18832</v>
      </c>
    </row>
    <row r="3766" customFormat="false" ht="35.05" hidden="false" customHeight="false" outlineLevel="0" collapsed="false">
      <c r="A3766" s="22" t="n">
        <v>3765</v>
      </c>
      <c r="B3766" s="22" t="n">
        <v>8</v>
      </c>
      <c r="C3766" s="22" t="n">
        <v>5116</v>
      </c>
      <c r="D3766" s="23" t="s">
        <v>1730</v>
      </c>
      <c r="E3766" s="22" t="s">
        <v>17</v>
      </c>
      <c r="F3766" s="23" t="s">
        <v>19</v>
      </c>
      <c r="G3766" s="22" t="s">
        <v>130</v>
      </c>
      <c r="H3766" s="23" t="s">
        <v>11770</v>
      </c>
      <c r="I3766" s="23" t="s">
        <v>11771</v>
      </c>
      <c r="J3766" s="23" t="s">
        <v>11772</v>
      </c>
      <c r="K3766" s="22" t="s">
        <v>134</v>
      </c>
      <c r="L3766" s="22" t="n">
        <v>8</v>
      </c>
      <c r="M3766" s="22" t="s">
        <v>135</v>
      </c>
      <c r="N3766" s="24"/>
      <c r="O3766" s="23"/>
      <c r="P3766" s="23"/>
      <c r="Q3766" s="23" t="s">
        <v>136</v>
      </c>
      <c r="R3766" s="25" t="s">
        <v>18832</v>
      </c>
    </row>
    <row r="3767" customFormat="false" ht="35.05" hidden="false" customHeight="false" outlineLevel="0" collapsed="false">
      <c r="A3767" s="22" t="n">
        <v>3766</v>
      </c>
      <c r="B3767" s="22" t="n">
        <v>8</v>
      </c>
      <c r="C3767" s="22" t="n">
        <v>5156</v>
      </c>
      <c r="D3767" s="23" t="s">
        <v>1730</v>
      </c>
      <c r="E3767" s="22" t="s">
        <v>81</v>
      </c>
      <c r="F3767" s="23" t="s">
        <v>82</v>
      </c>
      <c r="G3767" s="22" t="s">
        <v>130</v>
      </c>
      <c r="H3767" s="23" t="s">
        <v>11773</v>
      </c>
      <c r="I3767" s="23" t="s">
        <v>11774</v>
      </c>
      <c r="J3767" s="23" t="s">
        <v>11775</v>
      </c>
      <c r="K3767" s="22" t="s">
        <v>135</v>
      </c>
      <c r="L3767" s="22" t="n">
        <v>1</v>
      </c>
      <c r="M3767" s="22" t="s">
        <v>134</v>
      </c>
      <c r="N3767" s="24"/>
      <c r="O3767" s="23"/>
      <c r="P3767" s="23"/>
      <c r="Q3767" s="23" t="s">
        <v>136</v>
      </c>
      <c r="R3767" s="25" t="s">
        <v>18832</v>
      </c>
    </row>
    <row r="3768" customFormat="false" ht="46.25" hidden="false" customHeight="false" outlineLevel="0" collapsed="false">
      <c r="A3768" s="22" t="n">
        <v>3767</v>
      </c>
      <c r="B3768" s="22" t="n">
        <v>8</v>
      </c>
      <c r="C3768" s="22" t="n">
        <v>5314</v>
      </c>
      <c r="D3768" s="23" t="s">
        <v>1730</v>
      </c>
      <c r="E3768" s="22" t="s">
        <v>81</v>
      </c>
      <c r="F3768" s="23" t="s">
        <v>82</v>
      </c>
      <c r="G3768" s="22" t="s">
        <v>145</v>
      </c>
      <c r="H3768" s="23" t="s">
        <v>11776</v>
      </c>
      <c r="I3768" s="23" t="s">
        <v>11777</v>
      </c>
      <c r="J3768" s="23" t="s">
        <v>11778</v>
      </c>
      <c r="K3768" s="22" t="s">
        <v>135</v>
      </c>
      <c r="L3768" s="22" t="n">
        <v>1</v>
      </c>
      <c r="M3768" s="22" t="s">
        <v>134</v>
      </c>
      <c r="N3768" s="24"/>
      <c r="O3768" s="23"/>
      <c r="P3768" s="23"/>
      <c r="Q3768" s="23" t="s">
        <v>136</v>
      </c>
      <c r="R3768" s="25" t="s">
        <v>18832</v>
      </c>
    </row>
    <row r="3769" customFormat="false" ht="35.05" hidden="false" customHeight="false" outlineLevel="0" collapsed="false">
      <c r="A3769" s="22" t="n">
        <v>3768</v>
      </c>
      <c r="B3769" s="22" t="n">
        <v>8</v>
      </c>
      <c r="C3769" s="22" t="n">
        <v>5327</v>
      </c>
      <c r="D3769" s="23" t="s">
        <v>1730</v>
      </c>
      <c r="E3769" s="22" t="s">
        <v>85</v>
      </c>
      <c r="F3769" s="23" t="s">
        <v>86</v>
      </c>
      <c r="G3769" s="22" t="s">
        <v>145</v>
      </c>
      <c r="H3769" s="23" t="s">
        <v>11779</v>
      </c>
      <c r="I3769" s="23" t="s">
        <v>11780</v>
      </c>
      <c r="J3769" s="23" t="s">
        <v>11781</v>
      </c>
      <c r="K3769" s="22" t="s">
        <v>135</v>
      </c>
      <c r="L3769" s="22" t="n">
        <v>1</v>
      </c>
      <c r="M3769" s="22" t="s">
        <v>135</v>
      </c>
      <c r="N3769" s="24"/>
      <c r="O3769" s="23"/>
      <c r="P3769" s="23"/>
      <c r="Q3769" s="23" t="s">
        <v>136</v>
      </c>
      <c r="R3769" s="25" t="s">
        <v>18832</v>
      </c>
    </row>
    <row r="3770" customFormat="false" ht="35.05" hidden="false" customHeight="false" outlineLevel="0" collapsed="false">
      <c r="A3770" s="22" t="n">
        <v>3769</v>
      </c>
      <c r="B3770" s="22" t="n">
        <v>8</v>
      </c>
      <c r="C3770" s="22" t="n">
        <v>5334</v>
      </c>
      <c r="D3770" s="23" t="s">
        <v>1730</v>
      </c>
      <c r="E3770" s="22" t="s">
        <v>68</v>
      </c>
      <c r="F3770" s="23" t="s">
        <v>69</v>
      </c>
      <c r="G3770" s="22" t="s">
        <v>145</v>
      </c>
      <c r="H3770" s="23" t="s">
        <v>11782</v>
      </c>
      <c r="I3770" s="23" t="s">
        <v>11783</v>
      </c>
      <c r="J3770" s="23" t="s">
        <v>11784</v>
      </c>
      <c r="K3770" s="22" t="s">
        <v>135</v>
      </c>
      <c r="L3770" s="22" t="n">
        <v>1</v>
      </c>
      <c r="M3770" s="22" t="s">
        <v>135</v>
      </c>
      <c r="N3770" s="24"/>
      <c r="O3770" s="23"/>
      <c r="P3770" s="23"/>
      <c r="Q3770" s="23" t="s">
        <v>136</v>
      </c>
      <c r="R3770" s="25" t="s">
        <v>18832</v>
      </c>
    </row>
    <row r="3771" customFormat="false" ht="23.85" hidden="false" customHeight="false" outlineLevel="0" collapsed="false">
      <c r="A3771" s="22" t="n">
        <v>3770</v>
      </c>
      <c r="B3771" s="22" t="n">
        <v>8</v>
      </c>
      <c r="C3771" s="22" t="n">
        <v>5335</v>
      </c>
      <c r="D3771" s="23" t="s">
        <v>1730</v>
      </c>
      <c r="E3771" s="22" t="s">
        <v>68</v>
      </c>
      <c r="F3771" s="23" t="s">
        <v>69</v>
      </c>
      <c r="G3771" s="22" t="s">
        <v>145</v>
      </c>
      <c r="H3771" s="23" t="s">
        <v>11785</v>
      </c>
      <c r="I3771" s="23" t="s">
        <v>11786</v>
      </c>
      <c r="J3771" s="23" t="s">
        <v>11787</v>
      </c>
      <c r="K3771" s="22" t="s">
        <v>135</v>
      </c>
      <c r="L3771" s="22" t="n">
        <v>1</v>
      </c>
      <c r="M3771" s="22" t="s">
        <v>135</v>
      </c>
      <c r="N3771" s="24"/>
      <c r="O3771" s="23"/>
      <c r="P3771" s="23"/>
      <c r="Q3771" s="23" t="s">
        <v>136</v>
      </c>
      <c r="R3771" s="25" t="s">
        <v>18832</v>
      </c>
    </row>
    <row r="3772" customFormat="false" ht="35.05" hidden="false" customHeight="false" outlineLevel="0" collapsed="false">
      <c r="A3772" s="22" t="n">
        <v>3771</v>
      </c>
      <c r="B3772" s="22" t="n">
        <v>8</v>
      </c>
      <c r="C3772" s="22" t="n">
        <v>5336</v>
      </c>
      <c r="D3772" s="23" t="s">
        <v>1730</v>
      </c>
      <c r="E3772" s="22" t="s">
        <v>68</v>
      </c>
      <c r="F3772" s="23" t="s">
        <v>69</v>
      </c>
      <c r="G3772" s="22" t="s">
        <v>145</v>
      </c>
      <c r="H3772" s="23" t="s">
        <v>11788</v>
      </c>
      <c r="I3772" s="23" t="s">
        <v>11789</v>
      </c>
      <c r="J3772" s="23" t="s">
        <v>11790</v>
      </c>
      <c r="K3772" s="22" t="s">
        <v>135</v>
      </c>
      <c r="L3772" s="22" t="n">
        <v>1</v>
      </c>
      <c r="M3772" s="22" t="s">
        <v>135</v>
      </c>
      <c r="N3772" s="24"/>
      <c r="O3772" s="23"/>
      <c r="P3772" s="23"/>
      <c r="Q3772" s="23" t="s">
        <v>136</v>
      </c>
      <c r="R3772" s="25" t="s">
        <v>18832</v>
      </c>
    </row>
    <row r="3773" customFormat="false" ht="35.05" hidden="false" customHeight="false" outlineLevel="0" collapsed="false">
      <c r="A3773" s="22" t="n">
        <v>3772</v>
      </c>
      <c r="B3773" s="22" t="n">
        <v>8</v>
      </c>
      <c r="C3773" s="22" t="n">
        <v>5351</v>
      </c>
      <c r="D3773" s="23" t="s">
        <v>1730</v>
      </c>
      <c r="E3773" s="22" t="s">
        <v>51</v>
      </c>
      <c r="F3773" s="23" t="s">
        <v>52</v>
      </c>
      <c r="G3773" s="22" t="s">
        <v>130</v>
      </c>
      <c r="H3773" s="23" t="s">
        <v>11791</v>
      </c>
      <c r="I3773" s="23" t="s">
        <v>11792</v>
      </c>
      <c r="J3773" s="23" t="s">
        <v>11793</v>
      </c>
      <c r="K3773" s="22" t="s">
        <v>135</v>
      </c>
      <c r="L3773" s="22" t="n">
        <v>1</v>
      </c>
      <c r="M3773" s="22" t="s">
        <v>135</v>
      </c>
      <c r="N3773" s="24"/>
      <c r="O3773" s="23"/>
      <c r="P3773" s="23"/>
      <c r="Q3773" s="23" t="s">
        <v>136</v>
      </c>
      <c r="R3773" s="25" t="s">
        <v>18832</v>
      </c>
    </row>
    <row r="3774" customFormat="false" ht="35.05" hidden="false" customHeight="false" outlineLevel="0" collapsed="false">
      <c r="A3774" s="22" t="n">
        <v>3773</v>
      </c>
      <c r="B3774" s="22" t="n">
        <v>8</v>
      </c>
      <c r="C3774" s="22" t="n">
        <v>5358</v>
      </c>
      <c r="D3774" s="23" t="s">
        <v>1769</v>
      </c>
      <c r="E3774" s="22" t="s">
        <v>22</v>
      </c>
      <c r="F3774" s="23" t="s">
        <v>23</v>
      </c>
      <c r="G3774" s="22" t="s">
        <v>130</v>
      </c>
      <c r="H3774" s="23" t="s">
        <v>11794</v>
      </c>
      <c r="I3774" s="23" t="s">
        <v>11795</v>
      </c>
      <c r="J3774" s="23" t="s">
        <v>11796</v>
      </c>
      <c r="K3774" s="22" t="s">
        <v>134</v>
      </c>
      <c r="L3774" s="22" t="n">
        <v>3</v>
      </c>
      <c r="M3774" s="22" t="s">
        <v>135</v>
      </c>
      <c r="N3774" s="24"/>
      <c r="O3774" s="23"/>
      <c r="P3774" s="23"/>
      <c r="Q3774" s="23" t="s">
        <v>136</v>
      </c>
      <c r="R3774" s="25" t="s">
        <v>18832</v>
      </c>
    </row>
    <row r="3775" customFormat="false" ht="46.25" hidden="false" customHeight="false" outlineLevel="0" collapsed="false">
      <c r="A3775" s="22" t="n">
        <v>3774</v>
      </c>
      <c r="B3775" s="22" t="n">
        <v>8</v>
      </c>
      <c r="C3775" s="22" t="n">
        <v>5360</v>
      </c>
      <c r="D3775" s="23" t="s">
        <v>1769</v>
      </c>
      <c r="E3775" s="22" t="s">
        <v>81</v>
      </c>
      <c r="F3775" s="23" t="s">
        <v>82</v>
      </c>
      <c r="G3775" s="22" t="s">
        <v>145</v>
      </c>
      <c r="H3775" s="23" t="s">
        <v>11797</v>
      </c>
      <c r="I3775" s="23" t="s">
        <v>11798</v>
      </c>
      <c r="J3775" s="23" t="s">
        <v>11799</v>
      </c>
      <c r="K3775" s="22" t="s">
        <v>135</v>
      </c>
      <c r="L3775" s="22" t="n">
        <v>1</v>
      </c>
      <c r="M3775" s="22" t="s">
        <v>134</v>
      </c>
      <c r="N3775" s="24"/>
      <c r="O3775" s="23"/>
      <c r="P3775" s="23"/>
      <c r="Q3775" s="23" t="s">
        <v>136</v>
      </c>
      <c r="R3775" s="25" t="s">
        <v>18832</v>
      </c>
    </row>
    <row r="3776" customFormat="false" ht="35.05" hidden="false" customHeight="false" outlineLevel="0" collapsed="false">
      <c r="A3776" s="22" t="n">
        <v>3775</v>
      </c>
      <c r="B3776" s="22" t="n">
        <v>8</v>
      </c>
      <c r="C3776" s="22" t="n">
        <v>5360</v>
      </c>
      <c r="D3776" s="23" t="s">
        <v>1769</v>
      </c>
      <c r="E3776" s="22" t="s">
        <v>45</v>
      </c>
      <c r="F3776" s="23" t="s">
        <v>46</v>
      </c>
      <c r="G3776" s="22" t="s">
        <v>145</v>
      </c>
      <c r="H3776" s="23" t="s">
        <v>11800</v>
      </c>
      <c r="I3776" s="23" t="s">
        <v>11801</v>
      </c>
      <c r="J3776" s="23" t="s">
        <v>11802</v>
      </c>
      <c r="K3776" s="22" t="s">
        <v>135</v>
      </c>
      <c r="L3776" s="22" t="n">
        <v>1</v>
      </c>
      <c r="M3776" s="22" t="s">
        <v>135</v>
      </c>
      <c r="N3776" s="24"/>
      <c r="O3776" s="23"/>
      <c r="P3776" s="23"/>
      <c r="Q3776" s="23" t="s">
        <v>136</v>
      </c>
      <c r="R3776" s="25" t="s">
        <v>18832</v>
      </c>
    </row>
    <row r="3777" customFormat="false" ht="35.05" hidden="false" customHeight="false" outlineLevel="0" collapsed="false">
      <c r="A3777" s="22" t="n">
        <v>3776</v>
      </c>
      <c r="B3777" s="22" t="n">
        <v>8</v>
      </c>
      <c r="C3777" s="22" t="n">
        <v>5370</v>
      </c>
      <c r="D3777" s="23" t="s">
        <v>1769</v>
      </c>
      <c r="E3777" s="22" t="s">
        <v>32</v>
      </c>
      <c r="F3777" s="23" t="s">
        <v>33</v>
      </c>
      <c r="G3777" s="22" t="s">
        <v>130</v>
      </c>
      <c r="H3777" s="23" t="s">
        <v>11803</v>
      </c>
      <c r="I3777" s="23" t="s">
        <v>11804</v>
      </c>
      <c r="J3777" s="23" t="s">
        <v>11805</v>
      </c>
      <c r="K3777" s="22" t="s">
        <v>134</v>
      </c>
      <c r="L3777" s="22" t="n">
        <v>25</v>
      </c>
      <c r="M3777" s="22" t="s">
        <v>135</v>
      </c>
      <c r="N3777" s="24"/>
      <c r="O3777" s="23"/>
      <c r="P3777" s="23"/>
      <c r="Q3777" s="23" t="s">
        <v>136</v>
      </c>
      <c r="R3777" s="25" t="s">
        <v>18832</v>
      </c>
    </row>
    <row r="3778" customFormat="false" ht="23.85" hidden="false" customHeight="false" outlineLevel="0" collapsed="false">
      <c r="A3778" s="22" t="n">
        <v>3777</v>
      </c>
      <c r="B3778" s="22" t="n">
        <v>8</v>
      </c>
      <c r="C3778" s="22" t="n">
        <v>5407</v>
      </c>
      <c r="D3778" s="23" t="s">
        <v>1769</v>
      </c>
      <c r="E3778" s="22" t="s">
        <v>81</v>
      </c>
      <c r="F3778" s="23" t="s">
        <v>82</v>
      </c>
      <c r="G3778" s="22" t="s">
        <v>145</v>
      </c>
      <c r="H3778" s="23" t="s">
        <v>11806</v>
      </c>
      <c r="I3778" s="23" t="s">
        <v>11807</v>
      </c>
      <c r="J3778" s="23" t="s">
        <v>11808</v>
      </c>
      <c r="K3778" s="22" t="s">
        <v>135</v>
      </c>
      <c r="L3778" s="22" t="n">
        <v>1</v>
      </c>
      <c r="M3778" s="22" t="s">
        <v>135</v>
      </c>
      <c r="N3778" s="24"/>
      <c r="O3778" s="23"/>
      <c r="P3778" s="23"/>
      <c r="Q3778" s="23" t="s">
        <v>136</v>
      </c>
      <c r="R3778" s="25" t="s">
        <v>18832</v>
      </c>
    </row>
    <row r="3779" customFormat="false" ht="35.05" hidden="false" customHeight="false" outlineLevel="0" collapsed="false">
      <c r="A3779" s="22" t="n">
        <v>3778</v>
      </c>
      <c r="B3779" s="22" t="n">
        <v>8</v>
      </c>
      <c r="C3779" s="22" t="n">
        <v>5428</v>
      </c>
      <c r="D3779" s="23" t="s">
        <v>1769</v>
      </c>
      <c r="E3779" s="22" t="s">
        <v>79</v>
      </c>
      <c r="F3779" s="23" t="s">
        <v>80</v>
      </c>
      <c r="G3779" s="22" t="s">
        <v>145</v>
      </c>
      <c r="H3779" s="23" t="s">
        <v>11809</v>
      </c>
      <c r="I3779" s="23" t="s">
        <v>11810</v>
      </c>
      <c r="J3779" s="23" t="s">
        <v>11811</v>
      </c>
      <c r="K3779" s="22" t="s">
        <v>134</v>
      </c>
      <c r="L3779" s="22" t="n">
        <v>3</v>
      </c>
      <c r="M3779" s="22" t="s">
        <v>134</v>
      </c>
      <c r="N3779" s="24"/>
      <c r="O3779" s="23"/>
      <c r="P3779" s="23"/>
      <c r="Q3779" s="23" t="s">
        <v>136</v>
      </c>
      <c r="R3779" s="25" t="s">
        <v>18832</v>
      </c>
    </row>
    <row r="3780" customFormat="false" ht="35.05" hidden="false" customHeight="false" outlineLevel="0" collapsed="false">
      <c r="A3780" s="22" t="n">
        <v>3779</v>
      </c>
      <c r="B3780" s="22" t="n">
        <v>8</v>
      </c>
      <c r="C3780" s="22" t="n">
        <v>5428</v>
      </c>
      <c r="D3780" s="23" t="s">
        <v>1769</v>
      </c>
      <c r="E3780" s="22" t="s">
        <v>81</v>
      </c>
      <c r="F3780" s="23" t="s">
        <v>82</v>
      </c>
      <c r="G3780" s="22" t="s">
        <v>145</v>
      </c>
      <c r="H3780" s="23" t="s">
        <v>11812</v>
      </c>
      <c r="I3780" s="23" t="s">
        <v>11813</v>
      </c>
      <c r="J3780" s="23" t="s">
        <v>11814</v>
      </c>
      <c r="K3780" s="22" t="s">
        <v>135</v>
      </c>
      <c r="L3780" s="22" t="n">
        <v>1</v>
      </c>
      <c r="M3780" s="22" t="s">
        <v>134</v>
      </c>
      <c r="N3780" s="24"/>
      <c r="O3780" s="23"/>
      <c r="P3780" s="23"/>
      <c r="Q3780" s="23" t="s">
        <v>136</v>
      </c>
      <c r="R3780" s="25" t="s">
        <v>18832</v>
      </c>
    </row>
    <row r="3781" customFormat="false" ht="46.25" hidden="false" customHeight="false" outlineLevel="0" collapsed="false">
      <c r="A3781" s="22" t="n">
        <v>3780</v>
      </c>
      <c r="B3781" s="22" t="n">
        <v>8</v>
      </c>
      <c r="C3781" s="22" t="n">
        <v>5442</v>
      </c>
      <c r="D3781" s="23" t="s">
        <v>1769</v>
      </c>
      <c r="E3781" s="22" t="s">
        <v>81</v>
      </c>
      <c r="F3781" s="23" t="s">
        <v>82</v>
      </c>
      <c r="G3781" s="22" t="s">
        <v>130</v>
      </c>
      <c r="H3781" s="23" t="s">
        <v>11815</v>
      </c>
      <c r="I3781" s="23" t="s">
        <v>11816</v>
      </c>
      <c r="J3781" s="23" t="s">
        <v>11817</v>
      </c>
      <c r="K3781" s="22" t="s">
        <v>135</v>
      </c>
      <c r="L3781" s="22" t="n">
        <v>1</v>
      </c>
      <c r="M3781" s="22" t="s">
        <v>134</v>
      </c>
      <c r="N3781" s="24"/>
      <c r="O3781" s="23"/>
      <c r="P3781" s="23"/>
      <c r="Q3781" s="23" t="s">
        <v>136</v>
      </c>
      <c r="R3781" s="25" t="s">
        <v>18832</v>
      </c>
    </row>
    <row r="3782" customFormat="false" ht="35.05" hidden="false" customHeight="false" outlineLevel="0" collapsed="false">
      <c r="A3782" s="22" t="n">
        <v>3781</v>
      </c>
      <c r="B3782" s="22" t="n">
        <v>8</v>
      </c>
      <c r="C3782" s="22" t="n">
        <v>5470</v>
      </c>
      <c r="D3782" s="23" t="s">
        <v>1769</v>
      </c>
      <c r="E3782" s="22" t="s">
        <v>87</v>
      </c>
      <c r="F3782" s="23" t="s">
        <v>88</v>
      </c>
      <c r="G3782" s="22" t="s">
        <v>130</v>
      </c>
      <c r="H3782" s="23" t="s">
        <v>11818</v>
      </c>
      <c r="I3782" s="23" t="s">
        <v>11819</v>
      </c>
      <c r="J3782" s="23" t="s">
        <v>11820</v>
      </c>
      <c r="K3782" s="22" t="s">
        <v>135</v>
      </c>
      <c r="L3782" s="22" t="n">
        <v>1</v>
      </c>
      <c r="M3782" s="22" t="s">
        <v>134</v>
      </c>
      <c r="N3782" s="24"/>
      <c r="O3782" s="23"/>
      <c r="P3782" s="23"/>
      <c r="Q3782" s="23" t="s">
        <v>136</v>
      </c>
      <c r="R3782" s="25" t="s">
        <v>18832</v>
      </c>
    </row>
    <row r="3783" customFormat="false" ht="35.05" hidden="false" customHeight="false" outlineLevel="0" collapsed="false">
      <c r="A3783" s="22" t="n">
        <v>3782</v>
      </c>
      <c r="B3783" s="22" t="n">
        <v>8</v>
      </c>
      <c r="C3783" s="22" t="n">
        <v>5507</v>
      </c>
      <c r="D3783" s="23" t="s">
        <v>1769</v>
      </c>
      <c r="E3783" s="22" t="s">
        <v>85</v>
      </c>
      <c r="F3783" s="23" t="s">
        <v>86</v>
      </c>
      <c r="G3783" s="22" t="s">
        <v>130</v>
      </c>
      <c r="H3783" s="23" t="s">
        <v>11821</v>
      </c>
      <c r="I3783" s="23" t="s">
        <v>11822</v>
      </c>
      <c r="J3783" s="23" t="s">
        <v>11823</v>
      </c>
      <c r="K3783" s="22" t="s">
        <v>135</v>
      </c>
      <c r="L3783" s="22" t="n">
        <v>1</v>
      </c>
      <c r="M3783" s="22" t="s">
        <v>135</v>
      </c>
      <c r="N3783" s="24"/>
      <c r="O3783" s="23"/>
      <c r="P3783" s="23"/>
      <c r="Q3783" s="23" t="s">
        <v>136</v>
      </c>
      <c r="R3783" s="25" t="s">
        <v>18832</v>
      </c>
    </row>
    <row r="3784" customFormat="false" ht="35.05" hidden="false" customHeight="false" outlineLevel="0" collapsed="false">
      <c r="A3784" s="22" t="n">
        <v>3783</v>
      </c>
      <c r="B3784" s="22" t="n">
        <v>8</v>
      </c>
      <c r="C3784" s="22" t="n">
        <v>5525</v>
      </c>
      <c r="D3784" s="23" t="s">
        <v>1769</v>
      </c>
      <c r="E3784" s="22" t="s">
        <v>79</v>
      </c>
      <c r="F3784" s="23" t="s">
        <v>80</v>
      </c>
      <c r="G3784" s="22" t="s">
        <v>145</v>
      </c>
      <c r="H3784" s="23" t="s">
        <v>11824</v>
      </c>
      <c r="I3784" s="23" t="s">
        <v>11825</v>
      </c>
      <c r="J3784" s="23" t="s">
        <v>11826</v>
      </c>
      <c r="K3784" s="22" t="s">
        <v>135</v>
      </c>
      <c r="L3784" s="22" t="n">
        <v>1</v>
      </c>
      <c r="M3784" s="22" t="s">
        <v>134</v>
      </c>
      <c r="N3784" s="24"/>
      <c r="O3784" s="23"/>
      <c r="P3784" s="23"/>
      <c r="Q3784" s="23" t="s">
        <v>136</v>
      </c>
      <c r="R3784" s="25" t="s">
        <v>18832</v>
      </c>
    </row>
    <row r="3785" customFormat="false" ht="35.05" hidden="false" customHeight="false" outlineLevel="0" collapsed="false">
      <c r="A3785" s="22" t="n">
        <v>3784</v>
      </c>
      <c r="B3785" s="22" t="n">
        <v>8</v>
      </c>
      <c r="C3785" s="22" t="n">
        <v>5538</v>
      </c>
      <c r="D3785" s="23" t="s">
        <v>1769</v>
      </c>
      <c r="E3785" s="22" t="s">
        <v>81</v>
      </c>
      <c r="F3785" s="23" t="s">
        <v>82</v>
      </c>
      <c r="G3785" s="22" t="s">
        <v>130</v>
      </c>
      <c r="H3785" s="23" t="s">
        <v>11827</v>
      </c>
      <c r="I3785" s="23" t="s">
        <v>11828</v>
      </c>
      <c r="J3785" s="23" t="s">
        <v>11829</v>
      </c>
      <c r="K3785" s="22" t="s">
        <v>135</v>
      </c>
      <c r="L3785" s="22" t="n">
        <v>1</v>
      </c>
      <c r="M3785" s="22" t="s">
        <v>134</v>
      </c>
      <c r="N3785" s="24"/>
      <c r="O3785" s="23"/>
      <c r="P3785" s="23"/>
      <c r="Q3785" s="23" t="s">
        <v>136</v>
      </c>
      <c r="R3785" s="25" t="s">
        <v>18832</v>
      </c>
    </row>
    <row r="3786" customFormat="false" ht="35.05" hidden="false" customHeight="false" outlineLevel="0" collapsed="false">
      <c r="A3786" s="22" t="n">
        <v>3785</v>
      </c>
      <c r="B3786" s="22" t="n">
        <v>8</v>
      </c>
      <c r="C3786" s="22" t="n">
        <v>5545</v>
      </c>
      <c r="D3786" s="23" t="s">
        <v>1769</v>
      </c>
      <c r="E3786" s="22" t="s">
        <v>81</v>
      </c>
      <c r="F3786" s="23" t="s">
        <v>82</v>
      </c>
      <c r="G3786" s="22" t="s">
        <v>130</v>
      </c>
      <c r="H3786" s="23" t="s">
        <v>11830</v>
      </c>
      <c r="I3786" s="23" t="s">
        <v>11831</v>
      </c>
      <c r="J3786" s="23" t="s">
        <v>11832</v>
      </c>
      <c r="K3786" s="22" t="s">
        <v>135</v>
      </c>
      <c r="L3786" s="22" t="n">
        <v>1</v>
      </c>
      <c r="M3786" s="22" t="s">
        <v>134</v>
      </c>
      <c r="N3786" s="24"/>
      <c r="O3786" s="23"/>
      <c r="P3786" s="23"/>
      <c r="Q3786" s="23" t="s">
        <v>136</v>
      </c>
      <c r="R3786" s="25" t="s">
        <v>18832</v>
      </c>
    </row>
    <row r="3787" customFormat="false" ht="35.05" hidden="false" customHeight="false" outlineLevel="0" collapsed="false">
      <c r="A3787" s="22" t="n">
        <v>3786</v>
      </c>
      <c r="B3787" s="22" t="n">
        <v>8</v>
      </c>
      <c r="C3787" s="22" t="n">
        <v>5564</v>
      </c>
      <c r="D3787" s="23" t="s">
        <v>1769</v>
      </c>
      <c r="E3787" s="22" t="s">
        <v>70</v>
      </c>
      <c r="F3787" s="23" t="s">
        <v>71</v>
      </c>
      <c r="G3787" s="22" t="s">
        <v>145</v>
      </c>
      <c r="H3787" s="23" t="s">
        <v>11833</v>
      </c>
      <c r="I3787" s="23" t="s">
        <v>11834</v>
      </c>
      <c r="J3787" s="23" t="s">
        <v>11835</v>
      </c>
      <c r="K3787" s="22" t="s">
        <v>135</v>
      </c>
      <c r="L3787" s="22" t="n">
        <v>1</v>
      </c>
      <c r="M3787" s="22" t="s">
        <v>135</v>
      </c>
      <c r="N3787" s="24"/>
      <c r="O3787" s="23"/>
      <c r="P3787" s="23"/>
      <c r="Q3787" s="23" t="s">
        <v>136</v>
      </c>
      <c r="R3787" s="25" t="s">
        <v>18832</v>
      </c>
    </row>
    <row r="3788" customFormat="false" ht="35.05" hidden="false" customHeight="false" outlineLevel="0" collapsed="false">
      <c r="A3788" s="22" t="n">
        <v>3787</v>
      </c>
      <c r="B3788" s="22" t="n">
        <v>8</v>
      </c>
      <c r="C3788" s="22" t="n">
        <v>5594</v>
      </c>
      <c r="D3788" s="23" t="s">
        <v>1769</v>
      </c>
      <c r="E3788" s="22" t="s">
        <v>81</v>
      </c>
      <c r="F3788" s="23" t="s">
        <v>82</v>
      </c>
      <c r="G3788" s="22" t="s">
        <v>130</v>
      </c>
      <c r="H3788" s="23" t="s">
        <v>11836</v>
      </c>
      <c r="I3788" s="23" t="s">
        <v>11837</v>
      </c>
      <c r="J3788" s="23" t="s">
        <v>11838</v>
      </c>
      <c r="K3788" s="22" t="s">
        <v>135</v>
      </c>
      <c r="L3788" s="22" t="n">
        <v>1</v>
      </c>
      <c r="M3788" s="22" t="s">
        <v>134</v>
      </c>
      <c r="N3788" s="24"/>
      <c r="O3788" s="23"/>
      <c r="P3788" s="23"/>
      <c r="Q3788" s="23" t="s">
        <v>136</v>
      </c>
      <c r="R3788" s="25" t="s">
        <v>18832</v>
      </c>
    </row>
    <row r="3789" customFormat="false" ht="35.05" hidden="false" customHeight="false" outlineLevel="0" collapsed="false">
      <c r="A3789" s="22" t="n">
        <v>3788</v>
      </c>
      <c r="B3789" s="22" t="n">
        <v>8</v>
      </c>
      <c r="C3789" s="22" t="n">
        <v>5599</v>
      </c>
      <c r="D3789" s="23" t="s">
        <v>1769</v>
      </c>
      <c r="E3789" s="22" t="s">
        <v>81</v>
      </c>
      <c r="F3789" s="23" t="s">
        <v>82</v>
      </c>
      <c r="G3789" s="22" t="s">
        <v>130</v>
      </c>
      <c r="H3789" s="23" t="s">
        <v>11839</v>
      </c>
      <c r="I3789" s="23" t="s">
        <v>11840</v>
      </c>
      <c r="J3789" s="23" t="s">
        <v>11841</v>
      </c>
      <c r="K3789" s="22" t="s">
        <v>135</v>
      </c>
      <c r="L3789" s="22" t="n">
        <v>1</v>
      </c>
      <c r="M3789" s="22" t="s">
        <v>134</v>
      </c>
      <c r="N3789" s="24"/>
      <c r="O3789" s="23"/>
      <c r="P3789" s="23"/>
      <c r="Q3789" s="23" t="s">
        <v>136</v>
      </c>
      <c r="R3789" s="25" t="s">
        <v>18832</v>
      </c>
    </row>
    <row r="3790" customFormat="false" ht="35.05" hidden="false" customHeight="false" outlineLevel="0" collapsed="false">
      <c r="A3790" s="22" t="n">
        <v>3789</v>
      </c>
      <c r="B3790" s="22" t="n">
        <v>8</v>
      </c>
      <c r="C3790" s="22" t="n">
        <v>5603</v>
      </c>
      <c r="D3790" s="23" t="s">
        <v>1769</v>
      </c>
      <c r="E3790" s="22" t="s">
        <v>81</v>
      </c>
      <c r="F3790" s="23" t="s">
        <v>82</v>
      </c>
      <c r="G3790" s="22" t="s">
        <v>145</v>
      </c>
      <c r="H3790" s="23" t="s">
        <v>11842</v>
      </c>
      <c r="I3790" s="23" t="s">
        <v>11843</v>
      </c>
      <c r="J3790" s="23" t="s">
        <v>11844</v>
      </c>
      <c r="K3790" s="22" t="s">
        <v>135</v>
      </c>
      <c r="L3790" s="22" t="n">
        <v>1</v>
      </c>
      <c r="M3790" s="22" t="s">
        <v>135</v>
      </c>
      <c r="N3790" s="24"/>
      <c r="O3790" s="23"/>
      <c r="P3790" s="23"/>
      <c r="Q3790" s="23" t="s">
        <v>136</v>
      </c>
      <c r="R3790" s="25" t="s">
        <v>18832</v>
      </c>
    </row>
    <row r="3791" customFormat="false" ht="35.05" hidden="false" customHeight="false" outlineLevel="0" collapsed="false">
      <c r="A3791" s="22" t="n">
        <v>3790</v>
      </c>
      <c r="B3791" s="22" t="n">
        <v>8</v>
      </c>
      <c r="C3791" s="22" t="n">
        <v>5613</v>
      </c>
      <c r="D3791" s="23" t="s">
        <v>1769</v>
      </c>
      <c r="E3791" s="22" t="s">
        <v>85</v>
      </c>
      <c r="F3791" s="23" t="s">
        <v>86</v>
      </c>
      <c r="G3791" s="22" t="s">
        <v>145</v>
      </c>
      <c r="H3791" s="23" t="s">
        <v>11845</v>
      </c>
      <c r="I3791" s="23" t="s">
        <v>11846</v>
      </c>
      <c r="J3791" s="23" t="s">
        <v>11847</v>
      </c>
      <c r="K3791" s="22" t="s">
        <v>135</v>
      </c>
      <c r="L3791" s="22" t="n">
        <v>1</v>
      </c>
      <c r="M3791" s="22" t="s">
        <v>134</v>
      </c>
      <c r="N3791" s="24"/>
      <c r="O3791" s="23"/>
      <c r="P3791" s="23"/>
      <c r="Q3791" s="23" t="s">
        <v>136</v>
      </c>
      <c r="R3791" s="25" t="s">
        <v>18832</v>
      </c>
    </row>
    <row r="3792" customFormat="false" ht="46.25" hidden="false" customHeight="false" outlineLevel="0" collapsed="false">
      <c r="A3792" s="22" t="n">
        <v>3791</v>
      </c>
      <c r="B3792" s="22" t="n">
        <v>8</v>
      </c>
      <c r="C3792" s="22" t="n">
        <v>5662</v>
      </c>
      <c r="D3792" s="23" t="s">
        <v>1769</v>
      </c>
      <c r="E3792" s="22" t="s">
        <v>79</v>
      </c>
      <c r="F3792" s="23" t="s">
        <v>80</v>
      </c>
      <c r="G3792" s="22" t="s">
        <v>145</v>
      </c>
      <c r="H3792" s="23" t="s">
        <v>11848</v>
      </c>
      <c r="I3792" s="23" t="s">
        <v>11849</v>
      </c>
      <c r="J3792" s="23" t="s">
        <v>11850</v>
      </c>
      <c r="K3792" s="22" t="s">
        <v>135</v>
      </c>
      <c r="L3792" s="22" t="n">
        <v>1</v>
      </c>
      <c r="M3792" s="22" t="s">
        <v>134</v>
      </c>
      <c r="N3792" s="24"/>
      <c r="O3792" s="23"/>
      <c r="P3792" s="23"/>
      <c r="Q3792" s="23" t="s">
        <v>136</v>
      </c>
      <c r="R3792" s="25" t="s">
        <v>18832</v>
      </c>
    </row>
    <row r="3793" customFormat="false" ht="35.05" hidden="false" customHeight="false" outlineLevel="0" collapsed="false">
      <c r="A3793" s="22" t="n">
        <v>3792</v>
      </c>
      <c r="B3793" s="22" t="n">
        <v>8</v>
      </c>
      <c r="C3793" s="22" t="n">
        <v>5675</v>
      </c>
      <c r="D3793" s="23" t="s">
        <v>1769</v>
      </c>
      <c r="E3793" s="22" t="s">
        <v>81</v>
      </c>
      <c r="F3793" s="23" t="s">
        <v>82</v>
      </c>
      <c r="G3793" s="22" t="s">
        <v>145</v>
      </c>
      <c r="H3793" s="23" t="s">
        <v>11851</v>
      </c>
      <c r="I3793" s="23" t="s">
        <v>11852</v>
      </c>
      <c r="J3793" s="23" t="s">
        <v>11853</v>
      </c>
      <c r="K3793" s="22" t="s">
        <v>135</v>
      </c>
      <c r="L3793" s="22" t="n">
        <v>1</v>
      </c>
      <c r="M3793" s="22" t="s">
        <v>135</v>
      </c>
      <c r="N3793" s="24"/>
      <c r="O3793" s="23"/>
      <c r="P3793" s="23"/>
      <c r="Q3793" s="23" t="s">
        <v>136</v>
      </c>
      <c r="R3793" s="25" t="s">
        <v>18832</v>
      </c>
    </row>
    <row r="3794" customFormat="false" ht="23.85" hidden="false" customHeight="false" outlineLevel="0" collapsed="false">
      <c r="A3794" s="22" t="n">
        <v>3793</v>
      </c>
      <c r="B3794" s="22" t="n">
        <v>8</v>
      </c>
      <c r="C3794" s="22" t="n">
        <v>5723</v>
      </c>
      <c r="D3794" s="23" t="s">
        <v>1769</v>
      </c>
      <c r="E3794" s="22" t="s">
        <v>30</v>
      </c>
      <c r="F3794" s="23" t="s">
        <v>31</v>
      </c>
      <c r="G3794" s="22" t="s">
        <v>130</v>
      </c>
      <c r="H3794" s="23" t="s">
        <v>11854</v>
      </c>
      <c r="I3794" s="23" t="s">
        <v>11855</v>
      </c>
      <c r="J3794" s="23" t="s">
        <v>11856</v>
      </c>
      <c r="K3794" s="22" t="s">
        <v>134</v>
      </c>
      <c r="L3794" s="22" t="n">
        <v>7</v>
      </c>
      <c r="M3794" s="22" t="s">
        <v>135</v>
      </c>
      <c r="N3794" s="24"/>
      <c r="O3794" s="23"/>
      <c r="P3794" s="23"/>
      <c r="Q3794" s="23" t="s">
        <v>136</v>
      </c>
      <c r="R3794" s="25" t="s">
        <v>18832</v>
      </c>
    </row>
    <row r="3795" customFormat="false" ht="35.05" hidden="false" customHeight="false" outlineLevel="0" collapsed="false">
      <c r="A3795" s="22" t="n">
        <v>3794</v>
      </c>
      <c r="B3795" s="22" t="n">
        <v>8</v>
      </c>
      <c r="C3795" s="22" t="n">
        <v>5773</v>
      </c>
      <c r="D3795" s="23" t="s">
        <v>1769</v>
      </c>
      <c r="E3795" s="22" t="s">
        <v>89</v>
      </c>
      <c r="F3795" s="23" t="s">
        <v>90</v>
      </c>
      <c r="G3795" s="22" t="s">
        <v>130</v>
      </c>
      <c r="H3795" s="23" t="s">
        <v>11857</v>
      </c>
      <c r="I3795" s="23" t="s">
        <v>11858</v>
      </c>
      <c r="J3795" s="23" t="s">
        <v>11859</v>
      </c>
      <c r="K3795" s="22" t="s">
        <v>135</v>
      </c>
      <c r="L3795" s="22" t="n">
        <v>1</v>
      </c>
      <c r="M3795" s="22" t="s">
        <v>135</v>
      </c>
      <c r="N3795" s="24"/>
      <c r="O3795" s="23"/>
      <c r="P3795" s="23"/>
      <c r="Q3795" s="23" t="s">
        <v>136</v>
      </c>
      <c r="R3795" s="25" t="s">
        <v>18832</v>
      </c>
    </row>
    <row r="3796" customFormat="false" ht="35.05" hidden="false" customHeight="false" outlineLevel="0" collapsed="false">
      <c r="A3796" s="22" t="n">
        <v>3795</v>
      </c>
      <c r="B3796" s="22" t="n">
        <v>8</v>
      </c>
      <c r="C3796" s="22" t="n">
        <v>5820</v>
      </c>
      <c r="D3796" s="23" t="s">
        <v>1769</v>
      </c>
      <c r="E3796" s="22" t="s">
        <v>85</v>
      </c>
      <c r="F3796" s="23" t="s">
        <v>86</v>
      </c>
      <c r="G3796" s="22" t="s">
        <v>130</v>
      </c>
      <c r="H3796" s="23" t="s">
        <v>11860</v>
      </c>
      <c r="I3796" s="23" t="s">
        <v>11861</v>
      </c>
      <c r="J3796" s="23" t="s">
        <v>11862</v>
      </c>
      <c r="K3796" s="22" t="s">
        <v>135</v>
      </c>
      <c r="L3796" s="22" t="n">
        <v>1</v>
      </c>
      <c r="M3796" s="22" t="s">
        <v>134</v>
      </c>
      <c r="N3796" s="24"/>
      <c r="O3796" s="23"/>
      <c r="P3796" s="23"/>
      <c r="Q3796" s="23" t="s">
        <v>136</v>
      </c>
      <c r="R3796" s="25" t="s">
        <v>18832</v>
      </c>
    </row>
    <row r="3797" customFormat="false" ht="35.05" hidden="false" customHeight="false" outlineLevel="0" collapsed="false">
      <c r="A3797" s="22" t="n">
        <v>3796</v>
      </c>
      <c r="B3797" s="22" t="n">
        <v>8</v>
      </c>
      <c r="C3797" s="22" t="n">
        <v>5864</v>
      </c>
      <c r="D3797" s="23" t="s">
        <v>1769</v>
      </c>
      <c r="E3797" s="22" t="s">
        <v>81</v>
      </c>
      <c r="F3797" s="23" t="s">
        <v>82</v>
      </c>
      <c r="G3797" s="22" t="s">
        <v>130</v>
      </c>
      <c r="H3797" s="23" t="s">
        <v>11863</v>
      </c>
      <c r="I3797" s="23" t="s">
        <v>11864</v>
      </c>
      <c r="J3797" s="23" t="s">
        <v>11865</v>
      </c>
      <c r="K3797" s="22" t="s">
        <v>135</v>
      </c>
      <c r="L3797" s="22" t="n">
        <v>1</v>
      </c>
      <c r="M3797" s="22" t="s">
        <v>134</v>
      </c>
      <c r="N3797" s="24"/>
      <c r="O3797" s="23"/>
      <c r="P3797" s="23"/>
      <c r="Q3797" s="23" t="s">
        <v>136</v>
      </c>
      <c r="R3797" s="25" t="s">
        <v>18832</v>
      </c>
    </row>
    <row r="3798" customFormat="false" ht="35.05" hidden="false" customHeight="false" outlineLevel="0" collapsed="false">
      <c r="A3798" s="22" t="n">
        <v>3797</v>
      </c>
      <c r="B3798" s="22" t="n">
        <v>8</v>
      </c>
      <c r="C3798" s="22" t="n">
        <v>5873</v>
      </c>
      <c r="D3798" s="23" t="s">
        <v>1769</v>
      </c>
      <c r="E3798" s="22" t="s">
        <v>68</v>
      </c>
      <c r="F3798" s="23" t="s">
        <v>69</v>
      </c>
      <c r="G3798" s="22" t="s">
        <v>145</v>
      </c>
      <c r="H3798" s="23" t="s">
        <v>11866</v>
      </c>
      <c r="I3798" s="23" t="s">
        <v>11867</v>
      </c>
      <c r="J3798" s="23" t="s">
        <v>11868</v>
      </c>
      <c r="K3798" s="22" t="s">
        <v>135</v>
      </c>
      <c r="L3798" s="22" t="n">
        <v>2</v>
      </c>
      <c r="M3798" s="22" t="s">
        <v>135</v>
      </c>
      <c r="N3798" s="24"/>
      <c r="O3798" s="23"/>
      <c r="P3798" s="23"/>
      <c r="Q3798" s="23" t="s">
        <v>136</v>
      </c>
      <c r="R3798" s="25" t="s">
        <v>18832</v>
      </c>
    </row>
    <row r="3799" customFormat="false" ht="35.05" hidden="false" customHeight="false" outlineLevel="0" collapsed="false">
      <c r="A3799" s="22" t="n">
        <v>3798</v>
      </c>
      <c r="B3799" s="22" t="n">
        <v>8</v>
      </c>
      <c r="C3799" s="22" t="n">
        <v>5890</v>
      </c>
      <c r="D3799" s="23" t="s">
        <v>1769</v>
      </c>
      <c r="E3799" s="22" t="s">
        <v>51</v>
      </c>
      <c r="F3799" s="23" t="s">
        <v>52</v>
      </c>
      <c r="G3799" s="22" t="s">
        <v>130</v>
      </c>
      <c r="H3799" s="23" t="s">
        <v>11869</v>
      </c>
      <c r="I3799" s="23" t="s">
        <v>11870</v>
      </c>
      <c r="J3799" s="23" t="s">
        <v>11871</v>
      </c>
      <c r="K3799" s="22" t="s">
        <v>135</v>
      </c>
      <c r="L3799" s="22" t="n">
        <v>1</v>
      </c>
      <c r="M3799" s="22" t="s">
        <v>135</v>
      </c>
      <c r="N3799" s="24"/>
      <c r="O3799" s="23"/>
      <c r="P3799" s="23"/>
      <c r="Q3799" s="23" t="s">
        <v>136</v>
      </c>
      <c r="R3799" s="25" t="s">
        <v>18832</v>
      </c>
    </row>
    <row r="3800" customFormat="false" ht="35.05" hidden="false" customHeight="false" outlineLevel="0" collapsed="false">
      <c r="A3800" s="22" t="n">
        <v>3799</v>
      </c>
      <c r="B3800" s="22" t="n">
        <v>8</v>
      </c>
      <c r="C3800" s="22" t="n">
        <v>5899</v>
      </c>
      <c r="D3800" s="23" t="s">
        <v>1828</v>
      </c>
      <c r="E3800" s="22" t="s">
        <v>85</v>
      </c>
      <c r="F3800" s="23" t="s">
        <v>86</v>
      </c>
      <c r="G3800" s="22" t="s">
        <v>130</v>
      </c>
      <c r="H3800" s="23" t="s">
        <v>11872</v>
      </c>
      <c r="I3800" s="23" t="s">
        <v>11873</v>
      </c>
      <c r="J3800" s="23" t="s">
        <v>11874</v>
      </c>
      <c r="K3800" s="22" t="s">
        <v>135</v>
      </c>
      <c r="L3800" s="22" t="n">
        <v>1</v>
      </c>
      <c r="M3800" s="22" t="s">
        <v>135</v>
      </c>
      <c r="N3800" s="24"/>
      <c r="O3800" s="23"/>
      <c r="P3800" s="23"/>
      <c r="Q3800" s="23" t="s">
        <v>149</v>
      </c>
      <c r="R3800" s="25" t="s">
        <v>18832</v>
      </c>
    </row>
    <row r="3801" customFormat="false" ht="35.05" hidden="false" customHeight="false" outlineLevel="0" collapsed="false">
      <c r="A3801" s="22" t="n">
        <v>3800</v>
      </c>
      <c r="B3801" s="22" t="n">
        <v>8</v>
      </c>
      <c r="C3801" s="22" t="n">
        <v>5899</v>
      </c>
      <c r="D3801" s="23" t="s">
        <v>1828</v>
      </c>
      <c r="E3801" s="22" t="s">
        <v>45</v>
      </c>
      <c r="F3801" s="23" t="s">
        <v>46</v>
      </c>
      <c r="G3801" s="22" t="s">
        <v>145</v>
      </c>
      <c r="H3801" s="23" t="s">
        <v>11875</v>
      </c>
      <c r="I3801" s="23" t="s">
        <v>11876</v>
      </c>
      <c r="J3801" s="23" t="s">
        <v>11877</v>
      </c>
      <c r="K3801" s="22" t="s">
        <v>135</v>
      </c>
      <c r="L3801" s="22" t="n">
        <v>1</v>
      </c>
      <c r="M3801" s="22" t="s">
        <v>135</v>
      </c>
      <c r="N3801" s="24"/>
      <c r="O3801" s="23"/>
      <c r="P3801" s="23"/>
      <c r="Q3801" s="23" t="s">
        <v>136</v>
      </c>
      <c r="R3801" s="25" t="s">
        <v>18832</v>
      </c>
    </row>
    <row r="3802" customFormat="false" ht="35.05" hidden="false" customHeight="false" outlineLevel="0" collapsed="false">
      <c r="A3802" s="22" t="n">
        <v>3801</v>
      </c>
      <c r="B3802" s="22" t="n">
        <v>8</v>
      </c>
      <c r="C3802" s="22" t="n">
        <v>5901</v>
      </c>
      <c r="D3802" s="23" t="s">
        <v>1828</v>
      </c>
      <c r="E3802" s="22" t="s">
        <v>55</v>
      </c>
      <c r="F3802" s="23" t="s">
        <v>56</v>
      </c>
      <c r="G3802" s="22" t="s">
        <v>145</v>
      </c>
      <c r="H3802" s="23" t="s">
        <v>11878</v>
      </c>
      <c r="I3802" s="23" t="s">
        <v>11879</v>
      </c>
      <c r="J3802" s="23" t="s">
        <v>11880</v>
      </c>
      <c r="K3802" s="22" t="s">
        <v>135</v>
      </c>
      <c r="L3802" s="22" t="n">
        <v>1</v>
      </c>
      <c r="M3802" s="22" t="s">
        <v>135</v>
      </c>
      <c r="N3802" s="24"/>
      <c r="O3802" s="23"/>
      <c r="P3802" s="23"/>
      <c r="Q3802" s="23" t="s">
        <v>136</v>
      </c>
      <c r="R3802" s="25" t="s">
        <v>18832</v>
      </c>
    </row>
    <row r="3803" customFormat="false" ht="35.05" hidden="false" customHeight="false" outlineLevel="0" collapsed="false">
      <c r="A3803" s="22" t="n">
        <v>3802</v>
      </c>
      <c r="B3803" s="22" t="n">
        <v>8</v>
      </c>
      <c r="C3803" s="22" t="n">
        <v>5908</v>
      </c>
      <c r="D3803" s="23" t="s">
        <v>1828</v>
      </c>
      <c r="E3803" s="22" t="s">
        <v>74</v>
      </c>
      <c r="F3803" s="23" t="s">
        <v>75</v>
      </c>
      <c r="G3803" s="22" t="s">
        <v>145</v>
      </c>
      <c r="H3803" s="23" t="s">
        <v>11881</v>
      </c>
      <c r="I3803" s="23" t="s">
        <v>11882</v>
      </c>
      <c r="J3803" s="23" t="s">
        <v>11883</v>
      </c>
      <c r="K3803" s="22" t="s">
        <v>135</v>
      </c>
      <c r="L3803" s="22" t="n">
        <v>1</v>
      </c>
      <c r="M3803" s="22" t="s">
        <v>135</v>
      </c>
      <c r="N3803" s="24"/>
      <c r="O3803" s="23"/>
      <c r="P3803" s="23"/>
      <c r="Q3803" s="23" t="s">
        <v>136</v>
      </c>
      <c r="R3803" s="25" t="s">
        <v>18832</v>
      </c>
    </row>
    <row r="3804" customFormat="false" ht="35.05" hidden="false" customHeight="false" outlineLevel="0" collapsed="false">
      <c r="A3804" s="22" t="n">
        <v>3803</v>
      </c>
      <c r="B3804" s="22" t="n">
        <v>8</v>
      </c>
      <c r="C3804" s="22" t="n">
        <v>5953</v>
      </c>
      <c r="D3804" s="23" t="s">
        <v>1828</v>
      </c>
      <c r="E3804" s="22" t="s">
        <v>59</v>
      </c>
      <c r="F3804" s="23" t="s">
        <v>60</v>
      </c>
      <c r="G3804" s="22" t="s">
        <v>130</v>
      </c>
      <c r="H3804" s="23" t="s">
        <v>11884</v>
      </c>
      <c r="I3804" s="23" t="s">
        <v>11885</v>
      </c>
      <c r="J3804" s="23" t="s">
        <v>11886</v>
      </c>
      <c r="K3804" s="22" t="s">
        <v>135</v>
      </c>
      <c r="L3804" s="22" t="n">
        <v>1</v>
      </c>
      <c r="M3804" s="22" t="s">
        <v>135</v>
      </c>
      <c r="N3804" s="24"/>
      <c r="O3804" s="23"/>
      <c r="P3804" s="23"/>
      <c r="Q3804" s="23" t="s">
        <v>136</v>
      </c>
      <c r="R3804" s="25" t="s">
        <v>18832</v>
      </c>
    </row>
    <row r="3805" customFormat="false" ht="35.05" hidden="false" customHeight="false" outlineLevel="0" collapsed="false">
      <c r="A3805" s="22" t="n">
        <v>3804</v>
      </c>
      <c r="B3805" s="22" t="n">
        <v>8</v>
      </c>
      <c r="C3805" s="22" t="n">
        <v>5979</v>
      </c>
      <c r="D3805" s="23" t="s">
        <v>1828</v>
      </c>
      <c r="E3805" s="22" t="s">
        <v>89</v>
      </c>
      <c r="F3805" s="23" t="s">
        <v>90</v>
      </c>
      <c r="G3805" s="22" t="s">
        <v>130</v>
      </c>
      <c r="H3805" s="23" t="s">
        <v>11887</v>
      </c>
      <c r="I3805" s="23" t="s">
        <v>11888</v>
      </c>
      <c r="J3805" s="23" t="s">
        <v>11889</v>
      </c>
      <c r="K3805" s="22" t="s">
        <v>135</v>
      </c>
      <c r="L3805" s="22" t="n">
        <v>1</v>
      </c>
      <c r="M3805" s="22" t="s">
        <v>134</v>
      </c>
      <c r="N3805" s="24"/>
      <c r="O3805" s="23"/>
      <c r="P3805" s="23"/>
      <c r="Q3805" s="23" t="s">
        <v>136</v>
      </c>
      <c r="R3805" s="25" t="s">
        <v>18832</v>
      </c>
    </row>
    <row r="3806" customFormat="false" ht="35.05" hidden="false" customHeight="false" outlineLevel="0" collapsed="false">
      <c r="A3806" s="22" t="n">
        <v>3805</v>
      </c>
      <c r="B3806" s="22" t="n">
        <v>8</v>
      </c>
      <c r="C3806" s="22" t="n">
        <v>5981</v>
      </c>
      <c r="D3806" s="23" t="s">
        <v>1828</v>
      </c>
      <c r="E3806" s="22" t="s">
        <v>59</v>
      </c>
      <c r="F3806" s="23" t="s">
        <v>60</v>
      </c>
      <c r="G3806" s="22" t="s">
        <v>130</v>
      </c>
      <c r="H3806" s="23" t="s">
        <v>11890</v>
      </c>
      <c r="I3806" s="23" t="s">
        <v>11891</v>
      </c>
      <c r="J3806" s="23" t="s">
        <v>11892</v>
      </c>
      <c r="K3806" s="22" t="s">
        <v>135</v>
      </c>
      <c r="L3806" s="22" t="n">
        <v>1</v>
      </c>
      <c r="M3806" s="22" t="s">
        <v>135</v>
      </c>
      <c r="N3806" s="24"/>
      <c r="O3806" s="23"/>
      <c r="P3806" s="23"/>
      <c r="Q3806" s="23" t="s">
        <v>136</v>
      </c>
      <c r="R3806" s="25" t="s">
        <v>18832</v>
      </c>
    </row>
    <row r="3807" customFormat="false" ht="35.05" hidden="false" customHeight="false" outlineLevel="0" collapsed="false">
      <c r="A3807" s="22" t="n">
        <v>3806</v>
      </c>
      <c r="B3807" s="22" t="n">
        <v>8</v>
      </c>
      <c r="C3807" s="22" t="n">
        <v>6000</v>
      </c>
      <c r="D3807" s="23" t="s">
        <v>1828</v>
      </c>
      <c r="E3807" s="22" t="s">
        <v>81</v>
      </c>
      <c r="F3807" s="23" t="s">
        <v>82</v>
      </c>
      <c r="G3807" s="22" t="s">
        <v>130</v>
      </c>
      <c r="H3807" s="23" t="s">
        <v>11893</v>
      </c>
      <c r="I3807" s="23" t="s">
        <v>11894</v>
      </c>
      <c r="J3807" s="23" t="s">
        <v>11895</v>
      </c>
      <c r="K3807" s="22" t="s">
        <v>135</v>
      </c>
      <c r="L3807" s="22" t="n">
        <v>1</v>
      </c>
      <c r="M3807" s="22" t="s">
        <v>134</v>
      </c>
      <c r="N3807" s="24"/>
      <c r="O3807" s="23"/>
      <c r="P3807" s="23"/>
      <c r="Q3807" s="23" t="s">
        <v>136</v>
      </c>
      <c r="R3807" s="25" t="s">
        <v>18832</v>
      </c>
    </row>
    <row r="3808" customFormat="false" ht="46.25" hidden="false" customHeight="false" outlineLevel="0" collapsed="false">
      <c r="A3808" s="22" t="n">
        <v>3807</v>
      </c>
      <c r="B3808" s="22" t="n">
        <v>8</v>
      </c>
      <c r="C3808" s="22" t="n">
        <v>6019</v>
      </c>
      <c r="D3808" s="23" t="s">
        <v>1828</v>
      </c>
      <c r="E3808" s="22" t="s">
        <v>89</v>
      </c>
      <c r="F3808" s="23" t="s">
        <v>90</v>
      </c>
      <c r="G3808" s="22" t="s">
        <v>145</v>
      </c>
      <c r="H3808" s="23" t="s">
        <v>11896</v>
      </c>
      <c r="I3808" s="23" t="s">
        <v>11897</v>
      </c>
      <c r="J3808" s="23" t="s">
        <v>11898</v>
      </c>
      <c r="K3808" s="22" t="s">
        <v>135</v>
      </c>
      <c r="L3808" s="22" t="n">
        <v>1</v>
      </c>
      <c r="M3808" s="22" t="s">
        <v>134</v>
      </c>
      <c r="N3808" s="24"/>
      <c r="O3808" s="23"/>
      <c r="P3808" s="23"/>
      <c r="Q3808" s="23" t="s">
        <v>136</v>
      </c>
      <c r="R3808" s="25" t="s">
        <v>18832</v>
      </c>
    </row>
    <row r="3809" customFormat="false" ht="35.05" hidden="false" customHeight="false" outlineLevel="0" collapsed="false">
      <c r="A3809" s="22" t="n">
        <v>3808</v>
      </c>
      <c r="B3809" s="22" t="n">
        <v>8</v>
      </c>
      <c r="C3809" s="22" t="n">
        <v>6024</v>
      </c>
      <c r="D3809" s="23" t="s">
        <v>1828</v>
      </c>
      <c r="E3809" s="22" t="s">
        <v>30</v>
      </c>
      <c r="F3809" s="23" t="s">
        <v>31</v>
      </c>
      <c r="G3809" s="22" t="s">
        <v>145</v>
      </c>
      <c r="H3809" s="23" t="s">
        <v>11899</v>
      </c>
      <c r="I3809" s="23" t="s">
        <v>11900</v>
      </c>
      <c r="J3809" s="23" t="s">
        <v>11901</v>
      </c>
      <c r="K3809" s="22" t="s">
        <v>134</v>
      </c>
      <c r="L3809" s="22" t="n">
        <v>120</v>
      </c>
      <c r="M3809" s="22" t="s">
        <v>135</v>
      </c>
      <c r="N3809" s="24"/>
      <c r="O3809" s="23"/>
      <c r="P3809" s="23"/>
      <c r="Q3809" s="23" t="s">
        <v>136</v>
      </c>
      <c r="R3809" s="25" t="s">
        <v>18832</v>
      </c>
    </row>
    <row r="3810" customFormat="false" ht="35.05" hidden="false" customHeight="false" outlineLevel="0" collapsed="false">
      <c r="A3810" s="22" t="n">
        <v>3809</v>
      </c>
      <c r="B3810" s="22" t="n">
        <v>8</v>
      </c>
      <c r="C3810" s="22" t="n">
        <v>6032</v>
      </c>
      <c r="D3810" s="23" t="s">
        <v>1828</v>
      </c>
      <c r="E3810" s="22" t="s">
        <v>85</v>
      </c>
      <c r="F3810" s="23" t="s">
        <v>86</v>
      </c>
      <c r="G3810" s="22" t="s">
        <v>145</v>
      </c>
      <c r="H3810" s="23" t="s">
        <v>11902</v>
      </c>
      <c r="I3810" s="23" t="s">
        <v>11903</v>
      </c>
      <c r="J3810" s="23" t="s">
        <v>11904</v>
      </c>
      <c r="K3810" s="22" t="s">
        <v>135</v>
      </c>
      <c r="L3810" s="22" t="n">
        <v>1</v>
      </c>
      <c r="M3810" s="22" t="s">
        <v>135</v>
      </c>
      <c r="N3810" s="24"/>
      <c r="O3810" s="23"/>
      <c r="P3810" s="23"/>
      <c r="Q3810" s="23" t="s">
        <v>136</v>
      </c>
      <c r="R3810" s="25" t="s">
        <v>18832</v>
      </c>
    </row>
    <row r="3811" customFormat="false" ht="35.05" hidden="false" customHeight="false" outlineLevel="0" collapsed="false">
      <c r="A3811" s="22" t="n">
        <v>3810</v>
      </c>
      <c r="B3811" s="22" t="n">
        <v>8</v>
      </c>
      <c r="C3811" s="22" t="n">
        <v>6115</v>
      </c>
      <c r="D3811" s="23" t="s">
        <v>5876</v>
      </c>
      <c r="E3811" s="22" t="s">
        <v>45</v>
      </c>
      <c r="F3811" s="23" t="s">
        <v>46</v>
      </c>
      <c r="G3811" s="22" t="s">
        <v>145</v>
      </c>
      <c r="H3811" s="23" t="s">
        <v>11905</v>
      </c>
      <c r="I3811" s="23" t="s">
        <v>11906</v>
      </c>
      <c r="J3811" s="23" t="s">
        <v>11907</v>
      </c>
      <c r="K3811" s="22" t="s">
        <v>135</v>
      </c>
      <c r="L3811" s="22" t="n">
        <v>1</v>
      </c>
      <c r="M3811" s="22" t="s">
        <v>135</v>
      </c>
      <c r="N3811" s="24"/>
      <c r="O3811" s="23"/>
      <c r="P3811" s="23"/>
      <c r="Q3811" s="23" t="s">
        <v>136</v>
      </c>
      <c r="R3811" s="25" t="s">
        <v>18832</v>
      </c>
    </row>
    <row r="3812" customFormat="false" ht="35.05" hidden="false" customHeight="false" outlineLevel="0" collapsed="false">
      <c r="A3812" s="22" t="n">
        <v>3811</v>
      </c>
      <c r="B3812" s="22" t="n">
        <v>8</v>
      </c>
      <c r="C3812" s="22" t="n">
        <v>6115</v>
      </c>
      <c r="D3812" s="23" t="s">
        <v>5876</v>
      </c>
      <c r="E3812" s="22" t="s">
        <v>81</v>
      </c>
      <c r="F3812" s="23" t="s">
        <v>82</v>
      </c>
      <c r="G3812" s="22" t="s">
        <v>130</v>
      </c>
      <c r="H3812" s="23" t="s">
        <v>11908</v>
      </c>
      <c r="I3812" s="23" t="s">
        <v>11909</v>
      </c>
      <c r="J3812" s="23" t="s">
        <v>11910</v>
      </c>
      <c r="K3812" s="22" t="s">
        <v>134</v>
      </c>
      <c r="L3812" s="22" t="n">
        <v>5</v>
      </c>
      <c r="M3812" s="22" t="s">
        <v>135</v>
      </c>
      <c r="N3812" s="24"/>
      <c r="O3812" s="23"/>
      <c r="P3812" s="23"/>
      <c r="Q3812" s="23" t="s">
        <v>136</v>
      </c>
      <c r="R3812" s="25" t="s">
        <v>18832</v>
      </c>
    </row>
    <row r="3813" customFormat="false" ht="35.05" hidden="false" customHeight="false" outlineLevel="0" collapsed="false">
      <c r="A3813" s="22" t="n">
        <v>3812</v>
      </c>
      <c r="B3813" s="22" t="n">
        <v>8</v>
      </c>
      <c r="C3813" s="22" t="n">
        <v>6147</v>
      </c>
      <c r="D3813" s="23" t="s">
        <v>5876</v>
      </c>
      <c r="E3813" s="22" t="s">
        <v>85</v>
      </c>
      <c r="F3813" s="23" t="s">
        <v>86</v>
      </c>
      <c r="G3813" s="22" t="s">
        <v>130</v>
      </c>
      <c r="H3813" s="23" t="s">
        <v>11911</v>
      </c>
      <c r="I3813" s="23" t="s">
        <v>11912</v>
      </c>
      <c r="J3813" s="23" t="s">
        <v>11913</v>
      </c>
      <c r="K3813" s="22" t="s">
        <v>135</v>
      </c>
      <c r="L3813" s="22" t="n">
        <v>1</v>
      </c>
      <c r="M3813" s="22" t="s">
        <v>135</v>
      </c>
      <c r="N3813" s="24"/>
      <c r="O3813" s="23"/>
      <c r="P3813" s="23"/>
      <c r="Q3813" s="23" t="s">
        <v>136</v>
      </c>
      <c r="R3813" s="25" t="s">
        <v>18832</v>
      </c>
    </row>
    <row r="3814" customFormat="false" ht="35.05" hidden="false" customHeight="false" outlineLevel="0" collapsed="false">
      <c r="A3814" s="22" t="n">
        <v>3813</v>
      </c>
      <c r="B3814" s="22" t="n">
        <v>8</v>
      </c>
      <c r="C3814" s="22" t="n">
        <v>6161</v>
      </c>
      <c r="D3814" s="23" t="s">
        <v>5876</v>
      </c>
      <c r="E3814" s="22" t="s">
        <v>79</v>
      </c>
      <c r="F3814" s="23" t="s">
        <v>80</v>
      </c>
      <c r="G3814" s="22" t="s">
        <v>130</v>
      </c>
      <c r="H3814" s="23" t="s">
        <v>11914</v>
      </c>
      <c r="I3814" s="23" t="s">
        <v>11915</v>
      </c>
      <c r="J3814" s="23" t="s">
        <v>11916</v>
      </c>
      <c r="K3814" s="22" t="s">
        <v>135</v>
      </c>
      <c r="L3814" s="22" t="n">
        <v>1</v>
      </c>
      <c r="M3814" s="22" t="s">
        <v>134</v>
      </c>
      <c r="N3814" s="24"/>
      <c r="O3814" s="23"/>
      <c r="P3814" s="23"/>
      <c r="Q3814" s="23" t="s">
        <v>136</v>
      </c>
      <c r="R3814" s="25" t="s">
        <v>18832</v>
      </c>
    </row>
    <row r="3815" customFormat="false" ht="35.05" hidden="false" customHeight="false" outlineLevel="0" collapsed="false">
      <c r="A3815" s="22" t="n">
        <v>3814</v>
      </c>
      <c r="B3815" s="22" t="n">
        <v>8</v>
      </c>
      <c r="C3815" s="22" t="n">
        <v>6221</v>
      </c>
      <c r="D3815" s="23" t="s">
        <v>5876</v>
      </c>
      <c r="E3815" s="22" t="s">
        <v>79</v>
      </c>
      <c r="F3815" s="23" t="s">
        <v>80</v>
      </c>
      <c r="G3815" s="22" t="s">
        <v>130</v>
      </c>
      <c r="H3815" s="23" t="s">
        <v>11917</v>
      </c>
      <c r="I3815" s="23" t="s">
        <v>11918</v>
      </c>
      <c r="J3815" s="23" t="s">
        <v>11919</v>
      </c>
      <c r="K3815" s="22" t="s">
        <v>135</v>
      </c>
      <c r="L3815" s="22" t="n">
        <v>1</v>
      </c>
      <c r="M3815" s="22" t="s">
        <v>134</v>
      </c>
      <c r="N3815" s="24"/>
      <c r="O3815" s="23"/>
      <c r="P3815" s="23"/>
      <c r="Q3815" s="23" t="s">
        <v>136</v>
      </c>
      <c r="R3815" s="25" t="s">
        <v>18832</v>
      </c>
    </row>
    <row r="3816" customFormat="false" ht="35.05" hidden="false" customHeight="false" outlineLevel="0" collapsed="false">
      <c r="A3816" s="22" t="n">
        <v>3815</v>
      </c>
      <c r="B3816" s="22" t="n">
        <v>8</v>
      </c>
      <c r="C3816" s="22" t="n">
        <v>6224</v>
      </c>
      <c r="D3816" s="23" t="s">
        <v>5876</v>
      </c>
      <c r="E3816" s="22" t="s">
        <v>85</v>
      </c>
      <c r="F3816" s="23" t="s">
        <v>86</v>
      </c>
      <c r="G3816" s="22" t="s">
        <v>145</v>
      </c>
      <c r="H3816" s="23" t="s">
        <v>11920</v>
      </c>
      <c r="I3816" s="23" t="s">
        <v>11921</v>
      </c>
      <c r="J3816" s="23" t="s">
        <v>11922</v>
      </c>
      <c r="K3816" s="22" t="s">
        <v>135</v>
      </c>
      <c r="L3816" s="22" t="n">
        <v>1</v>
      </c>
      <c r="M3816" s="22" t="s">
        <v>134</v>
      </c>
      <c r="N3816" s="24"/>
      <c r="O3816" s="23"/>
      <c r="P3816" s="23"/>
      <c r="Q3816" s="23" t="s">
        <v>136</v>
      </c>
      <c r="R3816" s="25" t="s">
        <v>18832</v>
      </c>
    </row>
    <row r="3817" customFormat="false" ht="35.05" hidden="false" customHeight="false" outlineLevel="0" collapsed="false">
      <c r="A3817" s="22" t="n">
        <v>3816</v>
      </c>
      <c r="B3817" s="22" t="n">
        <v>8</v>
      </c>
      <c r="C3817" s="22" t="n">
        <v>6261</v>
      </c>
      <c r="D3817" s="23" t="s">
        <v>5876</v>
      </c>
      <c r="E3817" s="22" t="s">
        <v>59</v>
      </c>
      <c r="F3817" s="23" t="s">
        <v>60</v>
      </c>
      <c r="G3817" s="22" t="s">
        <v>145</v>
      </c>
      <c r="H3817" s="23" t="s">
        <v>11923</v>
      </c>
      <c r="I3817" s="23" t="s">
        <v>11924</v>
      </c>
      <c r="J3817" s="23" t="s">
        <v>11925</v>
      </c>
      <c r="K3817" s="22" t="s">
        <v>135</v>
      </c>
      <c r="L3817" s="22" t="n">
        <v>1</v>
      </c>
      <c r="M3817" s="22" t="s">
        <v>135</v>
      </c>
      <c r="N3817" s="24"/>
      <c r="O3817" s="23"/>
      <c r="P3817" s="23"/>
      <c r="Q3817" s="23" t="s">
        <v>136</v>
      </c>
      <c r="R3817" s="25" t="s">
        <v>18832</v>
      </c>
    </row>
    <row r="3818" customFormat="false" ht="35.05" hidden="false" customHeight="false" outlineLevel="0" collapsed="false">
      <c r="A3818" s="22" t="n">
        <v>3817</v>
      </c>
      <c r="B3818" s="22" t="n">
        <v>8</v>
      </c>
      <c r="C3818" s="22" t="n">
        <v>6263</v>
      </c>
      <c r="D3818" s="23" t="s">
        <v>5876</v>
      </c>
      <c r="E3818" s="22" t="s">
        <v>79</v>
      </c>
      <c r="F3818" s="23" t="s">
        <v>80</v>
      </c>
      <c r="G3818" s="22" t="s">
        <v>130</v>
      </c>
      <c r="H3818" s="23" t="s">
        <v>11926</v>
      </c>
      <c r="I3818" s="23" t="s">
        <v>11927</v>
      </c>
      <c r="J3818" s="23" t="s">
        <v>11928</v>
      </c>
      <c r="K3818" s="22" t="s">
        <v>135</v>
      </c>
      <c r="L3818" s="22" t="n">
        <v>1</v>
      </c>
      <c r="M3818" s="22" t="s">
        <v>134</v>
      </c>
      <c r="N3818" s="24"/>
      <c r="O3818" s="23"/>
      <c r="P3818" s="23"/>
      <c r="Q3818" s="23" t="s">
        <v>136</v>
      </c>
      <c r="R3818" s="25" t="s">
        <v>18832</v>
      </c>
    </row>
    <row r="3819" customFormat="false" ht="46.25" hidden="false" customHeight="false" outlineLevel="0" collapsed="false">
      <c r="A3819" s="22" t="n">
        <v>3818</v>
      </c>
      <c r="B3819" s="22" t="n">
        <v>8</v>
      </c>
      <c r="C3819" s="22" t="n">
        <v>6265</v>
      </c>
      <c r="D3819" s="23" t="s">
        <v>5876</v>
      </c>
      <c r="E3819" s="22" t="s">
        <v>87</v>
      </c>
      <c r="F3819" s="23" t="s">
        <v>88</v>
      </c>
      <c r="G3819" s="22" t="s">
        <v>145</v>
      </c>
      <c r="H3819" s="23" t="s">
        <v>11929</v>
      </c>
      <c r="I3819" s="23" t="s">
        <v>11930</v>
      </c>
      <c r="J3819" s="23" t="s">
        <v>11931</v>
      </c>
      <c r="K3819" s="22" t="s">
        <v>135</v>
      </c>
      <c r="L3819" s="22" t="n">
        <v>1</v>
      </c>
      <c r="M3819" s="22" t="s">
        <v>134</v>
      </c>
      <c r="N3819" s="24"/>
      <c r="O3819" s="23"/>
      <c r="P3819" s="23"/>
      <c r="Q3819" s="23" t="s">
        <v>136</v>
      </c>
      <c r="R3819" s="25" t="s">
        <v>18832</v>
      </c>
    </row>
    <row r="3820" customFormat="false" ht="35.05" hidden="false" customHeight="false" outlineLevel="0" collapsed="false">
      <c r="A3820" s="22" t="n">
        <v>3819</v>
      </c>
      <c r="B3820" s="22" t="n">
        <v>8</v>
      </c>
      <c r="C3820" s="22" t="n">
        <v>6273</v>
      </c>
      <c r="D3820" s="23" t="s">
        <v>5876</v>
      </c>
      <c r="E3820" s="22" t="s">
        <v>81</v>
      </c>
      <c r="F3820" s="23" t="s">
        <v>82</v>
      </c>
      <c r="G3820" s="22" t="s">
        <v>130</v>
      </c>
      <c r="H3820" s="23" t="s">
        <v>11932</v>
      </c>
      <c r="I3820" s="23" t="s">
        <v>11933</v>
      </c>
      <c r="J3820" s="23" t="s">
        <v>11934</v>
      </c>
      <c r="K3820" s="22" t="s">
        <v>135</v>
      </c>
      <c r="L3820" s="22" t="n">
        <v>1</v>
      </c>
      <c r="M3820" s="22" t="s">
        <v>135</v>
      </c>
      <c r="N3820" s="24"/>
      <c r="O3820" s="23"/>
      <c r="P3820" s="23"/>
      <c r="Q3820" s="23" t="s">
        <v>136</v>
      </c>
      <c r="R3820" s="25" t="s">
        <v>18832</v>
      </c>
    </row>
    <row r="3821" customFormat="false" ht="46.25" hidden="false" customHeight="false" outlineLevel="0" collapsed="false">
      <c r="A3821" s="22" t="n">
        <v>3820</v>
      </c>
      <c r="B3821" s="22" t="n">
        <v>8</v>
      </c>
      <c r="C3821" s="22" t="n">
        <v>6299</v>
      </c>
      <c r="D3821" s="23" t="s">
        <v>5876</v>
      </c>
      <c r="E3821" s="22" t="s">
        <v>49</v>
      </c>
      <c r="F3821" s="23" t="s">
        <v>50</v>
      </c>
      <c r="G3821" s="22" t="s">
        <v>130</v>
      </c>
      <c r="H3821" s="23" t="s">
        <v>11935</v>
      </c>
      <c r="I3821" s="23" t="s">
        <v>11936</v>
      </c>
      <c r="J3821" s="23" t="s">
        <v>11937</v>
      </c>
      <c r="K3821" s="22" t="s">
        <v>135</v>
      </c>
      <c r="L3821" s="22" t="n">
        <v>1</v>
      </c>
      <c r="M3821" s="22" t="s">
        <v>135</v>
      </c>
      <c r="N3821" s="24"/>
      <c r="O3821" s="23"/>
      <c r="P3821" s="23"/>
      <c r="Q3821" s="23" t="s">
        <v>136</v>
      </c>
      <c r="R3821" s="25" t="s">
        <v>18832</v>
      </c>
    </row>
    <row r="3822" customFormat="false" ht="35.05" hidden="false" customHeight="false" outlineLevel="0" collapsed="false">
      <c r="A3822" s="22" t="n">
        <v>3821</v>
      </c>
      <c r="B3822" s="22" t="n">
        <v>8</v>
      </c>
      <c r="C3822" s="22" t="n">
        <v>6309</v>
      </c>
      <c r="D3822" s="23" t="s">
        <v>5876</v>
      </c>
      <c r="E3822" s="22" t="s">
        <v>51</v>
      </c>
      <c r="F3822" s="23" t="s">
        <v>52</v>
      </c>
      <c r="G3822" s="22" t="s">
        <v>130</v>
      </c>
      <c r="H3822" s="23" t="s">
        <v>11938</v>
      </c>
      <c r="I3822" s="23" t="s">
        <v>11939</v>
      </c>
      <c r="J3822" s="23" t="s">
        <v>11940</v>
      </c>
      <c r="K3822" s="22" t="s">
        <v>135</v>
      </c>
      <c r="L3822" s="22" t="n">
        <v>1</v>
      </c>
      <c r="M3822" s="22" t="s">
        <v>135</v>
      </c>
      <c r="N3822" s="24"/>
      <c r="O3822" s="23"/>
      <c r="P3822" s="23"/>
      <c r="Q3822" s="23" t="s">
        <v>136</v>
      </c>
      <c r="R3822" s="25" t="s">
        <v>18832</v>
      </c>
    </row>
    <row r="3823" customFormat="false" ht="23.85" hidden="false" customHeight="false" outlineLevel="0" collapsed="false">
      <c r="A3823" s="22" t="n">
        <v>3822</v>
      </c>
      <c r="B3823" s="22" t="n">
        <v>9</v>
      </c>
      <c r="C3823" s="22" t="n">
        <v>24</v>
      </c>
      <c r="D3823" s="23" t="s">
        <v>11941</v>
      </c>
      <c r="E3823" s="22" t="s">
        <v>74</v>
      </c>
      <c r="F3823" s="23" t="s">
        <v>75</v>
      </c>
      <c r="G3823" s="22" t="s">
        <v>130</v>
      </c>
      <c r="H3823" s="23" t="s">
        <v>11942</v>
      </c>
      <c r="I3823" s="23" t="s">
        <v>11943</v>
      </c>
      <c r="J3823" s="23" t="s">
        <v>11944</v>
      </c>
      <c r="K3823" s="22" t="s">
        <v>135</v>
      </c>
      <c r="L3823" s="22" t="n">
        <v>1</v>
      </c>
      <c r="M3823" s="22" t="s">
        <v>135</v>
      </c>
      <c r="N3823" s="24"/>
      <c r="O3823" s="23"/>
      <c r="P3823" s="23"/>
      <c r="Q3823" s="23" t="s">
        <v>136</v>
      </c>
      <c r="R3823" s="25" t="s">
        <v>18832</v>
      </c>
    </row>
    <row r="3824" customFormat="false" ht="46.25" hidden="false" customHeight="false" outlineLevel="0" collapsed="false">
      <c r="A3824" s="22" t="n">
        <v>3823</v>
      </c>
      <c r="B3824" s="22" t="n">
        <v>9</v>
      </c>
      <c r="C3824" s="22" t="n">
        <v>24</v>
      </c>
      <c r="D3824" s="23" t="s">
        <v>11941</v>
      </c>
      <c r="E3824" s="22" t="s">
        <v>40</v>
      </c>
      <c r="F3824" s="23" t="s">
        <v>41</v>
      </c>
      <c r="G3824" s="22" t="s">
        <v>130</v>
      </c>
      <c r="H3824" s="23" t="s">
        <v>11945</v>
      </c>
      <c r="I3824" s="23" t="s">
        <v>11946</v>
      </c>
      <c r="J3824" s="23" t="s">
        <v>11947</v>
      </c>
      <c r="K3824" s="22" t="s">
        <v>135</v>
      </c>
      <c r="L3824" s="22" t="n">
        <v>1</v>
      </c>
      <c r="M3824" s="22" t="s">
        <v>135</v>
      </c>
      <c r="N3824" s="24"/>
      <c r="O3824" s="23"/>
      <c r="P3824" s="23"/>
      <c r="Q3824" s="23" t="s">
        <v>136</v>
      </c>
      <c r="R3824" s="25" t="s">
        <v>18832</v>
      </c>
    </row>
    <row r="3825" customFormat="false" ht="35.05" hidden="false" customHeight="false" outlineLevel="0" collapsed="false">
      <c r="A3825" s="22" t="n">
        <v>3824</v>
      </c>
      <c r="B3825" s="22" t="n">
        <v>9</v>
      </c>
      <c r="C3825" s="22" t="n">
        <v>112</v>
      </c>
      <c r="D3825" s="23" t="s">
        <v>11948</v>
      </c>
      <c r="E3825" s="22" t="s">
        <v>47</v>
      </c>
      <c r="F3825" s="23" t="s">
        <v>48</v>
      </c>
      <c r="G3825" s="22" t="s">
        <v>145</v>
      </c>
      <c r="H3825" s="23" t="s">
        <v>11949</v>
      </c>
      <c r="I3825" s="23" t="s">
        <v>11950</v>
      </c>
      <c r="J3825" s="23" t="s">
        <v>11951</v>
      </c>
      <c r="K3825" s="22" t="s">
        <v>135</v>
      </c>
      <c r="L3825" s="22" t="n">
        <v>1</v>
      </c>
      <c r="M3825" s="22" t="s">
        <v>135</v>
      </c>
      <c r="N3825" s="24"/>
      <c r="O3825" s="23"/>
      <c r="P3825" s="23"/>
      <c r="Q3825" s="23" t="s">
        <v>149</v>
      </c>
      <c r="R3825" s="25" t="s">
        <v>18832</v>
      </c>
    </row>
    <row r="3826" customFormat="false" ht="46.25" hidden="false" customHeight="false" outlineLevel="0" collapsed="false">
      <c r="A3826" s="22" t="n">
        <v>3825</v>
      </c>
      <c r="B3826" s="22" t="n">
        <v>9</v>
      </c>
      <c r="C3826" s="22" t="n">
        <v>112</v>
      </c>
      <c r="D3826" s="23" t="s">
        <v>11948</v>
      </c>
      <c r="E3826" s="22" t="s">
        <v>47</v>
      </c>
      <c r="F3826" s="23" t="s">
        <v>48</v>
      </c>
      <c r="G3826" s="22" t="s">
        <v>145</v>
      </c>
      <c r="H3826" s="23" t="s">
        <v>11952</v>
      </c>
      <c r="I3826" s="23" t="s">
        <v>11953</v>
      </c>
      <c r="J3826" s="23" t="s">
        <v>11954</v>
      </c>
      <c r="K3826" s="22" t="s">
        <v>135</v>
      </c>
      <c r="L3826" s="22" t="n">
        <v>1</v>
      </c>
      <c r="M3826" s="22" t="s">
        <v>135</v>
      </c>
      <c r="N3826" s="24"/>
      <c r="O3826" s="23"/>
      <c r="P3826" s="23"/>
      <c r="Q3826" s="23" t="s">
        <v>136</v>
      </c>
      <c r="R3826" s="25" t="s">
        <v>18832</v>
      </c>
    </row>
    <row r="3827" customFormat="false" ht="35.05" hidden="false" customHeight="false" outlineLevel="0" collapsed="false">
      <c r="A3827" s="22" t="n">
        <v>3826</v>
      </c>
      <c r="B3827" s="22" t="n">
        <v>9</v>
      </c>
      <c r="C3827" s="22" t="n">
        <v>112</v>
      </c>
      <c r="D3827" s="23" t="s">
        <v>11948</v>
      </c>
      <c r="E3827" s="22" t="s">
        <v>45</v>
      </c>
      <c r="F3827" s="23" t="s">
        <v>46</v>
      </c>
      <c r="G3827" s="22" t="s">
        <v>145</v>
      </c>
      <c r="H3827" s="23" t="s">
        <v>11955</v>
      </c>
      <c r="I3827" s="23" t="s">
        <v>11956</v>
      </c>
      <c r="J3827" s="23" t="s">
        <v>11957</v>
      </c>
      <c r="K3827" s="22" t="s">
        <v>135</v>
      </c>
      <c r="L3827" s="22" t="n">
        <v>1</v>
      </c>
      <c r="M3827" s="22" t="s">
        <v>135</v>
      </c>
      <c r="N3827" s="24"/>
      <c r="O3827" s="23"/>
      <c r="P3827" s="23"/>
      <c r="Q3827" s="23" t="s">
        <v>136</v>
      </c>
      <c r="R3827" s="25" t="s">
        <v>18832</v>
      </c>
    </row>
    <row r="3828" customFormat="false" ht="57.45" hidden="false" customHeight="false" outlineLevel="0" collapsed="false">
      <c r="A3828" s="22" t="n">
        <v>3827</v>
      </c>
      <c r="B3828" s="22" t="n">
        <v>9</v>
      </c>
      <c r="C3828" s="22" t="n">
        <v>114</v>
      </c>
      <c r="D3828" s="23" t="s">
        <v>11948</v>
      </c>
      <c r="E3828" s="22" t="s">
        <v>81</v>
      </c>
      <c r="F3828" s="23" t="s">
        <v>82</v>
      </c>
      <c r="G3828" s="22" t="s">
        <v>145</v>
      </c>
      <c r="H3828" s="23" t="s">
        <v>11958</v>
      </c>
      <c r="I3828" s="23" t="s">
        <v>11959</v>
      </c>
      <c r="J3828" s="23" t="s">
        <v>11960</v>
      </c>
      <c r="K3828" s="22" t="s">
        <v>135</v>
      </c>
      <c r="L3828" s="22" t="n">
        <v>1</v>
      </c>
      <c r="M3828" s="22" t="s">
        <v>135</v>
      </c>
      <c r="N3828" s="24" t="s">
        <v>106</v>
      </c>
      <c r="O3828" s="23" t="s">
        <v>11961</v>
      </c>
      <c r="P3828" s="23" t="s">
        <v>11962</v>
      </c>
      <c r="Q3828" s="23" t="s">
        <v>136</v>
      </c>
      <c r="R3828" s="25" t="s">
        <v>18832</v>
      </c>
    </row>
    <row r="3829" customFormat="false" ht="35.05" hidden="false" customHeight="false" outlineLevel="0" collapsed="false">
      <c r="A3829" s="22" t="n">
        <v>3828</v>
      </c>
      <c r="B3829" s="22" t="n">
        <v>9</v>
      </c>
      <c r="C3829" s="22" t="n">
        <v>121</v>
      </c>
      <c r="D3829" s="23" t="s">
        <v>11948</v>
      </c>
      <c r="E3829" s="22" t="s">
        <v>68</v>
      </c>
      <c r="F3829" s="23" t="s">
        <v>69</v>
      </c>
      <c r="G3829" s="22" t="s">
        <v>145</v>
      </c>
      <c r="H3829" s="23" t="s">
        <v>11963</v>
      </c>
      <c r="I3829" s="23" t="s">
        <v>11964</v>
      </c>
      <c r="J3829" s="23" t="s">
        <v>11965</v>
      </c>
      <c r="K3829" s="22" t="s">
        <v>135</v>
      </c>
      <c r="L3829" s="22" t="n">
        <v>1</v>
      </c>
      <c r="M3829" s="22" t="s">
        <v>135</v>
      </c>
      <c r="N3829" s="24"/>
      <c r="O3829" s="23"/>
      <c r="P3829" s="23"/>
      <c r="Q3829" s="23" t="s">
        <v>136</v>
      </c>
      <c r="R3829" s="25" t="s">
        <v>18832</v>
      </c>
    </row>
    <row r="3830" customFormat="false" ht="35.05" hidden="false" customHeight="false" outlineLevel="0" collapsed="false">
      <c r="A3830" s="22" t="n">
        <v>3829</v>
      </c>
      <c r="B3830" s="22" t="n">
        <v>9</v>
      </c>
      <c r="C3830" s="22" t="n">
        <v>121</v>
      </c>
      <c r="D3830" s="23" t="s">
        <v>11948</v>
      </c>
      <c r="E3830" s="22" t="s">
        <v>53</v>
      </c>
      <c r="F3830" s="23" t="s">
        <v>54</v>
      </c>
      <c r="G3830" s="22" t="s">
        <v>130</v>
      </c>
      <c r="H3830" s="23" t="s">
        <v>11966</v>
      </c>
      <c r="I3830" s="23" t="s">
        <v>11967</v>
      </c>
      <c r="J3830" s="23" t="s">
        <v>11968</v>
      </c>
      <c r="K3830" s="22" t="s">
        <v>135</v>
      </c>
      <c r="L3830" s="22" t="n">
        <v>1</v>
      </c>
      <c r="M3830" s="22" t="s">
        <v>135</v>
      </c>
      <c r="N3830" s="24"/>
      <c r="O3830" s="23"/>
      <c r="P3830" s="23"/>
      <c r="Q3830" s="23" t="s">
        <v>136</v>
      </c>
      <c r="R3830" s="25" t="s">
        <v>18832</v>
      </c>
    </row>
    <row r="3831" customFormat="false" ht="35.05" hidden="false" customHeight="false" outlineLevel="0" collapsed="false">
      <c r="A3831" s="22" t="n">
        <v>3830</v>
      </c>
      <c r="B3831" s="22" t="n">
        <v>9</v>
      </c>
      <c r="C3831" s="22" t="n">
        <v>125</v>
      </c>
      <c r="D3831" s="23" t="s">
        <v>11948</v>
      </c>
      <c r="E3831" s="22" t="s">
        <v>64</v>
      </c>
      <c r="F3831" s="23" t="s">
        <v>65</v>
      </c>
      <c r="G3831" s="22" t="s">
        <v>145</v>
      </c>
      <c r="H3831" s="23" t="s">
        <v>11969</v>
      </c>
      <c r="I3831" s="23" t="s">
        <v>11970</v>
      </c>
      <c r="J3831" s="23" t="s">
        <v>11971</v>
      </c>
      <c r="K3831" s="22" t="s">
        <v>135</v>
      </c>
      <c r="L3831" s="22" t="n">
        <v>1</v>
      </c>
      <c r="M3831" s="22" t="s">
        <v>135</v>
      </c>
      <c r="N3831" s="24"/>
      <c r="O3831" s="23"/>
      <c r="P3831" s="23"/>
      <c r="Q3831" s="23" t="s">
        <v>136</v>
      </c>
      <c r="R3831" s="25" t="s">
        <v>18832</v>
      </c>
    </row>
    <row r="3832" customFormat="false" ht="35.05" hidden="false" customHeight="false" outlineLevel="0" collapsed="false">
      <c r="A3832" s="22" t="n">
        <v>3831</v>
      </c>
      <c r="B3832" s="22" t="n">
        <v>9</v>
      </c>
      <c r="C3832" s="22" t="n">
        <v>134</v>
      </c>
      <c r="D3832" s="23" t="s">
        <v>11948</v>
      </c>
      <c r="E3832" s="22" t="s">
        <v>61</v>
      </c>
      <c r="F3832" s="23" t="s">
        <v>63</v>
      </c>
      <c r="G3832" s="22" t="s">
        <v>130</v>
      </c>
      <c r="H3832" s="23" t="s">
        <v>11972</v>
      </c>
      <c r="I3832" s="23" t="s">
        <v>11973</v>
      </c>
      <c r="J3832" s="23" t="s">
        <v>11974</v>
      </c>
      <c r="K3832" s="22" t="s">
        <v>134</v>
      </c>
      <c r="L3832" s="22" t="n">
        <v>11</v>
      </c>
      <c r="M3832" s="22" t="s">
        <v>135</v>
      </c>
      <c r="N3832" s="24"/>
      <c r="O3832" s="23"/>
      <c r="P3832" s="23"/>
      <c r="Q3832" s="23" t="s">
        <v>136</v>
      </c>
      <c r="R3832" s="25" t="s">
        <v>18832</v>
      </c>
    </row>
    <row r="3833" customFormat="false" ht="35.05" hidden="false" customHeight="false" outlineLevel="0" collapsed="false">
      <c r="A3833" s="22" t="n">
        <v>3832</v>
      </c>
      <c r="B3833" s="22" t="n">
        <v>9</v>
      </c>
      <c r="C3833" s="22" t="n">
        <v>136</v>
      </c>
      <c r="D3833" s="23" t="s">
        <v>11948</v>
      </c>
      <c r="E3833" s="22" t="s">
        <v>74</v>
      </c>
      <c r="F3833" s="23" t="s">
        <v>75</v>
      </c>
      <c r="G3833" s="22" t="s">
        <v>145</v>
      </c>
      <c r="H3833" s="23" t="s">
        <v>11975</v>
      </c>
      <c r="I3833" s="23" t="s">
        <v>11976</v>
      </c>
      <c r="J3833" s="23" t="s">
        <v>11977</v>
      </c>
      <c r="K3833" s="22" t="s">
        <v>135</v>
      </c>
      <c r="L3833" s="22" t="n">
        <v>1</v>
      </c>
      <c r="M3833" s="22" t="s">
        <v>135</v>
      </c>
      <c r="N3833" s="24"/>
      <c r="O3833" s="23"/>
      <c r="P3833" s="23"/>
      <c r="Q3833" s="23" t="s">
        <v>136</v>
      </c>
      <c r="R3833" s="25" t="s">
        <v>18832</v>
      </c>
    </row>
    <row r="3834" customFormat="false" ht="35.05" hidden="false" customHeight="false" outlineLevel="0" collapsed="false">
      <c r="A3834" s="22" t="n">
        <v>3833</v>
      </c>
      <c r="B3834" s="22" t="n">
        <v>9</v>
      </c>
      <c r="C3834" s="22" t="n">
        <v>138</v>
      </c>
      <c r="D3834" s="23" t="s">
        <v>11948</v>
      </c>
      <c r="E3834" s="22" t="s">
        <v>59</v>
      </c>
      <c r="F3834" s="23" t="s">
        <v>60</v>
      </c>
      <c r="G3834" s="22" t="s">
        <v>130</v>
      </c>
      <c r="H3834" s="23" t="s">
        <v>11978</v>
      </c>
      <c r="I3834" s="23" t="s">
        <v>11979</v>
      </c>
      <c r="J3834" s="23" t="s">
        <v>11980</v>
      </c>
      <c r="K3834" s="22" t="s">
        <v>135</v>
      </c>
      <c r="L3834" s="22" t="n">
        <v>1</v>
      </c>
      <c r="M3834" s="22" t="s">
        <v>135</v>
      </c>
      <c r="N3834" s="24"/>
      <c r="O3834" s="23"/>
      <c r="P3834" s="23"/>
      <c r="Q3834" s="23" t="s">
        <v>136</v>
      </c>
      <c r="R3834" s="25" t="s">
        <v>18832</v>
      </c>
    </row>
    <row r="3835" customFormat="false" ht="35.05" hidden="false" customHeight="false" outlineLevel="0" collapsed="false">
      <c r="A3835" s="22" t="n">
        <v>3834</v>
      </c>
      <c r="B3835" s="22" t="n">
        <v>9</v>
      </c>
      <c r="C3835" s="22" t="n">
        <v>148</v>
      </c>
      <c r="D3835" s="23" t="s">
        <v>11948</v>
      </c>
      <c r="E3835" s="22" t="s">
        <v>74</v>
      </c>
      <c r="F3835" s="23" t="s">
        <v>75</v>
      </c>
      <c r="G3835" s="22" t="s">
        <v>130</v>
      </c>
      <c r="H3835" s="23" t="s">
        <v>11981</v>
      </c>
      <c r="I3835" s="23" t="s">
        <v>11982</v>
      </c>
      <c r="J3835" s="23" t="s">
        <v>11983</v>
      </c>
      <c r="K3835" s="22" t="s">
        <v>134</v>
      </c>
      <c r="L3835" s="22" t="n">
        <v>3</v>
      </c>
      <c r="M3835" s="22" t="s">
        <v>135</v>
      </c>
      <c r="N3835" s="24"/>
      <c r="O3835" s="23"/>
      <c r="P3835" s="23"/>
      <c r="Q3835" s="23" t="s">
        <v>136</v>
      </c>
      <c r="R3835" s="25" t="s">
        <v>18832</v>
      </c>
    </row>
    <row r="3836" customFormat="false" ht="46.25" hidden="false" customHeight="false" outlineLevel="0" collapsed="false">
      <c r="A3836" s="22" t="n">
        <v>3835</v>
      </c>
      <c r="B3836" s="22" t="n">
        <v>9</v>
      </c>
      <c r="C3836" s="22" t="n">
        <v>179</v>
      </c>
      <c r="D3836" s="23" t="s">
        <v>11948</v>
      </c>
      <c r="E3836" s="22" t="s">
        <v>68</v>
      </c>
      <c r="F3836" s="23" t="s">
        <v>69</v>
      </c>
      <c r="G3836" s="22" t="s">
        <v>145</v>
      </c>
      <c r="H3836" s="23" t="s">
        <v>11984</v>
      </c>
      <c r="I3836" s="23" t="s">
        <v>11985</v>
      </c>
      <c r="J3836" s="23" t="s">
        <v>11986</v>
      </c>
      <c r="K3836" s="22" t="s">
        <v>135</v>
      </c>
      <c r="L3836" s="22" t="n">
        <v>1</v>
      </c>
      <c r="M3836" s="22" t="s">
        <v>135</v>
      </c>
      <c r="N3836" s="24"/>
      <c r="O3836" s="23"/>
      <c r="P3836" s="23"/>
      <c r="Q3836" s="23" t="s">
        <v>136</v>
      </c>
      <c r="R3836" s="25" t="s">
        <v>18832</v>
      </c>
    </row>
    <row r="3837" customFormat="false" ht="46.25" hidden="false" customHeight="false" outlineLevel="0" collapsed="false">
      <c r="A3837" s="22" t="n">
        <v>3836</v>
      </c>
      <c r="B3837" s="22" t="n">
        <v>9</v>
      </c>
      <c r="C3837" s="22" t="n">
        <v>181</v>
      </c>
      <c r="D3837" s="23" t="s">
        <v>11948</v>
      </c>
      <c r="E3837" s="22" t="s">
        <v>68</v>
      </c>
      <c r="F3837" s="23" t="s">
        <v>69</v>
      </c>
      <c r="G3837" s="22" t="s">
        <v>145</v>
      </c>
      <c r="H3837" s="23" t="s">
        <v>11987</v>
      </c>
      <c r="I3837" s="23" t="s">
        <v>11988</v>
      </c>
      <c r="J3837" s="23" t="s">
        <v>11989</v>
      </c>
      <c r="K3837" s="22" t="s">
        <v>135</v>
      </c>
      <c r="L3837" s="22" t="n">
        <v>1</v>
      </c>
      <c r="M3837" s="22" t="s">
        <v>135</v>
      </c>
      <c r="N3837" s="24"/>
      <c r="O3837" s="23"/>
      <c r="P3837" s="23"/>
      <c r="Q3837" s="23" t="s">
        <v>136</v>
      </c>
      <c r="R3837" s="25" t="s">
        <v>18832</v>
      </c>
    </row>
    <row r="3838" customFormat="false" ht="35.05" hidden="false" customHeight="false" outlineLevel="0" collapsed="false">
      <c r="A3838" s="22" t="n">
        <v>3837</v>
      </c>
      <c r="B3838" s="22" t="n">
        <v>9</v>
      </c>
      <c r="C3838" s="22" t="n">
        <v>186</v>
      </c>
      <c r="D3838" s="23" t="s">
        <v>11948</v>
      </c>
      <c r="E3838" s="22" t="s">
        <v>34</v>
      </c>
      <c r="F3838" s="23" t="s">
        <v>35</v>
      </c>
      <c r="G3838" s="22" t="s">
        <v>130</v>
      </c>
      <c r="H3838" s="23" t="s">
        <v>11990</v>
      </c>
      <c r="I3838" s="23" t="s">
        <v>11991</v>
      </c>
      <c r="J3838" s="23" t="s">
        <v>11992</v>
      </c>
      <c r="K3838" s="22" t="s">
        <v>134</v>
      </c>
      <c r="L3838" s="22" t="n">
        <v>64</v>
      </c>
      <c r="M3838" s="22" t="s">
        <v>135</v>
      </c>
      <c r="N3838" s="24"/>
      <c r="O3838" s="23"/>
      <c r="P3838" s="23"/>
      <c r="Q3838" s="23" t="s">
        <v>136</v>
      </c>
      <c r="R3838" s="25" t="s">
        <v>18832</v>
      </c>
    </row>
    <row r="3839" customFormat="false" ht="46.25" hidden="false" customHeight="false" outlineLevel="0" collapsed="false">
      <c r="A3839" s="22" t="n">
        <v>3838</v>
      </c>
      <c r="B3839" s="22" t="n">
        <v>9</v>
      </c>
      <c r="C3839" s="22" t="n">
        <v>193</v>
      </c>
      <c r="D3839" s="23" t="s">
        <v>11948</v>
      </c>
      <c r="E3839" s="22" t="s">
        <v>20</v>
      </c>
      <c r="F3839" s="23" t="s">
        <v>21</v>
      </c>
      <c r="G3839" s="22" t="s">
        <v>130</v>
      </c>
      <c r="H3839" s="23" t="s">
        <v>11993</v>
      </c>
      <c r="I3839" s="23" t="s">
        <v>11994</v>
      </c>
      <c r="J3839" s="23" t="s">
        <v>11995</v>
      </c>
      <c r="K3839" s="22" t="s">
        <v>134</v>
      </c>
      <c r="L3839" s="22" t="n">
        <v>20</v>
      </c>
      <c r="M3839" s="22" t="s">
        <v>135</v>
      </c>
      <c r="N3839" s="24"/>
      <c r="O3839" s="23"/>
      <c r="P3839" s="23"/>
      <c r="Q3839" s="23" t="s">
        <v>136</v>
      </c>
      <c r="R3839" s="25" t="s">
        <v>18832</v>
      </c>
    </row>
    <row r="3840" customFormat="false" ht="35.05" hidden="false" customHeight="false" outlineLevel="0" collapsed="false">
      <c r="A3840" s="22" t="n">
        <v>3839</v>
      </c>
      <c r="B3840" s="22" t="n">
        <v>9</v>
      </c>
      <c r="C3840" s="22" t="n">
        <v>195</v>
      </c>
      <c r="D3840" s="23" t="s">
        <v>11948</v>
      </c>
      <c r="E3840" s="22" t="s">
        <v>30</v>
      </c>
      <c r="F3840" s="23" t="s">
        <v>31</v>
      </c>
      <c r="G3840" s="22" t="s">
        <v>130</v>
      </c>
      <c r="H3840" s="23" t="s">
        <v>11996</v>
      </c>
      <c r="I3840" s="23" t="s">
        <v>11997</v>
      </c>
      <c r="J3840" s="23" t="s">
        <v>11998</v>
      </c>
      <c r="K3840" s="22" t="s">
        <v>134</v>
      </c>
      <c r="L3840" s="22" t="n">
        <v>30</v>
      </c>
      <c r="M3840" s="22" t="s">
        <v>135</v>
      </c>
      <c r="N3840" s="24"/>
      <c r="O3840" s="23"/>
      <c r="P3840" s="23"/>
      <c r="Q3840" s="23" t="s">
        <v>136</v>
      </c>
      <c r="R3840" s="25" t="s">
        <v>18832</v>
      </c>
    </row>
    <row r="3841" customFormat="false" ht="35.05" hidden="false" customHeight="false" outlineLevel="0" collapsed="false">
      <c r="A3841" s="22" t="n">
        <v>3840</v>
      </c>
      <c r="B3841" s="22" t="n">
        <v>9</v>
      </c>
      <c r="C3841" s="22" t="n">
        <v>214</v>
      </c>
      <c r="D3841" s="23" t="s">
        <v>11948</v>
      </c>
      <c r="E3841" s="22" t="s">
        <v>55</v>
      </c>
      <c r="F3841" s="23" t="s">
        <v>56</v>
      </c>
      <c r="G3841" s="22" t="s">
        <v>130</v>
      </c>
      <c r="H3841" s="23" t="s">
        <v>11999</v>
      </c>
      <c r="I3841" s="23" t="s">
        <v>12000</v>
      </c>
      <c r="J3841" s="23" t="s">
        <v>12001</v>
      </c>
      <c r="K3841" s="22" t="s">
        <v>135</v>
      </c>
      <c r="L3841" s="22" t="n">
        <v>1</v>
      </c>
      <c r="M3841" s="22" t="s">
        <v>135</v>
      </c>
      <c r="N3841" s="24"/>
      <c r="O3841" s="23"/>
      <c r="P3841" s="23"/>
      <c r="Q3841" s="23" t="s">
        <v>136</v>
      </c>
      <c r="R3841" s="25" t="s">
        <v>18832</v>
      </c>
    </row>
    <row r="3842" customFormat="false" ht="35.05" hidden="false" customHeight="false" outlineLevel="0" collapsed="false">
      <c r="A3842" s="22" t="n">
        <v>3841</v>
      </c>
      <c r="B3842" s="22" t="n">
        <v>9</v>
      </c>
      <c r="C3842" s="22" t="n">
        <v>218</v>
      </c>
      <c r="D3842" s="23" t="s">
        <v>11948</v>
      </c>
      <c r="E3842" s="22" t="s">
        <v>81</v>
      </c>
      <c r="F3842" s="23" t="s">
        <v>82</v>
      </c>
      <c r="G3842" s="22" t="s">
        <v>130</v>
      </c>
      <c r="H3842" s="23" t="s">
        <v>12002</v>
      </c>
      <c r="I3842" s="23" t="s">
        <v>12003</v>
      </c>
      <c r="J3842" s="23" t="s">
        <v>12004</v>
      </c>
      <c r="K3842" s="22" t="s">
        <v>135</v>
      </c>
      <c r="L3842" s="22" t="n">
        <v>1</v>
      </c>
      <c r="M3842" s="22" t="s">
        <v>134</v>
      </c>
      <c r="N3842" s="24"/>
      <c r="O3842" s="23"/>
      <c r="P3842" s="23"/>
      <c r="Q3842" s="23" t="s">
        <v>136</v>
      </c>
      <c r="R3842" s="25" t="s">
        <v>18832</v>
      </c>
    </row>
    <row r="3843" customFormat="false" ht="35.05" hidden="false" customHeight="false" outlineLevel="0" collapsed="false">
      <c r="A3843" s="22" t="n">
        <v>3842</v>
      </c>
      <c r="B3843" s="22" t="n">
        <v>9</v>
      </c>
      <c r="C3843" s="22" t="n">
        <v>227</v>
      </c>
      <c r="D3843" s="23" t="s">
        <v>11948</v>
      </c>
      <c r="E3843" s="22" t="s">
        <v>32</v>
      </c>
      <c r="F3843" s="23" t="s">
        <v>33</v>
      </c>
      <c r="G3843" s="22" t="s">
        <v>130</v>
      </c>
      <c r="H3843" s="23" t="s">
        <v>12005</v>
      </c>
      <c r="I3843" s="23" t="s">
        <v>12006</v>
      </c>
      <c r="J3843" s="23" t="s">
        <v>12007</v>
      </c>
      <c r="K3843" s="22" t="s">
        <v>134</v>
      </c>
      <c r="L3843" s="22" t="n">
        <v>8</v>
      </c>
      <c r="M3843" s="22" t="s">
        <v>135</v>
      </c>
      <c r="N3843" s="24"/>
      <c r="O3843" s="23"/>
      <c r="P3843" s="23"/>
      <c r="Q3843" s="23" t="s">
        <v>136</v>
      </c>
      <c r="R3843" s="25" t="s">
        <v>18832</v>
      </c>
    </row>
    <row r="3844" customFormat="false" ht="35.05" hidden="false" customHeight="false" outlineLevel="0" collapsed="false">
      <c r="A3844" s="22" t="n">
        <v>3843</v>
      </c>
      <c r="B3844" s="22" t="n">
        <v>9</v>
      </c>
      <c r="C3844" s="22" t="n">
        <v>234</v>
      </c>
      <c r="D3844" s="23" t="s">
        <v>11948</v>
      </c>
      <c r="E3844" s="22" t="s">
        <v>68</v>
      </c>
      <c r="F3844" s="23" t="s">
        <v>69</v>
      </c>
      <c r="G3844" s="22" t="s">
        <v>145</v>
      </c>
      <c r="H3844" s="23" t="s">
        <v>12008</v>
      </c>
      <c r="I3844" s="23" t="s">
        <v>12009</v>
      </c>
      <c r="J3844" s="23" t="s">
        <v>12010</v>
      </c>
      <c r="K3844" s="22" t="s">
        <v>135</v>
      </c>
      <c r="L3844" s="22" t="n">
        <v>1</v>
      </c>
      <c r="M3844" s="22" t="s">
        <v>135</v>
      </c>
      <c r="N3844" s="24"/>
      <c r="O3844" s="23"/>
      <c r="P3844" s="23"/>
      <c r="Q3844" s="23" t="s">
        <v>136</v>
      </c>
      <c r="R3844" s="25" t="s">
        <v>18832</v>
      </c>
    </row>
    <row r="3845" customFormat="false" ht="35.05" hidden="false" customHeight="false" outlineLevel="0" collapsed="false">
      <c r="A3845" s="22" t="n">
        <v>3844</v>
      </c>
      <c r="B3845" s="22" t="n">
        <v>9</v>
      </c>
      <c r="C3845" s="22" t="n">
        <v>238</v>
      </c>
      <c r="D3845" s="23" t="s">
        <v>11948</v>
      </c>
      <c r="E3845" s="22" t="s">
        <v>55</v>
      </c>
      <c r="F3845" s="23" t="s">
        <v>56</v>
      </c>
      <c r="G3845" s="22" t="s">
        <v>130</v>
      </c>
      <c r="H3845" s="23" t="s">
        <v>12011</v>
      </c>
      <c r="I3845" s="23" t="s">
        <v>12012</v>
      </c>
      <c r="J3845" s="23" t="s">
        <v>12013</v>
      </c>
      <c r="K3845" s="22" t="s">
        <v>135</v>
      </c>
      <c r="L3845" s="22" t="n">
        <v>1</v>
      </c>
      <c r="M3845" s="22" t="s">
        <v>134</v>
      </c>
      <c r="N3845" s="24"/>
      <c r="O3845" s="23"/>
      <c r="P3845" s="23"/>
      <c r="Q3845" s="23" t="s">
        <v>136</v>
      </c>
      <c r="R3845" s="25" t="s">
        <v>18832</v>
      </c>
    </row>
    <row r="3846" customFormat="false" ht="23.85" hidden="false" customHeight="false" outlineLevel="0" collapsed="false">
      <c r="A3846" s="22" t="n">
        <v>3845</v>
      </c>
      <c r="B3846" s="22" t="n">
        <v>9</v>
      </c>
      <c r="C3846" s="22" t="n">
        <v>246</v>
      </c>
      <c r="D3846" s="23" t="s">
        <v>11948</v>
      </c>
      <c r="E3846" s="22" t="s">
        <v>30</v>
      </c>
      <c r="F3846" s="23" t="s">
        <v>31</v>
      </c>
      <c r="G3846" s="22" t="s">
        <v>130</v>
      </c>
      <c r="H3846" s="23" t="s">
        <v>12014</v>
      </c>
      <c r="I3846" s="23" t="s">
        <v>12015</v>
      </c>
      <c r="J3846" s="23" t="s">
        <v>12016</v>
      </c>
      <c r="K3846" s="22" t="s">
        <v>135</v>
      </c>
      <c r="L3846" s="22" t="n">
        <v>1</v>
      </c>
      <c r="M3846" s="22" t="s">
        <v>135</v>
      </c>
      <c r="N3846" s="24"/>
      <c r="O3846" s="23"/>
      <c r="P3846" s="23"/>
      <c r="Q3846" s="23" t="s">
        <v>136</v>
      </c>
      <c r="R3846" s="25" t="s">
        <v>18832</v>
      </c>
    </row>
    <row r="3847" customFormat="false" ht="35.05" hidden="false" customHeight="false" outlineLevel="0" collapsed="false">
      <c r="A3847" s="22" t="n">
        <v>3846</v>
      </c>
      <c r="B3847" s="22" t="n">
        <v>9</v>
      </c>
      <c r="C3847" s="22" t="n">
        <v>259</v>
      </c>
      <c r="D3847" s="23" t="s">
        <v>11948</v>
      </c>
      <c r="E3847" s="22" t="s">
        <v>68</v>
      </c>
      <c r="F3847" s="23" t="s">
        <v>69</v>
      </c>
      <c r="G3847" s="22" t="s">
        <v>145</v>
      </c>
      <c r="H3847" s="23" t="s">
        <v>12017</v>
      </c>
      <c r="I3847" s="23" t="s">
        <v>12018</v>
      </c>
      <c r="J3847" s="23" t="s">
        <v>12019</v>
      </c>
      <c r="K3847" s="22" t="s">
        <v>135</v>
      </c>
      <c r="L3847" s="22" t="n">
        <v>1</v>
      </c>
      <c r="M3847" s="22" t="s">
        <v>135</v>
      </c>
      <c r="N3847" s="24"/>
      <c r="O3847" s="23"/>
      <c r="P3847" s="23"/>
      <c r="Q3847" s="23" t="s">
        <v>136</v>
      </c>
      <c r="R3847" s="25" t="s">
        <v>18832</v>
      </c>
    </row>
    <row r="3848" customFormat="false" ht="35.05" hidden="false" customHeight="false" outlineLevel="0" collapsed="false">
      <c r="A3848" s="22" t="n">
        <v>3847</v>
      </c>
      <c r="B3848" s="22" t="n">
        <v>9</v>
      </c>
      <c r="C3848" s="22" t="n">
        <v>261</v>
      </c>
      <c r="D3848" s="23" t="s">
        <v>11948</v>
      </c>
      <c r="E3848" s="22" t="s">
        <v>68</v>
      </c>
      <c r="F3848" s="23" t="s">
        <v>69</v>
      </c>
      <c r="G3848" s="22" t="s">
        <v>145</v>
      </c>
      <c r="H3848" s="23" t="s">
        <v>12020</v>
      </c>
      <c r="I3848" s="23" t="s">
        <v>12021</v>
      </c>
      <c r="J3848" s="23" t="s">
        <v>12022</v>
      </c>
      <c r="K3848" s="22" t="s">
        <v>135</v>
      </c>
      <c r="L3848" s="22" t="n">
        <v>4</v>
      </c>
      <c r="M3848" s="22" t="s">
        <v>135</v>
      </c>
      <c r="N3848" s="24"/>
      <c r="O3848" s="23"/>
      <c r="P3848" s="23"/>
      <c r="Q3848" s="23" t="s">
        <v>136</v>
      </c>
      <c r="R3848" s="25" t="s">
        <v>18832</v>
      </c>
    </row>
    <row r="3849" customFormat="false" ht="15" hidden="false" customHeight="false" outlineLevel="0" collapsed="false">
      <c r="A3849" s="22" t="n">
        <v>3848</v>
      </c>
      <c r="B3849" s="22" t="n">
        <v>9</v>
      </c>
      <c r="C3849" s="22" t="n">
        <v>263</v>
      </c>
      <c r="D3849" s="23" t="s">
        <v>11948</v>
      </c>
      <c r="E3849" s="22" t="s">
        <v>68</v>
      </c>
      <c r="F3849" s="23" t="s">
        <v>69</v>
      </c>
      <c r="G3849" s="22" t="s">
        <v>145</v>
      </c>
      <c r="H3849" s="23" t="s">
        <v>12023</v>
      </c>
      <c r="I3849" s="23" t="s">
        <v>12024</v>
      </c>
      <c r="J3849" s="23" t="s">
        <v>12025</v>
      </c>
      <c r="K3849" s="22" t="s">
        <v>135</v>
      </c>
      <c r="L3849" s="22" t="n">
        <v>1</v>
      </c>
      <c r="M3849" s="22" t="s">
        <v>135</v>
      </c>
      <c r="N3849" s="24"/>
      <c r="O3849" s="23"/>
      <c r="P3849" s="23"/>
      <c r="Q3849" s="23" t="s">
        <v>136</v>
      </c>
      <c r="R3849" s="25" t="s">
        <v>18832</v>
      </c>
    </row>
    <row r="3850" customFormat="false" ht="23.85" hidden="false" customHeight="false" outlineLevel="0" collapsed="false">
      <c r="A3850" s="22" t="n">
        <v>3849</v>
      </c>
      <c r="B3850" s="22" t="n">
        <v>9</v>
      </c>
      <c r="C3850" s="22" t="n">
        <v>275</v>
      </c>
      <c r="D3850" s="23" t="s">
        <v>11948</v>
      </c>
      <c r="E3850" s="22" t="s">
        <v>34</v>
      </c>
      <c r="F3850" s="23" t="s">
        <v>35</v>
      </c>
      <c r="G3850" s="22" t="s">
        <v>130</v>
      </c>
      <c r="H3850" s="23" t="s">
        <v>12026</v>
      </c>
      <c r="I3850" s="23" t="s">
        <v>12027</v>
      </c>
      <c r="J3850" s="23" t="s">
        <v>12028</v>
      </c>
      <c r="K3850" s="22" t="s">
        <v>135</v>
      </c>
      <c r="L3850" s="22" t="n">
        <v>1</v>
      </c>
      <c r="M3850" s="22" t="s">
        <v>135</v>
      </c>
      <c r="N3850" s="24"/>
      <c r="O3850" s="23"/>
      <c r="P3850" s="23"/>
      <c r="Q3850" s="23" t="s">
        <v>136</v>
      </c>
      <c r="R3850" s="25" t="s">
        <v>18832</v>
      </c>
    </row>
    <row r="3851" customFormat="false" ht="35.05" hidden="false" customHeight="false" outlineLevel="0" collapsed="false">
      <c r="A3851" s="22" t="n">
        <v>3850</v>
      </c>
      <c r="B3851" s="22" t="n">
        <v>9</v>
      </c>
      <c r="C3851" s="22" t="n">
        <v>278</v>
      </c>
      <c r="D3851" s="23" t="s">
        <v>11948</v>
      </c>
      <c r="E3851" s="22" t="s">
        <v>34</v>
      </c>
      <c r="F3851" s="23" t="s">
        <v>35</v>
      </c>
      <c r="G3851" s="22" t="s">
        <v>145</v>
      </c>
      <c r="H3851" s="23" t="s">
        <v>12029</v>
      </c>
      <c r="I3851" s="23" t="s">
        <v>12030</v>
      </c>
      <c r="J3851" s="23" t="s">
        <v>12031</v>
      </c>
      <c r="K3851" s="22" t="s">
        <v>135</v>
      </c>
      <c r="L3851" s="22" t="n">
        <v>1</v>
      </c>
      <c r="M3851" s="22" t="s">
        <v>135</v>
      </c>
      <c r="N3851" s="24"/>
      <c r="O3851" s="23"/>
      <c r="P3851" s="23"/>
      <c r="Q3851" s="23" t="s">
        <v>136</v>
      </c>
      <c r="R3851" s="25" t="s">
        <v>18832</v>
      </c>
    </row>
    <row r="3852" customFormat="false" ht="46.25" hidden="false" customHeight="false" outlineLevel="0" collapsed="false">
      <c r="A3852" s="22" t="n">
        <v>3851</v>
      </c>
      <c r="B3852" s="22" t="n">
        <v>9</v>
      </c>
      <c r="C3852" s="22" t="n">
        <v>291</v>
      </c>
      <c r="D3852" s="23" t="s">
        <v>11948</v>
      </c>
      <c r="E3852" s="22" t="s">
        <v>81</v>
      </c>
      <c r="F3852" s="23" t="s">
        <v>82</v>
      </c>
      <c r="G3852" s="22" t="s">
        <v>130</v>
      </c>
      <c r="H3852" s="23" t="s">
        <v>12032</v>
      </c>
      <c r="I3852" s="23" t="s">
        <v>12033</v>
      </c>
      <c r="J3852" s="23" t="s">
        <v>12034</v>
      </c>
      <c r="K3852" s="22" t="s">
        <v>135</v>
      </c>
      <c r="L3852" s="22" t="n">
        <v>1</v>
      </c>
      <c r="M3852" s="22" t="s">
        <v>134</v>
      </c>
      <c r="N3852" s="24"/>
      <c r="O3852" s="23"/>
      <c r="P3852" s="23"/>
      <c r="Q3852" s="23" t="s">
        <v>136</v>
      </c>
      <c r="R3852" s="25" t="s">
        <v>18832</v>
      </c>
    </row>
    <row r="3853" customFormat="false" ht="35.05" hidden="false" customHeight="false" outlineLevel="0" collapsed="false">
      <c r="A3853" s="22" t="n">
        <v>3852</v>
      </c>
      <c r="B3853" s="22" t="n">
        <v>9</v>
      </c>
      <c r="C3853" s="22" t="n">
        <v>302</v>
      </c>
      <c r="D3853" s="23" t="s">
        <v>11948</v>
      </c>
      <c r="E3853" s="22" t="s">
        <v>66</v>
      </c>
      <c r="F3853" s="23" t="s">
        <v>67</v>
      </c>
      <c r="G3853" s="22" t="s">
        <v>130</v>
      </c>
      <c r="H3853" s="23" t="s">
        <v>12035</v>
      </c>
      <c r="I3853" s="23" t="s">
        <v>12036</v>
      </c>
      <c r="J3853" s="23" t="s">
        <v>12037</v>
      </c>
      <c r="K3853" s="22" t="s">
        <v>134</v>
      </c>
      <c r="L3853" s="22" t="n">
        <v>18</v>
      </c>
      <c r="M3853" s="22" t="s">
        <v>135</v>
      </c>
      <c r="N3853" s="24"/>
      <c r="O3853" s="23"/>
      <c r="P3853" s="23"/>
      <c r="Q3853" s="23" t="s">
        <v>136</v>
      </c>
      <c r="R3853" s="25" t="s">
        <v>18832</v>
      </c>
    </row>
    <row r="3854" customFormat="false" ht="23.85" hidden="false" customHeight="false" outlineLevel="0" collapsed="false">
      <c r="A3854" s="22" t="n">
        <v>3853</v>
      </c>
      <c r="B3854" s="22" t="n">
        <v>9</v>
      </c>
      <c r="C3854" s="22" t="n">
        <v>303</v>
      </c>
      <c r="D3854" s="23" t="s">
        <v>11948</v>
      </c>
      <c r="E3854" s="22" t="s">
        <v>76</v>
      </c>
      <c r="F3854" s="23" t="s">
        <v>78</v>
      </c>
      <c r="G3854" s="22" t="s">
        <v>130</v>
      </c>
      <c r="H3854" s="23" t="s">
        <v>12038</v>
      </c>
      <c r="I3854" s="23" t="s">
        <v>12039</v>
      </c>
      <c r="J3854" s="23" t="s">
        <v>12040</v>
      </c>
      <c r="K3854" s="22" t="s">
        <v>135</v>
      </c>
      <c r="L3854" s="22" t="n">
        <v>1</v>
      </c>
      <c r="M3854" s="22" t="s">
        <v>135</v>
      </c>
      <c r="N3854" s="24"/>
      <c r="O3854" s="23"/>
      <c r="P3854" s="23"/>
      <c r="Q3854" s="23" t="s">
        <v>136</v>
      </c>
      <c r="R3854" s="25" t="s">
        <v>18832</v>
      </c>
    </row>
    <row r="3855" customFormat="false" ht="35.05" hidden="false" customHeight="false" outlineLevel="0" collapsed="false">
      <c r="A3855" s="22" t="n">
        <v>3854</v>
      </c>
      <c r="B3855" s="22" t="n">
        <v>9</v>
      </c>
      <c r="C3855" s="22" t="n">
        <v>317</v>
      </c>
      <c r="D3855" s="23" t="s">
        <v>11948</v>
      </c>
      <c r="E3855" s="22" t="s">
        <v>17</v>
      </c>
      <c r="F3855" s="23" t="s">
        <v>19</v>
      </c>
      <c r="G3855" s="22" t="s">
        <v>130</v>
      </c>
      <c r="H3855" s="23" t="s">
        <v>12041</v>
      </c>
      <c r="I3855" s="23" t="s">
        <v>12042</v>
      </c>
      <c r="J3855" s="23" t="s">
        <v>12043</v>
      </c>
      <c r="K3855" s="22" t="s">
        <v>134</v>
      </c>
      <c r="L3855" s="22" t="n">
        <v>12</v>
      </c>
      <c r="M3855" s="22" t="s">
        <v>135</v>
      </c>
      <c r="N3855" s="24"/>
      <c r="O3855" s="23"/>
      <c r="P3855" s="23"/>
      <c r="Q3855" s="23" t="s">
        <v>136</v>
      </c>
      <c r="R3855" s="25" t="s">
        <v>18832</v>
      </c>
    </row>
    <row r="3856" customFormat="false" ht="35.05" hidden="false" customHeight="false" outlineLevel="0" collapsed="false">
      <c r="A3856" s="22" t="n">
        <v>3855</v>
      </c>
      <c r="B3856" s="22" t="n">
        <v>9</v>
      </c>
      <c r="C3856" s="22" t="n">
        <v>323</v>
      </c>
      <c r="D3856" s="23" t="s">
        <v>11948</v>
      </c>
      <c r="E3856" s="22" t="s">
        <v>85</v>
      </c>
      <c r="F3856" s="23" t="s">
        <v>86</v>
      </c>
      <c r="G3856" s="22" t="s">
        <v>130</v>
      </c>
      <c r="H3856" s="23" t="s">
        <v>12044</v>
      </c>
      <c r="I3856" s="23" t="s">
        <v>12045</v>
      </c>
      <c r="J3856" s="23" t="s">
        <v>12046</v>
      </c>
      <c r="K3856" s="22" t="s">
        <v>135</v>
      </c>
      <c r="L3856" s="22" t="n">
        <v>1</v>
      </c>
      <c r="M3856" s="22" t="s">
        <v>135</v>
      </c>
      <c r="N3856" s="24"/>
      <c r="O3856" s="23"/>
      <c r="P3856" s="23"/>
      <c r="Q3856" s="23" t="s">
        <v>136</v>
      </c>
      <c r="R3856" s="25" t="s">
        <v>18832</v>
      </c>
    </row>
    <row r="3857" customFormat="false" ht="35.05" hidden="false" customHeight="false" outlineLevel="0" collapsed="false">
      <c r="A3857" s="22" t="n">
        <v>3856</v>
      </c>
      <c r="B3857" s="22" t="n">
        <v>9</v>
      </c>
      <c r="C3857" s="22" t="n">
        <v>329</v>
      </c>
      <c r="D3857" s="23" t="s">
        <v>11948</v>
      </c>
      <c r="E3857" s="22" t="s">
        <v>34</v>
      </c>
      <c r="F3857" s="23" t="s">
        <v>35</v>
      </c>
      <c r="G3857" s="22" t="s">
        <v>145</v>
      </c>
      <c r="H3857" s="23" t="s">
        <v>12047</v>
      </c>
      <c r="I3857" s="23" t="s">
        <v>12048</v>
      </c>
      <c r="J3857" s="23" t="s">
        <v>12049</v>
      </c>
      <c r="K3857" s="22" t="s">
        <v>135</v>
      </c>
      <c r="L3857" s="22" t="n">
        <v>1</v>
      </c>
      <c r="M3857" s="22" t="s">
        <v>135</v>
      </c>
      <c r="N3857" s="24"/>
      <c r="O3857" s="23"/>
      <c r="P3857" s="23"/>
      <c r="Q3857" s="23" t="s">
        <v>136</v>
      </c>
      <c r="R3857" s="25" t="s">
        <v>18832</v>
      </c>
    </row>
    <row r="3858" customFormat="false" ht="35.05" hidden="false" customHeight="false" outlineLevel="0" collapsed="false">
      <c r="A3858" s="22" t="n">
        <v>3857</v>
      </c>
      <c r="B3858" s="22" t="n">
        <v>9</v>
      </c>
      <c r="C3858" s="22" t="n">
        <v>331</v>
      </c>
      <c r="D3858" s="23" t="s">
        <v>11948</v>
      </c>
      <c r="E3858" s="22" t="s">
        <v>81</v>
      </c>
      <c r="F3858" s="23" t="s">
        <v>82</v>
      </c>
      <c r="G3858" s="22" t="s">
        <v>130</v>
      </c>
      <c r="H3858" s="23" t="s">
        <v>12050</v>
      </c>
      <c r="I3858" s="23" t="s">
        <v>12051</v>
      </c>
      <c r="J3858" s="23" t="s">
        <v>12052</v>
      </c>
      <c r="K3858" s="22" t="s">
        <v>135</v>
      </c>
      <c r="L3858" s="22" t="n">
        <v>1</v>
      </c>
      <c r="M3858" s="22" t="s">
        <v>134</v>
      </c>
      <c r="N3858" s="24"/>
      <c r="O3858" s="23"/>
      <c r="P3858" s="23"/>
      <c r="Q3858" s="23" t="s">
        <v>136</v>
      </c>
      <c r="R3858" s="25" t="s">
        <v>18832</v>
      </c>
    </row>
    <row r="3859" customFormat="false" ht="46.25" hidden="false" customHeight="false" outlineLevel="0" collapsed="false">
      <c r="A3859" s="22" t="n">
        <v>3858</v>
      </c>
      <c r="B3859" s="22" t="n">
        <v>9</v>
      </c>
      <c r="C3859" s="22" t="n">
        <v>331</v>
      </c>
      <c r="D3859" s="23" t="s">
        <v>11948</v>
      </c>
      <c r="E3859" s="22" t="s">
        <v>34</v>
      </c>
      <c r="F3859" s="23" t="s">
        <v>35</v>
      </c>
      <c r="G3859" s="22" t="s">
        <v>130</v>
      </c>
      <c r="H3859" s="23" t="s">
        <v>12053</v>
      </c>
      <c r="I3859" s="23" t="s">
        <v>12054</v>
      </c>
      <c r="J3859" s="23" t="s">
        <v>12055</v>
      </c>
      <c r="K3859" s="22" t="s">
        <v>134</v>
      </c>
      <c r="L3859" s="22" t="n">
        <v>6</v>
      </c>
      <c r="M3859" s="22" t="s">
        <v>135</v>
      </c>
      <c r="N3859" s="24"/>
      <c r="O3859" s="23"/>
      <c r="P3859" s="23"/>
      <c r="Q3859" s="23" t="s">
        <v>136</v>
      </c>
      <c r="R3859" s="25" t="s">
        <v>18832</v>
      </c>
    </row>
    <row r="3860" customFormat="false" ht="35.05" hidden="false" customHeight="false" outlineLevel="0" collapsed="false">
      <c r="A3860" s="22" t="n">
        <v>3859</v>
      </c>
      <c r="B3860" s="22" t="n">
        <v>9</v>
      </c>
      <c r="C3860" s="22" t="n">
        <v>337</v>
      </c>
      <c r="D3860" s="23" t="s">
        <v>11948</v>
      </c>
      <c r="E3860" s="22" t="s">
        <v>81</v>
      </c>
      <c r="F3860" s="23" t="s">
        <v>82</v>
      </c>
      <c r="G3860" s="22" t="s">
        <v>145</v>
      </c>
      <c r="H3860" s="23" t="s">
        <v>12056</v>
      </c>
      <c r="I3860" s="23" t="s">
        <v>12057</v>
      </c>
      <c r="J3860" s="23" t="s">
        <v>12058</v>
      </c>
      <c r="K3860" s="22" t="s">
        <v>135</v>
      </c>
      <c r="L3860" s="22" t="n">
        <v>1</v>
      </c>
      <c r="M3860" s="22" t="s">
        <v>134</v>
      </c>
      <c r="N3860" s="24" t="s">
        <v>106</v>
      </c>
      <c r="O3860" s="23" t="s">
        <v>12059</v>
      </c>
      <c r="P3860" s="23" t="s">
        <v>12060</v>
      </c>
      <c r="Q3860" s="23" t="s">
        <v>136</v>
      </c>
      <c r="R3860" s="25" t="s">
        <v>18832</v>
      </c>
    </row>
    <row r="3861" customFormat="false" ht="46.25" hidden="false" customHeight="false" outlineLevel="0" collapsed="false">
      <c r="A3861" s="22" t="n">
        <v>3860</v>
      </c>
      <c r="B3861" s="22" t="n">
        <v>9</v>
      </c>
      <c r="C3861" s="22" t="n">
        <v>339</v>
      </c>
      <c r="D3861" s="23" t="s">
        <v>11948</v>
      </c>
      <c r="E3861" s="22" t="s">
        <v>81</v>
      </c>
      <c r="F3861" s="23" t="s">
        <v>82</v>
      </c>
      <c r="G3861" s="22" t="s">
        <v>145</v>
      </c>
      <c r="H3861" s="23" t="s">
        <v>12061</v>
      </c>
      <c r="I3861" s="23" t="s">
        <v>12062</v>
      </c>
      <c r="J3861" s="23" t="s">
        <v>12063</v>
      </c>
      <c r="K3861" s="22" t="s">
        <v>135</v>
      </c>
      <c r="L3861" s="22" t="n">
        <v>1</v>
      </c>
      <c r="M3861" s="22" t="s">
        <v>134</v>
      </c>
      <c r="N3861" s="24" t="s">
        <v>106</v>
      </c>
      <c r="O3861" s="23" t="s">
        <v>12064</v>
      </c>
      <c r="P3861" s="23" t="s">
        <v>12065</v>
      </c>
      <c r="Q3861" s="23" t="s">
        <v>136</v>
      </c>
      <c r="R3861" s="25" t="s">
        <v>18832</v>
      </c>
    </row>
    <row r="3862" customFormat="false" ht="23.85" hidden="false" customHeight="false" outlineLevel="0" collapsed="false">
      <c r="A3862" s="22" t="n">
        <v>3861</v>
      </c>
      <c r="B3862" s="22" t="n">
        <v>9</v>
      </c>
      <c r="C3862" s="22" t="n">
        <v>342</v>
      </c>
      <c r="D3862" s="23" t="s">
        <v>11948</v>
      </c>
      <c r="E3862" s="22" t="s">
        <v>34</v>
      </c>
      <c r="F3862" s="23" t="s">
        <v>35</v>
      </c>
      <c r="G3862" s="22" t="s">
        <v>130</v>
      </c>
      <c r="H3862" s="23" t="s">
        <v>12066</v>
      </c>
      <c r="I3862" s="23" t="s">
        <v>12067</v>
      </c>
      <c r="J3862" s="23" t="s">
        <v>12068</v>
      </c>
      <c r="K3862" s="22" t="s">
        <v>135</v>
      </c>
      <c r="L3862" s="22" t="n">
        <v>1</v>
      </c>
      <c r="M3862" s="22" t="s">
        <v>135</v>
      </c>
      <c r="N3862" s="24"/>
      <c r="O3862" s="23"/>
      <c r="P3862" s="23"/>
      <c r="Q3862" s="23" t="s">
        <v>136</v>
      </c>
      <c r="R3862" s="25" t="s">
        <v>18832</v>
      </c>
    </row>
    <row r="3863" customFormat="false" ht="35.05" hidden="false" customHeight="false" outlineLevel="0" collapsed="false">
      <c r="A3863" s="22" t="n">
        <v>3862</v>
      </c>
      <c r="B3863" s="22" t="n">
        <v>9</v>
      </c>
      <c r="C3863" s="22" t="n">
        <v>352</v>
      </c>
      <c r="D3863" s="23" t="s">
        <v>11948</v>
      </c>
      <c r="E3863" s="22" t="s">
        <v>81</v>
      </c>
      <c r="F3863" s="23" t="s">
        <v>82</v>
      </c>
      <c r="G3863" s="22" t="s">
        <v>130</v>
      </c>
      <c r="H3863" s="23" t="s">
        <v>12069</v>
      </c>
      <c r="I3863" s="23" t="s">
        <v>12070</v>
      </c>
      <c r="J3863" s="23" t="s">
        <v>12071</v>
      </c>
      <c r="K3863" s="22" t="s">
        <v>135</v>
      </c>
      <c r="L3863" s="22" t="n">
        <v>1</v>
      </c>
      <c r="M3863" s="22" t="s">
        <v>134</v>
      </c>
      <c r="N3863" s="24"/>
      <c r="O3863" s="23"/>
      <c r="P3863" s="23"/>
      <c r="Q3863" s="23" t="s">
        <v>136</v>
      </c>
      <c r="R3863" s="25" t="s">
        <v>18832</v>
      </c>
    </row>
    <row r="3864" customFormat="false" ht="35.05" hidden="false" customHeight="false" outlineLevel="0" collapsed="false">
      <c r="A3864" s="22" t="n">
        <v>3863</v>
      </c>
      <c r="B3864" s="22" t="n">
        <v>9</v>
      </c>
      <c r="C3864" s="22" t="n">
        <v>354</v>
      </c>
      <c r="D3864" s="23" t="s">
        <v>11948</v>
      </c>
      <c r="E3864" s="22" t="s">
        <v>24</v>
      </c>
      <c r="F3864" s="23" t="s">
        <v>25</v>
      </c>
      <c r="G3864" s="22" t="s">
        <v>130</v>
      </c>
      <c r="H3864" s="23" t="s">
        <v>12072</v>
      </c>
      <c r="I3864" s="23" t="s">
        <v>12073</v>
      </c>
      <c r="J3864" s="23" t="s">
        <v>12074</v>
      </c>
      <c r="K3864" s="22" t="s">
        <v>135</v>
      </c>
      <c r="L3864" s="22" t="n">
        <v>1</v>
      </c>
      <c r="M3864" s="22" t="s">
        <v>135</v>
      </c>
      <c r="N3864" s="24"/>
      <c r="O3864" s="23"/>
      <c r="P3864" s="23"/>
      <c r="Q3864" s="23" t="s">
        <v>136</v>
      </c>
      <c r="R3864" s="25" t="s">
        <v>18832</v>
      </c>
    </row>
    <row r="3865" customFormat="false" ht="35.05" hidden="false" customHeight="false" outlineLevel="0" collapsed="false">
      <c r="A3865" s="22" t="n">
        <v>3864</v>
      </c>
      <c r="B3865" s="22" t="n">
        <v>9</v>
      </c>
      <c r="C3865" s="22" t="n">
        <v>355</v>
      </c>
      <c r="D3865" s="23" t="s">
        <v>11948</v>
      </c>
      <c r="E3865" s="22" t="s">
        <v>36</v>
      </c>
      <c r="F3865" s="23" t="s">
        <v>37</v>
      </c>
      <c r="G3865" s="22" t="s">
        <v>130</v>
      </c>
      <c r="H3865" s="23" t="s">
        <v>12075</v>
      </c>
      <c r="I3865" s="23" t="s">
        <v>12076</v>
      </c>
      <c r="J3865" s="23" t="s">
        <v>12077</v>
      </c>
      <c r="K3865" s="22" t="s">
        <v>134</v>
      </c>
      <c r="L3865" s="22" t="n">
        <v>3</v>
      </c>
      <c r="M3865" s="22" t="s">
        <v>135</v>
      </c>
      <c r="N3865" s="24"/>
      <c r="O3865" s="23"/>
      <c r="P3865" s="23"/>
      <c r="Q3865" s="23" t="s">
        <v>136</v>
      </c>
      <c r="R3865" s="25" t="s">
        <v>18832</v>
      </c>
    </row>
    <row r="3866" customFormat="false" ht="35.05" hidden="false" customHeight="false" outlineLevel="0" collapsed="false">
      <c r="A3866" s="22" t="n">
        <v>3865</v>
      </c>
      <c r="B3866" s="22" t="n">
        <v>9</v>
      </c>
      <c r="C3866" s="22" t="n">
        <v>357</v>
      </c>
      <c r="D3866" s="23" t="s">
        <v>11948</v>
      </c>
      <c r="E3866" s="22" t="s">
        <v>55</v>
      </c>
      <c r="F3866" s="23" t="s">
        <v>56</v>
      </c>
      <c r="G3866" s="22" t="s">
        <v>130</v>
      </c>
      <c r="H3866" s="23" t="s">
        <v>12078</v>
      </c>
      <c r="I3866" s="23" t="s">
        <v>12079</v>
      </c>
      <c r="J3866" s="23" t="s">
        <v>12080</v>
      </c>
      <c r="K3866" s="22" t="s">
        <v>135</v>
      </c>
      <c r="L3866" s="22" t="n">
        <v>1</v>
      </c>
      <c r="M3866" s="22" t="s">
        <v>135</v>
      </c>
      <c r="N3866" s="24"/>
      <c r="O3866" s="23"/>
      <c r="P3866" s="23"/>
      <c r="Q3866" s="23" t="s">
        <v>136</v>
      </c>
      <c r="R3866" s="25" t="s">
        <v>18832</v>
      </c>
    </row>
    <row r="3867" customFormat="false" ht="46.25" hidden="false" customHeight="false" outlineLevel="0" collapsed="false">
      <c r="A3867" s="22" t="n">
        <v>3866</v>
      </c>
      <c r="B3867" s="22" t="n">
        <v>9</v>
      </c>
      <c r="C3867" s="22" t="n">
        <v>365</v>
      </c>
      <c r="D3867" s="23" t="s">
        <v>11948</v>
      </c>
      <c r="E3867" s="22" t="s">
        <v>87</v>
      </c>
      <c r="F3867" s="23" t="s">
        <v>88</v>
      </c>
      <c r="G3867" s="22" t="s">
        <v>130</v>
      </c>
      <c r="H3867" s="23" t="s">
        <v>12081</v>
      </c>
      <c r="I3867" s="23" t="s">
        <v>12082</v>
      </c>
      <c r="J3867" s="23" t="s">
        <v>12083</v>
      </c>
      <c r="K3867" s="22" t="s">
        <v>135</v>
      </c>
      <c r="L3867" s="22" t="n">
        <v>1</v>
      </c>
      <c r="M3867" s="22" t="s">
        <v>135</v>
      </c>
      <c r="N3867" s="24"/>
      <c r="O3867" s="23"/>
      <c r="P3867" s="23"/>
      <c r="Q3867" s="23" t="s">
        <v>136</v>
      </c>
      <c r="R3867" s="25" t="s">
        <v>18832</v>
      </c>
    </row>
    <row r="3868" customFormat="false" ht="35.05" hidden="false" customHeight="false" outlineLevel="0" collapsed="false">
      <c r="A3868" s="22" t="n">
        <v>3867</v>
      </c>
      <c r="B3868" s="22" t="n">
        <v>9</v>
      </c>
      <c r="C3868" s="22" t="n">
        <v>370</v>
      </c>
      <c r="D3868" s="23" t="s">
        <v>11948</v>
      </c>
      <c r="E3868" s="22" t="s">
        <v>59</v>
      </c>
      <c r="F3868" s="23" t="s">
        <v>60</v>
      </c>
      <c r="G3868" s="22" t="s">
        <v>130</v>
      </c>
      <c r="H3868" s="23" t="s">
        <v>12084</v>
      </c>
      <c r="I3868" s="23" t="s">
        <v>12085</v>
      </c>
      <c r="J3868" s="23" t="s">
        <v>12086</v>
      </c>
      <c r="K3868" s="22" t="s">
        <v>135</v>
      </c>
      <c r="L3868" s="22" t="n">
        <v>1</v>
      </c>
      <c r="M3868" s="22" t="s">
        <v>135</v>
      </c>
      <c r="N3868" s="24"/>
      <c r="O3868" s="23"/>
      <c r="P3868" s="23"/>
      <c r="Q3868" s="23" t="s">
        <v>136</v>
      </c>
      <c r="R3868" s="25" t="s">
        <v>18832</v>
      </c>
    </row>
    <row r="3869" customFormat="false" ht="46.25" hidden="false" customHeight="false" outlineLevel="0" collapsed="false">
      <c r="A3869" s="22" t="n">
        <v>3868</v>
      </c>
      <c r="B3869" s="22" t="n">
        <v>9</v>
      </c>
      <c r="C3869" s="22" t="n">
        <v>381</v>
      </c>
      <c r="D3869" s="23" t="s">
        <v>11948</v>
      </c>
      <c r="E3869" s="22" t="s">
        <v>68</v>
      </c>
      <c r="F3869" s="23" t="s">
        <v>69</v>
      </c>
      <c r="G3869" s="22" t="s">
        <v>145</v>
      </c>
      <c r="H3869" s="23" t="s">
        <v>12087</v>
      </c>
      <c r="I3869" s="23" t="s">
        <v>12088</v>
      </c>
      <c r="J3869" s="23" t="s">
        <v>12089</v>
      </c>
      <c r="K3869" s="22" t="s">
        <v>135</v>
      </c>
      <c r="L3869" s="22" t="n">
        <v>1</v>
      </c>
      <c r="M3869" s="22" t="s">
        <v>135</v>
      </c>
      <c r="N3869" s="24"/>
      <c r="O3869" s="23"/>
      <c r="P3869" s="23"/>
      <c r="Q3869" s="23" t="s">
        <v>136</v>
      </c>
      <c r="R3869" s="25" t="s">
        <v>18832</v>
      </c>
    </row>
    <row r="3870" customFormat="false" ht="35.05" hidden="false" customHeight="false" outlineLevel="0" collapsed="false">
      <c r="A3870" s="22" t="n">
        <v>3869</v>
      </c>
      <c r="B3870" s="22" t="n">
        <v>9</v>
      </c>
      <c r="C3870" s="22" t="n">
        <v>408</v>
      </c>
      <c r="D3870" s="23" t="s">
        <v>11948</v>
      </c>
      <c r="E3870" s="22" t="s">
        <v>34</v>
      </c>
      <c r="F3870" s="23" t="s">
        <v>35</v>
      </c>
      <c r="G3870" s="22" t="s">
        <v>130</v>
      </c>
      <c r="H3870" s="23" t="s">
        <v>12090</v>
      </c>
      <c r="I3870" s="23" t="s">
        <v>12091</v>
      </c>
      <c r="J3870" s="23" t="s">
        <v>12092</v>
      </c>
      <c r="K3870" s="22" t="s">
        <v>134</v>
      </c>
      <c r="L3870" s="22" t="n">
        <v>4</v>
      </c>
      <c r="M3870" s="22" t="s">
        <v>135</v>
      </c>
      <c r="N3870" s="24"/>
      <c r="O3870" s="23"/>
      <c r="P3870" s="23"/>
      <c r="Q3870" s="23" t="s">
        <v>136</v>
      </c>
      <c r="R3870" s="25" t="s">
        <v>18832</v>
      </c>
    </row>
    <row r="3871" customFormat="false" ht="35.05" hidden="false" customHeight="false" outlineLevel="0" collapsed="false">
      <c r="A3871" s="22" t="n">
        <v>3870</v>
      </c>
      <c r="B3871" s="22" t="n">
        <v>9</v>
      </c>
      <c r="C3871" s="22" t="n">
        <v>410</v>
      </c>
      <c r="D3871" s="23" t="s">
        <v>11948</v>
      </c>
      <c r="E3871" s="22" t="s">
        <v>85</v>
      </c>
      <c r="F3871" s="23" t="s">
        <v>86</v>
      </c>
      <c r="G3871" s="22" t="s">
        <v>130</v>
      </c>
      <c r="H3871" s="23" t="s">
        <v>12093</v>
      </c>
      <c r="I3871" s="23" t="s">
        <v>12094</v>
      </c>
      <c r="J3871" s="23" t="s">
        <v>12095</v>
      </c>
      <c r="K3871" s="22" t="s">
        <v>135</v>
      </c>
      <c r="L3871" s="22" t="n">
        <v>1</v>
      </c>
      <c r="M3871" s="22" t="s">
        <v>135</v>
      </c>
      <c r="N3871" s="24"/>
      <c r="O3871" s="23"/>
      <c r="P3871" s="23"/>
      <c r="Q3871" s="23" t="s">
        <v>136</v>
      </c>
      <c r="R3871" s="25" t="s">
        <v>18832</v>
      </c>
    </row>
    <row r="3872" customFormat="false" ht="35.05" hidden="false" customHeight="false" outlineLevel="0" collapsed="false">
      <c r="A3872" s="22" t="n">
        <v>3871</v>
      </c>
      <c r="B3872" s="22" t="n">
        <v>9</v>
      </c>
      <c r="C3872" s="22" t="n">
        <v>417</v>
      </c>
      <c r="D3872" s="23" t="s">
        <v>11948</v>
      </c>
      <c r="E3872" s="22" t="s">
        <v>83</v>
      </c>
      <c r="F3872" s="23" t="s">
        <v>84</v>
      </c>
      <c r="G3872" s="22" t="s">
        <v>130</v>
      </c>
      <c r="H3872" s="23" t="s">
        <v>12096</v>
      </c>
      <c r="I3872" s="23" t="s">
        <v>12097</v>
      </c>
      <c r="J3872" s="23" t="s">
        <v>12098</v>
      </c>
      <c r="K3872" s="22" t="s">
        <v>135</v>
      </c>
      <c r="L3872" s="22" t="n">
        <v>1</v>
      </c>
      <c r="M3872" s="22" t="s">
        <v>134</v>
      </c>
      <c r="N3872" s="24"/>
      <c r="O3872" s="23"/>
      <c r="P3872" s="23"/>
      <c r="Q3872" s="23" t="s">
        <v>136</v>
      </c>
      <c r="R3872" s="25" t="s">
        <v>18832</v>
      </c>
    </row>
    <row r="3873" customFormat="false" ht="35.05" hidden="false" customHeight="false" outlineLevel="0" collapsed="false">
      <c r="A3873" s="22" t="n">
        <v>3872</v>
      </c>
      <c r="B3873" s="22" t="n">
        <v>9</v>
      </c>
      <c r="C3873" s="22" t="n">
        <v>421</v>
      </c>
      <c r="D3873" s="23" t="s">
        <v>11948</v>
      </c>
      <c r="E3873" s="22" t="s">
        <v>49</v>
      </c>
      <c r="F3873" s="23" t="s">
        <v>50</v>
      </c>
      <c r="G3873" s="22" t="s">
        <v>130</v>
      </c>
      <c r="H3873" s="23" t="s">
        <v>12099</v>
      </c>
      <c r="I3873" s="23" t="s">
        <v>12100</v>
      </c>
      <c r="J3873" s="23" t="s">
        <v>12101</v>
      </c>
      <c r="K3873" s="22" t="s">
        <v>135</v>
      </c>
      <c r="L3873" s="22" t="n">
        <v>1</v>
      </c>
      <c r="M3873" s="22" t="s">
        <v>135</v>
      </c>
      <c r="N3873" s="24"/>
      <c r="O3873" s="23"/>
      <c r="P3873" s="23"/>
      <c r="Q3873" s="23" t="s">
        <v>136</v>
      </c>
      <c r="R3873" s="25" t="s">
        <v>18832</v>
      </c>
    </row>
    <row r="3874" customFormat="false" ht="35.05" hidden="false" customHeight="false" outlineLevel="0" collapsed="false">
      <c r="A3874" s="22" t="n">
        <v>3873</v>
      </c>
      <c r="B3874" s="22" t="n">
        <v>9</v>
      </c>
      <c r="C3874" s="22" t="n">
        <v>427</v>
      </c>
      <c r="D3874" s="23" t="s">
        <v>11948</v>
      </c>
      <c r="E3874" s="22" t="s">
        <v>51</v>
      </c>
      <c r="F3874" s="23" t="s">
        <v>52</v>
      </c>
      <c r="G3874" s="22" t="s">
        <v>130</v>
      </c>
      <c r="H3874" s="23" t="s">
        <v>12102</v>
      </c>
      <c r="I3874" s="23" t="s">
        <v>12103</v>
      </c>
      <c r="J3874" s="23" t="s">
        <v>12104</v>
      </c>
      <c r="K3874" s="22" t="s">
        <v>135</v>
      </c>
      <c r="L3874" s="22" t="n">
        <v>1</v>
      </c>
      <c r="M3874" s="22" t="s">
        <v>135</v>
      </c>
      <c r="N3874" s="24"/>
      <c r="O3874" s="23"/>
      <c r="P3874" s="23"/>
      <c r="Q3874" s="23" t="s">
        <v>136</v>
      </c>
      <c r="R3874" s="25" t="s">
        <v>18832</v>
      </c>
    </row>
    <row r="3875" customFormat="false" ht="35.05" hidden="false" customHeight="false" outlineLevel="0" collapsed="false">
      <c r="A3875" s="22" t="n">
        <v>3874</v>
      </c>
      <c r="B3875" s="22" t="n">
        <v>9</v>
      </c>
      <c r="C3875" s="22" t="n">
        <v>446</v>
      </c>
      <c r="D3875" s="23" t="s">
        <v>11948</v>
      </c>
      <c r="E3875" s="22" t="s">
        <v>53</v>
      </c>
      <c r="F3875" s="23" t="s">
        <v>54</v>
      </c>
      <c r="G3875" s="22" t="s">
        <v>130</v>
      </c>
      <c r="H3875" s="23" t="s">
        <v>12105</v>
      </c>
      <c r="I3875" s="23" t="s">
        <v>12106</v>
      </c>
      <c r="J3875" s="23" t="s">
        <v>12107</v>
      </c>
      <c r="K3875" s="22" t="s">
        <v>135</v>
      </c>
      <c r="L3875" s="22" t="n">
        <v>1</v>
      </c>
      <c r="M3875" s="22" t="s">
        <v>135</v>
      </c>
      <c r="N3875" s="24"/>
      <c r="O3875" s="23"/>
      <c r="P3875" s="23"/>
      <c r="Q3875" s="23" t="s">
        <v>136</v>
      </c>
      <c r="R3875" s="25" t="s">
        <v>18832</v>
      </c>
    </row>
    <row r="3876" customFormat="false" ht="46.25" hidden="false" customHeight="false" outlineLevel="0" collapsed="false">
      <c r="A3876" s="22" t="n">
        <v>3875</v>
      </c>
      <c r="B3876" s="22" t="n">
        <v>9</v>
      </c>
      <c r="C3876" s="22" t="n">
        <v>456</v>
      </c>
      <c r="D3876" s="23" t="s">
        <v>11948</v>
      </c>
      <c r="E3876" s="22" t="s">
        <v>74</v>
      </c>
      <c r="F3876" s="23" t="s">
        <v>75</v>
      </c>
      <c r="G3876" s="22" t="s">
        <v>145</v>
      </c>
      <c r="H3876" s="23" t="s">
        <v>12108</v>
      </c>
      <c r="I3876" s="23" t="s">
        <v>12109</v>
      </c>
      <c r="J3876" s="23" t="s">
        <v>12110</v>
      </c>
      <c r="K3876" s="22" t="s">
        <v>135</v>
      </c>
      <c r="L3876" s="22" t="n">
        <v>1</v>
      </c>
      <c r="M3876" s="22" t="s">
        <v>135</v>
      </c>
      <c r="N3876" s="24"/>
      <c r="O3876" s="23"/>
      <c r="P3876" s="23"/>
      <c r="Q3876" s="23" t="s">
        <v>136</v>
      </c>
      <c r="R3876" s="25" t="s">
        <v>18832</v>
      </c>
    </row>
    <row r="3877" customFormat="false" ht="35.05" hidden="false" customHeight="false" outlineLevel="0" collapsed="false">
      <c r="A3877" s="22" t="n">
        <v>3876</v>
      </c>
      <c r="B3877" s="22" t="n">
        <v>9</v>
      </c>
      <c r="C3877" s="22" t="n">
        <v>477</v>
      </c>
      <c r="D3877" s="23" t="s">
        <v>11948</v>
      </c>
      <c r="E3877" s="22" t="s">
        <v>72</v>
      </c>
      <c r="F3877" s="23" t="s">
        <v>73</v>
      </c>
      <c r="G3877" s="22" t="s">
        <v>130</v>
      </c>
      <c r="H3877" s="23" t="s">
        <v>3405</v>
      </c>
      <c r="I3877" s="23" t="s">
        <v>12111</v>
      </c>
      <c r="J3877" s="23" t="s">
        <v>12112</v>
      </c>
      <c r="K3877" s="22" t="s">
        <v>135</v>
      </c>
      <c r="L3877" s="22" t="n">
        <v>1</v>
      </c>
      <c r="M3877" s="22" t="s">
        <v>135</v>
      </c>
      <c r="N3877" s="24"/>
      <c r="O3877" s="23"/>
      <c r="P3877" s="23"/>
      <c r="Q3877" s="23" t="s">
        <v>136</v>
      </c>
      <c r="R3877" s="25" t="s">
        <v>18832</v>
      </c>
    </row>
    <row r="3878" customFormat="false" ht="35.05" hidden="false" customHeight="false" outlineLevel="0" collapsed="false">
      <c r="A3878" s="22" t="n">
        <v>3877</v>
      </c>
      <c r="B3878" s="22" t="n">
        <v>9</v>
      </c>
      <c r="C3878" s="22" t="n">
        <v>494</v>
      </c>
      <c r="D3878" s="23" t="s">
        <v>11948</v>
      </c>
      <c r="E3878" s="22" t="s">
        <v>74</v>
      </c>
      <c r="F3878" s="23" t="s">
        <v>75</v>
      </c>
      <c r="G3878" s="22" t="s">
        <v>130</v>
      </c>
      <c r="H3878" s="23" t="s">
        <v>12113</v>
      </c>
      <c r="I3878" s="23" t="s">
        <v>12114</v>
      </c>
      <c r="J3878" s="23" t="s">
        <v>12115</v>
      </c>
      <c r="K3878" s="22" t="s">
        <v>134</v>
      </c>
      <c r="L3878" s="22" t="n">
        <v>5</v>
      </c>
      <c r="M3878" s="22" t="s">
        <v>135</v>
      </c>
      <c r="N3878" s="24"/>
      <c r="O3878" s="23"/>
      <c r="P3878" s="23"/>
      <c r="Q3878" s="23" t="s">
        <v>136</v>
      </c>
      <c r="R3878" s="25" t="s">
        <v>18832</v>
      </c>
    </row>
    <row r="3879" customFormat="false" ht="35.05" hidden="false" customHeight="false" outlineLevel="0" collapsed="false">
      <c r="A3879" s="22" t="n">
        <v>3878</v>
      </c>
      <c r="B3879" s="22" t="n">
        <v>9</v>
      </c>
      <c r="C3879" s="22" t="n">
        <v>500</v>
      </c>
      <c r="D3879" s="23" t="s">
        <v>11948</v>
      </c>
      <c r="E3879" s="22" t="s">
        <v>79</v>
      </c>
      <c r="F3879" s="23" t="s">
        <v>80</v>
      </c>
      <c r="G3879" s="22" t="s">
        <v>145</v>
      </c>
      <c r="H3879" s="23" t="s">
        <v>12116</v>
      </c>
      <c r="I3879" s="23" t="s">
        <v>12117</v>
      </c>
      <c r="J3879" s="23" t="s">
        <v>12118</v>
      </c>
      <c r="K3879" s="22" t="s">
        <v>135</v>
      </c>
      <c r="L3879" s="22" t="n">
        <v>1</v>
      </c>
      <c r="M3879" s="22" t="s">
        <v>135</v>
      </c>
      <c r="N3879" s="24"/>
      <c r="O3879" s="23"/>
      <c r="P3879" s="23"/>
      <c r="Q3879" s="23" t="s">
        <v>136</v>
      </c>
      <c r="R3879" s="25" t="s">
        <v>18832</v>
      </c>
    </row>
    <row r="3880" customFormat="false" ht="46.25" hidden="false" customHeight="false" outlineLevel="0" collapsed="false">
      <c r="A3880" s="22" t="n">
        <v>3879</v>
      </c>
      <c r="B3880" s="22" t="n">
        <v>9</v>
      </c>
      <c r="C3880" s="22" t="n">
        <v>559</v>
      </c>
      <c r="D3880" s="23" t="s">
        <v>11948</v>
      </c>
      <c r="E3880" s="22" t="s">
        <v>34</v>
      </c>
      <c r="F3880" s="23" t="s">
        <v>35</v>
      </c>
      <c r="G3880" s="22" t="s">
        <v>145</v>
      </c>
      <c r="H3880" s="23" t="s">
        <v>12119</v>
      </c>
      <c r="I3880" s="23" t="s">
        <v>12120</v>
      </c>
      <c r="J3880" s="23" t="s">
        <v>12121</v>
      </c>
      <c r="K3880" s="22" t="s">
        <v>134</v>
      </c>
      <c r="L3880" s="22" t="n">
        <v>14</v>
      </c>
      <c r="M3880" s="22" t="s">
        <v>135</v>
      </c>
      <c r="N3880" s="24"/>
      <c r="O3880" s="23"/>
      <c r="P3880" s="23"/>
      <c r="Q3880" s="23" t="s">
        <v>136</v>
      </c>
      <c r="R3880" s="25" t="s">
        <v>18832</v>
      </c>
    </row>
    <row r="3881" customFormat="false" ht="23.85" hidden="false" customHeight="false" outlineLevel="0" collapsed="false">
      <c r="A3881" s="22" t="n">
        <v>3880</v>
      </c>
      <c r="B3881" s="22" t="n">
        <v>9</v>
      </c>
      <c r="C3881" s="22" t="n">
        <v>573</v>
      </c>
      <c r="D3881" s="23" t="s">
        <v>11948</v>
      </c>
      <c r="E3881" s="22" t="s">
        <v>81</v>
      </c>
      <c r="F3881" s="23" t="s">
        <v>82</v>
      </c>
      <c r="G3881" s="22" t="s">
        <v>130</v>
      </c>
      <c r="H3881" s="23" t="s">
        <v>12122</v>
      </c>
      <c r="I3881" s="23" t="s">
        <v>12123</v>
      </c>
      <c r="J3881" s="23" t="s">
        <v>12124</v>
      </c>
      <c r="K3881" s="22" t="s">
        <v>135</v>
      </c>
      <c r="L3881" s="22" t="n">
        <v>1</v>
      </c>
      <c r="M3881" s="22" t="s">
        <v>134</v>
      </c>
      <c r="N3881" s="24"/>
      <c r="O3881" s="23"/>
      <c r="P3881" s="23"/>
      <c r="Q3881" s="23" t="s">
        <v>136</v>
      </c>
      <c r="R3881" s="25" t="s">
        <v>18832</v>
      </c>
    </row>
    <row r="3882" customFormat="false" ht="35.05" hidden="false" customHeight="false" outlineLevel="0" collapsed="false">
      <c r="A3882" s="22" t="n">
        <v>3881</v>
      </c>
      <c r="B3882" s="22" t="n">
        <v>9</v>
      </c>
      <c r="C3882" s="22" t="n">
        <v>573</v>
      </c>
      <c r="D3882" s="23" t="s">
        <v>11948</v>
      </c>
      <c r="E3882" s="22" t="s">
        <v>87</v>
      </c>
      <c r="F3882" s="23" t="s">
        <v>88</v>
      </c>
      <c r="G3882" s="22" t="s">
        <v>130</v>
      </c>
      <c r="H3882" s="23" t="s">
        <v>12125</v>
      </c>
      <c r="I3882" s="23" t="s">
        <v>12126</v>
      </c>
      <c r="J3882" s="23" t="s">
        <v>12127</v>
      </c>
      <c r="K3882" s="22" t="s">
        <v>135</v>
      </c>
      <c r="L3882" s="22" t="n">
        <v>1</v>
      </c>
      <c r="M3882" s="22" t="s">
        <v>135</v>
      </c>
      <c r="N3882" s="24"/>
      <c r="O3882" s="23"/>
      <c r="P3882" s="23"/>
      <c r="Q3882" s="23" t="s">
        <v>136</v>
      </c>
      <c r="R3882" s="25" t="s">
        <v>18832</v>
      </c>
    </row>
    <row r="3883" customFormat="false" ht="35.05" hidden="false" customHeight="false" outlineLevel="0" collapsed="false">
      <c r="A3883" s="22" t="n">
        <v>3882</v>
      </c>
      <c r="B3883" s="22" t="n">
        <v>9</v>
      </c>
      <c r="C3883" s="22" t="n">
        <v>607</v>
      </c>
      <c r="D3883" s="23" t="s">
        <v>11948</v>
      </c>
      <c r="E3883" s="22" t="s">
        <v>47</v>
      </c>
      <c r="F3883" s="23" t="s">
        <v>48</v>
      </c>
      <c r="G3883" s="22" t="s">
        <v>130</v>
      </c>
      <c r="H3883" s="23" t="s">
        <v>12128</v>
      </c>
      <c r="I3883" s="23" t="s">
        <v>12129</v>
      </c>
      <c r="J3883" s="23" t="s">
        <v>12130</v>
      </c>
      <c r="K3883" s="22" t="s">
        <v>134</v>
      </c>
      <c r="L3883" s="22" t="n">
        <v>5</v>
      </c>
      <c r="M3883" s="22" t="s">
        <v>135</v>
      </c>
      <c r="N3883" s="24"/>
      <c r="O3883" s="23"/>
      <c r="P3883" s="23"/>
      <c r="Q3883" s="23" t="s">
        <v>136</v>
      </c>
      <c r="R3883" s="25" t="s">
        <v>18832</v>
      </c>
    </row>
    <row r="3884" customFormat="false" ht="35.05" hidden="false" customHeight="false" outlineLevel="0" collapsed="false">
      <c r="A3884" s="22" t="n">
        <v>3883</v>
      </c>
      <c r="B3884" s="22" t="n">
        <v>9</v>
      </c>
      <c r="C3884" s="22" t="n">
        <v>642</v>
      </c>
      <c r="D3884" s="23" t="s">
        <v>11948</v>
      </c>
      <c r="E3884" s="22" t="s">
        <v>81</v>
      </c>
      <c r="F3884" s="23" t="s">
        <v>82</v>
      </c>
      <c r="G3884" s="22" t="s">
        <v>145</v>
      </c>
      <c r="H3884" s="23" t="s">
        <v>12131</v>
      </c>
      <c r="I3884" s="23" t="s">
        <v>12132</v>
      </c>
      <c r="J3884" s="23" t="s">
        <v>12133</v>
      </c>
      <c r="K3884" s="22" t="s">
        <v>135</v>
      </c>
      <c r="L3884" s="22" t="n">
        <v>1</v>
      </c>
      <c r="M3884" s="22" t="s">
        <v>134</v>
      </c>
      <c r="N3884" s="24" t="s">
        <v>106</v>
      </c>
      <c r="O3884" s="23" t="s">
        <v>12134</v>
      </c>
      <c r="P3884" s="23" t="s">
        <v>12135</v>
      </c>
      <c r="Q3884" s="23" t="s">
        <v>136</v>
      </c>
      <c r="R3884" s="25" t="s">
        <v>18832</v>
      </c>
    </row>
    <row r="3885" customFormat="false" ht="35.05" hidden="false" customHeight="false" outlineLevel="0" collapsed="false">
      <c r="A3885" s="22" t="n">
        <v>3884</v>
      </c>
      <c r="B3885" s="22" t="n">
        <v>9</v>
      </c>
      <c r="C3885" s="22" t="n">
        <v>669</v>
      </c>
      <c r="D3885" s="23" t="s">
        <v>11948</v>
      </c>
      <c r="E3885" s="22" t="s">
        <v>85</v>
      </c>
      <c r="F3885" s="23" t="s">
        <v>86</v>
      </c>
      <c r="G3885" s="22" t="s">
        <v>130</v>
      </c>
      <c r="H3885" s="23" t="s">
        <v>12136</v>
      </c>
      <c r="I3885" s="23" t="s">
        <v>12137</v>
      </c>
      <c r="J3885" s="23" t="s">
        <v>12138</v>
      </c>
      <c r="K3885" s="22" t="s">
        <v>135</v>
      </c>
      <c r="L3885" s="22" t="n">
        <v>1</v>
      </c>
      <c r="M3885" s="22" t="s">
        <v>135</v>
      </c>
      <c r="N3885" s="24"/>
      <c r="O3885" s="23"/>
      <c r="P3885" s="23"/>
      <c r="Q3885" s="23" t="s">
        <v>136</v>
      </c>
      <c r="R3885" s="25" t="s">
        <v>18832</v>
      </c>
    </row>
    <row r="3886" customFormat="false" ht="23.85" hidden="false" customHeight="false" outlineLevel="0" collapsed="false">
      <c r="A3886" s="22" t="n">
        <v>3885</v>
      </c>
      <c r="B3886" s="22" t="n">
        <v>9</v>
      </c>
      <c r="C3886" s="22" t="n">
        <v>682</v>
      </c>
      <c r="D3886" s="23" t="s">
        <v>11948</v>
      </c>
      <c r="E3886" s="22" t="s">
        <v>34</v>
      </c>
      <c r="F3886" s="23" t="s">
        <v>35</v>
      </c>
      <c r="G3886" s="22" t="s">
        <v>130</v>
      </c>
      <c r="H3886" s="23" t="s">
        <v>12139</v>
      </c>
      <c r="I3886" s="23" t="s">
        <v>12140</v>
      </c>
      <c r="J3886" s="23" t="s">
        <v>12141</v>
      </c>
      <c r="K3886" s="22" t="s">
        <v>135</v>
      </c>
      <c r="L3886" s="22" t="n">
        <v>1</v>
      </c>
      <c r="M3886" s="22" t="s">
        <v>135</v>
      </c>
      <c r="N3886" s="24"/>
      <c r="O3886" s="23"/>
      <c r="P3886" s="23"/>
      <c r="Q3886" s="23" t="s">
        <v>136</v>
      </c>
      <c r="R3886" s="25" t="s">
        <v>18832</v>
      </c>
    </row>
    <row r="3887" customFormat="false" ht="23.85" hidden="false" customHeight="false" outlineLevel="0" collapsed="false">
      <c r="A3887" s="22" t="n">
        <v>3886</v>
      </c>
      <c r="B3887" s="22" t="n">
        <v>9</v>
      </c>
      <c r="C3887" s="22" t="n">
        <v>686</v>
      </c>
      <c r="D3887" s="23" t="s">
        <v>11948</v>
      </c>
      <c r="E3887" s="22" t="s">
        <v>81</v>
      </c>
      <c r="F3887" s="23" t="s">
        <v>82</v>
      </c>
      <c r="G3887" s="22" t="s">
        <v>130</v>
      </c>
      <c r="H3887" s="23" t="s">
        <v>12142</v>
      </c>
      <c r="I3887" s="23" t="s">
        <v>12143</v>
      </c>
      <c r="J3887" s="23" t="s">
        <v>12144</v>
      </c>
      <c r="K3887" s="22" t="s">
        <v>135</v>
      </c>
      <c r="L3887" s="22" t="n">
        <v>1</v>
      </c>
      <c r="M3887" s="22" t="s">
        <v>134</v>
      </c>
      <c r="N3887" s="24"/>
      <c r="O3887" s="23"/>
      <c r="P3887" s="23"/>
      <c r="Q3887" s="23" t="s">
        <v>136</v>
      </c>
      <c r="R3887" s="25" t="s">
        <v>18832</v>
      </c>
    </row>
    <row r="3888" customFormat="false" ht="35.05" hidden="false" customHeight="false" outlineLevel="0" collapsed="false">
      <c r="A3888" s="22" t="n">
        <v>3887</v>
      </c>
      <c r="B3888" s="22" t="n">
        <v>9</v>
      </c>
      <c r="C3888" s="22" t="n">
        <v>700</v>
      </c>
      <c r="D3888" s="23" t="s">
        <v>11948</v>
      </c>
      <c r="E3888" s="22" t="s">
        <v>34</v>
      </c>
      <c r="F3888" s="23" t="s">
        <v>35</v>
      </c>
      <c r="G3888" s="22" t="s">
        <v>130</v>
      </c>
      <c r="H3888" s="23" t="s">
        <v>12145</v>
      </c>
      <c r="I3888" s="23" t="s">
        <v>12146</v>
      </c>
      <c r="J3888" s="23" t="s">
        <v>12147</v>
      </c>
      <c r="K3888" s="22" t="s">
        <v>135</v>
      </c>
      <c r="L3888" s="22" t="n">
        <v>2</v>
      </c>
      <c r="M3888" s="22" t="s">
        <v>135</v>
      </c>
      <c r="N3888" s="24"/>
      <c r="O3888" s="23"/>
      <c r="P3888" s="23"/>
      <c r="Q3888" s="23" t="s">
        <v>136</v>
      </c>
      <c r="R3888" s="25" t="s">
        <v>18832</v>
      </c>
    </row>
    <row r="3889" customFormat="false" ht="23.85" hidden="false" customHeight="false" outlineLevel="0" collapsed="false">
      <c r="A3889" s="22" t="n">
        <v>3888</v>
      </c>
      <c r="B3889" s="22" t="n">
        <v>9</v>
      </c>
      <c r="C3889" s="22" t="n">
        <v>788</v>
      </c>
      <c r="D3889" s="23" t="s">
        <v>11948</v>
      </c>
      <c r="E3889" s="22" t="s">
        <v>30</v>
      </c>
      <c r="F3889" s="23" t="s">
        <v>31</v>
      </c>
      <c r="G3889" s="22" t="s">
        <v>145</v>
      </c>
      <c r="H3889" s="23" t="s">
        <v>12148</v>
      </c>
      <c r="I3889" s="23" t="s">
        <v>12149</v>
      </c>
      <c r="J3889" s="23" t="s">
        <v>12150</v>
      </c>
      <c r="K3889" s="22" t="s">
        <v>135</v>
      </c>
      <c r="L3889" s="22" t="n">
        <v>1</v>
      </c>
      <c r="M3889" s="22" t="s">
        <v>135</v>
      </c>
      <c r="N3889" s="24"/>
      <c r="O3889" s="23"/>
      <c r="P3889" s="23"/>
      <c r="Q3889" s="23" t="s">
        <v>136</v>
      </c>
      <c r="R3889" s="25" t="s">
        <v>18832</v>
      </c>
    </row>
    <row r="3890" customFormat="false" ht="23.85" hidden="false" customHeight="false" outlineLevel="0" collapsed="false">
      <c r="A3890" s="22" t="n">
        <v>3889</v>
      </c>
      <c r="B3890" s="22" t="n">
        <v>9</v>
      </c>
      <c r="C3890" s="22" t="n">
        <v>798</v>
      </c>
      <c r="D3890" s="23" t="s">
        <v>11948</v>
      </c>
      <c r="E3890" s="22" t="s">
        <v>34</v>
      </c>
      <c r="F3890" s="23" t="s">
        <v>35</v>
      </c>
      <c r="G3890" s="22" t="s">
        <v>130</v>
      </c>
      <c r="H3890" s="23" t="s">
        <v>12151</v>
      </c>
      <c r="I3890" s="23" t="s">
        <v>12152</v>
      </c>
      <c r="J3890" s="23" t="s">
        <v>12153</v>
      </c>
      <c r="K3890" s="22" t="s">
        <v>135</v>
      </c>
      <c r="L3890" s="22" t="n">
        <v>2</v>
      </c>
      <c r="M3890" s="22" t="s">
        <v>135</v>
      </c>
      <c r="N3890" s="24"/>
      <c r="O3890" s="23"/>
      <c r="P3890" s="23"/>
      <c r="Q3890" s="23" t="s">
        <v>136</v>
      </c>
      <c r="R3890" s="25" t="s">
        <v>18832</v>
      </c>
    </row>
    <row r="3891" customFormat="false" ht="35.05" hidden="false" customHeight="false" outlineLevel="0" collapsed="false">
      <c r="A3891" s="22" t="n">
        <v>3890</v>
      </c>
      <c r="B3891" s="22" t="n">
        <v>9</v>
      </c>
      <c r="C3891" s="22" t="n">
        <v>844</v>
      </c>
      <c r="D3891" s="23" t="s">
        <v>11948</v>
      </c>
      <c r="E3891" s="22" t="s">
        <v>83</v>
      </c>
      <c r="F3891" s="23" t="s">
        <v>84</v>
      </c>
      <c r="G3891" s="22" t="s">
        <v>130</v>
      </c>
      <c r="H3891" s="23" t="s">
        <v>12154</v>
      </c>
      <c r="I3891" s="23" t="s">
        <v>12155</v>
      </c>
      <c r="J3891" s="23" t="s">
        <v>12156</v>
      </c>
      <c r="K3891" s="22" t="s">
        <v>135</v>
      </c>
      <c r="L3891" s="22" t="n">
        <v>1</v>
      </c>
      <c r="M3891" s="22" t="s">
        <v>134</v>
      </c>
      <c r="N3891" s="24"/>
      <c r="O3891" s="23"/>
      <c r="P3891" s="23"/>
      <c r="Q3891" s="23" t="s">
        <v>136</v>
      </c>
      <c r="R3891" s="25" t="s">
        <v>18832</v>
      </c>
    </row>
    <row r="3892" customFormat="false" ht="35.05" hidden="false" customHeight="false" outlineLevel="0" collapsed="false">
      <c r="A3892" s="22" t="n">
        <v>3891</v>
      </c>
      <c r="B3892" s="22" t="n">
        <v>9</v>
      </c>
      <c r="C3892" s="22" t="n">
        <v>950</v>
      </c>
      <c r="D3892" s="23" t="s">
        <v>11948</v>
      </c>
      <c r="E3892" s="22" t="s">
        <v>74</v>
      </c>
      <c r="F3892" s="23" t="s">
        <v>75</v>
      </c>
      <c r="G3892" s="22" t="s">
        <v>145</v>
      </c>
      <c r="H3892" s="23" t="s">
        <v>12157</v>
      </c>
      <c r="I3892" s="23" t="s">
        <v>12158</v>
      </c>
      <c r="J3892" s="23" t="s">
        <v>12159</v>
      </c>
      <c r="K3892" s="22" t="s">
        <v>135</v>
      </c>
      <c r="L3892" s="22" t="n">
        <v>3</v>
      </c>
      <c r="M3892" s="22" t="s">
        <v>135</v>
      </c>
      <c r="N3892" s="24"/>
      <c r="O3892" s="23"/>
      <c r="P3892" s="23"/>
      <c r="Q3892" s="23" t="s">
        <v>136</v>
      </c>
      <c r="R3892" s="25" t="s">
        <v>18832</v>
      </c>
    </row>
    <row r="3893" customFormat="false" ht="35.05" hidden="false" customHeight="false" outlineLevel="0" collapsed="false">
      <c r="A3893" s="22" t="n">
        <v>3892</v>
      </c>
      <c r="B3893" s="22" t="n">
        <v>9</v>
      </c>
      <c r="C3893" s="22" t="n">
        <v>982</v>
      </c>
      <c r="D3893" s="23" t="s">
        <v>11948</v>
      </c>
      <c r="E3893" s="22" t="s">
        <v>30</v>
      </c>
      <c r="F3893" s="23" t="s">
        <v>31</v>
      </c>
      <c r="G3893" s="22" t="s">
        <v>145</v>
      </c>
      <c r="H3893" s="23" t="s">
        <v>12160</v>
      </c>
      <c r="I3893" s="23" t="s">
        <v>12161</v>
      </c>
      <c r="J3893" s="23" t="s">
        <v>12162</v>
      </c>
      <c r="K3893" s="22" t="s">
        <v>135</v>
      </c>
      <c r="L3893" s="22" t="n">
        <v>1</v>
      </c>
      <c r="M3893" s="22" t="s">
        <v>135</v>
      </c>
      <c r="N3893" s="24"/>
      <c r="O3893" s="23"/>
      <c r="P3893" s="23"/>
      <c r="Q3893" s="23" t="s">
        <v>136</v>
      </c>
      <c r="R3893" s="25" t="s">
        <v>18832</v>
      </c>
    </row>
    <row r="3894" customFormat="false" ht="23.85" hidden="false" customHeight="false" outlineLevel="0" collapsed="false">
      <c r="A3894" s="22" t="n">
        <v>3893</v>
      </c>
      <c r="B3894" s="22" t="n">
        <v>9</v>
      </c>
      <c r="C3894" s="22" t="n">
        <v>1033</v>
      </c>
      <c r="D3894" s="23" t="s">
        <v>11948</v>
      </c>
      <c r="E3894" s="22" t="s">
        <v>83</v>
      </c>
      <c r="F3894" s="23" t="s">
        <v>84</v>
      </c>
      <c r="G3894" s="22" t="s">
        <v>130</v>
      </c>
      <c r="H3894" s="23" t="s">
        <v>794</v>
      </c>
      <c r="I3894" s="23" t="s">
        <v>12163</v>
      </c>
      <c r="J3894" s="23" t="s">
        <v>12164</v>
      </c>
      <c r="K3894" s="22" t="s">
        <v>135</v>
      </c>
      <c r="L3894" s="22" t="n">
        <v>1</v>
      </c>
      <c r="M3894" s="22" t="s">
        <v>134</v>
      </c>
      <c r="N3894" s="24"/>
      <c r="O3894" s="23"/>
      <c r="P3894" s="23"/>
      <c r="Q3894" s="23" t="s">
        <v>136</v>
      </c>
      <c r="R3894" s="25" t="s">
        <v>18832</v>
      </c>
    </row>
    <row r="3895" customFormat="false" ht="35.05" hidden="false" customHeight="false" outlineLevel="0" collapsed="false">
      <c r="A3895" s="22" t="n">
        <v>3894</v>
      </c>
      <c r="B3895" s="22" t="n">
        <v>9</v>
      </c>
      <c r="C3895" s="22" t="n">
        <v>1057</v>
      </c>
      <c r="D3895" s="23" t="s">
        <v>11948</v>
      </c>
      <c r="E3895" s="22" t="s">
        <v>70</v>
      </c>
      <c r="F3895" s="23" t="s">
        <v>71</v>
      </c>
      <c r="G3895" s="22" t="s">
        <v>130</v>
      </c>
      <c r="H3895" s="23" t="s">
        <v>12165</v>
      </c>
      <c r="I3895" s="23" t="s">
        <v>12166</v>
      </c>
      <c r="J3895" s="23" t="s">
        <v>12167</v>
      </c>
      <c r="K3895" s="22" t="s">
        <v>134</v>
      </c>
      <c r="L3895" s="22" t="n">
        <v>9</v>
      </c>
      <c r="M3895" s="22" t="s">
        <v>135</v>
      </c>
      <c r="N3895" s="24"/>
      <c r="O3895" s="23"/>
      <c r="P3895" s="23"/>
      <c r="Q3895" s="23" t="s">
        <v>136</v>
      </c>
      <c r="R3895" s="25" t="s">
        <v>18832</v>
      </c>
    </row>
    <row r="3896" customFormat="false" ht="35.05" hidden="false" customHeight="false" outlineLevel="0" collapsed="false">
      <c r="A3896" s="22" t="n">
        <v>3895</v>
      </c>
      <c r="B3896" s="22" t="n">
        <v>9</v>
      </c>
      <c r="C3896" s="22" t="n">
        <v>1069</v>
      </c>
      <c r="D3896" s="23" t="s">
        <v>11948</v>
      </c>
      <c r="E3896" s="22" t="s">
        <v>81</v>
      </c>
      <c r="F3896" s="23" t="s">
        <v>82</v>
      </c>
      <c r="G3896" s="22" t="s">
        <v>130</v>
      </c>
      <c r="H3896" s="23" t="s">
        <v>12168</v>
      </c>
      <c r="I3896" s="23" t="s">
        <v>12169</v>
      </c>
      <c r="J3896" s="23" t="s">
        <v>12170</v>
      </c>
      <c r="K3896" s="22" t="s">
        <v>135</v>
      </c>
      <c r="L3896" s="22" t="n">
        <v>1</v>
      </c>
      <c r="M3896" s="22" t="s">
        <v>134</v>
      </c>
      <c r="N3896" s="24"/>
      <c r="O3896" s="23"/>
      <c r="P3896" s="23"/>
      <c r="Q3896" s="23" t="s">
        <v>136</v>
      </c>
      <c r="R3896" s="25" t="s">
        <v>18832</v>
      </c>
    </row>
    <row r="3897" customFormat="false" ht="35.05" hidden="false" customHeight="false" outlineLevel="0" collapsed="false">
      <c r="A3897" s="22" t="n">
        <v>3896</v>
      </c>
      <c r="B3897" s="22" t="n">
        <v>9</v>
      </c>
      <c r="C3897" s="22" t="n">
        <v>1199</v>
      </c>
      <c r="D3897" s="23" t="s">
        <v>11948</v>
      </c>
      <c r="E3897" s="22" t="s">
        <v>81</v>
      </c>
      <c r="F3897" s="23" t="s">
        <v>82</v>
      </c>
      <c r="G3897" s="22" t="s">
        <v>145</v>
      </c>
      <c r="H3897" s="23" t="s">
        <v>12171</v>
      </c>
      <c r="I3897" s="23" t="s">
        <v>12172</v>
      </c>
      <c r="J3897" s="23" t="s">
        <v>12173</v>
      </c>
      <c r="K3897" s="22" t="s">
        <v>135</v>
      </c>
      <c r="L3897" s="22" t="n">
        <v>1</v>
      </c>
      <c r="M3897" s="22" t="s">
        <v>134</v>
      </c>
      <c r="N3897" s="24" t="s">
        <v>106</v>
      </c>
      <c r="O3897" s="23" t="s">
        <v>12174</v>
      </c>
      <c r="P3897" s="23" t="s">
        <v>12175</v>
      </c>
      <c r="Q3897" s="23" t="s">
        <v>136</v>
      </c>
      <c r="R3897" s="25" t="s">
        <v>18832</v>
      </c>
    </row>
    <row r="3898" customFormat="false" ht="35.05" hidden="false" customHeight="false" outlineLevel="0" collapsed="false">
      <c r="A3898" s="22" t="n">
        <v>3897</v>
      </c>
      <c r="B3898" s="22" t="n">
        <v>9</v>
      </c>
      <c r="C3898" s="22" t="n">
        <v>1199</v>
      </c>
      <c r="D3898" s="23" t="s">
        <v>11948</v>
      </c>
      <c r="E3898" s="22" t="s">
        <v>81</v>
      </c>
      <c r="F3898" s="23" t="s">
        <v>82</v>
      </c>
      <c r="G3898" s="22" t="s">
        <v>130</v>
      </c>
      <c r="H3898" s="23" t="s">
        <v>2336</v>
      </c>
      <c r="I3898" s="23" t="s">
        <v>12176</v>
      </c>
      <c r="J3898" s="23" t="s">
        <v>12177</v>
      </c>
      <c r="K3898" s="22" t="s">
        <v>135</v>
      </c>
      <c r="L3898" s="22" t="n">
        <v>1</v>
      </c>
      <c r="M3898" s="22" t="s">
        <v>134</v>
      </c>
      <c r="N3898" s="24"/>
      <c r="O3898" s="23"/>
      <c r="P3898" s="23"/>
      <c r="Q3898" s="23" t="s">
        <v>136</v>
      </c>
      <c r="R3898" s="25" t="s">
        <v>18832</v>
      </c>
    </row>
    <row r="3899" customFormat="false" ht="35.05" hidden="false" customHeight="false" outlineLevel="0" collapsed="false">
      <c r="A3899" s="22" t="n">
        <v>3898</v>
      </c>
      <c r="B3899" s="22" t="n">
        <v>9</v>
      </c>
      <c r="C3899" s="22" t="n">
        <v>1203</v>
      </c>
      <c r="D3899" s="23" t="s">
        <v>11948</v>
      </c>
      <c r="E3899" s="22" t="s">
        <v>74</v>
      </c>
      <c r="F3899" s="23" t="s">
        <v>75</v>
      </c>
      <c r="G3899" s="22" t="s">
        <v>145</v>
      </c>
      <c r="H3899" s="23" t="s">
        <v>4779</v>
      </c>
      <c r="I3899" s="23" t="s">
        <v>12178</v>
      </c>
      <c r="J3899" s="23" t="s">
        <v>12179</v>
      </c>
      <c r="K3899" s="22" t="s">
        <v>135</v>
      </c>
      <c r="L3899" s="22" t="n">
        <v>2</v>
      </c>
      <c r="M3899" s="22" t="s">
        <v>135</v>
      </c>
      <c r="N3899" s="24"/>
      <c r="O3899" s="23"/>
      <c r="P3899" s="23"/>
      <c r="Q3899" s="23" t="s">
        <v>136</v>
      </c>
      <c r="R3899" s="25" t="s">
        <v>18832</v>
      </c>
    </row>
    <row r="3900" customFormat="false" ht="35.05" hidden="false" customHeight="false" outlineLevel="0" collapsed="false">
      <c r="A3900" s="22" t="n">
        <v>3899</v>
      </c>
      <c r="B3900" s="22" t="n">
        <v>9</v>
      </c>
      <c r="C3900" s="22" t="n">
        <v>1296</v>
      </c>
      <c r="D3900" s="23" t="s">
        <v>11948</v>
      </c>
      <c r="E3900" s="22" t="s">
        <v>34</v>
      </c>
      <c r="F3900" s="23" t="s">
        <v>35</v>
      </c>
      <c r="G3900" s="22" t="s">
        <v>145</v>
      </c>
      <c r="H3900" s="23" t="s">
        <v>12180</v>
      </c>
      <c r="I3900" s="23" t="s">
        <v>12181</v>
      </c>
      <c r="J3900" s="23" t="s">
        <v>12182</v>
      </c>
      <c r="K3900" s="22" t="s">
        <v>135</v>
      </c>
      <c r="L3900" s="22" t="n">
        <v>1</v>
      </c>
      <c r="M3900" s="22" t="s">
        <v>135</v>
      </c>
      <c r="N3900" s="24"/>
      <c r="O3900" s="23"/>
      <c r="P3900" s="23"/>
      <c r="Q3900" s="23" t="s">
        <v>136</v>
      </c>
      <c r="R3900" s="25" t="s">
        <v>18832</v>
      </c>
    </row>
    <row r="3901" customFormat="false" ht="35.05" hidden="false" customHeight="false" outlineLevel="0" collapsed="false">
      <c r="A3901" s="22" t="n">
        <v>3900</v>
      </c>
      <c r="B3901" s="22" t="n">
        <v>9</v>
      </c>
      <c r="C3901" s="22" t="n">
        <v>1306</v>
      </c>
      <c r="D3901" s="23" t="s">
        <v>11948</v>
      </c>
      <c r="E3901" s="22" t="s">
        <v>34</v>
      </c>
      <c r="F3901" s="23" t="s">
        <v>35</v>
      </c>
      <c r="G3901" s="22" t="s">
        <v>130</v>
      </c>
      <c r="H3901" s="23" t="s">
        <v>7899</v>
      </c>
      <c r="I3901" s="23" t="s">
        <v>12183</v>
      </c>
      <c r="J3901" s="23" t="s">
        <v>12184</v>
      </c>
      <c r="K3901" s="22" t="s">
        <v>135</v>
      </c>
      <c r="L3901" s="22" t="n">
        <v>1</v>
      </c>
      <c r="M3901" s="22" t="s">
        <v>135</v>
      </c>
      <c r="N3901" s="24"/>
      <c r="O3901" s="23"/>
      <c r="P3901" s="23"/>
      <c r="Q3901" s="23" t="s">
        <v>136</v>
      </c>
      <c r="R3901" s="25" t="s">
        <v>18832</v>
      </c>
    </row>
    <row r="3902" customFormat="false" ht="35.05" hidden="false" customHeight="false" outlineLevel="0" collapsed="false">
      <c r="A3902" s="22" t="n">
        <v>3901</v>
      </c>
      <c r="B3902" s="22" t="n">
        <v>9</v>
      </c>
      <c r="C3902" s="22" t="n">
        <v>1310</v>
      </c>
      <c r="D3902" s="23" t="s">
        <v>11948</v>
      </c>
      <c r="E3902" s="22" t="s">
        <v>89</v>
      </c>
      <c r="F3902" s="23" t="s">
        <v>90</v>
      </c>
      <c r="G3902" s="22" t="s">
        <v>145</v>
      </c>
      <c r="H3902" s="23" t="s">
        <v>7902</v>
      </c>
      <c r="I3902" s="23" t="s">
        <v>12185</v>
      </c>
      <c r="J3902" s="23" t="s">
        <v>12186</v>
      </c>
      <c r="K3902" s="22" t="s">
        <v>135</v>
      </c>
      <c r="L3902" s="22" t="n">
        <v>1</v>
      </c>
      <c r="M3902" s="22" t="s">
        <v>135</v>
      </c>
      <c r="N3902" s="24"/>
      <c r="O3902" s="23"/>
      <c r="P3902" s="23"/>
      <c r="Q3902" s="23" t="s">
        <v>136</v>
      </c>
      <c r="R3902" s="25" t="s">
        <v>18832</v>
      </c>
    </row>
    <row r="3903" customFormat="false" ht="35.05" hidden="false" customHeight="false" outlineLevel="0" collapsed="false">
      <c r="A3903" s="22" t="n">
        <v>3902</v>
      </c>
      <c r="B3903" s="22" t="n">
        <v>9</v>
      </c>
      <c r="C3903" s="22" t="n">
        <v>1319</v>
      </c>
      <c r="D3903" s="23" t="s">
        <v>11948</v>
      </c>
      <c r="E3903" s="22" t="s">
        <v>83</v>
      </c>
      <c r="F3903" s="23" t="s">
        <v>84</v>
      </c>
      <c r="G3903" s="22" t="s">
        <v>130</v>
      </c>
      <c r="H3903" s="23" t="s">
        <v>12187</v>
      </c>
      <c r="I3903" s="23" t="s">
        <v>12188</v>
      </c>
      <c r="J3903" s="23" t="s">
        <v>12189</v>
      </c>
      <c r="K3903" s="22" t="s">
        <v>135</v>
      </c>
      <c r="L3903" s="22" t="n">
        <v>1</v>
      </c>
      <c r="M3903" s="22" t="s">
        <v>134</v>
      </c>
      <c r="N3903" s="24"/>
      <c r="O3903" s="23"/>
      <c r="P3903" s="23"/>
      <c r="Q3903" s="23" t="s">
        <v>136</v>
      </c>
      <c r="R3903" s="25" t="s">
        <v>18832</v>
      </c>
    </row>
    <row r="3904" customFormat="false" ht="35.05" hidden="false" customHeight="false" outlineLevel="0" collapsed="false">
      <c r="A3904" s="22" t="n">
        <v>3903</v>
      </c>
      <c r="B3904" s="22" t="n">
        <v>9</v>
      </c>
      <c r="C3904" s="22" t="n">
        <v>1356</v>
      </c>
      <c r="D3904" s="23" t="s">
        <v>11948</v>
      </c>
      <c r="E3904" s="22" t="s">
        <v>74</v>
      </c>
      <c r="F3904" s="23" t="s">
        <v>75</v>
      </c>
      <c r="G3904" s="22" t="s">
        <v>130</v>
      </c>
      <c r="H3904" s="23" t="s">
        <v>2683</v>
      </c>
      <c r="I3904" s="23" t="s">
        <v>12190</v>
      </c>
      <c r="J3904" s="23" t="s">
        <v>12191</v>
      </c>
      <c r="K3904" s="22" t="s">
        <v>135</v>
      </c>
      <c r="L3904" s="22" t="n">
        <v>1</v>
      </c>
      <c r="M3904" s="22" t="s">
        <v>135</v>
      </c>
      <c r="N3904" s="24"/>
      <c r="O3904" s="23"/>
      <c r="P3904" s="23"/>
      <c r="Q3904" s="23" t="s">
        <v>136</v>
      </c>
      <c r="R3904" s="25" t="s">
        <v>18832</v>
      </c>
    </row>
    <row r="3905" customFormat="false" ht="35.05" hidden="false" customHeight="false" outlineLevel="0" collapsed="false">
      <c r="A3905" s="22" t="n">
        <v>3904</v>
      </c>
      <c r="B3905" s="22" t="n">
        <v>9</v>
      </c>
      <c r="C3905" s="22" t="n">
        <v>1391</v>
      </c>
      <c r="D3905" s="23" t="s">
        <v>11948</v>
      </c>
      <c r="E3905" s="22" t="s">
        <v>85</v>
      </c>
      <c r="F3905" s="23" t="s">
        <v>86</v>
      </c>
      <c r="G3905" s="22" t="s">
        <v>130</v>
      </c>
      <c r="H3905" s="23" t="s">
        <v>12192</v>
      </c>
      <c r="I3905" s="23" t="s">
        <v>12193</v>
      </c>
      <c r="J3905" s="23" t="s">
        <v>12194</v>
      </c>
      <c r="K3905" s="22" t="s">
        <v>135</v>
      </c>
      <c r="L3905" s="22" t="n">
        <v>1</v>
      </c>
      <c r="M3905" s="22" t="s">
        <v>135</v>
      </c>
      <c r="N3905" s="24"/>
      <c r="O3905" s="23"/>
      <c r="P3905" s="23"/>
      <c r="Q3905" s="23" t="s">
        <v>136</v>
      </c>
      <c r="R3905" s="25" t="s">
        <v>18832</v>
      </c>
    </row>
    <row r="3906" customFormat="false" ht="46.25" hidden="false" customHeight="false" outlineLevel="0" collapsed="false">
      <c r="A3906" s="22" t="n">
        <v>3905</v>
      </c>
      <c r="B3906" s="22" t="n">
        <v>9</v>
      </c>
      <c r="C3906" s="22" t="n">
        <v>1421</v>
      </c>
      <c r="D3906" s="23" t="s">
        <v>11948</v>
      </c>
      <c r="E3906" s="22" t="s">
        <v>81</v>
      </c>
      <c r="F3906" s="23" t="s">
        <v>82</v>
      </c>
      <c r="G3906" s="22" t="s">
        <v>145</v>
      </c>
      <c r="H3906" s="23" t="s">
        <v>2689</v>
      </c>
      <c r="I3906" s="23" t="s">
        <v>12195</v>
      </c>
      <c r="J3906" s="23" t="s">
        <v>12196</v>
      </c>
      <c r="K3906" s="22" t="s">
        <v>135</v>
      </c>
      <c r="L3906" s="22" t="n">
        <v>1</v>
      </c>
      <c r="M3906" s="22" t="s">
        <v>134</v>
      </c>
      <c r="N3906" s="24" t="s">
        <v>106</v>
      </c>
      <c r="O3906" s="23" t="s">
        <v>12197</v>
      </c>
      <c r="P3906" s="23" t="s">
        <v>12198</v>
      </c>
      <c r="Q3906" s="23" t="s">
        <v>136</v>
      </c>
      <c r="R3906" s="25" t="s">
        <v>18832</v>
      </c>
    </row>
    <row r="3907" customFormat="false" ht="35.05" hidden="false" customHeight="false" outlineLevel="0" collapsed="false">
      <c r="A3907" s="22" t="n">
        <v>3906</v>
      </c>
      <c r="B3907" s="22" t="n">
        <v>9</v>
      </c>
      <c r="C3907" s="22" t="n">
        <v>1474</v>
      </c>
      <c r="D3907" s="23" t="s">
        <v>11948</v>
      </c>
      <c r="E3907" s="22" t="s">
        <v>34</v>
      </c>
      <c r="F3907" s="23" t="s">
        <v>35</v>
      </c>
      <c r="G3907" s="22" t="s">
        <v>130</v>
      </c>
      <c r="H3907" s="23" t="s">
        <v>12199</v>
      </c>
      <c r="I3907" s="23" t="s">
        <v>12200</v>
      </c>
      <c r="J3907" s="23" t="s">
        <v>12201</v>
      </c>
      <c r="K3907" s="22" t="s">
        <v>135</v>
      </c>
      <c r="L3907" s="22" t="n">
        <v>1</v>
      </c>
      <c r="M3907" s="22" t="s">
        <v>135</v>
      </c>
      <c r="N3907" s="24"/>
      <c r="O3907" s="23"/>
      <c r="P3907" s="23"/>
      <c r="Q3907" s="23" t="s">
        <v>136</v>
      </c>
      <c r="R3907" s="25" t="s">
        <v>18832</v>
      </c>
    </row>
    <row r="3908" customFormat="false" ht="35.05" hidden="false" customHeight="false" outlineLevel="0" collapsed="false">
      <c r="A3908" s="22" t="n">
        <v>3907</v>
      </c>
      <c r="B3908" s="22" t="n">
        <v>9</v>
      </c>
      <c r="C3908" s="22" t="n">
        <v>1481</v>
      </c>
      <c r="D3908" s="23" t="s">
        <v>11948</v>
      </c>
      <c r="E3908" s="22" t="s">
        <v>68</v>
      </c>
      <c r="F3908" s="23" t="s">
        <v>69</v>
      </c>
      <c r="G3908" s="22" t="s">
        <v>145</v>
      </c>
      <c r="H3908" s="23" t="s">
        <v>667</v>
      </c>
      <c r="I3908" s="23" t="s">
        <v>12202</v>
      </c>
      <c r="J3908" s="23" t="s">
        <v>12203</v>
      </c>
      <c r="K3908" s="22" t="s">
        <v>135</v>
      </c>
      <c r="L3908" s="22" t="n">
        <v>2</v>
      </c>
      <c r="M3908" s="22" t="s">
        <v>135</v>
      </c>
      <c r="N3908" s="24"/>
      <c r="O3908" s="23"/>
      <c r="P3908" s="23"/>
      <c r="Q3908" s="23" t="s">
        <v>136</v>
      </c>
      <c r="R3908" s="25" t="s">
        <v>18832</v>
      </c>
    </row>
    <row r="3909" customFormat="false" ht="35.05" hidden="false" customHeight="false" outlineLevel="0" collapsed="false">
      <c r="A3909" s="22" t="n">
        <v>3908</v>
      </c>
      <c r="B3909" s="22" t="n">
        <v>9</v>
      </c>
      <c r="C3909" s="22" t="n">
        <v>1499</v>
      </c>
      <c r="D3909" s="23" t="s">
        <v>11948</v>
      </c>
      <c r="E3909" s="22" t="s">
        <v>85</v>
      </c>
      <c r="F3909" s="23" t="s">
        <v>86</v>
      </c>
      <c r="G3909" s="22" t="s">
        <v>130</v>
      </c>
      <c r="H3909" s="23" t="s">
        <v>673</v>
      </c>
      <c r="I3909" s="23" t="s">
        <v>12204</v>
      </c>
      <c r="J3909" s="23" t="s">
        <v>12205</v>
      </c>
      <c r="K3909" s="22" t="s">
        <v>135</v>
      </c>
      <c r="L3909" s="22" t="n">
        <v>1</v>
      </c>
      <c r="M3909" s="22" t="s">
        <v>135</v>
      </c>
      <c r="N3909" s="24"/>
      <c r="O3909" s="23"/>
      <c r="P3909" s="23"/>
      <c r="Q3909" s="23" t="s">
        <v>136</v>
      </c>
      <c r="R3909" s="25" t="s">
        <v>18832</v>
      </c>
    </row>
    <row r="3910" customFormat="false" ht="35.05" hidden="false" customHeight="false" outlineLevel="0" collapsed="false">
      <c r="A3910" s="22" t="n">
        <v>3909</v>
      </c>
      <c r="B3910" s="22" t="n">
        <v>9</v>
      </c>
      <c r="C3910" s="22" t="n">
        <v>1510</v>
      </c>
      <c r="D3910" s="23" t="s">
        <v>11948</v>
      </c>
      <c r="E3910" s="22" t="s">
        <v>83</v>
      </c>
      <c r="F3910" s="23" t="s">
        <v>84</v>
      </c>
      <c r="G3910" s="22" t="s">
        <v>145</v>
      </c>
      <c r="H3910" s="23" t="s">
        <v>12206</v>
      </c>
      <c r="I3910" s="23" t="s">
        <v>12207</v>
      </c>
      <c r="J3910" s="23" t="s">
        <v>12208</v>
      </c>
      <c r="K3910" s="22" t="s">
        <v>135</v>
      </c>
      <c r="L3910" s="22" t="n">
        <v>1</v>
      </c>
      <c r="M3910" s="22" t="s">
        <v>134</v>
      </c>
      <c r="N3910" s="24" t="s">
        <v>106</v>
      </c>
      <c r="O3910" s="23" t="s">
        <v>12209</v>
      </c>
      <c r="P3910" s="23" t="s">
        <v>680</v>
      </c>
      <c r="Q3910" s="23" t="s">
        <v>136</v>
      </c>
      <c r="R3910" s="25" t="s">
        <v>18832</v>
      </c>
    </row>
    <row r="3911" customFormat="false" ht="35.05" hidden="false" customHeight="false" outlineLevel="0" collapsed="false">
      <c r="A3911" s="22" t="n">
        <v>3910</v>
      </c>
      <c r="B3911" s="22" t="n">
        <v>9</v>
      </c>
      <c r="C3911" s="22" t="n">
        <v>1511</v>
      </c>
      <c r="D3911" s="23" t="s">
        <v>11948</v>
      </c>
      <c r="E3911" s="22" t="s">
        <v>81</v>
      </c>
      <c r="F3911" s="23" t="s">
        <v>82</v>
      </c>
      <c r="G3911" s="22" t="s">
        <v>145</v>
      </c>
      <c r="H3911" s="23" t="s">
        <v>2656</v>
      </c>
      <c r="I3911" s="23" t="s">
        <v>12210</v>
      </c>
      <c r="J3911" s="23" t="s">
        <v>12211</v>
      </c>
      <c r="K3911" s="22" t="s">
        <v>135</v>
      </c>
      <c r="L3911" s="22" t="n">
        <v>1</v>
      </c>
      <c r="M3911" s="22" t="s">
        <v>134</v>
      </c>
      <c r="N3911" s="24" t="s">
        <v>106</v>
      </c>
      <c r="O3911" s="23" t="s">
        <v>12212</v>
      </c>
      <c r="P3911" s="23" t="s">
        <v>680</v>
      </c>
      <c r="Q3911" s="23" t="s">
        <v>136</v>
      </c>
      <c r="R3911" s="25" t="s">
        <v>18832</v>
      </c>
    </row>
    <row r="3912" customFormat="false" ht="35.05" hidden="false" customHeight="false" outlineLevel="0" collapsed="false">
      <c r="A3912" s="22" t="n">
        <v>3911</v>
      </c>
      <c r="B3912" s="22" t="n">
        <v>9</v>
      </c>
      <c r="C3912" s="22" t="n">
        <v>1525</v>
      </c>
      <c r="D3912" s="23" t="s">
        <v>11948</v>
      </c>
      <c r="E3912" s="22" t="s">
        <v>81</v>
      </c>
      <c r="F3912" s="23" t="s">
        <v>82</v>
      </c>
      <c r="G3912" s="22" t="s">
        <v>130</v>
      </c>
      <c r="H3912" s="23" t="s">
        <v>12213</v>
      </c>
      <c r="I3912" s="23" t="s">
        <v>12214</v>
      </c>
      <c r="J3912" s="23" t="s">
        <v>12215</v>
      </c>
      <c r="K3912" s="22" t="s">
        <v>135</v>
      </c>
      <c r="L3912" s="22" t="n">
        <v>1</v>
      </c>
      <c r="M3912" s="22" t="s">
        <v>134</v>
      </c>
      <c r="N3912" s="24"/>
      <c r="O3912" s="23"/>
      <c r="P3912" s="23"/>
      <c r="Q3912" s="23" t="s">
        <v>136</v>
      </c>
      <c r="R3912" s="25" t="s">
        <v>18832</v>
      </c>
    </row>
    <row r="3913" customFormat="false" ht="35.05" hidden="false" customHeight="false" outlineLevel="0" collapsed="false">
      <c r="A3913" s="22" t="n">
        <v>3912</v>
      </c>
      <c r="B3913" s="22" t="n">
        <v>9</v>
      </c>
      <c r="C3913" s="22" t="n">
        <v>1564</v>
      </c>
      <c r="D3913" s="23" t="s">
        <v>11948</v>
      </c>
      <c r="E3913" s="22" t="s">
        <v>68</v>
      </c>
      <c r="F3913" s="23" t="s">
        <v>69</v>
      </c>
      <c r="G3913" s="22" t="s">
        <v>145</v>
      </c>
      <c r="H3913" s="23" t="s">
        <v>12216</v>
      </c>
      <c r="I3913" s="23" t="s">
        <v>12217</v>
      </c>
      <c r="J3913" s="23" t="s">
        <v>12218</v>
      </c>
      <c r="K3913" s="22" t="s">
        <v>135</v>
      </c>
      <c r="L3913" s="22" t="n">
        <v>1</v>
      </c>
      <c r="M3913" s="22" t="s">
        <v>135</v>
      </c>
      <c r="N3913" s="24"/>
      <c r="O3913" s="23"/>
      <c r="P3913" s="23"/>
      <c r="Q3913" s="23" t="s">
        <v>136</v>
      </c>
      <c r="R3913" s="25" t="s">
        <v>18832</v>
      </c>
    </row>
    <row r="3914" customFormat="false" ht="35.05" hidden="false" customHeight="false" outlineLevel="0" collapsed="false">
      <c r="A3914" s="22" t="n">
        <v>3913</v>
      </c>
      <c r="B3914" s="22" t="n">
        <v>9</v>
      </c>
      <c r="C3914" s="22" t="n">
        <v>1570</v>
      </c>
      <c r="D3914" s="23" t="s">
        <v>12219</v>
      </c>
      <c r="E3914" s="22" t="s">
        <v>61</v>
      </c>
      <c r="F3914" s="23" t="s">
        <v>63</v>
      </c>
      <c r="G3914" s="22" t="s">
        <v>130</v>
      </c>
      <c r="H3914" s="23" t="s">
        <v>12220</v>
      </c>
      <c r="I3914" s="23" t="s">
        <v>12221</v>
      </c>
      <c r="J3914" s="23" t="s">
        <v>12222</v>
      </c>
      <c r="K3914" s="22" t="s">
        <v>134</v>
      </c>
      <c r="L3914" s="22" t="n">
        <v>6</v>
      </c>
      <c r="M3914" s="22" t="s">
        <v>135</v>
      </c>
      <c r="N3914" s="24"/>
      <c r="O3914" s="23"/>
      <c r="P3914" s="23"/>
      <c r="Q3914" s="23" t="s">
        <v>136</v>
      </c>
      <c r="R3914" s="25" t="s">
        <v>18832</v>
      </c>
    </row>
    <row r="3915" customFormat="false" ht="46.25" hidden="false" customHeight="false" outlineLevel="0" collapsed="false">
      <c r="A3915" s="22" t="n">
        <v>3914</v>
      </c>
      <c r="B3915" s="22" t="n">
        <v>9</v>
      </c>
      <c r="C3915" s="22" t="n">
        <v>1572</v>
      </c>
      <c r="D3915" s="23" t="s">
        <v>12219</v>
      </c>
      <c r="E3915" s="22" t="s">
        <v>42</v>
      </c>
      <c r="F3915" s="23" t="s">
        <v>44</v>
      </c>
      <c r="G3915" s="22" t="s">
        <v>130</v>
      </c>
      <c r="H3915" s="23" t="s">
        <v>12223</v>
      </c>
      <c r="I3915" s="23" t="s">
        <v>12224</v>
      </c>
      <c r="J3915" s="23" t="s">
        <v>12225</v>
      </c>
      <c r="K3915" s="22" t="s">
        <v>135</v>
      </c>
      <c r="L3915" s="22" t="n">
        <v>1</v>
      </c>
      <c r="M3915" s="22" t="s">
        <v>135</v>
      </c>
      <c r="N3915" s="24"/>
      <c r="O3915" s="23"/>
      <c r="P3915" s="23"/>
      <c r="Q3915" s="23" t="s">
        <v>136</v>
      </c>
      <c r="R3915" s="25" t="s">
        <v>18832</v>
      </c>
    </row>
    <row r="3916" customFormat="false" ht="46.25" hidden="false" customHeight="false" outlineLevel="0" collapsed="false">
      <c r="A3916" s="22" t="n">
        <v>3915</v>
      </c>
      <c r="B3916" s="22" t="n">
        <v>9</v>
      </c>
      <c r="C3916" s="22" t="n">
        <v>1572</v>
      </c>
      <c r="D3916" s="23" t="s">
        <v>12219</v>
      </c>
      <c r="E3916" s="22" t="s">
        <v>85</v>
      </c>
      <c r="F3916" s="23" t="s">
        <v>86</v>
      </c>
      <c r="G3916" s="22" t="s">
        <v>145</v>
      </c>
      <c r="H3916" s="23" t="s">
        <v>12226</v>
      </c>
      <c r="I3916" s="23" t="s">
        <v>12227</v>
      </c>
      <c r="J3916" s="23" t="s">
        <v>12228</v>
      </c>
      <c r="K3916" s="22" t="s">
        <v>135</v>
      </c>
      <c r="L3916" s="22" t="n">
        <v>1</v>
      </c>
      <c r="M3916" s="22" t="s">
        <v>135</v>
      </c>
      <c r="N3916" s="24"/>
      <c r="O3916" s="23"/>
      <c r="P3916" s="23"/>
      <c r="Q3916" s="23" t="s">
        <v>136</v>
      </c>
      <c r="R3916" s="25" t="s">
        <v>18832</v>
      </c>
    </row>
    <row r="3917" customFormat="false" ht="35.05" hidden="false" customHeight="false" outlineLevel="0" collapsed="false">
      <c r="A3917" s="22" t="n">
        <v>3916</v>
      </c>
      <c r="B3917" s="22" t="n">
        <v>9</v>
      </c>
      <c r="C3917" s="22" t="n">
        <v>1572</v>
      </c>
      <c r="D3917" s="23" t="s">
        <v>12219</v>
      </c>
      <c r="E3917" s="22" t="s">
        <v>85</v>
      </c>
      <c r="F3917" s="23" t="s">
        <v>86</v>
      </c>
      <c r="G3917" s="22" t="s">
        <v>130</v>
      </c>
      <c r="H3917" s="23" t="s">
        <v>12229</v>
      </c>
      <c r="I3917" s="23" t="s">
        <v>12230</v>
      </c>
      <c r="J3917" s="23" t="s">
        <v>12231</v>
      </c>
      <c r="K3917" s="22" t="s">
        <v>135</v>
      </c>
      <c r="L3917" s="22" t="n">
        <v>1</v>
      </c>
      <c r="M3917" s="22" t="s">
        <v>135</v>
      </c>
      <c r="N3917" s="24"/>
      <c r="O3917" s="23"/>
      <c r="P3917" s="23"/>
      <c r="Q3917" s="23" t="s">
        <v>136</v>
      </c>
      <c r="R3917" s="25" t="s">
        <v>18832</v>
      </c>
    </row>
    <row r="3918" customFormat="false" ht="35.05" hidden="false" customHeight="false" outlineLevel="0" collapsed="false">
      <c r="A3918" s="22" t="n">
        <v>3917</v>
      </c>
      <c r="B3918" s="22" t="n">
        <v>9</v>
      </c>
      <c r="C3918" s="22" t="n">
        <v>1572</v>
      </c>
      <c r="D3918" s="23" t="s">
        <v>12219</v>
      </c>
      <c r="E3918" s="22" t="s">
        <v>45</v>
      </c>
      <c r="F3918" s="23" t="s">
        <v>46</v>
      </c>
      <c r="G3918" s="22" t="s">
        <v>145</v>
      </c>
      <c r="H3918" s="23" t="s">
        <v>12232</v>
      </c>
      <c r="I3918" s="23" t="s">
        <v>12233</v>
      </c>
      <c r="J3918" s="23" t="s">
        <v>12234</v>
      </c>
      <c r="K3918" s="22" t="s">
        <v>135</v>
      </c>
      <c r="L3918" s="22" t="n">
        <v>1</v>
      </c>
      <c r="M3918" s="22" t="s">
        <v>135</v>
      </c>
      <c r="N3918" s="24"/>
      <c r="O3918" s="23"/>
      <c r="P3918" s="23"/>
      <c r="Q3918" s="23" t="s">
        <v>136</v>
      </c>
      <c r="R3918" s="25" t="s">
        <v>18832</v>
      </c>
    </row>
    <row r="3919" customFormat="false" ht="35.05" hidden="false" customHeight="false" outlineLevel="0" collapsed="false">
      <c r="A3919" s="22" t="n">
        <v>3918</v>
      </c>
      <c r="B3919" s="22" t="n">
        <v>9</v>
      </c>
      <c r="C3919" s="22" t="n">
        <v>1576</v>
      </c>
      <c r="D3919" s="23" t="s">
        <v>12219</v>
      </c>
      <c r="E3919" s="22" t="s">
        <v>47</v>
      </c>
      <c r="F3919" s="23" t="s">
        <v>48</v>
      </c>
      <c r="G3919" s="22" t="s">
        <v>130</v>
      </c>
      <c r="H3919" s="23" t="s">
        <v>12235</v>
      </c>
      <c r="I3919" s="23" t="s">
        <v>12236</v>
      </c>
      <c r="J3919" s="23" t="s">
        <v>12237</v>
      </c>
      <c r="K3919" s="22" t="s">
        <v>135</v>
      </c>
      <c r="L3919" s="22" t="n">
        <v>1</v>
      </c>
      <c r="M3919" s="22" t="s">
        <v>135</v>
      </c>
      <c r="N3919" s="24"/>
      <c r="O3919" s="23"/>
      <c r="P3919" s="23"/>
      <c r="Q3919" s="23" t="s">
        <v>136</v>
      </c>
      <c r="R3919" s="25" t="s">
        <v>18832</v>
      </c>
    </row>
    <row r="3920" customFormat="false" ht="35.05" hidden="false" customHeight="false" outlineLevel="0" collapsed="false">
      <c r="A3920" s="22" t="n">
        <v>3919</v>
      </c>
      <c r="B3920" s="22" t="n">
        <v>9</v>
      </c>
      <c r="C3920" s="22" t="n">
        <v>1580</v>
      </c>
      <c r="D3920" s="23" t="s">
        <v>12219</v>
      </c>
      <c r="E3920" s="22" t="s">
        <v>59</v>
      </c>
      <c r="F3920" s="23" t="s">
        <v>60</v>
      </c>
      <c r="G3920" s="22" t="s">
        <v>130</v>
      </c>
      <c r="H3920" s="23" t="s">
        <v>12238</v>
      </c>
      <c r="I3920" s="23" t="s">
        <v>12239</v>
      </c>
      <c r="J3920" s="23" t="s">
        <v>12240</v>
      </c>
      <c r="K3920" s="22" t="s">
        <v>135</v>
      </c>
      <c r="L3920" s="22" t="n">
        <v>1</v>
      </c>
      <c r="M3920" s="22" t="s">
        <v>135</v>
      </c>
      <c r="N3920" s="24"/>
      <c r="O3920" s="23"/>
      <c r="P3920" s="23"/>
      <c r="Q3920" s="23" t="s">
        <v>136</v>
      </c>
      <c r="R3920" s="25" t="s">
        <v>18832</v>
      </c>
    </row>
    <row r="3921" customFormat="false" ht="46.25" hidden="false" customHeight="false" outlineLevel="0" collapsed="false">
      <c r="A3921" s="22" t="n">
        <v>3920</v>
      </c>
      <c r="B3921" s="22" t="n">
        <v>9</v>
      </c>
      <c r="C3921" s="22" t="n">
        <v>1582</v>
      </c>
      <c r="D3921" s="23" t="s">
        <v>12219</v>
      </c>
      <c r="E3921" s="22" t="s">
        <v>64</v>
      </c>
      <c r="F3921" s="23" t="s">
        <v>65</v>
      </c>
      <c r="G3921" s="22" t="s">
        <v>130</v>
      </c>
      <c r="H3921" s="23" t="s">
        <v>12241</v>
      </c>
      <c r="I3921" s="23" t="s">
        <v>12242</v>
      </c>
      <c r="J3921" s="23" t="s">
        <v>12243</v>
      </c>
      <c r="K3921" s="22" t="s">
        <v>134</v>
      </c>
      <c r="L3921" s="22" t="n">
        <v>5</v>
      </c>
      <c r="M3921" s="22" t="s">
        <v>135</v>
      </c>
      <c r="N3921" s="24"/>
      <c r="O3921" s="23"/>
      <c r="P3921" s="23"/>
      <c r="Q3921" s="23" t="s">
        <v>136</v>
      </c>
      <c r="R3921" s="25" t="s">
        <v>18832</v>
      </c>
    </row>
    <row r="3922" customFormat="false" ht="35.05" hidden="false" customHeight="false" outlineLevel="0" collapsed="false">
      <c r="A3922" s="22" t="n">
        <v>3921</v>
      </c>
      <c r="B3922" s="22" t="n">
        <v>9</v>
      </c>
      <c r="C3922" s="22" t="n">
        <v>1589</v>
      </c>
      <c r="D3922" s="23" t="s">
        <v>12219</v>
      </c>
      <c r="E3922" s="22" t="s">
        <v>76</v>
      </c>
      <c r="F3922" s="23" t="s">
        <v>78</v>
      </c>
      <c r="G3922" s="22" t="s">
        <v>130</v>
      </c>
      <c r="H3922" s="23" t="s">
        <v>12244</v>
      </c>
      <c r="I3922" s="23" t="s">
        <v>12245</v>
      </c>
      <c r="J3922" s="23" t="s">
        <v>12246</v>
      </c>
      <c r="K3922" s="22" t="s">
        <v>134</v>
      </c>
      <c r="L3922" s="22" t="n">
        <v>8</v>
      </c>
      <c r="M3922" s="22" t="s">
        <v>135</v>
      </c>
      <c r="N3922" s="24"/>
      <c r="O3922" s="23"/>
      <c r="P3922" s="23"/>
      <c r="Q3922" s="23" t="s">
        <v>136</v>
      </c>
      <c r="R3922" s="25" t="s">
        <v>18832</v>
      </c>
    </row>
    <row r="3923" customFormat="false" ht="35.05" hidden="false" customHeight="false" outlineLevel="0" collapsed="false">
      <c r="A3923" s="22" t="n">
        <v>3922</v>
      </c>
      <c r="B3923" s="22" t="n">
        <v>9</v>
      </c>
      <c r="C3923" s="22" t="n">
        <v>1592</v>
      </c>
      <c r="D3923" s="23" t="s">
        <v>12219</v>
      </c>
      <c r="E3923" s="22" t="s">
        <v>30</v>
      </c>
      <c r="F3923" s="23" t="s">
        <v>31</v>
      </c>
      <c r="G3923" s="22" t="s">
        <v>130</v>
      </c>
      <c r="H3923" s="23" t="s">
        <v>12247</v>
      </c>
      <c r="I3923" s="23" t="s">
        <v>12248</v>
      </c>
      <c r="J3923" s="23" t="s">
        <v>12249</v>
      </c>
      <c r="K3923" s="22" t="s">
        <v>134</v>
      </c>
      <c r="L3923" s="22" t="n">
        <v>35</v>
      </c>
      <c r="M3923" s="22" t="s">
        <v>135</v>
      </c>
      <c r="N3923" s="24"/>
      <c r="O3923" s="23"/>
      <c r="P3923" s="23"/>
      <c r="Q3923" s="23" t="s">
        <v>136</v>
      </c>
      <c r="R3923" s="25" t="s">
        <v>18832</v>
      </c>
    </row>
    <row r="3924" customFormat="false" ht="35.05" hidden="false" customHeight="false" outlineLevel="0" collapsed="false">
      <c r="A3924" s="22" t="n">
        <v>3923</v>
      </c>
      <c r="B3924" s="22" t="n">
        <v>9</v>
      </c>
      <c r="C3924" s="22" t="n">
        <v>1594</v>
      </c>
      <c r="D3924" s="23" t="s">
        <v>12219</v>
      </c>
      <c r="E3924" s="22" t="s">
        <v>85</v>
      </c>
      <c r="F3924" s="23" t="s">
        <v>86</v>
      </c>
      <c r="G3924" s="22" t="s">
        <v>130</v>
      </c>
      <c r="H3924" s="23" t="s">
        <v>12250</v>
      </c>
      <c r="I3924" s="23" t="s">
        <v>12251</v>
      </c>
      <c r="J3924" s="23" t="s">
        <v>12252</v>
      </c>
      <c r="K3924" s="22" t="s">
        <v>135</v>
      </c>
      <c r="L3924" s="22" t="n">
        <v>1</v>
      </c>
      <c r="M3924" s="22" t="s">
        <v>135</v>
      </c>
      <c r="N3924" s="24"/>
      <c r="O3924" s="23"/>
      <c r="P3924" s="23"/>
      <c r="Q3924" s="23" t="s">
        <v>136</v>
      </c>
      <c r="R3924" s="25" t="s">
        <v>18832</v>
      </c>
    </row>
    <row r="3925" customFormat="false" ht="35.05" hidden="false" customHeight="false" outlineLevel="0" collapsed="false">
      <c r="A3925" s="22" t="n">
        <v>3924</v>
      </c>
      <c r="B3925" s="22" t="n">
        <v>9</v>
      </c>
      <c r="C3925" s="22" t="n">
        <v>1608</v>
      </c>
      <c r="D3925" s="23" t="s">
        <v>12219</v>
      </c>
      <c r="E3925" s="22" t="s">
        <v>89</v>
      </c>
      <c r="F3925" s="23" t="s">
        <v>90</v>
      </c>
      <c r="G3925" s="22" t="s">
        <v>145</v>
      </c>
      <c r="H3925" s="23" t="s">
        <v>12253</v>
      </c>
      <c r="I3925" s="23" t="s">
        <v>12254</v>
      </c>
      <c r="J3925" s="23" t="s">
        <v>12255</v>
      </c>
      <c r="K3925" s="22" t="s">
        <v>135</v>
      </c>
      <c r="L3925" s="22" t="n">
        <v>1</v>
      </c>
      <c r="M3925" s="22" t="s">
        <v>135</v>
      </c>
      <c r="N3925" s="24" t="s">
        <v>108</v>
      </c>
      <c r="O3925" s="23" t="s">
        <v>12256</v>
      </c>
      <c r="P3925" s="23" t="s">
        <v>12257</v>
      </c>
      <c r="Q3925" s="23" t="s">
        <v>136</v>
      </c>
      <c r="R3925" s="25" t="s">
        <v>18832</v>
      </c>
    </row>
    <row r="3926" customFormat="false" ht="35.05" hidden="false" customHeight="false" outlineLevel="0" collapsed="false">
      <c r="A3926" s="22" t="n">
        <v>3925</v>
      </c>
      <c r="B3926" s="22" t="n">
        <v>9</v>
      </c>
      <c r="C3926" s="22" t="n">
        <v>1629</v>
      </c>
      <c r="D3926" s="23" t="s">
        <v>12219</v>
      </c>
      <c r="E3926" s="22" t="s">
        <v>85</v>
      </c>
      <c r="F3926" s="23" t="s">
        <v>86</v>
      </c>
      <c r="G3926" s="22" t="s">
        <v>130</v>
      </c>
      <c r="H3926" s="23" t="s">
        <v>12258</v>
      </c>
      <c r="I3926" s="23" t="s">
        <v>12259</v>
      </c>
      <c r="J3926" s="23" t="s">
        <v>12260</v>
      </c>
      <c r="K3926" s="22" t="s">
        <v>135</v>
      </c>
      <c r="L3926" s="22" t="n">
        <v>1</v>
      </c>
      <c r="M3926" s="22" t="s">
        <v>135</v>
      </c>
      <c r="N3926" s="24"/>
      <c r="O3926" s="23"/>
      <c r="P3926" s="23"/>
      <c r="Q3926" s="23" t="s">
        <v>136</v>
      </c>
      <c r="R3926" s="25" t="s">
        <v>18832</v>
      </c>
    </row>
    <row r="3927" customFormat="false" ht="35.05" hidden="false" customHeight="false" outlineLevel="0" collapsed="false">
      <c r="A3927" s="22" t="n">
        <v>3926</v>
      </c>
      <c r="B3927" s="22" t="n">
        <v>9</v>
      </c>
      <c r="C3927" s="22" t="n">
        <v>1645</v>
      </c>
      <c r="D3927" s="23" t="s">
        <v>12219</v>
      </c>
      <c r="E3927" s="22" t="s">
        <v>87</v>
      </c>
      <c r="F3927" s="23" t="s">
        <v>88</v>
      </c>
      <c r="G3927" s="22" t="s">
        <v>130</v>
      </c>
      <c r="H3927" s="23" t="s">
        <v>12261</v>
      </c>
      <c r="I3927" s="23" t="s">
        <v>12262</v>
      </c>
      <c r="J3927" s="23" t="s">
        <v>12263</v>
      </c>
      <c r="K3927" s="22" t="s">
        <v>135</v>
      </c>
      <c r="L3927" s="22" t="n">
        <v>1</v>
      </c>
      <c r="M3927" s="22" t="s">
        <v>134</v>
      </c>
      <c r="N3927" s="24"/>
      <c r="O3927" s="23"/>
      <c r="P3927" s="23"/>
      <c r="Q3927" s="23" t="s">
        <v>136</v>
      </c>
      <c r="R3927" s="25" t="s">
        <v>18832</v>
      </c>
    </row>
    <row r="3928" customFormat="false" ht="35.05" hidden="false" customHeight="false" outlineLevel="0" collapsed="false">
      <c r="A3928" s="22" t="n">
        <v>3927</v>
      </c>
      <c r="B3928" s="22" t="n">
        <v>9</v>
      </c>
      <c r="C3928" s="22" t="n">
        <v>1657</v>
      </c>
      <c r="D3928" s="23" t="s">
        <v>12219</v>
      </c>
      <c r="E3928" s="22" t="s">
        <v>68</v>
      </c>
      <c r="F3928" s="23" t="s">
        <v>69</v>
      </c>
      <c r="G3928" s="22" t="s">
        <v>130</v>
      </c>
      <c r="H3928" s="23" t="s">
        <v>12264</v>
      </c>
      <c r="I3928" s="23" t="s">
        <v>12265</v>
      </c>
      <c r="J3928" s="23" t="s">
        <v>12266</v>
      </c>
      <c r="K3928" s="22" t="s">
        <v>134</v>
      </c>
      <c r="L3928" s="22" t="n">
        <v>4</v>
      </c>
      <c r="M3928" s="22" t="s">
        <v>135</v>
      </c>
      <c r="N3928" s="24"/>
      <c r="O3928" s="23"/>
      <c r="P3928" s="23"/>
      <c r="Q3928" s="23" t="s">
        <v>136</v>
      </c>
      <c r="R3928" s="25" t="s">
        <v>18832</v>
      </c>
    </row>
    <row r="3929" customFormat="false" ht="23.85" hidden="false" customHeight="false" outlineLevel="0" collapsed="false">
      <c r="A3929" s="22" t="n">
        <v>3928</v>
      </c>
      <c r="B3929" s="22" t="n">
        <v>9</v>
      </c>
      <c r="C3929" s="22" t="n">
        <v>1675</v>
      </c>
      <c r="D3929" s="23" t="s">
        <v>12219</v>
      </c>
      <c r="E3929" s="22" t="s">
        <v>34</v>
      </c>
      <c r="F3929" s="23" t="s">
        <v>35</v>
      </c>
      <c r="G3929" s="22" t="s">
        <v>130</v>
      </c>
      <c r="H3929" s="23" t="s">
        <v>12267</v>
      </c>
      <c r="I3929" s="23" t="s">
        <v>12268</v>
      </c>
      <c r="J3929" s="23" t="s">
        <v>12269</v>
      </c>
      <c r="K3929" s="22" t="s">
        <v>135</v>
      </c>
      <c r="L3929" s="22" t="n">
        <v>1</v>
      </c>
      <c r="M3929" s="22" t="s">
        <v>135</v>
      </c>
      <c r="N3929" s="24"/>
      <c r="O3929" s="23"/>
      <c r="P3929" s="23"/>
      <c r="Q3929" s="23" t="s">
        <v>136</v>
      </c>
      <c r="R3929" s="25" t="s">
        <v>18832</v>
      </c>
    </row>
    <row r="3930" customFormat="false" ht="23.85" hidden="false" customHeight="false" outlineLevel="0" collapsed="false">
      <c r="A3930" s="22" t="n">
        <v>3929</v>
      </c>
      <c r="B3930" s="22" t="n">
        <v>9</v>
      </c>
      <c r="C3930" s="22" t="n">
        <v>1679</v>
      </c>
      <c r="D3930" s="23" t="s">
        <v>12219</v>
      </c>
      <c r="E3930" s="22" t="s">
        <v>85</v>
      </c>
      <c r="F3930" s="23" t="s">
        <v>86</v>
      </c>
      <c r="G3930" s="22" t="s">
        <v>130</v>
      </c>
      <c r="H3930" s="23" t="s">
        <v>12270</v>
      </c>
      <c r="I3930" s="23" t="s">
        <v>12271</v>
      </c>
      <c r="J3930" s="23" t="s">
        <v>12272</v>
      </c>
      <c r="K3930" s="22" t="s">
        <v>135</v>
      </c>
      <c r="L3930" s="22" t="n">
        <v>1</v>
      </c>
      <c r="M3930" s="22" t="s">
        <v>135</v>
      </c>
      <c r="N3930" s="24"/>
      <c r="O3930" s="23"/>
      <c r="P3930" s="23"/>
      <c r="Q3930" s="23" t="s">
        <v>136</v>
      </c>
      <c r="R3930" s="25" t="s">
        <v>18832</v>
      </c>
    </row>
    <row r="3931" customFormat="false" ht="35.05" hidden="false" customHeight="false" outlineLevel="0" collapsed="false">
      <c r="A3931" s="22" t="n">
        <v>3930</v>
      </c>
      <c r="B3931" s="22" t="n">
        <v>9</v>
      </c>
      <c r="C3931" s="22" t="n">
        <v>1687</v>
      </c>
      <c r="D3931" s="23" t="s">
        <v>12219</v>
      </c>
      <c r="E3931" s="22" t="s">
        <v>81</v>
      </c>
      <c r="F3931" s="23" t="s">
        <v>82</v>
      </c>
      <c r="G3931" s="22" t="s">
        <v>145</v>
      </c>
      <c r="H3931" s="23" t="s">
        <v>12273</v>
      </c>
      <c r="I3931" s="23" t="s">
        <v>12274</v>
      </c>
      <c r="J3931" s="23" t="s">
        <v>12275</v>
      </c>
      <c r="K3931" s="22" t="s">
        <v>134</v>
      </c>
      <c r="L3931" s="22" t="n">
        <v>2</v>
      </c>
      <c r="M3931" s="22" t="s">
        <v>135</v>
      </c>
      <c r="N3931" s="24" t="s">
        <v>111</v>
      </c>
      <c r="O3931" s="23" t="s">
        <v>12276</v>
      </c>
      <c r="P3931" s="23"/>
      <c r="Q3931" s="23" t="s">
        <v>136</v>
      </c>
      <c r="R3931" s="25" t="s">
        <v>18832</v>
      </c>
    </row>
    <row r="3932" customFormat="false" ht="35.05" hidden="false" customHeight="false" outlineLevel="0" collapsed="false">
      <c r="A3932" s="22" t="n">
        <v>3931</v>
      </c>
      <c r="B3932" s="22" t="n">
        <v>9</v>
      </c>
      <c r="C3932" s="22" t="n">
        <v>1689</v>
      </c>
      <c r="D3932" s="23" t="s">
        <v>12219</v>
      </c>
      <c r="E3932" s="22" t="s">
        <v>32</v>
      </c>
      <c r="F3932" s="23" t="s">
        <v>33</v>
      </c>
      <c r="G3932" s="22" t="s">
        <v>130</v>
      </c>
      <c r="H3932" s="23" t="s">
        <v>12277</v>
      </c>
      <c r="I3932" s="23" t="s">
        <v>12278</v>
      </c>
      <c r="J3932" s="23" t="s">
        <v>12279</v>
      </c>
      <c r="K3932" s="22" t="s">
        <v>134</v>
      </c>
      <c r="L3932" s="22" t="n">
        <v>9</v>
      </c>
      <c r="M3932" s="22" t="s">
        <v>135</v>
      </c>
      <c r="N3932" s="24"/>
      <c r="O3932" s="23"/>
      <c r="P3932" s="23"/>
      <c r="Q3932" s="23" t="s">
        <v>136</v>
      </c>
      <c r="R3932" s="25" t="s">
        <v>18832</v>
      </c>
    </row>
    <row r="3933" customFormat="false" ht="23.85" hidden="false" customHeight="false" outlineLevel="0" collapsed="false">
      <c r="A3933" s="22" t="n">
        <v>3932</v>
      </c>
      <c r="B3933" s="22" t="n">
        <v>9</v>
      </c>
      <c r="C3933" s="22" t="n">
        <v>1693</v>
      </c>
      <c r="D3933" s="23" t="s">
        <v>12219</v>
      </c>
      <c r="E3933" s="22" t="s">
        <v>68</v>
      </c>
      <c r="F3933" s="23" t="s">
        <v>69</v>
      </c>
      <c r="G3933" s="22" t="s">
        <v>145</v>
      </c>
      <c r="H3933" s="23" t="s">
        <v>12280</v>
      </c>
      <c r="I3933" s="23" t="s">
        <v>12281</v>
      </c>
      <c r="J3933" s="23" t="s">
        <v>12282</v>
      </c>
      <c r="K3933" s="22" t="s">
        <v>135</v>
      </c>
      <c r="L3933" s="22" t="n">
        <v>1</v>
      </c>
      <c r="M3933" s="22" t="s">
        <v>135</v>
      </c>
      <c r="N3933" s="24"/>
      <c r="O3933" s="23"/>
      <c r="P3933" s="23"/>
      <c r="Q3933" s="23" t="s">
        <v>136</v>
      </c>
      <c r="R3933" s="25" t="s">
        <v>18832</v>
      </c>
    </row>
    <row r="3934" customFormat="false" ht="35.05" hidden="false" customHeight="false" outlineLevel="0" collapsed="false">
      <c r="A3934" s="22" t="n">
        <v>3933</v>
      </c>
      <c r="B3934" s="22" t="n">
        <v>9</v>
      </c>
      <c r="C3934" s="22" t="n">
        <v>1717</v>
      </c>
      <c r="D3934" s="23" t="s">
        <v>12219</v>
      </c>
      <c r="E3934" s="22" t="s">
        <v>66</v>
      </c>
      <c r="F3934" s="23" t="s">
        <v>67</v>
      </c>
      <c r="G3934" s="22" t="s">
        <v>130</v>
      </c>
      <c r="H3934" s="23" t="s">
        <v>12283</v>
      </c>
      <c r="I3934" s="23" t="s">
        <v>12284</v>
      </c>
      <c r="J3934" s="23" t="s">
        <v>12285</v>
      </c>
      <c r="K3934" s="22" t="s">
        <v>134</v>
      </c>
      <c r="L3934" s="22" t="n">
        <v>31</v>
      </c>
      <c r="M3934" s="22" t="s">
        <v>135</v>
      </c>
      <c r="N3934" s="24"/>
      <c r="O3934" s="23"/>
      <c r="P3934" s="23"/>
      <c r="Q3934" s="23" t="s">
        <v>136</v>
      </c>
      <c r="R3934" s="25" t="s">
        <v>18832</v>
      </c>
    </row>
    <row r="3935" customFormat="false" ht="23.85" hidden="false" customHeight="false" outlineLevel="0" collapsed="false">
      <c r="A3935" s="22" t="n">
        <v>3934</v>
      </c>
      <c r="B3935" s="22" t="n">
        <v>9</v>
      </c>
      <c r="C3935" s="22" t="n">
        <v>1720</v>
      </c>
      <c r="D3935" s="23" t="s">
        <v>12219</v>
      </c>
      <c r="E3935" s="22" t="s">
        <v>68</v>
      </c>
      <c r="F3935" s="23" t="s">
        <v>69</v>
      </c>
      <c r="G3935" s="22" t="s">
        <v>130</v>
      </c>
      <c r="H3935" s="23" t="s">
        <v>12286</v>
      </c>
      <c r="I3935" s="23" t="s">
        <v>12287</v>
      </c>
      <c r="J3935" s="23" t="s">
        <v>12288</v>
      </c>
      <c r="K3935" s="22" t="s">
        <v>135</v>
      </c>
      <c r="L3935" s="22" t="n">
        <v>1</v>
      </c>
      <c r="M3935" s="22" t="s">
        <v>135</v>
      </c>
      <c r="N3935" s="24"/>
      <c r="O3935" s="23"/>
      <c r="P3935" s="23"/>
      <c r="Q3935" s="23" t="s">
        <v>136</v>
      </c>
      <c r="R3935" s="25" t="s">
        <v>18832</v>
      </c>
    </row>
    <row r="3936" customFormat="false" ht="35.05" hidden="false" customHeight="false" outlineLevel="0" collapsed="false">
      <c r="A3936" s="22" t="n">
        <v>3935</v>
      </c>
      <c r="B3936" s="22" t="n">
        <v>9</v>
      </c>
      <c r="C3936" s="22" t="n">
        <v>1731</v>
      </c>
      <c r="D3936" s="23" t="s">
        <v>12219</v>
      </c>
      <c r="E3936" s="22" t="s">
        <v>87</v>
      </c>
      <c r="F3936" s="23" t="s">
        <v>88</v>
      </c>
      <c r="G3936" s="22" t="s">
        <v>130</v>
      </c>
      <c r="H3936" s="23" t="s">
        <v>12289</v>
      </c>
      <c r="I3936" s="23" t="s">
        <v>12290</v>
      </c>
      <c r="J3936" s="23" t="s">
        <v>12291</v>
      </c>
      <c r="K3936" s="22" t="s">
        <v>135</v>
      </c>
      <c r="L3936" s="22" t="n">
        <v>1</v>
      </c>
      <c r="M3936" s="22" t="s">
        <v>135</v>
      </c>
      <c r="N3936" s="24"/>
      <c r="O3936" s="23"/>
      <c r="P3936" s="23"/>
      <c r="Q3936" s="23" t="s">
        <v>136</v>
      </c>
      <c r="R3936" s="25" t="s">
        <v>18832</v>
      </c>
    </row>
    <row r="3937" customFormat="false" ht="35.05" hidden="false" customHeight="false" outlineLevel="0" collapsed="false">
      <c r="A3937" s="22" t="n">
        <v>3936</v>
      </c>
      <c r="B3937" s="22" t="n">
        <v>9</v>
      </c>
      <c r="C3937" s="22" t="n">
        <v>1739</v>
      </c>
      <c r="D3937" s="23" t="s">
        <v>12219</v>
      </c>
      <c r="E3937" s="22" t="s">
        <v>68</v>
      </c>
      <c r="F3937" s="23" t="s">
        <v>69</v>
      </c>
      <c r="G3937" s="22" t="s">
        <v>130</v>
      </c>
      <c r="H3937" s="23" t="s">
        <v>12292</v>
      </c>
      <c r="I3937" s="23" t="s">
        <v>12293</v>
      </c>
      <c r="J3937" s="23" t="s">
        <v>12294</v>
      </c>
      <c r="K3937" s="22" t="s">
        <v>135</v>
      </c>
      <c r="L3937" s="22" t="n">
        <v>1</v>
      </c>
      <c r="M3937" s="22" t="s">
        <v>135</v>
      </c>
      <c r="N3937" s="24"/>
      <c r="O3937" s="23"/>
      <c r="P3937" s="23"/>
      <c r="Q3937" s="23" t="s">
        <v>136</v>
      </c>
      <c r="R3937" s="25" t="s">
        <v>18832</v>
      </c>
    </row>
    <row r="3938" customFormat="false" ht="35.05" hidden="false" customHeight="false" outlineLevel="0" collapsed="false">
      <c r="A3938" s="22" t="n">
        <v>3937</v>
      </c>
      <c r="B3938" s="22" t="n">
        <v>9</v>
      </c>
      <c r="C3938" s="22" t="n">
        <v>1742</v>
      </c>
      <c r="D3938" s="23" t="s">
        <v>12219</v>
      </c>
      <c r="E3938" s="22" t="s">
        <v>72</v>
      </c>
      <c r="F3938" s="23" t="s">
        <v>73</v>
      </c>
      <c r="G3938" s="22" t="s">
        <v>145</v>
      </c>
      <c r="H3938" s="23" t="s">
        <v>12295</v>
      </c>
      <c r="I3938" s="23" t="s">
        <v>12296</v>
      </c>
      <c r="J3938" s="23" t="s">
        <v>12297</v>
      </c>
      <c r="K3938" s="22" t="s">
        <v>135</v>
      </c>
      <c r="L3938" s="22" t="n">
        <v>1</v>
      </c>
      <c r="M3938" s="22" t="s">
        <v>135</v>
      </c>
      <c r="N3938" s="24"/>
      <c r="O3938" s="23"/>
      <c r="P3938" s="23"/>
      <c r="Q3938" s="23" t="s">
        <v>136</v>
      </c>
      <c r="R3938" s="25" t="s">
        <v>18832</v>
      </c>
    </row>
    <row r="3939" customFormat="false" ht="23.85" hidden="false" customHeight="false" outlineLevel="0" collapsed="false">
      <c r="A3939" s="22" t="n">
        <v>3938</v>
      </c>
      <c r="B3939" s="22" t="n">
        <v>9</v>
      </c>
      <c r="C3939" s="22" t="n">
        <v>1744</v>
      </c>
      <c r="D3939" s="23" t="s">
        <v>12219</v>
      </c>
      <c r="E3939" s="22" t="s">
        <v>85</v>
      </c>
      <c r="F3939" s="23" t="s">
        <v>86</v>
      </c>
      <c r="G3939" s="22" t="s">
        <v>130</v>
      </c>
      <c r="H3939" s="23" t="s">
        <v>12298</v>
      </c>
      <c r="I3939" s="23" t="s">
        <v>12299</v>
      </c>
      <c r="J3939" s="23" t="s">
        <v>12300</v>
      </c>
      <c r="K3939" s="22" t="s">
        <v>135</v>
      </c>
      <c r="L3939" s="22" t="n">
        <v>1</v>
      </c>
      <c r="M3939" s="22" t="s">
        <v>135</v>
      </c>
      <c r="N3939" s="24"/>
      <c r="O3939" s="23"/>
      <c r="P3939" s="23"/>
      <c r="Q3939" s="23" t="s">
        <v>136</v>
      </c>
      <c r="R3939" s="25" t="s">
        <v>18832</v>
      </c>
    </row>
    <row r="3940" customFormat="false" ht="23.85" hidden="false" customHeight="false" outlineLevel="0" collapsed="false">
      <c r="A3940" s="22" t="n">
        <v>3939</v>
      </c>
      <c r="B3940" s="22" t="n">
        <v>9</v>
      </c>
      <c r="C3940" s="22" t="n">
        <v>1762</v>
      </c>
      <c r="D3940" s="23" t="s">
        <v>12219</v>
      </c>
      <c r="E3940" s="22" t="s">
        <v>81</v>
      </c>
      <c r="F3940" s="23" t="s">
        <v>82</v>
      </c>
      <c r="G3940" s="22" t="s">
        <v>130</v>
      </c>
      <c r="H3940" s="23" t="s">
        <v>12301</v>
      </c>
      <c r="I3940" s="23" t="s">
        <v>12302</v>
      </c>
      <c r="J3940" s="23" t="s">
        <v>12303</v>
      </c>
      <c r="K3940" s="22" t="s">
        <v>135</v>
      </c>
      <c r="L3940" s="22" t="n">
        <v>1</v>
      </c>
      <c r="M3940" s="22" t="s">
        <v>135</v>
      </c>
      <c r="N3940" s="24"/>
      <c r="O3940" s="23"/>
      <c r="P3940" s="23"/>
      <c r="Q3940" s="23" t="s">
        <v>136</v>
      </c>
      <c r="R3940" s="25" t="s">
        <v>18832</v>
      </c>
    </row>
    <row r="3941" customFormat="false" ht="35.05" hidden="false" customHeight="false" outlineLevel="0" collapsed="false">
      <c r="A3941" s="22" t="n">
        <v>3940</v>
      </c>
      <c r="B3941" s="22" t="n">
        <v>9</v>
      </c>
      <c r="C3941" s="22" t="n">
        <v>1768</v>
      </c>
      <c r="D3941" s="23" t="s">
        <v>12219</v>
      </c>
      <c r="E3941" s="22" t="s">
        <v>89</v>
      </c>
      <c r="F3941" s="23" t="s">
        <v>90</v>
      </c>
      <c r="G3941" s="22" t="s">
        <v>130</v>
      </c>
      <c r="H3941" s="23" t="s">
        <v>12304</v>
      </c>
      <c r="I3941" s="23" t="s">
        <v>12305</v>
      </c>
      <c r="J3941" s="23" t="s">
        <v>12306</v>
      </c>
      <c r="K3941" s="22" t="s">
        <v>135</v>
      </c>
      <c r="L3941" s="22" t="n">
        <v>1</v>
      </c>
      <c r="M3941" s="22" t="s">
        <v>135</v>
      </c>
      <c r="N3941" s="24"/>
      <c r="O3941" s="23"/>
      <c r="P3941" s="23"/>
      <c r="Q3941" s="23" t="s">
        <v>136</v>
      </c>
      <c r="R3941" s="25" t="s">
        <v>18832</v>
      </c>
    </row>
    <row r="3942" customFormat="false" ht="35.05" hidden="false" customHeight="false" outlineLevel="0" collapsed="false">
      <c r="A3942" s="22" t="n">
        <v>3941</v>
      </c>
      <c r="B3942" s="22" t="n">
        <v>9</v>
      </c>
      <c r="C3942" s="22" t="n">
        <v>1770</v>
      </c>
      <c r="D3942" s="23" t="s">
        <v>12219</v>
      </c>
      <c r="E3942" s="22" t="s">
        <v>81</v>
      </c>
      <c r="F3942" s="23" t="s">
        <v>82</v>
      </c>
      <c r="G3942" s="22" t="s">
        <v>145</v>
      </c>
      <c r="H3942" s="23" t="s">
        <v>12307</v>
      </c>
      <c r="I3942" s="23" t="s">
        <v>12308</v>
      </c>
      <c r="J3942" s="23" t="s">
        <v>12309</v>
      </c>
      <c r="K3942" s="22" t="s">
        <v>134</v>
      </c>
      <c r="L3942" s="22" t="n">
        <v>2</v>
      </c>
      <c r="M3942" s="22" t="s">
        <v>135</v>
      </c>
      <c r="N3942" s="24" t="s">
        <v>111</v>
      </c>
      <c r="O3942" s="23" t="s">
        <v>12276</v>
      </c>
      <c r="P3942" s="23"/>
      <c r="Q3942" s="23" t="s">
        <v>136</v>
      </c>
      <c r="R3942" s="25" t="s">
        <v>18832</v>
      </c>
    </row>
    <row r="3943" customFormat="false" ht="68.65" hidden="false" customHeight="false" outlineLevel="0" collapsed="false">
      <c r="A3943" s="22" t="n">
        <v>3942</v>
      </c>
      <c r="B3943" s="22" t="n">
        <v>9</v>
      </c>
      <c r="C3943" s="22" t="n">
        <v>1776</v>
      </c>
      <c r="D3943" s="23" t="s">
        <v>12219</v>
      </c>
      <c r="E3943" s="22" t="s">
        <v>89</v>
      </c>
      <c r="F3943" s="23" t="s">
        <v>90</v>
      </c>
      <c r="G3943" s="22" t="s">
        <v>145</v>
      </c>
      <c r="H3943" s="23" t="s">
        <v>12310</v>
      </c>
      <c r="I3943" s="23" t="s">
        <v>12311</v>
      </c>
      <c r="J3943" s="23" t="s">
        <v>12312</v>
      </c>
      <c r="K3943" s="22" t="s">
        <v>135</v>
      </c>
      <c r="L3943" s="22" t="n">
        <v>1</v>
      </c>
      <c r="M3943" s="22" t="s">
        <v>134</v>
      </c>
      <c r="N3943" s="24" t="s">
        <v>108</v>
      </c>
      <c r="O3943" s="23" t="s">
        <v>12313</v>
      </c>
      <c r="P3943" s="23" t="s">
        <v>12314</v>
      </c>
      <c r="Q3943" s="23" t="s">
        <v>136</v>
      </c>
      <c r="R3943" s="25" t="s">
        <v>18832</v>
      </c>
    </row>
    <row r="3944" customFormat="false" ht="35.05" hidden="false" customHeight="false" outlineLevel="0" collapsed="false">
      <c r="A3944" s="22" t="n">
        <v>3943</v>
      </c>
      <c r="B3944" s="22" t="n">
        <v>9</v>
      </c>
      <c r="C3944" s="22" t="n">
        <v>1779</v>
      </c>
      <c r="D3944" s="23" t="s">
        <v>12219</v>
      </c>
      <c r="E3944" s="22" t="s">
        <v>76</v>
      </c>
      <c r="F3944" s="23" t="s">
        <v>78</v>
      </c>
      <c r="G3944" s="22" t="s">
        <v>130</v>
      </c>
      <c r="H3944" s="23" t="s">
        <v>12315</v>
      </c>
      <c r="I3944" s="23" t="s">
        <v>12316</v>
      </c>
      <c r="J3944" s="23" t="s">
        <v>12317</v>
      </c>
      <c r="K3944" s="22" t="s">
        <v>135</v>
      </c>
      <c r="L3944" s="22" t="n">
        <v>1</v>
      </c>
      <c r="M3944" s="22" t="s">
        <v>134</v>
      </c>
      <c r="N3944" s="24"/>
      <c r="O3944" s="23"/>
      <c r="P3944" s="23"/>
      <c r="Q3944" s="23" t="s">
        <v>136</v>
      </c>
      <c r="R3944" s="25" t="s">
        <v>18832</v>
      </c>
    </row>
    <row r="3945" customFormat="false" ht="35.05" hidden="false" customHeight="false" outlineLevel="0" collapsed="false">
      <c r="A3945" s="22" t="n">
        <v>3944</v>
      </c>
      <c r="B3945" s="22" t="n">
        <v>9</v>
      </c>
      <c r="C3945" s="22" t="n">
        <v>1781</v>
      </c>
      <c r="D3945" s="23" t="s">
        <v>12219</v>
      </c>
      <c r="E3945" s="22" t="s">
        <v>81</v>
      </c>
      <c r="F3945" s="23" t="s">
        <v>82</v>
      </c>
      <c r="G3945" s="22" t="s">
        <v>130</v>
      </c>
      <c r="H3945" s="23" t="s">
        <v>12318</v>
      </c>
      <c r="I3945" s="23" t="s">
        <v>12319</v>
      </c>
      <c r="J3945" s="23" t="s">
        <v>12320</v>
      </c>
      <c r="K3945" s="22" t="s">
        <v>134</v>
      </c>
      <c r="L3945" s="22" t="n">
        <v>8</v>
      </c>
      <c r="M3945" s="22" t="s">
        <v>135</v>
      </c>
      <c r="N3945" s="24"/>
      <c r="O3945" s="23"/>
      <c r="P3945" s="23"/>
      <c r="Q3945" s="23" t="s">
        <v>136</v>
      </c>
      <c r="R3945" s="25" t="s">
        <v>18832</v>
      </c>
    </row>
    <row r="3946" customFormat="false" ht="35.05" hidden="false" customHeight="false" outlineLevel="0" collapsed="false">
      <c r="A3946" s="22" t="n">
        <v>3945</v>
      </c>
      <c r="B3946" s="22" t="n">
        <v>9</v>
      </c>
      <c r="C3946" s="22" t="n">
        <v>1788</v>
      </c>
      <c r="D3946" s="23" t="s">
        <v>12219</v>
      </c>
      <c r="E3946" s="22" t="s">
        <v>87</v>
      </c>
      <c r="F3946" s="23" t="s">
        <v>88</v>
      </c>
      <c r="G3946" s="22" t="s">
        <v>130</v>
      </c>
      <c r="H3946" s="23" t="s">
        <v>12321</v>
      </c>
      <c r="I3946" s="23" t="s">
        <v>12322</v>
      </c>
      <c r="J3946" s="23" t="s">
        <v>12323</v>
      </c>
      <c r="K3946" s="22" t="s">
        <v>135</v>
      </c>
      <c r="L3946" s="22" t="n">
        <v>1</v>
      </c>
      <c r="M3946" s="22" t="s">
        <v>135</v>
      </c>
      <c r="N3946" s="24"/>
      <c r="O3946" s="23"/>
      <c r="P3946" s="23"/>
      <c r="Q3946" s="23" t="s">
        <v>136</v>
      </c>
      <c r="R3946" s="25" t="s">
        <v>18832</v>
      </c>
    </row>
    <row r="3947" customFormat="false" ht="35.05" hidden="false" customHeight="false" outlineLevel="0" collapsed="false">
      <c r="A3947" s="22" t="n">
        <v>3946</v>
      </c>
      <c r="B3947" s="22" t="n">
        <v>9</v>
      </c>
      <c r="C3947" s="22" t="n">
        <v>1790</v>
      </c>
      <c r="D3947" s="23" t="s">
        <v>12219</v>
      </c>
      <c r="E3947" s="22" t="s">
        <v>85</v>
      </c>
      <c r="F3947" s="23" t="s">
        <v>86</v>
      </c>
      <c r="G3947" s="22" t="s">
        <v>145</v>
      </c>
      <c r="H3947" s="23" t="s">
        <v>12324</v>
      </c>
      <c r="I3947" s="23" t="s">
        <v>12325</v>
      </c>
      <c r="J3947" s="23" t="s">
        <v>12326</v>
      </c>
      <c r="K3947" s="22" t="s">
        <v>135</v>
      </c>
      <c r="L3947" s="22" t="n">
        <v>1</v>
      </c>
      <c r="M3947" s="22" t="s">
        <v>135</v>
      </c>
      <c r="N3947" s="24"/>
      <c r="O3947" s="23"/>
      <c r="P3947" s="23"/>
      <c r="Q3947" s="23" t="s">
        <v>136</v>
      </c>
      <c r="R3947" s="25" t="s">
        <v>18832</v>
      </c>
    </row>
    <row r="3948" customFormat="false" ht="46.25" hidden="false" customHeight="false" outlineLevel="0" collapsed="false">
      <c r="A3948" s="22" t="n">
        <v>3947</v>
      </c>
      <c r="B3948" s="22" t="n">
        <v>9</v>
      </c>
      <c r="C3948" s="22" t="n">
        <v>1796</v>
      </c>
      <c r="D3948" s="23" t="s">
        <v>12219</v>
      </c>
      <c r="E3948" s="22" t="s">
        <v>79</v>
      </c>
      <c r="F3948" s="23" t="s">
        <v>80</v>
      </c>
      <c r="G3948" s="22" t="s">
        <v>145</v>
      </c>
      <c r="H3948" s="23" t="s">
        <v>12327</v>
      </c>
      <c r="I3948" s="23" t="s">
        <v>12328</v>
      </c>
      <c r="J3948" s="23" t="s">
        <v>12329</v>
      </c>
      <c r="K3948" s="22" t="s">
        <v>135</v>
      </c>
      <c r="L3948" s="22" t="n">
        <v>1</v>
      </c>
      <c r="M3948" s="22" t="s">
        <v>134</v>
      </c>
      <c r="N3948" s="24" t="s">
        <v>107</v>
      </c>
      <c r="O3948" s="23" t="s">
        <v>12330</v>
      </c>
      <c r="P3948" s="23" t="s">
        <v>1072</v>
      </c>
      <c r="Q3948" s="23" t="s">
        <v>136</v>
      </c>
      <c r="R3948" s="25" t="s">
        <v>18832</v>
      </c>
    </row>
    <row r="3949" customFormat="false" ht="46.25" hidden="false" customHeight="false" outlineLevel="0" collapsed="false">
      <c r="A3949" s="22" t="n">
        <v>3948</v>
      </c>
      <c r="B3949" s="22" t="n">
        <v>9</v>
      </c>
      <c r="C3949" s="22" t="n">
        <v>1796</v>
      </c>
      <c r="D3949" s="23" t="s">
        <v>12219</v>
      </c>
      <c r="E3949" s="22" t="s">
        <v>89</v>
      </c>
      <c r="F3949" s="23" t="s">
        <v>90</v>
      </c>
      <c r="G3949" s="22" t="s">
        <v>145</v>
      </c>
      <c r="H3949" s="23" t="s">
        <v>12331</v>
      </c>
      <c r="I3949" s="23" t="s">
        <v>12332</v>
      </c>
      <c r="J3949" s="23" t="s">
        <v>12333</v>
      </c>
      <c r="K3949" s="22" t="s">
        <v>135</v>
      </c>
      <c r="L3949" s="22" t="n">
        <v>1</v>
      </c>
      <c r="M3949" s="22" t="s">
        <v>134</v>
      </c>
      <c r="N3949" s="24" t="s">
        <v>107</v>
      </c>
      <c r="O3949" s="23" t="s">
        <v>12334</v>
      </c>
      <c r="P3949" s="23" t="s">
        <v>12335</v>
      </c>
      <c r="Q3949" s="23" t="s">
        <v>136</v>
      </c>
      <c r="R3949" s="25" t="s">
        <v>18832</v>
      </c>
    </row>
    <row r="3950" customFormat="false" ht="46.25" hidden="false" customHeight="false" outlineLevel="0" collapsed="false">
      <c r="A3950" s="22" t="n">
        <v>3949</v>
      </c>
      <c r="B3950" s="22" t="n">
        <v>9</v>
      </c>
      <c r="C3950" s="22" t="n">
        <v>1796</v>
      </c>
      <c r="D3950" s="23" t="s">
        <v>12219</v>
      </c>
      <c r="E3950" s="22" t="s">
        <v>79</v>
      </c>
      <c r="F3950" s="23" t="s">
        <v>80</v>
      </c>
      <c r="G3950" s="22" t="s">
        <v>145</v>
      </c>
      <c r="H3950" s="23" t="s">
        <v>12336</v>
      </c>
      <c r="I3950" s="23" t="s">
        <v>12337</v>
      </c>
      <c r="J3950" s="23" t="s">
        <v>12338</v>
      </c>
      <c r="K3950" s="22" t="s">
        <v>135</v>
      </c>
      <c r="L3950" s="22" t="n">
        <v>1</v>
      </c>
      <c r="M3950" s="22" t="s">
        <v>134</v>
      </c>
      <c r="N3950" s="24" t="s">
        <v>107</v>
      </c>
      <c r="O3950" s="23" t="s">
        <v>12339</v>
      </c>
      <c r="P3950" s="23" t="s">
        <v>12340</v>
      </c>
      <c r="Q3950" s="23" t="s">
        <v>136</v>
      </c>
      <c r="R3950" s="25" t="s">
        <v>18832</v>
      </c>
    </row>
    <row r="3951" customFormat="false" ht="57.45" hidden="false" customHeight="false" outlineLevel="0" collapsed="false">
      <c r="A3951" s="22" t="n">
        <v>3950</v>
      </c>
      <c r="B3951" s="22" t="n">
        <v>9</v>
      </c>
      <c r="C3951" s="22" t="n">
        <v>1802</v>
      </c>
      <c r="D3951" s="23" t="s">
        <v>12219</v>
      </c>
      <c r="E3951" s="22" t="s">
        <v>81</v>
      </c>
      <c r="F3951" s="23" t="s">
        <v>82</v>
      </c>
      <c r="G3951" s="22" t="s">
        <v>145</v>
      </c>
      <c r="H3951" s="23" t="s">
        <v>12341</v>
      </c>
      <c r="I3951" s="23" t="s">
        <v>12342</v>
      </c>
      <c r="J3951" s="23" t="s">
        <v>12343</v>
      </c>
      <c r="K3951" s="22" t="s">
        <v>134</v>
      </c>
      <c r="L3951" s="22" t="n">
        <v>3</v>
      </c>
      <c r="M3951" s="22" t="s">
        <v>134</v>
      </c>
      <c r="N3951" s="24" t="s">
        <v>108</v>
      </c>
      <c r="O3951" s="23" t="s">
        <v>12344</v>
      </c>
      <c r="P3951" s="23" t="s">
        <v>12345</v>
      </c>
      <c r="Q3951" s="23" t="s">
        <v>136</v>
      </c>
      <c r="R3951" s="25" t="s">
        <v>18832</v>
      </c>
    </row>
    <row r="3952" customFormat="false" ht="35.05" hidden="false" customHeight="false" outlineLevel="0" collapsed="false">
      <c r="A3952" s="22" t="n">
        <v>3951</v>
      </c>
      <c r="B3952" s="22" t="n">
        <v>9</v>
      </c>
      <c r="C3952" s="22" t="n">
        <v>1813</v>
      </c>
      <c r="D3952" s="23" t="s">
        <v>12219</v>
      </c>
      <c r="E3952" s="22" t="s">
        <v>81</v>
      </c>
      <c r="F3952" s="23" t="s">
        <v>82</v>
      </c>
      <c r="G3952" s="22" t="s">
        <v>130</v>
      </c>
      <c r="H3952" s="23" t="s">
        <v>12346</v>
      </c>
      <c r="I3952" s="23" t="s">
        <v>12347</v>
      </c>
      <c r="J3952" s="23" t="s">
        <v>12348</v>
      </c>
      <c r="K3952" s="22" t="s">
        <v>135</v>
      </c>
      <c r="L3952" s="22" t="n">
        <v>1</v>
      </c>
      <c r="M3952" s="22" t="s">
        <v>135</v>
      </c>
      <c r="N3952" s="24"/>
      <c r="O3952" s="23"/>
      <c r="P3952" s="23"/>
      <c r="Q3952" s="23" t="s">
        <v>136</v>
      </c>
      <c r="R3952" s="25" t="s">
        <v>18832</v>
      </c>
    </row>
    <row r="3953" customFormat="false" ht="35.05" hidden="false" customHeight="false" outlineLevel="0" collapsed="false">
      <c r="A3953" s="22" t="n">
        <v>3952</v>
      </c>
      <c r="B3953" s="22" t="n">
        <v>9</v>
      </c>
      <c r="C3953" s="22" t="n">
        <v>1815</v>
      </c>
      <c r="D3953" s="23" t="s">
        <v>12219</v>
      </c>
      <c r="E3953" s="22" t="s">
        <v>81</v>
      </c>
      <c r="F3953" s="23" t="s">
        <v>82</v>
      </c>
      <c r="G3953" s="22" t="s">
        <v>130</v>
      </c>
      <c r="H3953" s="23" t="s">
        <v>12349</v>
      </c>
      <c r="I3953" s="23" t="s">
        <v>12350</v>
      </c>
      <c r="J3953" s="23" t="s">
        <v>12351</v>
      </c>
      <c r="K3953" s="22" t="s">
        <v>135</v>
      </c>
      <c r="L3953" s="22" t="n">
        <v>1</v>
      </c>
      <c r="M3953" s="22" t="s">
        <v>135</v>
      </c>
      <c r="N3953" s="24"/>
      <c r="O3953" s="23"/>
      <c r="P3953" s="23"/>
      <c r="Q3953" s="23" t="s">
        <v>136</v>
      </c>
      <c r="R3953" s="25" t="s">
        <v>18832</v>
      </c>
    </row>
    <row r="3954" customFormat="false" ht="15" hidden="false" customHeight="false" outlineLevel="0" collapsed="false">
      <c r="A3954" s="22" t="n">
        <v>3953</v>
      </c>
      <c r="B3954" s="22" t="n">
        <v>9</v>
      </c>
      <c r="C3954" s="22" t="n">
        <v>1824</v>
      </c>
      <c r="D3954" s="23" t="s">
        <v>12219</v>
      </c>
      <c r="E3954" s="22" t="s">
        <v>34</v>
      </c>
      <c r="F3954" s="23" t="s">
        <v>35</v>
      </c>
      <c r="G3954" s="22" t="s">
        <v>130</v>
      </c>
      <c r="H3954" s="23" t="s">
        <v>12352</v>
      </c>
      <c r="I3954" s="23" t="s">
        <v>12353</v>
      </c>
      <c r="J3954" s="23" t="s">
        <v>12354</v>
      </c>
      <c r="K3954" s="22" t="s">
        <v>135</v>
      </c>
      <c r="L3954" s="22" t="n">
        <v>1</v>
      </c>
      <c r="M3954" s="22" t="s">
        <v>135</v>
      </c>
      <c r="N3954" s="24"/>
      <c r="O3954" s="23"/>
      <c r="P3954" s="23"/>
      <c r="Q3954" s="23" t="s">
        <v>136</v>
      </c>
      <c r="R3954" s="25" t="s">
        <v>18832</v>
      </c>
    </row>
    <row r="3955" customFormat="false" ht="46.25" hidden="false" customHeight="false" outlineLevel="0" collapsed="false">
      <c r="A3955" s="22" t="n">
        <v>3954</v>
      </c>
      <c r="B3955" s="22" t="n">
        <v>9</v>
      </c>
      <c r="C3955" s="22" t="n">
        <v>1843</v>
      </c>
      <c r="D3955" s="23" t="s">
        <v>12219</v>
      </c>
      <c r="E3955" s="22" t="s">
        <v>89</v>
      </c>
      <c r="F3955" s="23" t="s">
        <v>90</v>
      </c>
      <c r="G3955" s="22" t="s">
        <v>145</v>
      </c>
      <c r="H3955" s="23" t="s">
        <v>12355</v>
      </c>
      <c r="I3955" s="23" t="s">
        <v>12356</v>
      </c>
      <c r="J3955" s="23" t="s">
        <v>12357</v>
      </c>
      <c r="K3955" s="22" t="s">
        <v>135</v>
      </c>
      <c r="L3955" s="22" t="n">
        <v>1</v>
      </c>
      <c r="M3955" s="22" t="s">
        <v>134</v>
      </c>
      <c r="N3955" s="24" t="s">
        <v>106</v>
      </c>
      <c r="O3955" s="23" t="s">
        <v>12358</v>
      </c>
      <c r="P3955" s="23" t="s">
        <v>12359</v>
      </c>
      <c r="Q3955" s="23" t="s">
        <v>136</v>
      </c>
      <c r="R3955" s="25" t="s">
        <v>18832</v>
      </c>
    </row>
    <row r="3956" customFormat="false" ht="35.05" hidden="false" customHeight="false" outlineLevel="0" collapsed="false">
      <c r="A3956" s="22" t="n">
        <v>3955</v>
      </c>
      <c r="B3956" s="22" t="n">
        <v>9</v>
      </c>
      <c r="C3956" s="22" t="n">
        <v>1870</v>
      </c>
      <c r="D3956" s="23" t="s">
        <v>12219</v>
      </c>
      <c r="E3956" s="22" t="s">
        <v>87</v>
      </c>
      <c r="F3956" s="23" t="s">
        <v>88</v>
      </c>
      <c r="G3956" s="22" t="s">
        <v>130</v>
      </c>
      <c r="H3956" s="23" t="s">
        <v>12360</v>
      </c>
      <c r="I3956" s="23" t="s">
        <v>12361</v>
      </c>
      <c r="J3956" s="23" t="s">
        <v>12362</v>
      </c>
      <c r="K3956" s="22" t="s">
        <v>135</v>
      </c>
      <c r="L3956" s="22" t="n">
        <v>1</v>
      </c>
      <c r="M3956" s="22" t="s">
        <v>134</v>
      </c>
      <c r="N3956" s="24"/>
      <c r="O3956" s="23"/>
      <c r="P3956" s="23"/>
      <c r="Q3956" s="23" t="s">
        <v>136</v>
      </c>
      <c r="R3956" s="25" t="s">
        <v>18832</v>
      </c>
    </row>
    <row r="3957" customFormat="false" ht="46.25" hidden="false" customHeight="false" outlineLevel="0" collapsed="false">
      <c r="A3957" s="22" t="n">
        <v>3956</v>
      </c>
      <c r="B3957" s="22" t="n">
        <v>9</v>
      </c>
      <c r="C3957" s="22" t="n">
        <v>1873</v>
      </c>
      <c r="D3957" s="23" t="s">
        <v>12219</v>
      </c>
      <c r="E3957" s="22" t="s">
        <v>81</v>
      </c>
      <c r="F3957" s="23" t="s">
        <v>82</v>
      </c>
      <c r="G3957" s="22" t="s">
        <v>145</v>
      </c>
      <c r="H3957" s="23" t="s">
        <v>12363</v>
      </c>
      <c r="I3957" s="23" t="s">
        <v>12364</v>
      </c>
      <c r="J3957" s="23" t="s">
        <v>12365</v>
      </c>
      <c r="K3957" s="22" t="s">
        <v>135</v>
      </c>
      <c r="L3957" s="22" t="n">
        <v>1</v>
      </c>
      <c r="M3957" s="22" t="s">
        <v>134</v>
      </c>
      <c r="N3957" s="24" t="s">
        <v>108</v>
      </c>
      <c r="O3957" s="23" t="s">
        <v>12366</v>
      </c>
      <c r="P3957" s="23" t="s">
        <v>12367</v>
      </c>
      <c r="Q3957" s="23" t="s">
        <v>136</v>
      </c>
      <c r="R3957" s="25" t="s">
        <v>18832</v>
      </c>
    </row>
    <row r="3958" customFormat="false" ht="35.05" hidden="false" customHeight="false" outlineLevel="0" collapsed="false">
      <c r="A3958" s="22" t="n">
        <v>3957</v>
      </c>
      <c r="B3958" s="22" t="n">
        <v>9</v>
      </c>
      <c r="C3958" s="22" t="n">
        <v>1879</v>
      </c>
      <c r="D3958" s="23" t="s">
        <v>12219</v>
      </c>
      <c r="E3958" s="22" t="s">
        <v>89</v>
      </c>
      <c r="F3958" s="23" t="s">
        <v>90</v>
      </c>
      <c r="G3958" s="22" t="s">
        <v>130</v>
      </c>
      <c r="H3958" s="23" t="s">
        <v>12368</v>
      </c>
      <c r="I3958" s="23" t="s">
        <v>12369</v>
      </c>
      <c r="J3958" s="23" t="s">
        <v>12370</v>
      </c>
      <c r="K3958" s="22" t="s">
        <v>135</v>
      </c>
      <c r="L3958" s="22" t="n">
        <v>1</v>
      </c>
      <c r="M3958" s="22" t="s">
        <v>135</v>
      </c>
      <c r="N3958" s="24"/>
      <c r="O3958" s="23"/>
      <c r="P3958" s="23"/>
      <c r="Q3958" s="23" t="s">
        <v>136</v>
      </c>
      <c r="R3958" s="25" t="s">
        <v>18832</v>
      </c>
    </row>
    <row r="3959" customFormat="false" ht="35.05" hidden="false" customHeight="false" outlineLevel="0" collapsed="false">
      <c r="A3959" s="22" t="n">
        <v>3958</v>
      </c>
      <c r="B3959" s="22" t="n">
        <v>9</v>
      </c>
      <c r="C3959" s="22" t="n">
        <v>1904</v>
      </c>
      <c r="D3959" s="23" t="s">
        <v>12219</v>
      </c>
      <c r="E3959" s="22" t="s">
        <v>76</v>
      </c>
      <c r="F3959" s="23" t="s">
        <v>78</v>
      </c>
      <c r="G3959" s="22" t="s">
        <v>130</v>
      </c>
      <c r="H3959" s="23" t="s">
        <v>12371</v>
      </c>
      <c r="I3959" s="23" t="s">
        <v>12372</v>
      </c>
      <c r="J3959" s="23" t="s">
        <v>12373</v>
      </c>
      <c r="K3959" s="22" t="s">
        <v>134</v>
      </c>
      <c r="L3959" s="22" t="n">
        <v>2</v>
      </c>
      <c r="M3959" s="22" t="s">
        <v>135</v>
      </c>
      <c r="N3959" s="24"/>
      <c r="O3959" s="23"/>
      <c r="P3959" s="23"/>
      <c r="Q3959" s="23" t="s">
        <v>136</v>
      </c>
      <c r="R3959" s="25" t="s">
        <v>18832</v>
      </c>
    </row>
    <row r="3960" customFormat="false" ht="46.25" hidden="false" customHeight="false" outlineLevel="0" collapsed="false">
      <c r="A3960" s="22" t="n">
        <v>3959</v>
      </c>
      <c r="B3960" s="22" t="n">
        <v>9</v>
      </c>
      <c r="C3960" s="22" t="n">
        <v>1910</v>
      </c>
      <c r="D3960" s="23" t="s">
        <v>12219</v>
      </c>
      <c r="E3960" s="22" t="s">
        <v>81</v>
      </c>
      <c r="F3960" s="23" t="s">
        <v>82</v>
      </c>
      <c r="G3960" s="22" t="s">
        <v>145</v>
      </c>
      <c r="H3960" s="23" t="s">
        <v>12374</v>
      </c>
      <c r="I3960" s="23" t="s">
        <v>12375</v>
      </c>
      <c r="J3960" s="23" t="s">
        <v>12376</v>
      </c>
      <c r="K3960" s="22" t="s">
        <v>135</v>
      </c>
      <c r="L3960" s="22" t="n">
        <v>1</v>
      </c>
      <c r="M3960" s="22" t="s">
        <v>134</v>
      </c>
      <c r="N3960" s="24" t="s">
        <v>106</v>
      </c>
      <c r="O3960" s="23" t="s">
        <v>12377</v>
      </c>
      <c r="P3960" s="23" t="s">
        <v>12378</v>
      </c>
      <c r="Q3960" s="23" t="s">
        <v>136</v>
      </c>
      <c r="R3960" s="25" t="s">
        <v>18832</v>
      </c>
    </row>
    <row r="3961" customFormat="false" ht="35.05" hidden="false" customHeight="false" outlineLevel="0" collapsed="false">
      <c r="A3961" s="22" t="n">
        <v>3960</v>
      </c>
      <c r="B3961" s="22" t="n">
        <v>9</v>
      </c>
      <c r="C3961" s="22" t="n">
        <v>1910</v>
      </c>
      <c r="D3961" s="23" t="s">
        <v>12219</v>
      </c>
      <c r="E3961" s="22" t="s">
        <v>34</v>
      </c>
      <c r="F3961" s="23" t="s">
        <v>35</v>
      </c>
      <c r="G3961" s="22" t="s">
        <v>130</v>
      </c>
      <c r="H3961" s="23" t="s">
        <v>12379</v>
      </c>
      <c r="I3961" s="23" t="s">
        <v>12380</v>
      </c>
      <c r="J3961" s="23" t="s">
        <v>12381</v>
      </c>
      <c r="K3961" s="22" t="s">
        <v>135</v>
      </c>
      <c r="L3961" s="22" t="n">
        <v>1</v>
      </c>
      <c r="M3961" s="22" t="s">
        <v>135</v>
      </c>
      <c r="N3961" s="24"/>
      <c r="O3961" s="23"/>
      <c r="P3961" s="23"/>
      <c r="Q3961" s="23" t="s">
        <v>136</v>
      </c>
      <c r="R3961" s="25" t="s">
        <v>18832</v>
      </c>
    </row>
    <row r="3962" customFormat="false" ht="23.85" hidden="false" customHeight="false" outlineLevel="0" collapsed="false">
      <c r="A3962" s="22" t="n">
        <v>3961</v>
      </c>
      <c r="B3962" s="22" t="n">
        <v>9</v>
      </c>
      <c r="C3962" s="22" t="n">
        <v>1926</v>
      </c>
      <c r="D3962" s="23" t="s">
        <v>12219</v>
      </c>
      <c r="E3962" s="22" t="s">
        <v>34</v>
      </c>
      <c r="F3962" s="23" t="s">
        <v>35</v>
      </c>
      <c r="G3962" s="22" t="s">
        <v>130</v>
      </c>
      <c r="H3962" s="23" t="s">
        <v>12382</v>
      </c>
      <c r="I3962" s="23" t="s">
        <v>12383</v>
      </c>
      <c r="J3962" s="23" t="s">
        <v>12384</v>
      </c>
      <c r="K3962" s="22" t="s">
        <v>135</v>
      </c>
      <c r="L3962" s="22" t="n">
        <v>1</v>
      </c>
      <c r="M3962" s="22" t="s">
        <v>135</v>
      </c>
      <c r="N3962" s="24"/>
      <c r="O3962" s="23"/>
      <c r="P3962" s="23"/>
      <c r="Q3962" s="23" t="s">
        <v>136</v>
      </c>
      <c r="R3962" s="25" t="s">
        <v>18832</v>
      </c>
    </row>
    <row r="3963" customFormat="false" ht="35.05" hidden="false" customHeight="false" outlineLevel="0" collapsed="false">
      <c r="A3963" s="22" t="n">
        <v>3962</v>
      </c>
      <c r="B3963" s="22" t="n">
        <v>9</v>
      </c>
      <c r="C3963" s="22" t="n">
        <v>1928</v>
      </c>
      <c r="D3963" s="23" t="s">
        <v>12219</v>
      </c>
      <c r="E3963" s="22" t="s">
        <v>81</v>
      </c>
      <c r="F3963" s="23" t="s">
        <v>82</v>
      </c>
      <c r="G3963" s="22" t="s">
        <v>130</v>
      </c>
      <c r="H3963" s="23" t="s">
        <v>12385</v>
      </c>
      <c r="I3963" s="23" t="s">
        <v>12386</v>
      </c>
      <c r="J3963" s="23" t="s">
        <v>12387</v>
      </c>
      <c r="K3963" s="22" t="s">
        <v>135</v>
      </c>
      <c r="L3963" s="22" t="n">
        <v>1</v>
      </c>
      <c r="M3963" s="22" t="s">
        <v>134</v>
      </c>
      <c r="N3963" s="24"/>
      <c r="O3963" s="23"/>
      <c r="P3963" s="23"/>
      <c r="Q3963" s="23" t="s">
        <v>136</v>
      </c>
      <c r="R3963" s="25" t="s">
        <v>18832</v>
      </c>
    </row>
    <row r="3964" customFormat="false" ht="35.05" hidden="false" customHeight="false" outlineLevel="0" collapsed="false">
      <c r="A3964" s="22" t="n">
        <v>3963</v>
      </c>
      <c r="B3964" s="22" t="n">
        <v>9</v>
      </c>
      <c r="C3964" s="22" t="n">
        <v>1932</v>
      </c>
      <c r="D3964" s="23" t="s">
        <v>12219</v>
      </c>
      <c r="E3964" s="22" t="s">
        <v>83</v>
      </c>
      <c r="F3964" s="23" t="s">
        <v>84</v>
      </c>
      <c r="G3964" s="22" t="s">
        <v>130</v>
      </c>
      <c r="H3964" s="23" t="s">
        <v>12388</v>
      </c>
      <c r="I3964" s="23" t="s">
        <v>12389</v>
      </c>
      <c r="J3964" s="23" t="s">
        <v>12390</v>
      </c>
      <c r="K3964" s="22" t="s">
        <v>135</v>
      </c>
      <c r="L3964" s="22" t="n">
        <v>1</v>
      </c>
      <c r="M3964" s="22" t="s">
        <v>135</v>
      </c>
      <c r="N3964" s="24"/>
      <c r="O3964" s="23"/>
      <c r="P3964" s="23"/>
      <c r="Q3964" s="23" t="s">
        <v>136</v>
      </c>
      <c r="R3964" s="25" t="s">
        <v>18832</v>
      </c>
    </row>
    <row r="3965" customFormat="false" ht="46.25" hidden="false" customHeight="false" outlineLevel="0" collapsed="false">
      <c r="A3965" s="22" t="n">
        <v>3964</v>
      </c>
      <c r="B3965" s="22" t="n">
        <v>9</v>
      </c>
      <c r="C3965" s="22" t="n">
        <v>1936</v>
      </c>
      <c r="D3965" s="23" t="s">
        <v>12219</v>
      </c>
      <c r="E3965" s="22" t="s">
        <v>83</v>
      </c>
      <c r="F3965" s="23" t="s">
        <v>84</v>
      </c>
      <c r="G3965" s="22" t="s">
        <v>145</v>
      </c>
      <c r="H3965" s="23" t="s">
        <v>12391</v>
      </c>
      <c r="I3965" s="23" t="s">
        <v>12392</v>
      </c>
      <c r="J3965" s="23" t="s">
        <v>12393</v>
      </c>
      <c r="K3965" s="22" t="s">
        <v>135</v>
      </c>
      <c r="L3965" s="22" t="n">
        <v>1</v>
      </c>
      <c r="M3965" s="22" t="s">
        <v>134</v>
      </c>
      <c r="N3965" s="24" t="s">
        <v>106</v>
      </c>
      <c r="O3965" s="23" t="s">
        <v>12394</v>
      </c>
      <c r="P3965" s="23" t="s">
        <v>12395</v>
      </c>
      <c r="Q3965" s="23" t="s">
        <v>136</v>
      </c>
      <c r="R3965" s="25" t="s">
        <v>18832</v>
      </c>
    </row>
    <row r="3966" customFormat="false" ht="23.85" hidden="false" customHeight="false" outlineLevel="0" collapsed="false">
      <c r="A3966" s="22" t="n">
        <v>3965</v>
      </c>
      <c r="B3966" s="22" t="n">
        <v>9</v>
      </c>
      <c r="C3966" s="22" t="n">
        <v>1938</v>
      </c>
      <c r="D3966" s="23" t="s">
        <v>12219</v>
      </c>
      <c r="E3966" s="22" t="s">
        <v>24</v>
      </c>
      <c r="F3966" s="23" t="s">
        <v>25</v>
      </c>
      <c r="G3966" s="22" t="s">
        <v>130</v>
      </c>
      <c r="H3966" s="23" t="s">
        <v>12396</v>
      </c>
      <c r="I3966" s="23" t="s">
        <v>12397</v>
      </c>
      <c r="J3966" s="23" t="s">
        <v>12398</v>
      </c>
      <c r="K3966" s="22" t="s">
        <v>134</v>
      </c>
      <c r="L3966" s="22" t="n">
        <v>3</v>
      </c>
      <c r="M3966" s="22" t="s">
        <v>135</v>
      </c>
      <c r="N3966" s="24"/>
      <c r="O3966" s="23"/>
      <c r="P3966" s="23"/>
      <c r="Q3966" s="23" t="s">
        <v>136</v>
      </c>
      <c r="R3966" s="25" t="s">
        <v>18832</v>
      </c>
    </row>
    <row r="3967" customFormat="false" ht="35.05" hidden="false" customHeight="false" outlineLevel="0" collapsed="false">
      <c r="A3967" s="22" t="n">
        <v>3966</v>
      </c>
      <c r="B3967" s="22" t="n">
        <v>9</v>
      </c>
      <c r="C3967" s="22" t="n">
        <v>1939</v>
      </c>
      <c r="D3967" s="23" t="s">
        <v>12219</v>
      </c>
      <c r="E3967" s="22" t="s">
        <v>17</v>
      </c>
      <c r="F3967" s="23" t="s">
        <v>19</v>
      </c>
      <c r="G3967" s="22" t="s">
        <v>130</v>
      </c>
      <c r="H3967" s="23" t="s">
        <v>12399</v>
      </c>
      <c r="I3967" s="23" t="s">
        <v>12400</v>
      </c>
      <c r="J3967" s="23" t="s">
        <v>12401</v>
      </c>
      <c r="K3967" s="22" t="s">
        <v>134</v>
      </c>
      <c r="L3967" s="22" t="n">
        <v>13</v>
      </c>
      <c r="M3967" s="22" t="s">
        <v>135</v>
      </c>
      <c r="N3967" s="24"/>
      <c r="O3967" s="23"/>
      <c r="P3967" s="23"/>
      <c r="Q3967" s="23" t="s">
        <v>136</v>
      </c>
      <c r="R3967" s="25" t="s">
        <v>18832</v>
      </c>
    </row>
    <row r="3968" customFormat="false" ht="79.85" hidden="false" customHeight="false" outlineLevel="0" collapsed="false">
      <c r="A3968" s="22" t="n">
        <v>3967</v>
      </c>
      <c r="B3968" s="22" t="n">
        <v>9</v>
      </c>
      <c r="C3968" s="22" t="n">
        <v>1945</v>
      </c>
      <c r="D3968" s="23" t="s">
        <v>12219</v>
      </c>
      <c r="E3968" s="22" t="s">
        <v>81</v>
      </c>
      <c r="F3968" s="23" t="s">
        <v>82</v>
      </c>
      <c r="G3968" s="22" t="s">
        <v>145</v>
      </c>
      <c r="H3968" s="23" t="s">
        <v>12402</v>
      </c>
      <c r="I3968" s="23" t="s">
        <v>12403</v>
      </c>
      <c r="J3968" s="23" t="s">
        <v>12404</v>
      </c>
      <c r="K3968" s="22" t="s">
        <v>135</v>
      </c>
      <c r="L3968" s="22" t="n">
        <v>1</v>
      </c>
      <c r="M3968" s="22" t="s">
        <v>134</v>
      </c>
      <c r="N3968" s="24" t="s">
        <v>106</v>
      </c>
      <c r="O3968" s="23" t="s">
        <v>12405</v>
      </c>
      <c r="P3968" s="23" t="s">
        <v>12406</v>
      </c>
      <c r="Q3968" s="23" t="s">
        <v>136</v>
      </c>
      <c r="R3968" s="25" t="s">
        <v>18832</v>
      </c>
    </row>
    <row r="3969" customFormat="false" ht="35.05" hidden="false" customHeight="false" outlineLevel="0" collapsed="false">
      <c r="A3969" s="22" t="n">
        <v>3968</v>
      </c>
      <c r="B3969" s="22" t="n">
        <v>9</v>
      </c>
      <c r="C3969" s="22" t="n">
        <v>1945</v>
      </c>
      <c r="D3969" s="23" t="s">
        <v>12219</v>
      </c>
      <c r="E3969" s="22" t="s">
        <v>34</v>
      </c>
      <c r="F3969" s="23" t="s">
        <v>35</v>
      </c>
      <c r="G3969" s="22" t="s">
        <v>145</v>
      </c>
      <c r="H3969" s="23" t="s">
        <v>12407</v>
      </c>
      <c r="I3969" s="23" t="s">
        <v>12408</v>
      </c>
      <c r="J3969" s="23" t="s">
        <v>12409</v>
      </c>
      <c r="K3969" s="22" t="s">
        <v>135</v>
      </c>
      <c r="L3969" s="22" t="n">
        <v>1</v>
      </c>
      <c r="M3969" s="22" t="s">
        <v>134</v>
      </c>
      <c r="N3969" s="24"/>
      <c r="O3969" s="23"/>
      <c r="P3969" s="23"/>
      <c r="Q3969" s="23" t="s">
        <v>136</v>
      </c>
      <c r="R3969" s="25" t="s">
        <v>18832</v>
      </c>
    </row>
    <row r="3970" customFormat="false" ht="35.05" hidden="false" customHeight="false" outlineLevel="0" collapsed="false">
      <c r="A3970" s="22" t="n">
        <v>3969</v>
      </c>
      <c r="B3970" s="22" t="n">
        <v>9</v>
      </c>
      <c r="C3970" s="22" t="n">
        <v>1949</v>
      </c>
      <c r="D3970" s="23" t="s">
        <v>12219</v>
      </c>
      <c r="E3970" s="22" t="s">
        <v>57</v>
      </c>
      <c r="F3970" s="23" t="s">
        <v>58</v>
      </c>
      <c r="G3970" s="22" t="s">
        <v>130</v>
      </c>
      <c r="H3970" s="23" t="s">
        <v>12410</v>
      </c>
      <c r="I3970" s="23" t="s">
        <v>12411</v>
      </c>
      <c r="J3970" s="23" t="s">
        <v>12412</v>
      </c>
      <c r="K3970" s="22" t="s">
        <v>135</v>
      </c>
      <c r="L3970" s="22" t="n">
        <v>1</v>
      </c>
      <c r="M3970" s="22" t="s">
        <v>134</v>
      </c>
      <c r="N3970" s="24"/>
      <c r="O3970" s="23"/>
      <c r="P3970" s="23"/>
      <c r="Q3970" s="23" t="s">
        <v>136</v>
      </c>
      <c r="R3970" s="25" t="s">
        <v>18832</v>
      </c>
    </row>
    <row r="3971" customFormat="false" ht="35.05" hidden="false" customHeight="false" outlineLevel="0" collapsed="false">
      <c r="A3971" s="22" t="n">
        <v>3970</v>
      </c>
      <c r="B3971" s="22" t="n">
        <v>9</v>
      </c>
      <c r="C3971" s="22" t="n">
        <v>1951</v>
      </c>
      <c r="D3971" s="23" t="s">
        <v>12219</v>
      </c>
      <c r="E3971" s="22" t="s">
        <v>34</v>
      </c>
      <c r="F3971" s="23" t="s">
        <v>35</v>
      </c>
      <c r="G3971" s="22" t="s">
        <v>130</v>
      </c>
      <c r="H3971" s="23" t="s">
        <v>12413</v>
      </c>
      <c r="I3971" s="23" t="s">
        <v>12414</v>
      </c>
      <c r="J3971" s="23" t="s">
        <v>12415</v>
      </c>
      <c r="K3971" s="22" t="s">
        <v>135</v>
      </c>
      <c r="L3971" s="22" t="n">
        <v>1</v>
      </c>
      <c r="M3971" s="22" t="s">
        <v>134</v>
      </c>
      <c r="N3971" s="24"/>
      <c r="O3971" s="23"/>
      <c r="P3971" s="23"/>
      <c r="Q3971" s="23" t="s">
        <v>136</v>
      </c>
      <c r="R3971" s="25" t="s">
        <v>18832</v>
      </c>
    </row>
    <row r="3972" customFormat="false" ht="23.85" hidden="false" customHeight="false" outlineLevel="0" collapsed="false">
      <c r="A3972" s="22" t="n">
        <v>3971</v>
      </c>
      <c r="B3972" s="22" t="n">
        <v>9</v>
      </c>
      <c r="C3972" s="22" t="n">
        <v>1987</v>
      </c>
      <c r="D3972" s="23" t="s">
        <v>12219</v>
      </c>
      <c r="E3972" s="22" t="s">
        <v>85</v>
      </c>
      <c r="F3972" s="23" t="s">
        <v>86</v>
      </c>
      <c r="G3972" s="22" t="s">
        <v>130</v>
      </c>
      <c r="H3972" s="23" t="s">
        <v>12416</v>
      </c>
      <c r="I3972" s="23" t="s">
        <v>12417</v>
      </c>
      <c r="J3972" s="23" t="s">
        <v>12418</v>
      </c>
      <c r="K3972" s="22" t="s">
        <v>135</v>
      </c>
      <c r="L3972" s="22" t="n">
        <v>1</v>
      </c>
      <c r="M3972" s="22" t="s">
        <v>135</v>
      </c>
      <c r="N3972" s="24"/>
      <c r="O3972" s="23"/>
      <c r="P3972" s="23"/>
      <c r="Q3972" s="23" t="s">
        <v>136</v>
      </c>
      <c r="R3972" s="25" t="s">
        <v>18832</v>
      </c>
    </row>
    <row r="3973" customFormat="false" ht="35.05" hidden="false" customHeight="false" outlineLevel="0" collapsed="false">
      <c r="A3973" s="22" t="n">
        <v>3972</v>
      </c>
      <c r="B3973" s="22" t="n">
        <v>9</v>
      </c>
      <c r="C3973" s="22" t="n">
        <v>2005</v>
      </c>
      <c r="D3973" s="23" t="s">
        <v>12219</v>
      </c>
      <c r="E3973" s="22" t="s">
        <v>59</v>
      </c>
      <c r="F3973" s="23" t="s">
        <v>60</v>
      </c>
      <c r="G3973" s="22" t="s">
        <v>130</v>
      </c>
      <c r="H3973" s="23" t="s">
        <v>12419</v>
      </c>
      <c r="I3973" s="23" t="s">
        <v>12420</v>
      </c>
      <c r="J3973" s="23" t="s">
        <v>12421</v>
      </c>
      <c r="K3973" s="22" t="s">
        <v>135</v>
      </c>
      <c r="L3973" s="22" t="n">
        <v>1</v>
      </c>
      <c r="M3973" s="22" t="s">
        <v>135</v>
      </c>
      <c r="N3973" s="24"/>
      <c r="O3973" s="23"/>
      <c r="P3973" s="23"/>
      <c r="Q3973" s="23" t="s">
        <v>136</v>
      </c>
      <c r="R3973" s="25" t="s">
        <v>18832</v>
      </c>
    </row>
    <row r="3974" customFormat="false" ht="35.05" hidden="false" customHeight="false" outlineLevel="0" collapsed="false">
      <c r="A3974" s="22" t="n">
        <v>3973</v>
      </c>
      <c r="B3974" s="22" t="n">
        <v>9</v>
      </c>
      <c r="C3974" s="22" t="n">
        <v>2007</v>
      </c>
      <c r="D3974" s="23" t="s">
        <v>12219</v>
      </c>
      <c r="E3974" s="22" t="s">
        <v>20</v>
      </c>
      <c r="F3974" s="23" t="s">
        <v>21</v>
      </c>
      <c r="G3974" s="22" t="s">
        <v>130</v>
      </c>
      <c r="H3974" s="23" t="s">
        <v>12422</v>
      </c>
      <c r="I3974" s="23" t="s">
        <v>12423</v>
      </c>
      <c r="J3974" s="23" t="s">
        <v>12424</v>
      </c>
      <c r="K3974" s="22" t="s">
        <v>134</v>
      </c>
      <c r="L3974" s="22" t="n">
        <v>15</v>
      </c>
      <c r="M3974" s="22" t="s">
        <v>135</v>
      </c>
      <c r="N3974" s="24"/>
      <c r="O3974" s="23"/>
      <c r="P3974" s="23"/>
      <c r="Q3974" s="23" t="s">
        <v>136</v>
      </c>
      <c r="R3974" s="25" t="s">
        <v>18832</v>
      </c>
    </row>
    <row r="3975" customFormat="false" ht="35.05" hidden="false" customHeight="false" outlineLevel="0" collapsed="false">
      <c r="A3975" s="22" t="n">
        <v>3974</v>
      </c>
      <c r="B3975" s="22" t="n">
        <v>9</v>
      </c>
      <c r="C3975" s="22" t="n">
        <v>2011</v>
      </c>
      <c r="D3975" s="23" t="s">
        <v>12219</v>
      </c>
      <c r="E3975" s="22" t="s">
        <v>70</v>
      </c>
      <c r="F3975" s="23" t="s">
        <v>71</v>
      </c>
      <c r="G3975" s="22" t="s">
        <v>130</v>
      </c>
      <c r="H3975" s="23" t="s">
        <v>12425</v>
      </c>
      <c r="I3975" s="23" t="s">
        <v>12426</v>
      </c>
      <c r="J3975" s="23" t="s">
        <v>12427</v>
      </c>
      <c r="K3975" s="22" t="s">
        <v>135</v>
      </c>
      <c r="L3975" s="22" t="n">
        <v>1</v>
      </c>
      <c r="M3975" s="22" t="s">
        <v>135</v>
      </c>
      <c r="N3975" s="24"/>
      <c r="O3975" s="23"/>
      <c r="P3975" s="23"/>
      <c r="Q3975" s="23" t="s">
        <v>136</v>
      </c>
      <c r="R3975" s="25" t="s">
        <v>18832</v>
      </c>
    </row>
    <row r="3976" customFormat="false" ht="35.05" hidden="false" customHeight="false" outlineLevel="0" collapsed="false">
      <c r="A3976" s="22" t="n">
        <v>3975</v>
      </c>
      <c r="B3976" s="22" t="n">
        <v>9</v>
      </c>
      <c r="C3976" s="22" t="n">
        <v>2038</v>
      </c>
      <c r="D3976" s="23" t="s">
        <v>12219</v>
      </c>
      <c r="E3976" s="22" t="s">
        <v>51</v>
      </c>
      <c r="F3976" s="23" t="s">
        <v>52</v>
      </c>
      <c r="G3976" s="22" t="s">
        <v>130</v>
      </c>
      <c r="H3976" s="23" t="s">
        <v>12428</v>
      </c>
      <c r="I3976" s="23" t="s">
        <v>12429</v>
      </c>
      <c r="J3976" s="23" t="s">
        <v>12430</v>
      </c>
      <c r="K3976" s="22" t="s">
        <v>135</v>
      </c>
      <c r="L3976" s="22" t="n">
        <v>1</v>
      </c>
      <c r="M3976" s="22" t="s">
        <v>135</v>
      </c>
      <c r="N3976" s="24"/>
      <c r="O3976" s="23"/>
      <c r="P3976" s="23"/>
      <c r="Q3976" s="23" t="s">
        <v>136</v>
      </c>
      <c r="R3976" s="25" t="s">
        <v>18832</v>
      </c>
    </row>
    <row r="3977" customFormat="false" ht="23.85" hidden="false" customHeight="false" outlineLevel="0" collapsed="false">
      <c r="A3977" s="22" t="n">
        <v>3976</v>
      </c>
      <c r="B3977" s="22" t="n">
        <v>9</v>
      </c>
      <c r="C3977" s="22" t="n">
        <v>2068</v>
      </c>
      <c r="D3977" s="23" t="s">
        <v>12219</v>
      </c>
      <c r="E3977" s="22" t="s">
        <v>34</v>
      </c>
      <c r="F3977" s="23" t="s">
        <v>35</v>
      </c>
      <c r="G3977" s="22" t="s">
        <v>145</v>
      </c>
      <c r="H3977" s="23" t="s">
        <v>12431</v>
      </c>
      <c r="I3977" s="23" t="s">
        <v>12432</v>
      </c>
      <c r="J3977" s="23" t="s">
        <v>12433</v>
      </c>
      <c r="K3977" s="22" t="s">
        <v>135</v>
      </c>
      <c r="L3977" s="22" t="n">
        <v>1</v>
      </c>
      <c r="M3977" s="22" t="s">
        <v>135</v>
      </c>
      <c r="N3977" s="24"/>
      <c r="O3977" s="23"/>
      <c r="P3977" s="23"/>
      <c r="Q3977" s="23" t="s">
        <v>136</v>
      </c>
      <c r="R3977" s="25" t="s">
        <v>18832</v>
      </c>
    </row>
    <row r="3978" customFormat="false" ht="35.05" hidden="false" customHeight="false" outlineLevel="0" collapsed="false">
      <c r="A3978" s="22" t="n">
        <v>3977</v>
      </c>
      <c r="B3978" s="22" t="n">
        <v>9</v>
      </c>
      <c r="C3978" s="22" t="n">
        <v>2068</v>
      </c>
      <c r="D3978" s="23" t="s">
        <v>12219</v>
      </c>
      <c r="E3978" s="22" t="s">
        <v>53</v>
      </c>
      <c r="F3978" s="23" t="s">
        <v>54</v>
      </c>
      <c r="G3978" s="22" t="s">
        <v>130</v>
      </c>
      <c r="H3978" s="23" t="s">
        <v>12434</v>
      </c>
      <c r="I3978" s="23" t="s">
        <v>12435</v>
      </c>
      <c r="J3978" s="23" t="s">
        <v>12436</v>
      </c>
      <c r="K3978" s="22" t="s">
        <v>135</v>
      </c>
      <c r="L3978" s="22" t="n">
        <v>1</v>
      </c>
      <c r="M3978" s="22" t="s">
        <v>135</v>
      </c>
      <c r="N3978" s="24"/>
      <c r="O3978" s="23"/>
      <c r="P3978" s="23"/>
      <c r="Q3978" s="23" t="s">
        <v>136</v>
      </c>
      <c r="R3978" s="25" t="s">
        <v>18832</v>
      </c>
    </row>
    <row r="3979" customFormat="false" ht="35.05" hidden="false" customHeight="false" outlineLevel="0" collapsed="false">
      <c r="A3979" s="22" t="n">
        <v>3978</v>
      </c>
      <c r="B3979" s="22" t="n">
        <v>9</v>
      </c>
      <c r="C3979" s="22" t="n">
        <v>2089</v>
      </c>
      <c r="D3979" s="23" t="s">
        <v>12219</v>
      </c>
      <c r="E3979" s="22" t="s">
        <v>70</v>
      </c>
      <c r="F3979" s="23" t="s">
        <v>71</v>
      </c>
      <c r="G3979" s="22" t="s">
        <v>130</v>
      </c>
      <c r="H3979" s="23" t="s">
        <v>3405</v>
      </c>
      <c r="I3979" s="23" t="s">
        <v>12437</v>
      </c>
      <c r="J3979" s="23" t="s">
        <v>12438</v>
      </c>
      <c r="K3979" s="22" t="s">
        <v>134</v>
      </c>
      <c r="L3979" s="22" t="n">
        <v>10</v>
      </c>
      <c r="M3979" s="22" t="s">
        <v>135</v>
      </c>
      <c r="N3979" s="24"/>
      <c r="O3979" s="23"/>
      <c r="P3979" s="23"/>
      <c r="Q3979" s="23" t="s">
        <v>136</v>
      </c>
      <c r="R3979" s="25" t="s">
        <v>18832</v>
      </c>
    </row>
    <row r="3980" customFormat="false" ht="35.05" hidden="false" customHeight="false" outlineLevel="0" collapsed="false">
      <c r="A3980" s="22" t="n">
        <v>3979</v>
      </c>
      <c r="B3980" s="22" t="n">
        <v>9</v>
      </c>
      <c r="C3980" s="22" t="n">
        <v>2109</v>
      </c>
      <c r="D3980" s="23" t="s">
        <v>12219</v>
      </c>
      <c r="E3980" s="22" t="s">
        <v>79</v>
      </c>
      <c r="F3980" s="23" t="s">
        <v>80</v>
      </c>
      <c r="G3980" s="22" t="s">
        <v>130</v>
      </c>
      <c r="H3980" s="23" t="s">
        <v>12439</v>
      </c>
      <c r="I3980" s="23" t="s">
        <v>12440</v>
      </c>
      <c r="J3980" s="23" t="s">
        <v>12441</v>
      </c>
      <c r="K3980" s="22" t="s">
        <v>135</v>
      </c>
      <c r="L3980" s="22" t="n">
        <v>1</v>
      </c>
      <c r="M3980" s="22" t="s">
        <v>134</v>
      </c>
      <c r="N3980" s="24"/>
      <c r="O3980" s="23"/>
      <c r="P3980" s="23"/>
      <c r="Q3980" s="23" t="s">
        <v>136</v>
      </c>
      <c r="R3980" s="25" t="s">
        <v>18832</v>
      </c>
    </row>
    <row r="3981" customFormat="false" ht="23.85" hidden="false" customHeight="false" outlineLevel="0" collapsed="false">
      <c r="A3981" s="22" t="n">
        <v>3980</v>
      </c>
      <c r="B3981" s="22" t="n">
        <v>9</v>
      </c>
      <c r="C3981" s="22" t="n">
        <v>2140</v>
      </c>
      <c r="D3981" s="23" t="s">
        <v>12219</v>
      </c>
      <c r="E3981" s="22" t="s">
        <v>57</v>
      </c>
      <c r="F3981" s="23" t="s">
        <v>58</v>
      </c>
      <c r="G3981" s="22" t="s">
        <v>130</v>
      </c>
      <c r="H3981" s="23" t="s">
        <v>12442</v>
      </c>
      <c r="I3981" s="23" t="s">
        <v>12443</v>
      </c>
      <c r="J3981" s="23" t="s">
        <v>12444</v>
      </c>
      <c r="K3981" s="22" t="s">
        <v>135</v>
      </c>
      <c r="L3981" s="22" t="n">
        <v>1</v>
      </c>
      <c r="M3981" s="22" t="s">
        <v>135</v>
      </c>
      <c r="N3981" s="24"/>
      <c r="O3981" s="23"/>
      <c r="P3981" s="23"/>
      <c r="Q3981" s="23" t="s">
        <v>136</v>
      </c>
      <c r="R3981" s="25" t="s">
        <v>18832</v>
      </c>
    </row>
    <row r="3982" customFormat="false" ht="35.05" hidden="false" customHeight="false" outlineLevel="0" collapsed="false">
      <c r="A3982" s="22" t="n">
        <v>3981</v>
      </c>
      <c r="B3982" s="22" t="n">
        <v>9</v>
      </c>
      <c r="C3982" s="22" t="n">
        <v>2146</v>
      </c>
      <c r="D3982" s="23" t="s">
        <v>12219</v>
      </c>
      <c r="E3982" s="22" t="s">
        <v>34</v>
      </c>
      <c r="F3982" s="23" t="s">
        <v>35</v>
      </c>
      <c r="G3982" s="22" t="s">
        <v>130</v>
      </c>
      <c r="H3982" s="23" t="s">
        <v>12445</v>
      </c>
      <c r="I3982" s="23" t="s">
        <v>12446</v>
      </c>
      <c r="J3982" s="23" t="s">
        <v>12447</v>
      </c>
      <c r="K3982" s="22" t="s">
        <v>134</v>
      </c>
      <c r="L3982" s="22" t="n">
        <v>8</v>
      </c>
      <c r="M3982" s="22" t="s">
        <v>135</v>
      </c>
      <c r="N3982" s="24"/>
      <c r="O3982" s="23"/>
      <c r="P3982" s="23"/>
      <c r="Q3982" s="23" t="s">
        <v>136</v>
      </c>
      <c r="R3982" s="25" t="s">
        <v>18832</v>
      </c>
    </row>
    <row r="3983" customFormat="false" ht="23.85" hidden="false" customHeight="false" outlineLevel="0" collapsed="false">
      <c r="A3983" s="22" t="n">
        <v>3982</v>
      </c>
      <c r="B3983" s="22" t="n">
        <v>9</v>
      </c>
      <c r="C3983" s="22" t="n">
        <v>2167</v>
      </c>
      <c r="D3983" s="23" t="s">
        <v>12219</v>
      </c>
      <c r="E3983" s="22" t="s">
        <v>81</v>
      </c>
      <c r="F3983" s="23" t="s">
        <v>82</v>
      </c>
      <c r="G3983" s="22" t="s">
        <v>130</v>
      </c>
      <c r="H3983" s="23" t="s">
        <v>6167</v>
      </c>
      <c r="I3983" s="23" t="s">
        <v>12448</v>
      </c>
      <c r="J3983" s="23" t="s">
        <v>12449</v>
      </c>
      <c r="K3983" s="22" t="s">
        <v>135</v>
      </c>
      <c r="L3983" s="22" t="n">
        <v>1</v>
      </c>
      <c r="M3983" s="22" t="s">
        <v>135</v>
      </c>
      <c r="N3983" s="24"/>
      <c r="O3983" s="23"/>
      <c r="P3983" s="23"/>
      <c r="Q3983" s="23" t="s">
        <v>136</v>
      </c>
      <c r="R3983" s="25" t="s">
        <v>18832</v>
      </c>
    </row>
    <row r="3984" customFormat="false" ht="23.85" hidden="false" customHeight="false" outlineLevel="0" collapsed="false">
      <c r="A3984" s="22" t="n">
        <v>3983</v>
      </c>
      <c r="B3984" s="22" t="n">
        <v>9</v>
      </c>
      <c r="C3984" s="22" t="n">
        <v>2197</v>
      </c>
      <c r="D3984" s="23" t="s">
        <v>12219</v>
      </c>
      <c r="E3984" s="22" t="s">
        <v>81</v>
      </c>
      <c r="F3984" s="23" t="s">
        <v>82</v>
      </c>
      <c r="G3984" s="22" t="s">
        <v>130</v>
      </c>
      <c r="H3984" s="23" t="s">
        <v>12450</v>
      </c>
      <c r="I3984" s="23" t="s">
        <v>12451</v>
      </c>
      <c r="J3984" s="23" t="s">
        <v>12452</v>
      </c>
      <c r="K3984" s="22" t="s">
        <v>135</v>
      </c>
      <c r="L3984" s="22" t="n">
        <v>1</v>
      </c>
      <c r="M3984" s="22" t="s">
        <v>135</v>
      </c>
      <c r="N3984" s="24"/>
      <c r="O3984" s="23"/>
      <c r="P3984" s="23"/>
      <c r="Q3984" s="23" t="s">
        <v>136</v>
      </c>
      <c r="R3984" s="25" t="s">
        <v>18832</v>
      </c>
    </row>
    <row r="3985" customFormat="false" ht="35.05" hidden="false" customHeight="false" outlineLevel="0" collapsed="false">
      <c r="A3985" s="22" t="n">
        <v>3984</v>
      </c>
      <c r="B3985" s="22" t="n">
        <v>9</v>
      </c>
      <c r="C3985" s="22" t="n">
        <v>2210</v>
      </c>
      <c r="D3985" s="23" t="s">
        <v>12219</v>
      </c>
      <c r="E3985" s="22" t="s">
        <v>55</v>
      </c>
      <c r="F3985" s="23" t="s">
        <v>56</v>
      </c>
      <c r="G3985" s="22" t="s">
        <v>130</v>
      </c>
      <c r="H3985" s="23" t="s">
        <v>5762</v>
      </c>
      <c r="I3985" s="23" t="s">
        <v>12453</v>
      </c>
      <c r="J3985" s="23" t="s">
        <v>12454</v>
      </c>
      <c r="K3985" s="22" t="s">
        <v>135</v>
      </c>
      <c r="L3985" s="22" t="n">
        <v>1</v>
      </c>
      <c r="M3985" s="22" t="s">
        <v>134</v>
      </c>
      <c r="N3985" s="24"/>
      <c r="O3985" s="23"/>
      <c r="P3985" s="23"/>
      <c r="Q3985" s="23" t="s">
        <v>136</v>
      </c>
      <c r="R3985" s="25" t="s">
        <v>18832</v>
      </c>
    </row>
    <row r="3986" customFormat="false" ht="35.05" hidden="false" customHeight="false" outlineLevel="0" collapsed="false">
      <c r="A3986" s="22" t="n">
        <v>3985</v>
      </c>
      <c r="B3986" s="22" t="n">
        <v>9</v>
      </c>
      <c r="C3986" s="22" t="n">
        <v>2267</v>
      </c>
      <c r="D3986" s="23" t="s">
        <v>12219</v>
      </c>
      <c r="E3986" s="22" t="s">
        <v>85</v>
      </c>
      <c r="F3986" s="23" t="s">
        <v>86</v>
      </c>
      <c r="G3986" s="22" t="s">
        <v>145</v>
      </c>
      <c r="H3986" s="23" t="s">
        <v>12455</v>
      </c>
      <c r="I3986" s="23" t="s">
        <v>12456</v>
      </c>
      <c r="J3986" s="23" t="s">
        <v>12457</v>
      </c>
      <c r="K3986" s="22" t="s">
        <v>135</v>
      </c>
      <c r="L3986" s="22" t="n">
        <v>1</v>
      </c>
      <c r="M3986" s="22" t="s">
        <v>135</v>
      </c>
      <c r="N3986" s="24"/>
      <c r="O3986" s="23"/>
      <c r="P3986" s="23"/>
      <c r="Q3986" s="23" t="s">
        <v>136</v>
      </c>
      <c r="R3986" s="25" t="s">
        <v>18832</v>
      </c>
    </row>
    <row r="3987" customFormat="false" ht="35.05" hidden="false" customHeight="false" outlineLevel="0" collapsed="false">
      <c r="A3987" s="22" t="n">
        <v>3986</v>
      </c>
      <c r="B3987" s="22" t="n">
        <v>9</v>
      </c>
      <c r="C3987" s="22" t="n">
        <v>2286</v>
      </c>
      <c r="D3987" s="23" t="s">
        <v>12219</v>
      </c>
      <c r="E3987" s="22" t="s">
        <v>81</v>
      </c>
      <c r="F3987" s="23" t="s">
        <v>82</v>
      </c>
      <c r="G3987" s="22" t="s">
        <v>130</v>
      </c>
      <c r="H3987" s="23" t="s">
        <v>12458</v>
      </c>
      <c r="I3987" s="23" t="s">
        <v>12459</v>
      </c>
      <c r="J3987" s="23" t="s">
        <v>5776</v>
      </c>
      <c r="K3987" s="22" t="s">
        <v>135</v>
      </c>
      <c r="L3987" s="22" t="n">
        <v>1</v>
      </c>
      <c r="M3987" s="22" t="s">
        <v>134</v>
      </c>
      <c r="N3987" s="24" t="s">
        <v>106</v>
      </c>
      <c r="O3987" s="23" t="s">
        <v>12460</v>
      </c>
      <c r="P3987" s="23" t="s">
        <v>12461</v>
      </c>
      <c r="Q3987" s="23" t="s">
        <v>136</v>
      </c>
      <c r="R3987" s="25" t="s">
        <v>18832</v>
      </c>
    </row>
    <row r="3988" customFormat="false" ht="35.05" hidden="false" customHeight="false" outlineLevel="0" collapsed="false">
      <c r="A3988" s="22" t="n">
        <v>3987</v>
      </c>
      <c r="B3988" s="22" t="n">
        <v>9</v>
      </c>
      <c r="C3988" s="22" t="n">
        <v>2329</v>
      </c>
      <c r="D3988" s="23" t="s">
        <v>12219</v>
      </c>
      <c r="E3988" s="22" t="s">
        <v>45</v>
      </c>
      <c r="F3988" s="23" t="s">
        <v>46</v>
      </c>
      <c r="G3988" s="22" t="s">
        <v>130</v>
      </c>
      <c r="H3988" s="23" t="s">
        <v>393</v>
      </c>
      <c r="I3988" s="23" t="s">
        <v>12462</v>
      </c>
      <c r="J3988" s="23" t="s">
        <v>12463</v>
      </c>
      <c r="K3988" s="22" t="s">
        <v>134</v>
      </c>
      <c r="L3988" s="22" t="n">
        <v>4</v>
      </c>
      <c r="M3988" s="22" t="s">
        <v>135</v>
      </c>
      <c r="N3988" s="24"/>
      <c r="O3988" s="23"/>
      <c r="P3988" s="23"/>
      <c r="Q3988" s="23" t="s">
        <v>136</v>
      </c>
      <c r="R3988" s="25" t="s">
        <v>18832</v>
      </c>
    </row>
    <row r="3989" customFormat="false" ht="35.05" hidden="false" customHeight="false" outlineLevel="0" collapsed="false">
      <c r="A3989" s="22" t="n">
        <v>3988</v>
      </c>
      <c r="B3989" s="22" t="n">
        <v>9</v>
      </c>
      <c r="C3989" s="22" t="n">
        <v>2478</v>
      </c>
      <c r="D3989" s="23" t="s">
        <v>12219</v>
      </c>
      <c r="E3989" s="22" t="s">
        <v>85</v>
      </c>
      <c r="F3989" s="23" t="s">
        <v>86</v>
      </c>
      <c r="G3989" s="22" t="s">
        <v>145</v>
      </c>
      <c r="H3989" s="23" t="s">
        <v>12464</v>
      </c>
      <c r="I3989" s="23" t="s">
        <v>12465</v>
      </c>
      <c r="J3989" s="23" t="s">
        <v>12466</v>
      </c>
      <c r="K3989" s="22" t="s">
        <v>135</v>
      </c>
      <c r="L3989" s="22" t="n">
        <v>1</v>
      </c>
      <c r="M3989" s="22" t="s">
        <v>134</v>
      </c>
      <c r="N3989" s="24"/>
      <c r="O3989" s="23"/>
      <c r="P3989" s="23"/>
      <c r="Q3989" s="23" t="s">
        <v>136</v>
      </c>
      <c r="R3989" s="25" t="s">
        <v>18832</v>
      </c>
    </row>
    <row r="3990" customFormat="false" ht="23.85" hidden="false" customHeight="false" outlineLevel="0" collapsed="false">
      <c r="A3990" s="22" t="n">
        <v>3989</v>
      </c>
      <c r="B3990" s="22" t="n">
        <v>9</v>
      </c>
      <c r="C3990" s="22" t="n">
        <v>2555</v>
      </c>
      <c r="D3990" s="23" t="s">
        <v>12219</v>
      </c>
      <c r="E3990" s="22" t="s">
        <v>55</v>
      </c>
      <c r="F3990" s="23" t="s">
        <v>56</v>
      </c>
      <c r="G3990" s="22" t="s">
        <v>130</v>
      </c>
      <c r="H3990" s="23" t="s">
        <v>818</v>
      </c>
      <c r="I3990" s="23" t="s">
        <v>12467</v>
      </c>
      <c r="J3990" s="23" t="s">
        <v>10337</v>
      </c>
      <c r="K3990" s="22" t="s">
        <v>135</v>
      </c>
      <c r="L3990" s="22" t="n">
        <v>1</v>
      </c>
      <c r="M3990" s="22" t="s">
        <v>135</v>
      </c>
      <c r="N3990" s="24"/>
      <c r="O3990" s="23"/>
      <c r="P3990" s="23"/>
      <c r="Q3990" s="23" t="s">
        <v>136</v>
      </c>
      <c r="R3990" s="25" t="s">
        <v>18832</v>
      </c>
    </row>
    <row r="3991" customFormat="false" ht="46.25" hidden="false" customHeight="false" outlineLevel="0" collapsed="false">
      <c r="A3991" s="22" t="n">
        <v>3990</v>
      </c>
      <c r="B3991" s="22" t="n">
        <v>9</v>
      </c>
      <c r="C3991" s="22" t="n">
        <v>2565</v>
      </c>
      <c r="D3991" s="23" t="s">
        <v>12219</v>
      </c>
      <c r="E3991" s="22" t="s">
        <v>55</v>
      </c>
      <c r="F3991" s="23" t="s">
        <v>56</v>
      </c>
      <c r="G3991" s="22" t="s">
        <v>130</v>
      </c>
      <c r="H3991" s="23" t="s">
        <v>6190</v>
      </c>
      <c r="I3991" s="23" t="s">
        <v>12468</v>
      </c>
      <c r="J3991" s="23" t="s">
        <v>12469</v>
      </c>
      <c r="K3991" s="22" t="s">
        <v>135</v>
      </c>
      <c r="L3991" s="22" t="n">
        <v>1</v>
      </c>
      <c r="M3991" s="22" t="s">
        <v>134</v>
      </c>
      <c r="N3991" s="24"/>
      <c r="O3991" s="23"/>
      <c r="P3991" s="23"/>
      <c r="Q3991" s="23" t="s">
        <v>136</v>
      </c>
      <c r="R3991" s="25" t="s">
        <v>18832</v>
      </c>
    </row>
    <row r="3992" customFormat="false" ht="35.05" hidden="false" customHeight="false" outlineLevel="0" collapsed="false">
      <c r="A3992" s="22" t="n">
        <v>3991</v>
      </c>
      <c r="B3992" s="22" t="n">
        <v>9</v>
      </c>
      <c r="C3992" s="22" t="n">
        <v>2601</v>
      </c>
      <c r="D3992" s="23" t="s">
        <v>12219</v>
      </c>
      <c r="E3992" s="22" t="s">
        <v>55</v>
      </c>
      <c r="F3992" s="23" t="s">
        <v>56</v>
      </c>
      <c r="G3992" s="22" t="s">
        <v>130</v>
      </c>
      <c r="H3992" s="23" t="s">
        <v>6193</v>
      </c>
      <c r="I3992" s="23" t="s">
        <v>12470</v>
      </c>
      <c r="J3992" s="23" t="s">
        <v>12471</v>
      </c>
      <c r="K3992" s="22" t="s">
        <v>135</v>
      </c>
      <c r="L3992" s="22" t="n">
        <v>1</v>
      </c>
      <c r="M3992" s="22" t="s">
        <v>135</v>
      </c>
      <c r="N3992" s="24"/>
      <c r="O3992" s="23"/>
      <c r="P3992" s="23"/>
      <c r="Q3992" s="23" t="s">
        <v>136</v>
      </c>
      <c r="R3992" s="25" t="s">
        <v>18832</v>
      </c>
    </row>
    <row r="3993" customFormat="false" ht="35.05" hidden="false" customHeight="false" outlineLevel="0" collapsed="false">
      <c r="A3993" s="22" t="n">
        <v>3992</v>
      </c>
      <c r="B3993" s="22" t="n">
        <v>9</v>
      </c>
      <c r="C3993" s="22" t="n">
        <v>2618</v>
      </c>
      <c r="D3993" s="23" t="s">
        <v>12219</v>
      </c>
      <c r="E3993" s="22" t="s">
        <v>83</v>
      </c>
      <c r="F3993" s="23" t="s">
        <v>84</v>
      </c>
      <c r="G3993" s="22" t="s">
        <v>145</v>
      </c>
      <c r="H3993" s="23" t="s">
        <v>12472</v>
      </c>
      <c r="I3993" s="23" t="s">
        <v>12473</v>
      </c>
      <c r="J3993" s="23" t="s">
        <v>12474</v>
      </c>
      <c r="K3993" s="22" t="s">
        <v>135</v>
      </c>
      <c r="L3993" s="22" t="n">
        <v>1</v>
      </c>
      <c r="M3993" s="22" t="s">
        <v>134</v>
      </c>
      <c r="N3993" s="24" t="s">
        <v>111</v>
      </c>
      <c r="O3993" s="23" t="s">
        <v>12475</v>
      </c>
      <c r="P3993" s="23"/>
      <c r="Q3993" s="23" t="s">
        <v>136</v>
      </c>
      <c r="R3993" s="25" t="s">
        <v>18832</v>
      </c>
    </row>
    <row r="3994" customFormat="false" ht="23.85" hidden="false" customHeight="false" outlineLevel="0" collapsed="false">
      <c r="A3994" s="22" t="n">
        <v>3993</v>
      </c>
      <c r="B3994" s="22" t="n">
        <v>9</v>
      </c>
      <c r="C3994" s="22" t="n">
        <v>2639</v>
      </c>
      <c r="D3994" s="23" t="s">
        <v>12219</v>
      </c>
      <c r="E3994" s="22" t="s">
        <v>36</v>
      </c>
      <c r="F3994" s="23" t="s">
        <v>37</v>
      </c>
      <c r="G3994" s="22" t="s">
        <v>130</v>
      </c>
      <c r="H3994" s="23" t="s">
        <v>12476</v>
      </c>
      <c r="I3994" s="23" t="s">
        <v>12477</v>
      </c>
      <c r="J3994" s="23" t="s">
        <v>12478</v>
      </c>
      <c r="K3994" s="22" t="s">
        <v>135</v>
      </c>
      <c r="L3994" s="22" t="n">
        <v>1</v>
      </c>
      <c r="M3994" s="22" t="s">
        <v>135</v>
      </c>
      <c r="N3994" s="24"/>
      <c r="O3994" s="23"/>
      <c r="P3994" s="23"/>
      <c r="Q3994" s="23" t="s">
        <v>136</v>
      </c>
      <c r="R3994" s="25" t="s">
        <v>18832</v>
      </c>
    </row>
    <row r="3995" customFormat="false" ht="35.05" hidden="false" customHeight="false" outlineLevel="0" collapsed="false">
      <c r="A3995" s="22" t="n">
        <v>3994</v>
      </c>
      <c r="B3995" s="22" t="n">
        <v>9</v>
      </c>
      <c r="C3995" s="22" t="n">
        <v>2713</v>
      </c>
      <c r="D3995" s="23" t="s">
        <v>12219</v>
      </c>
      <c r="E3995" s="22" t="s">
        <v>81</v>
      </c>
      <c r="F3995" s="23" t="s">
        <v>82</v>
      </c>
      <c r="G3995" s="22" t="s">
        <v>130</v>
      </c>
      <c r="H3995" s="23" t="s">
        <v>12479</v>
      </c>
      <c r="I3995" s="23" t="s">
        <v>12480</v>
      </c>
      <c r="J3995" s="23" t="s">
        <v>12481</v>
      </c>
      <c r="K3995" s="22" t="s">
        <v>135</v>
      </c>
      <c r="L3995" s="22" t="n">
        <v>1</v>
      </c>
      <c r="M3995" s="22" t="s">
        <v>134</v>
      </c>
      <c r="N3995" s="24"/>
      <c r="O3995" s="23"/>
      <c r="P3995" s="23"/>
      <c r="Q3995" s="23" t="s">
        <v>136</v>
      </c>
      <c r="R3995" s="25" t="s">
        <v>18832</v>
      </c>
    </row>
    <row r="3996" customFormat="false" ht="15" hidden="false" customHeight="false" outlineLevel="0" collapsed="false">
      <c r="A3996" s="22" t="n">
        <v>3995</v>
      </c>
      <c r="B3996" s="22" t="n">
        <v>9</v>
      </c>
      <c r="C3996" s="22" t="n">
        <v>2767</v>
      </c>
      <c r="D3996" s="23" t="s">
        <v>12219</v>
      </c>
      <c r="E3996" s="22" t="s">
        <v>34</v>
      </c>
      <c r="F3996" s="23" t="s">
        <v>35</v>
      </c>
      <c r="G3996" s="22" t="s">
        <v>145</v>
      </c>
      <c r="H3996" s="23" t="s">
        <v>6217</v>
      </c>
      <c r="I3996" s="23" t="s">
        <v>12482</v>
      </c>
      <c r="J3996" s="23" t="s">
        <v>12483</v>
      </c>
      <c r="K3996" s="22" t="s">
        <v>135</v>
      </c>
      <c r="L3996" s="22" t="n">
        <v>1</v>
      </c>
      <c r="M3996" s="22" t="s">
        <v>135</v>
      </c>
      <c r="N3996" s="24"/>
      <c r="O3996" s="23"/>
      <c r="P3996" s="23"/>
      <c r="Q3996" s="23" t="s">
        <v>136</v>
      </c>
      <c r="R3996" s="25" t="s">
        <v>18832</v>
      </c>
    </row>
    <row r="3997" customFormat="false" ht="35.05" hidden="false" customHeight="false" outlineLevel="0" collapsed="false">
      <c r="A3997" s="22" t="n">
        <v>3996</v>
      </c>
      <c r="B3997" s="22" t="n">
        <v>9</v>
      </c>
      <c r="C3997" s="22" t="n">
        <v>2823</v>
      </c>
      <c r="D3997" s="23" t="s">
        <v>12219</v>
      </c>
      <c r="E3997" s="22" t="s">
        <v>81</v>
      </c>
      <c r="F3997" s="23" t="s">
        <v>82</v>
      </c>
      <c r="G3997" s="22" t="s">
        <v>130</v>
      </c>
      <c r="H3997" s="23" t="s">
        <v>12484</v>
      </c>
      <c r="I3997" s="23" t="s">
        <v>12485</v>
      </c>
      <c r="J3997" s="23" t="s">
        <v>12486</v>
      </c>
      <c r="K3997" s="22" t="s">
        <v>135</v>
      </c>
      <c r="L3997" s="22" t="n">
        <v>1</v>
      </c>
      <c r="M3997" s="22" t="s">
        <v>135</v>
      </c>
      <c r="N3997" s="24"/>
      <c r="O3997" s="23"/>
      <c r="P3997" s="23"/>
      <c r="Q3997" s="23" t="s">
        <v>136</v>
      </c>
      <c r="R3997" s="25" t="s">
        <v>18832</v>
      </c>
    </row>
    <row r="3998" customFormat="false" ht="35.05" hidden="false" customHeight="false" outlineLevel="0" collapsed="false">
      <c r="A3998" s="22" t="n">
        <v>3997</v>
      </c>
      <c r="B3998" s="22" t="n">
        <v>9</v>
      </c>
      <c r="C3998" s="22" t="n">
        <v>2845</v>
      </c>
      <c r="D3998" s="23" t="s">
        <v>12219</v>
      </c>
      <c r="E3998" s="22" t="s">
        <v>85</v>
      </c>
      <c r="F3998" s="23" t="s">
        <v>86</v>
      </c>
      <c r="G3998" s="22" t="s">
        <v>130</v>
      </c>
      <c r="H3998" s="23" t="s">
        <v>12487</v>
      </c>
      <c r="I3998" s="23" t="s">
        <v>12488</v>
      </c>
      <c r="J3998" s="23" t="s">
        <v>12489</v>
      </c>
      <c r="K3998" s="22" t="s">
        <v>135</v>
      </c>
      <c r="L3998" s="22" t="n">
        <v>1</v>
      </c>
      <c r="M3998" s="22" t="s">
        <v>135</v>
      </c>
      <c r="N3998" s="24"/>
      <c r="O3998" s="23"/>
      <c r="P3998" s="23"/>
      <c r="Q3998" s="23" t="s">
        <v>136</v>
      </c>
      <c r="R3998" s="25" t="s">
        <v>18832</v>
      </c>
    </row>
    <row r="3999" customFormat="false" ht="35.05" hidden="false" customHeight="false" outlineLevel="0" collapsed="false">
      <c r="A3999" s="22" t="n">
        <v>3998</v>
      </c>
      <c r="B3999" s="22" t="n">
        <v>9</v>
      </c>
      <c r="C3999" s="22" t="n">
        <v>2859</v>
      </c>
      <c r="D3999" s="23" t="s">
        <v>12219</v>
      </c>
      <c r="E3999" s="22" t="s">
        <v>81</v>
      </c>
      <c r="F3999" s="23" t="s">
        <v>82</v>
      </c>
      <c r="G3999" s="22" t="s">
        <v>145</v>
      </c>
      <c r="H3999" s="23" t="s">
        <v>12490</v>
      </c>
      <c r="I3999" s="23" t="s">
        <v>12491</v>
      </c>
      <c r="J3999" s="23" t="s">
        <v>12492</v>
      </c>
      <c r="K3999" s="22" t="s">
        <v>135</v>
      </c>
      <c r="L3999" s="22" t="n">
        <v>1</v>
      </c>
      <c r="M3999" s="22" t="s">
        <v>135</v>
      </c>
      <c r="N3999" s="24" t="s">
        <v>106</v>
      </c>
      <c r="O3999" s="23" t="s">
        <v>12493</v>
      </c>
      <c r="P3999" s="23" t="s">
        <v>12494</v>
      </c>
      <c r="Q3999" s="23" t="s">
        <v>136</v>
      </c>
      <c r="R3999" s="25" t="s">
        <v>18832</v>
      </c>
    </row>
    <row r="4000" customFormat="false" ht="35.05" hidden="false" customHeight="false" outlineLevel="0" collapsed="false">
      <c r="A4000" s="22" t="n">
        <v>3999</v>
      </c>
      <c r="B4000" s="22" t="n">
        <v>9</v>
      </c>
      <c r="C4000" s="22" t="n">
        <v>2878</v>
      </c>
      <c r="D4000" s="23" t="s">
        <v>12219</v>
      </c>
      <c r="E4000" s="22" t="s">
        <v>81</v>
      </c>
      <c r="F4000" s="23" t="s">
        <v>82</v>
      </c>
      <c r="G4000" s="22" t="s">
        <v>145</v>
      </c>
      <c r="H4000" s="23" t="s">
        <v>6226</v>
      </c>
      <c r="I4000" s="23" t="s">
        <v>12495</v>
      </c>
      <c r="J4000" s="23" t="s">
        <v>12496</v>
      </c>
      <c r="K4000" s="22" t="s">
        <v>135</v>
      </c>
      <c r="L4000" s="22" t="n">
        <v>1</v>
      </c>
      <c r="M4000" s="22" t="s">
        <v>135</v>
      </c>
      <c r="N4000" s="24" t="s">
        <v>106</v>
      </c>
      <c r="O4000" s="23" t="s">
        <v>12497</v>
      </c>
      <c r="P4000" s="23" t="s">
        <v>12498</v>
      </c>
      <c r="Q4000" s="23" t="s">
        <v>136</v>
      </c>
      <c r="R4000" s="25" t="s">
        <v>18832</v>
      </c>
    </row>
    <row r="4001" customFormat="false" ht="35.05" hidden="false" customHeight="false" outlineLevel="0" collapsed="false">
      <c r="A4001" s="22" t="n">
        <v>4000</v>
      </c>
      <c r="B4001" s="22" t="n">
        <v>9</v>
      </c>
      <c r="C4001" s="22" t="n">
        <v>2884</v>
      </c>
      <c r="D4001" s="23" t="s">
        <v>12219</v>
      </c>
      <c r="E4001" s="22" t="s">
        <v>81</v>
      </c>
      <c r="F4001" s="23" t="s">
        <v>82</v>
      </c>
      <c r="G4001" s="22" t="s">
        <v>145</v>
      </c>
      <c r="H4001" s="23" t="s">
        <v>12499</v>
      </c>
      <c r="I4001" s="23" t="s">
        <v>12500</v>
      </c>
      <c r="J4001" s="23" t="s">
        <v>12501</v>
      </c>
      <c r="K4001" s="22" t="s">
        <v>135</v>
      </c>
      <c r="L4001" s="22" t="n">
        <v>1</v>
      </c>
      <c r="M4001" s="22" t="s">
        <v>135</v>
      </c>
      <c r="N4001" s="24" t="s">
        <v>106</v>
      </c>
      <c r="O4001" s="23" t="s">
        <v>12502</v>
      </c>
      <c r="P4001" s="23" t="s">
        <v>12498</v>
      </c>
      <c r="Q4001" s="23" t="s">
        <v>136</v>
      </c>
      <c r="R4001" s="25" t="s">
        <v>18832</v>
      </c>
    </row>
    <row r="4002" customFormat="false" ht="35.05" hidden="false" customHeight="false" outlineLevel="0" collapsed="false">
      <c r="A4002" s="22" t="n">
        <v>4001</v>
      </c>
      <c r="B4002" s="22" t="n">
        <v>9</v>
      </c>
      <c r="C4002" s="22" t="n">
        <v>2892</v>
      </c>
      <c r="D4002" s="23" t="s">
        <v>12219</v>
      </c>
      <c r="E4002" s="22" t="s">
        <v>81</v>
      </c>
      <c r="F4002" s="23" t="s">
        <v>82</v>
      </c>
      <c r="G4002" s="22" t="s">
        <v>145</v>
      </c>
      <c r="H4002" s="23" t="s">
        <v>6229</v>
      </c>
      <c r="I4002" s="23" t="s">
        <v>12503</v>
      </c>
      <c r="J4002" s="23" t="s">
        <v>12504</v>
      </c>
      <c r="K4002" s="22" t="s">
        <v>135</v>
      </c>
      <c r="L4002" s="22" t="n">
        <v>1</v>
      </c>
      <c r="M4002" s="22" t="s">
        <v>135</v>
      </c>
      <c r="N4002" s="24" t="s">
        <v>106</v>
      </c>
      <c r="O4002" s="23" t="s">
        <v>12505</v>
      </c>
      <c r="P4002" s="23" t="s">
        <v>12506</v>
      </c>
      <c r="Q4002" s="23" t="s">
        <v>136</v>
      </c>
      <c r="R4002" s="25" t="s">
        <v>18832</v>
      </c>
    </row>
    <row r="4003" customFormat="false" ht="35.05" hidden="false" customHeight="false" outlineLevel="0" collapsed="false">
      <c r="A4003" s="22" t="n">
        <v>4002</v>
      </c>
      <c r="B4003" s="22" t="n">
        <v>9</v>
      </c>
      <c r="C4003" s="22" t="n">
        <v>2926</v>
      </c>
      <c r="D4003" s="23" t="s">
        <v>12219</v>
      </c>
      <c r="E4003" s="22" t="s">
        <v>72</v>
      </c>
      <c r="F4003" s="23" t="s">
        <v>73</v>
      </c>
      <c r="G4003" s="22" t="s">
        <v>130</v>
      </c>
      <c r="H4003" s="23" t="s">
        <v>12507</v>
      </c>
      <c r="I4003" s="23" t="s">
        <v>12508</v>
      </c>
      <c r="J4003" s="23" t="s">
        <v>12509</v>
      </c>
      <c r="K4003" s="22" t="s">
        <v>135</v>
      </c>
      <c r="L4003" s="22" t="n">
        <v>1</v>
      </c>
      <c r="M4003" s="22" t="s">
        <v>135</v>
      </c>
      <c r="N4003" s="24"/>
      <c r="O4003" s="23"/>
      <c r="P4003" s="23"/>
      <c r="Q4003" s="23" t="s">
        <v>136</v>
      </c>
      <c r="R4003" s="25" t="s">
        <v>18832</v>
      </c>
    </row>
    <row r="4004" customFormat="false" ht="35.05" hidden="false" customHeight="false" outlineLevel="0" collapsed="false">
      <c r="A4004" s="22" t="n">
        <v>4003</v>
      </c>
      <c r="B4004" s="22" t="n">
        <v>9</v>
      </c>
      <c r="C4004" s="22" t="n">
        <v>3039</v>
      </c>
      <c r="D4004" s="23" t="s">
        <v>12510</v>
      </c>
      <c r="E4004" s="22" t="s">
        <v>61</v>
      </c>
      <c r="F4004" s="23" t="s">
        <v>63</v>
      </c>
      <c r="G4004" s="22" t="s">
        <v>130</v>
      </c>
      <c r="H4004" s="23" t="s">
        <v>12511</v>
      </c>
      <c r="I4004" s="23" t="s">
        <v>12512</v>
      </c>
      <c r="J4004" s="23" t="s">
        <v>12513</v>
      </c>
      <c r="K4004" s="22" t="s">
        <v>134</v>
      </c>
      <c r="L4004" s="22" t="n">
        <v>3</v>
      </c>
      <c r="M4004" s="22" t="s">
        <v>135</v>
      </c>
      <c r="N4004" s="24"/>
      <c r="O4004" s="23"/>
      <c r="P4004" s="23"/>
      <c r="Q4004" s="23" t="s">
        <v>136</v>
      </c>
      <c r="R4004" s="25" t="s">
        <v>18832</v>
      </c>
    </row>
    <row r="4005" customFormat="false" ht="46.25" hidden="false" customHeight="false" outlineLevel="0" collapsed="false">
      <c r="A4005" s="22" t="n">
        <v>4004</v>
      </c>
      <c r="B4005" s="22" t="n">
        <v>9</v>
      </c>
      <c r="C4005" s="22" t="n">
        <v>3044</v>
      </c>
      <c r="D4005" s="23" t="s">
        <v>1031</v>
      </c>
      <c r="E4005" s="22" t="s">
        <v>30</v>
      </c>
      <c r="F4005" s="23" t="s">
        <v>31</v>
      </c>
      <c r="G4005" s="22" t="s">
        <v>130</v>
      </c>
      <c r="H4005" s="23" t="s">
        <v>12514</v>
      </c>
      <c r="I4005" s="23" t="s">
        <v>12515</v>
      </c>
      <c r="J4005" s="23" t="s">
        <v>12516</v>
      </c>
      <c r="K4005" s="22" t="s">
        <v>134</v>
      </c>
      <c r="L4005" s="22" t="n">
        <v>76</v>
      </c>
      <c r="M4005" s="22" t="s">
        <v>135</v>
      </c>
      <c r="N4005" s="24"/>
      <c r="O4005" s="23"/>
      <c r="P4005" s="23"/>
      <c r="Q4005" s="23" t="s">
        <v>136</v>
      </c>
      <c r="R4005" s="25" t="s">
        <v>18832</v>
      </c>
    </row>
    <row r="4006" customFormat="false" ht="46.25" hidden="false" customHeight="false" outlineLevel="0" collapsed="false">
      <c r="A4006" s="22" t="n">
        <v>4005</v>
      </c>
      <c r="B4006" s="22" t="n">
        <v>9</v>
      </c>
      <c r="C4006" s="22" t="n">
        <v>3048</v>
      </c>
      <c r="D4006" s="23" t="s">
        <v>1031</v>
      </c>
      <c r="E4006" s="22" t="s">
        <v>45</v>
      </c>
      <c r="F4006" s="23" t="s">
        <v>46</v>
      </c>
      <c r="G4006" s="22" t="s">
        <v>145</v>
      </c>
      <c r="H4006" s="23" t="s">
        <v>12517</v>
      </c>
      <c r="I4006" s="23" t="s">
        <v>12518</v>
      </c>
      <c r="J4006" s="23" t="s">
        <v>12519</v>
      </c>
      <c r="K4006" s="22" t="s">
        <v>135</v>
      </c>
      <c r="L4006" s="22" t="n">
        <v>1</v>
      </c>
      <c r="M4006" s="22" t="s">
        <v>135</v>
      </c>
      <c r="N4006" s="24"/>
      <c r="O4006" s="23"/>
      <c r="P4006" s="23"/>
      <c r="Q4006" s="23" t="s">
        <v>136</v>
      </c>
      <c r="R4006" s="25" t="s">
        <v>18832</v>
      </c>
    </row>
    <row r="4007" customFormat="false" ht="35.05" hidden="false" customHeight="false" outlineLevel="0" collapsed="false">
      <c r="A4007" s="22" t="n">
        <v>4006</v>
      </c>
      <c r="B4007" s="22" t="n">
        <v>9</v>
      </c>
      <c r="C4007" s="22" t="n">
        <v>3050</v>
      </c>
      <c r="D4007" s="23" t="s">
        <v>1031</v>
      </c>
      <c r="E4007" s="22" t="s">
        <v>42</v>
      </c>
      <c r="F4007" s="23" t="s">
        <v>44</v>
      </c>
      <c r="G4007" s="22" t="s">
        <v>130</v>
      </c>
      <c r="H4007" s="23" t="s">
        <v>12520</v>
      </c>
      <c r="I4007" s="23" t="s">
        <v>12521</v>
      </c>
      <c r="J4007" s="23" t="s">
        <v>12522</v>
      </c>
      <c r="K4007" s="22" t="s">
        <v>134</v>
      </c>
      <c r="L4007" s="22" t="n">
        <v>4</v>
      </c>
      <c r="M4007" s="22" t="s">
        <v>135</v>
      </c>
      <c r="N4007" s="24"/>
      <c r="O4007" s="23"/>
      <c r="P4007" s="23"/>
      <c r="Q4007" s="23" t="s">
        <v>136</v>
      </c>
      <c r="R4007" s="25" t="s">
        <v>18832</v>
      </c>
    </row>
    <row r="4008" customFormat="false" ht="35.05" hidden="false" customHeight="false" outlineLevel="0" collapsed="false">
      <c r="A4008" s="22" t="n">
        <v>4007</v>
      </c>
      <c r="B4008" s="22" t="n">
        <v>9</v>
      </c>
      <c r="C4008" s="22" t="n">
        <v>3052</v>
      </c>
      <c r="D4008" s="23" t="s">
        <v>1031</v>
      </c>
      <c r="E4008" s="22" t="s">
        <v>53</v>
      </c>
      <c r="F4008" s="23" t="s">
        <v>54</v>
      </c>
      <c r="G4008" s="22" t="s">
        <v>130</v>
      </c>
      <c r="H4008" s="23" t="s">
        <v>12523</v>
      </c>
      <c r="I4008" s="23" t="s">
        <v>12524</v>
      </c>
      <c r="J4008" s="23" t="s">
        <v>12525</v>
      </c>
      <c r="K4008" s="22" t="s">
        <v>134</v>
      </c>
      <c r="L4008" s="22" t="n">
        <v>4</v>
      </c>
      <c r="M4008" s="22" t="s">
        <v>135</v>
      </c>
      <c r="N4008" s="24"/>
      <c r="O4008" s="23"/>
      <c r="P4008" s="23"/>
      <c r="Q4008" s="23" t="s">
        <v>136</v>
      </c>
      <c r="R4008" s="25" t="s">
        <v>18832</v>
      </c>
    </row>
    <row r="4009" customFormat="false" ht="35.05" hidden="false" customHeight="false" outlineLevel="0" collapsed="false">
      <c r="A4009" s="22" t="n">
        <v>4008</v>
      </c>
      <c r="B4009" s="22" t="n">
        <v>9</v>
      </c>
      <c r="C4009" s="22" t="n">
        <v>3065</v>
      </c>
      <c r="D4009" s="23" t="s">
        <v>1031</v>
      </c>
      <c r="E4009" s="22" t="s">
        <v>64</v>
      </c>
      <c r="F4009" s="23" t="s">
        <v>65</v>
      </c>
      <c r="G4009" s="22" t="s">
        <v>130</v>
      </c>
      <c r="H4009" s="23" t="s">
        <v>12526</v>
      </c>
      <c r="I4009" s="23" t="s">
        <v>12527</v>
      </c>
      <c r="J4009" s="23" t="s">
        <v>12528</v>
      </c>
      <c r="K4009" s="22" t="s">
        <v>134</v>
      </c>
      <c r="L4009" s="22" t="n">
        <v>2</v>
      </c>
      <c r="M4009" s="22" t="s">
        <v>135</v>
      </c>
      <c r="N4009" s="24"/>
      <c r="O4009" s="23"/>
      <c r="P4009" s="23"/>
      <c r="Q4009" s="23" t="s">
        <v>136</v>
      </c>
      <c r="R4009" s="25" t="s">
        <v>18832</v>
      </c>
    </row>
    <row r="4010" customFormat="false" ht="46.25" hidden="false" customHeight="false" outlineLevel="0" collapsed="false">
      <c r="A4010" s="22" t="n">
        <v>4009</v>
      </c>
      <c r="B4010" s="22" t="n">
        <v>9</v>
      </c>
      <c r="C4010" s="22" t="n">
        <v>3086</v>
      </c>
      <c r="D4010" s="23" t="s">
        <v>1031</v>
      </c>
      <c r="E4010" s="22" t="s">
        <v>68</v>
      </c>
      <c r="F4010" s="23" t="s">
        <v>69</v>
      </c>
      <c r="G4010" s="22" t="s">
        <v>145</v>
      </c>
      <c r="H4010" s="23" t="s">
        <v>12529</v>
      </c>
      <c r="I4010" s="23" t="s">
        <v>12530</v>
      </c>
      <c r="J4010" s="23" t="s">
        <v>12531</v>
      </c>
      <c r="K4010" s="22" t="s">
        <v>135</v>
      </c>
      <c r="L4010" s="22" t="n">
        <v>1</v>
      </c>
      <c r="M4010" s="22" t="s">
        <v>135</v>
      </c>
      <c r="N4010" s="24"/>
      <c r="O4010" s="23"/>
      <c r="P4010" s="23"/>
      <c r="Q4010" s="23" t="s">
        <v>136</v>
      </c>
      <c r="R4010" s="25" t="s">
        <v>18832</v>
      </c>
    </row>
    <row r="4011" customFormat="false" ht="35.05" hidden="false" customHeight="false" outlineLevel="0" collapsed="false">
      <c r="A4011" s="22" t="n">
        <v>4010</v>
      </c>
      <c r="B4011" s="22" t="n">
        <v>9</v>
      </c>
      <c r="C4011" s="22" t="n">
        <v>3088</v>
      </c>
      <c r="D4011" s="23" t="s">
        <v>1031</v>
      </c>
      <c r="E4011" s="22" t="s">
        <v>81</v>
      </c>
      <c r="F4011" s="23" t="s">
        <v>82</v>
      </c>
      <c r="G4011" s="22" t="s">
        <v>145</v>
      </c>
      <c r="H4011" s="23" t="s">
        <v>12532</v>
      </c>
      <c r="I4011" s="23" t="s">
        <v>12533</v>
      </c>
      <c r="J4011" s="23" t="s">
        <v>12534</v>
      </c>
      <c r="K4011" s="22" t="s">
        <v>135</v>
      </c>
      <c r="L4011" s="22" t="n">
        <v>1</v>
      </c>
      <c r="M4011" s="22" t="s">
        <v>134</v>
      </c>
      <c r="N4011" s="24" t="s">
        <v>108</v>
      </c>
      <c r="O4011" s="23" t="s">
        <v>12535</v>
      </c>
      <c r="P4011" s="23" t="s">
        <v>12536</v>
      </c>
      <c r="Q4011" s="23" t="s">
        <v>136</v>
      </c>
      <c r="R4011" s="25" t="s">
        <v>18832</v>
      </c>
    </row>
    <row r="4012" customFormat="false" ht="35.05" hidden="false" customHeight="false" outlineLevel="0" collapsed="false">
      <c r="A4012" s="22" t="n">
        <v>4011</v>
      </c>
      <c r="B4012" s="22" t="n">
        <v>9</v>
      </c>
      <c r="C4012" s="22" t="n">
        <v>3102</v>
      </c>
      <c r="D4012" s="23" t="s">
        <v>1031</v>
      </c>
      <c r="E4012" s="22" t="s">
        <v>87</v>
      </c>
      <c r="F4012" s="23" t="s">
        <v>88</v>
      </c>
      <c r="G4012" s="22" t="s">
        <v>130</v>
      </c>
      <c r="H4012" s="23" t="s">
        <v>12537</v>
      </c>
      <c r="I4012" s="23" t="s">
        <v>12538</v>
      </c>
      <c r="J4012" s="23" t="s">
        <v>12539</v>
      </c>
      <c r="K4012" s="22" t="s">
        <v>135</v>
      </c>
      <c r="L4012" s="22" t="n">
        <v>1</v>
      </c>
      <c r="M4012" s="22" t="s">
        <v>134</v>
      </c>
      <c r="N4012" s="24"/>
      <c r="O4012" s="23"/>
      <c r="P4012" s="23"/>
      <c r="Q4012" s="23" t="s">
        <v>136</v>
      </c>
      <c r="R4012" s="25" t="s">
        <v>18832</v>
      </c>
    </row>
    <row r="4013" customFormat="false" ht="46.25" hidden="false" customHeight="false" outlineLevel="0" collapsed="false">
      <c r="A4013" s="22" t="n">
        <v>4012</v>
      </c>
      <c r="B4013" s="22" t="n">
        <v>9</v>
      </c>
      <c r="C4013" s="22" t="n">
        <v>3118</v>
      </c>
      <c r="D4013" s="23" t="s">
        <v>1031</v>
      </c>
      <c r="E4013" s="22" t="s">
        <v>81</v>
      </c>
      <c r="F4013" s="23" t="s">
        <v>82</v>
      </c>
      <c r="G4013" s="22" t="s">
        <v>145</v>
      </c>
      <c r="H4013" s="23" t="s">
        <v>12540</v>
      </c>
      <c r="I4013" s="23" t="s">
        <v>12541</v>
      </c>
      <c r="J4013" s="23" t="s">
        <v>12542</v>
      </c>
      <c r="K4013" s="22" t="s">
        <v>135</v>
      </c>
      <c r="L4013" s="22" t="n">
        <v>3</v>
      </c>
      <c r="M4013" s="22" t="s">
        <v>134</v>
      </c>
      <c r="N4013" s="24" t="s">
        <v>106</v>
      </c>
      <c r="O4013" s="23" t="s">
        <v>12543</v>
      </c>
      <c r="P4013" s="23" t="s">
        <v>12544</v>
      </c>
      <c r="Q4013" s="23" t="s">
        <v>136</v>
      </c>
      <c r="R4013" s="25" t="s">
        <v>18832</v>
      </c>
    </row>
    <row r="4014" customFormat="false" ht="35.05" hidden="false" customHeight="false" outlineLevel="0" collapsed="false">
      <c r="A4014" s="22" t="n">
        <v>4013</v>
      </c>
      <c r="B4014" s="22" t="n">
        <v>9</v>
      </c>
      <c r="C4014" s="22" t="n">
        <v>3120</v>
      </c>
      <c r="D4014" s="23" t="s">
        <v>1031</v>
      </c>
      <c r="E4014" s="22" t="s">
        <v>59</v>
      </c>
      <c r="F4014" s="23" t="s">
        <v>60</v>
      </c>
      <c r="G4014" s="22" t="s">
        <v>130</v>
      </c>
      <c r="H4014" s="23" t="s">
        <v>12545</v>
      </c>
      <c r="I4014" s="23" t="s">
        <v>12546</v>
      </c>
      <c r="J4014" s="23" t="s">
        <v>12547</v>
      </c>
      <c r="K4014" s="22" t="s">
        <v>135</v>
      </c>
      <c r="L4014" s="22" t="n">
        <v>1</v>
      </c>
      <c r="M4014" s="22" t="s">
        <v>135</v>
      </c>
      <c r="N4014" s="24"/>
      <c r="O4014" s="23"/>
      <c r="P4014" s="23"/>
      <c r="Q4014" s="23" t="s">
        <v>136</v>
      </c>
      <c r="R4014" s="25" t="s">
        <v>18832</v>
      </c>
    </row>
    <row r="4015" customFormat="false" ht="35.05" hidden="false" customHeight="false" outlineLevel="0" collapsed="false">
      <c r="A4015" s="22" t="n">
        <v>4014</v>
      </c>
      <c r="B4015" s="22" t="n">
        <v>9</v>
      </c>
      <c r="C4015" s="22" t="n">
        <v>3126</v>
      </c>
      <c r="D4015" s="23" t="s">
        <v>1031</v>
      </c>
      <c r="E4015" s="22" t="s">
        <v>20</v>
      </c>
      <c r="F4015" s="23" t="s">
        <v>21</v>
      </c>
      <c r="G4015" s="22" t="s">
        <v>130</v>
      </c>
      <c r="H4015" s="23" t="s">
        <v>12548</v>
      </c>
      <c r="I4015" s="23" t="s">
        <v>12549</v>
      </c>
      <c r="J4015" s="23" t="s">
        <v>12550</v>
      </c>
      <c r="K4015" s="22" t="s">
        <v>134</v>
      </c>
      <c r="L4015" s="22" t="n">
        <v>40</v>
      </c>
      <c r="M4015" s="22" t="s">
        <v>135</v>
      </c>
      <c r="N4015" s="24"/>
      <c r="O4015" s="23"/>
      <c r="P4015" s="23"/>
      <c r="Q4015" s="23" t="s">
        <v>136</v>
      </c>
      <c r="R4015" s="25" t="s">
        <v>18832</v>
      </c>
    </row>
    <row r="4016" customFormat="false" ht="35.05" hidden="false" customHeight="false" outlineLevel="0" collapsed="false">
      <c r="A4016" s="22" t="n">
        <v>4015</v>
      </c>
      <c r="B4016" s="22" t="n">
        <v>9</v>
      </c>
      <c r="C4016" s="22" t="n">
        <v>3131</v>
      </c>
      <c r="D4016" s="23" t="s">
        <v>1031</v>
      </c>
      <c r="E4016" s="22" t="s">
        <v>34</v>
      </c>
      <c r="F4016" s="23" t="s">
        <v>35</v>
      </c>
      <c r="G4016" s="22" t="s">
        <v>130</v>
      </c>
      <c r="H4016" s="23" t="s">
        <v>12551</v>
      </c>
      <c r="I4016" s="23" t="s">
        <v>12552</v>
      </c>
      <c r="J4016" s="23" t="s">
        <v>12553</v>
      </c>
      <c r="K4016" s="22" t="s">
        <v>134</v>
      </c>
      <c r="L4016" s="22" t="n">
        <v>15</v>
      </c>
      <c r="M4016" s="22" t="s">
        <v>135</v>
      </c>
      <c r="N4016" s="24"/>
      <c r="O4016" s="23"/>
      <c r="P4016" s="23"/>
      <c r="Q4016" s="23" t="s">
        <v>136</v>
      </c>
      <c r="R4016" s="25" t="s">
        <v>18832</v>
      </c>
    </row>
    <row r="4017" customFormat="false" ht="35.05" hidden="false" customHeight="false" outlineLevel="0" collapsed="false">
      <c r="A4017" s="22" t="n">
        <v>4016</v>
      </c>
      <c r="B4017" s="22" t="n">
        <v>9</v>
      </c>
      <c r="C4017" s="22" t="n">
        <v>3134</v>
      </c>
      <c r="D4017" s="23" t="s">
        <v>1031</v>
      </c>
      <c r="E4017" s="22" t="s">
        <v>76</v>
      </c>
      <c r="F4017" s="23" t="s">
        <v>78</v>
      </c>
      <c r="G4017" s="22" t="s">
        <v>130</v>
      </c>
      <c r="H4017" s="23" t="s">
        <v>12554</v>
      </c>
      <c r="I4017" s="23" t="s">
        <v>12555</v>
      </c>
      <c r="J4017" s="23" t="s">
        <v>12556</v>
      </c>
      <c r="K4017" s="22" t="s">
        <v>135</v>
      </c>
      <c r="L4017" s="22" t="n">
        <v>2</v>
      </c>
      <c r="M4017" s="22" t="s">
        <v>134</v>
      </c>
      <c r="N4017" s="24"/>
      <c r="O4017" s="23"/>
      <c r="P4017" s="23"/>
      <c r="Q4017" s="23" t="s">
        <v>136</v>
      </c>
      <c r="R4017" s="25" t="s">
        <v>18832</v>
      </c>
    </row>
    <row r="4018" customFormat="false" ht="35.05" hidden="false" customHeight="false" outlineLevel="0" collapsed="false">
      <c r="A4018" s="22" t="n">
        <v>4017</v>
      </c>
      <c r="B4018" s="22" t="n">
        <v>9</v>
      </c>
      <c r="C4018" s="22" t="n">
        <v>3146</v>
      </c>
      <c r="D4018" s="23" t="s">
        <v>1031</v>
      </c>
      <c r="E4018" s="22" t="s">
        <v>85</v>
      </c>
      <c r="F4018" s="23" t="s">
        <v>86</v>
      </c>
      <c r="G4018" s="22" t="s">
        <v>145</v>
      </c>
      <c r="H4018" s="23" t="s">
        <v>12557</v>
      </c>
      <c r="I4018" s="23" t="s">
        <v>12558</v>
      </c>
      <c r="J4018" s="23" t="s">
        <v>12559</v>
      </c>
      <c r="K4018" s="22" t="s">
        <v>135</v>
      </c>
      <c r="L4018" s="22" t="n">
        <v>1</v>
      </c>
      <c r="M4018" s="22" t="s">
        <v>135</v>
      </c>
      <c r="N4018" s="24"/>
      <c r="O4018" s="23"/>
      <c r="P4018" s="23"/>
      <c r="Q4018" s="23" t="s">
        <v>136</v>
      </c>
      <c r="R4018" s="25" t="s">
        <v>18832</v>
      </c>
    </row>
    <row r="4019" customFormat="false" ht="35.05" hidden="false" customHeight="false" outlineLevel="0" collapsed="false">
      <c r="A4019" s="22" t="n">
        <v>4018</v>
      </c>
      <c r="B4019" s="22" t="n">
        <v>9</v>
      </c>
      <c r="C4019" s="22" t="n">
        <v>3157</v>
      </c>
      <c r="D4019" s="23" t="s">
        <v>1031</v>
      </c>
      <c r="E4019" s="22" t="s">
        <v>34</v>
      </c>
      <c r="F4019" s="23" t="s">
        <v>35</v>
      </c>
      <c r="G4019" s="22" t="s">
        <v>145</v>
      </c>
      <c r="H4019" s="23" t="s">
        <v>12560</v>
      </c>
      <c r="I4019" s="23" t="s">
        <v>12561</v>
      </c>
      <c r="J4019" s="23" t="s">
        <v>12562</v>
      </c>
      <c r="K4019" s="22" t="s">
        <v>134</v>
      </c>
      <c r="L4019" s="22" t="n">
        <v>13</v>
      </c>
      <c r="M4019" s="22" t="s">
        <v>135</v>
      </c>
      <c r="N4019" s="24"/>
      <c r="O4019" s="23"/>
      <c r="P4019" s="23"/>
      <c r="Q4019" s="23" t="s">
        <v>136</v>
      </c>
      <c r="R4019" s="25" t="s">
        <v>18832</v>
      </c>
    </row>
    <row r="4020" customFormat="false" ht="35.05" hidden="false" customHeight="false" outlineLevel="0" collapsed="false">
      <c r="A4020" s="22" t="n">
        <v>4019</v>
      </c>
      <c r="B4020" s="22" t="n">
        <v>9</v>
      </c>
      <c r="C4020" s="22" t="n">
        <v>3162</v>
      </c>
      <c r="D4020" s="23" t="s">
        <v>1031</v>
      </c>
      <c r="E4020" s="22" t="s">
        <v>70</v>
      </c>
      <c r="F4020" s="23" t="s">
        <v>71</v>
      </c>
      <c r="G4020" s="22" t="s">
        <v>130</v>
      </c>
      <c r="H4020" s="23" t="s">
        <v>12563</v>
      </c>
      <c r="I4020" s="23" t="s">
        <v>12564</v>
      </c>
      <c r="J4020" s="23" t="s">
        <v>12565</v>
      </c>
      <c r="K4020" s="22" t="s">
        <v>135</v>
      </c>
      <c r="L4020" s="22" t="n">
        <v>1</v>
      </c>
      <c r="M4020" s="22" t="s">
        <v>135</v>
      </c>
      <c r="N4020" s="24"/>
      <c r="O4020" s="23"/>
      <c r="P4020" s="23"/>
      <c r="Q4020" s="23" t="s">
        <v>136</v>
      </c>
      <c r="R4020" s="25" t="s">
        <v>18832</v>
      </c>
    </row>
    <row r="4021" customFormat="false" ht="23.85" hidden="false" customHeight="false" outlineLevel="0" collapsed="false">
      <c r="A4021" s="22" t="n">
        <v>4020</v>
      </c>
      <c r="B4021" s="22" t="n">
        <v>9</v>
      </c>
      <c r="C4021" s="22" t="n">
        <v>3176</v>
      </c>
      <c r="D4021" s="23" t="s">
        <v>1031</v>
      </c>
      <c r="E4021" s="22" t="s">
        <v>17</v>
      </c>
      <c r="F4021" s="23" t="s">
        <v>19</v>
      </c>
      <c r="G4021" s="22" t="s">
        <v>130</v>
      </c>
      <c r="H4021" s="23" t="s">
        <v>12566</v>
      </c>
      <c r="I4021" s="23" t="s">
        <v>12567</v>
      </c>
      <c r="J4021" s="23" t="s">
        <v>12568</v>
      </c>
      <c r="K4021" s="22" t="s">
        <v>134</v>
      </c>
      <c r="L4021" s="22" t="n">
        <v>6</v>
      </c>
      <c r="M4021" s="22" t="s">
        <v>135</v>
      </c>
      <c r="N4021" s="24"/>
      <c r="O4021" s="23"/>
      <c r="P4021" s="23"/>
      <c r="Q4021" s="23" t="s">
        <v>136</v>
      </c>
      <c r="R4021" s="25" t="s">
        <v>18832</v>
      </c>
    </row>
    <row r="4022" customFormat="false" ht="35.05" hidden="false" customHeight="false" outlineLevel="0" collapsed="false">
      <c r="A4022" s="22" t="n">
        <v>4021</v>
      </c>
      <c r="B4022" s="22" t="n">
        <v>9</v>
      </c>
      <c r="C4022" s="22" t="n">
        <v>3193</v>
      </c>
      <c r="D4022" s="23" t="s">
        <v>1031</v>
      </c>
      <c r="E4022" s="22" t="s">
        <v>81</v>
      </c>
      <c r="F4022" s="23" t="s">
        <v>82</v>
      </c>
      <c r="G4022" s="22" t="s">
        <v>130</v>
      </c>
      <c r="H4022" s="23" t="s">
        <v>12569</v>
      </c>
      <c r="I4022" s="23" t="s">
        <v>12570</v>
      </c>
      <c r="J4022" s="23" t="s">
        <v>12571</v>
      </c>
      <c r="K4022" s="22" t="s">
        <v>135</v>
      </c>
      <c r="L4022" s="22" t="n">
        <v>1</v>
      </c>
      <c r="M4022" s="22" t="s">
        <v>134</v>
      </c>
      <c r="N4022" s="24"/>
      <c r="O4022" s="23"/>
      <c r="P4022" s="23"/>
      <c r="Q4022" s="23" t="s">
        <v>136</v>
      </c>
      <c r="R4022" s="25" t="s">
        <v>18832</v>
      </c>
    </row>
    <row r="4023" customFormat="false" ht="35.05" hidden="false" customHeight="false" outlineLevel="0" collapsed="false">
      <c r="A4023" s="22" t="n">
        <v>4022</v>
      </c>
      <c r="B4023" s="22" t="n">
        <v>9</v>
      </c>
      <c r="C4023" s="22" t="n">
        <v>3227</v>
      </c>
      <c r="D4023" s="23" t="s">
        <v>1031</v>
      </c>
      <c r="E4023" s="22" t="s">
        <v>47</v>
      </c>
      <c r="F4023" s="23" t="s">
        <v>48</v>
      </c>
      <c r="G4023" s="22" t="s">
        <v>130</v>
      </c>
      <c r="H4023" s="23" t="s">
        <v>12572</v>
      </c>
      <c r="I4023" s="23" t="s">
        <v>12573</v>
      </c>
      <c r="J4023" s="23" t="s">
        <v>12574</v>
      </c>
      <c r="K4023" s="22" t="s">
        <v>135</v>
      </c>
      <c r="L4023" s="22" t="n">
        <v>1</v>
      </c>
      <c r="M4023" s="22" t="s">
        <v>135</v>
      </c>
      <c r="N4023" s="24"/>
      <c r="O4023" s="23"/>
      <c r="P4023" s="23"/>
      <c r="Q4023" s="23" t="s">
        <v>136</v>
      </c>
      <c r="R4023" s="25" t="s">
        <v>18832</v>
      </c>
    </row>
    <row r="4024" customFormat="false" ht="46.25" hidden="false" customHeight="false" outlineLevel="0" collapsed="false">
      <c r="A4024" s="22" t="n">
        <v>4023</v>
      </c>
      <c r="B4024" s="22" t="n">
        <v>9</v>
      </c>
      <c r="C4024" s="22" t="n">
        <v>3233</v>
      </c>
      <c r="D4024" s="23" t="s">
        <v>1031</v>
      </c>
      <c r="E4024" s="22" t="s">
        <v>81</v>
      </c>
      <c r="F4024" s="23" t="s">
        <v>82</v>
      </c>
      <c r="G4024" s="22" t="s">
        <v>145</v>
      </c>
      <c r="H4024" s="23" t="s">
        <v>12575</v>
      </c>
      <c r="I4024" s="23" t="s">
        <v>12576</v>
      </c>
      <c r="J4024" s="23" t="s">
        <v>12577</v>
      </c>
      <c r="K4024" s="22" t="s">
        <v>135</v>
      </c>
      <c r="L4024" s="22" t="n">
        <v>1</v>
      </c>
      <c r="M4024" s="22" t="s">
        <v>134</v>
      </c>
      <c r="N4024" s="24" t="s">
        <v>108</v>
      </c>
      <c r="O4024" s="23" t="s">
        <v>12578</v>
      </c>
      <c r="P4024" s="23" t="s">
        <v>12536</v>
      </c>
      <c r="Q4024" s="23" t="s">
        <v>136</v>
      </c>
      <c r="R4024" s="25" t="s">
        <v>18832</v>
      </c>
    </row>
    <row r="4025" customFormat="false" ht="35.05" hidden="false" customHeight="false" outlineLevel="0" collapsed="false">
      <c r="A4025" s="22" t="n">
        <v>4024</v>
      </c>
      <c r="B4025" s="22" t="n">
        <v>9</v>
      </c>
      <c r="C4025" s="22" t="n">
        <v>3244</v>
      </c>
      <c r="D4025" s="23" t="s">
        <v>1031</v>
      </c>
      <c r="E4025" s="22" t="s">
        <v>79</v>
      </c>
      <c r="F4025" s="23" t="s">
        <v>80</v>
      </c>
      <c r="G4025" s="22" t="s">
        <v>130</v>
      </c>
      <c r="H4025" s="23" t="s">
        <v>12579</v>
      </c>
      <c r="I4025" s="23" t="s">
        <v>12580</v>
      </c>
      <c r="J4025" s="23" t="s">
        <v>12581</v>
      </c>
      <c r="K4025" s="22" t="s">
        <v>135</v>
      </c>
      <c r="L4025" s="22" t="n">
        <v>1</v>
      </c>
      <c r="M4025" s="22" t="s">
        <v>134</v>
      </c>
      <c r="N4025" s="24"/>
      <c r="O4025" s="23"/>
      <c r="P4025" s="23"/>
      <c r="Q4025" s="23" t="s">
        <v>136</v>
      </c>
      <c r="R4025" s="25" t="s">
        <v>18832</v>
      </c>
    </row>
    <row r="4026" customFormat="false" ht="35.05" hidden="false" customHeight="false" outlineLevel="0" collapsed="false">
      <c r="A4026" s="22" t="n">
        <v>4025</v>
      </c>
      <c r="B4026" s="22" t="n">
        <v>9</v>
      </c>
      <c r="C4026" s="22" t="n">
        <v>3248</v>
      </c>
      <c r="D4026" s="23" t="s">
        <v>1031</v>
      </c>
      <c r="E4026" s="22" t="s">
        <v>34</v>
      </c>
      <c r="F4026" s="23" t="s">
        <v>35</v>
      </c>
      <c r="G4026" s="22" t="s">
        <v>130</v>
      </c>
      <c r="H4026" s="23" t="s">
        <v>12582</v>
      </c>
      <c r="I4026" s="23" t="s">
        <v>12583</v>
      </c>
      <c r="J4026" s="23" t="s">
        <v>12584</v>
      </c>
      <c r="K4026" s="22" t="s">
        <v>135</v>
      </c>
      <c r="L4026" s="22" t="n">
        <v>1</v>
      </c>
      <c r="M4026" s="22" t="s">
        <v>135</v>
      </c>
      <c r="N4026" s="24"/>
      <c r="O4026" s="23"/>
      <c r="P4026" s="23"/>
      <c r="Q4026" s="23" t="s">
        <v>136</v>
      </c>
      <c r="R4026" s="25" t="s">
        <v>18832</v>
      </c>
    </row>
    <row r="4027" customFormat="false" ht="23.85" hidden="false" customHeight="false" outlineLevel="0" collapsed="false">
      <c r="A4027" s="22" t="n">
        <v>4026</v>
      </c>
      <c r="B4027" s="22" t="n">
        <v>9</v>
      </c>
      <c r="C4027" s="22" t="n">
        <v>3284</v>
      </c>
      <c r="D4027" s="23" t="s">
        <v>1031</v>
      </c>
      <c r="E4027" s="22" t="s">
        <v>34</v>
      </c>
      <c r="F4027" s="23" t="s">
        <v>35</v>
      </c>
      <c r="G4027" s="22" t="s">
        <v>145</v>
      </c>
      <c r="H4027" s="23" t="s">
        <v>12585</v>
      </c>
      <c r="I4027" s="23" t="s">
        <v>12586</v>
      </c>
      <c r="J4027" s="23" t="s">
        <v>12587</v>
      </c>
      <c r="K4027" s="22" t="s">
        <v>135</v>
      </c>
      <c r="L4027" s="22" t="n">
        <v>1</v>
      </c>
      <c r="M4027" s="22" t="s">
        <v>135</v>
      </c>
      <c r="N4027" s="24"/>
      <c r="O4027" s="23"/>
      <c r="P4027" s="23"/>
      <c r="Q4027" s="23" t="s">
        <v>136</v>
      </c>
      <c r="R4027" s="25" t="s">
        <v>18832</v>
      </c>
    </row>
    <row r="4028" customFormat="false" ht="35.05" hidden="false" customHeight="false" outlineLevel="0" collapsed="false">
      <c r="A4028" s="22" t="n">
        <v>4027</v>
      </c>
      <c r="B4028" s="22" t="n">
        <v>9</v>
      </c>
      <c r="C4028" s="22" t="n">
        <v>3315</v>
      </c>
      <c r="D4028" s="23" t="s">
        <v>1031</v>
      </c>
      <c r="E4028" s="22" t="s">
        <v>49</v>
      </c>
      <c r="F4028" s="23" t="s">
        <v>50</v>
      </c>
      <c r="G4028" s="22" t="s">
        <v>130</v>
      </c>
      <c r="H4028" s="23" t="s">
        <v>12588</v>
      </c>
      <c r="I4028" s="23" t="s">
        <v>12589</v>
      </c>
      <c r="J4028" s="23" t="s">
        <v>12590</v>
      </c>
      <c r="K4028" s="22" t="s">
        <v>135</v>
      </c>
      <c r="L4028" s="22" t="n">
        <v>1</v>
      </c>
      <c r="M4028" s="22" t="s">
        <v>135</v>
      </c>
      <c r="N4028" s="24"/>
      <c r="O4028" s="23"/>
      <c r="P4028" s="23"/>
      <c r="Q4028" s="23" t="s">
        <v>136</v>
      </c>
      <c r="R4028" s="25" t="s">
        <v>18832</v>
      </c>
    </row>
    <row r="4029" customFormat="false" ht="35.05" hidden="false" customHeight="false" outlineLevel="0" collapsed="false">
      <c r="A4029" s="22" t="n">
        <v>4028</v>
      </c>
      <c r="B4029" s="22" t="n">
        <v>9</v>
      </c>
      <c r="C4029" s="22" t="n">
        <v>3332</v>
      </c>
      <c r="D4029" s="23" t="s">
        <v>1122</v>
      </c>
      <c r="E4029" s="22" t="s">
        <v>85</v>
      </c>
      <c r="F4029" s="23" t="s">
        <v>86</v>
      </c>
      <c r="G4029" s="22" t="s">
        <v>145</v>
      </c>
      <c r="H4029" s="23" t="s">
        <v>12591</v>
      </c>
      <c r="I4029" s="23" t="s">
        <v>12592</v>
      </c>
      <c r="J4029" s="23" t="s">
        <v>12593</v>
      </c>
      <c r="K4029" s="22" t="s">
        <v>135</v>
      </c>
      <c r="L4029" s="22" t="n">
        <v>1</v>
      </c>
      <c r="M4029" s="22" t="s">
        <v>135</v>
      </c>
      <c r="N4029" s="24"/>
      <c r="O4029" s="23"/>
      <c r="P4029" s="23"/>
      <c r="Q4029" s="23" t="s">
        <v>149</v>
      </c>
      <c r="R4029" s="25" t="s">
        <v>18832</v>
      </c>
    </row>
    <row r="4030" customFormat="false" ht="46.25" hidden="false" customHeight="false" outlineLevel="0" collapsed="false">
      <c r="A4030" s="22" t="n">
        <v>4029</v>
      </c>
      <c r="B4030" s="22" t="n">
        <v>9</v>
      </c>
      <c r="C4030" s="22" t="n">
        <v>3332</v>
      </c>
      <c r="D4030" s="23" t="s">
        <v>1122</v>
      </c>
      <c r="E4030" s="22" t="s">
        <v>47</v>
      </c>
      <c r="F4030" s="23" t="s">
        <v>48</v>
      </c>
      <c r="G4030" s="22" t="s">
        <v>145</v>
      </c>
      <c r="H4030" s="23" t="s">
        <v>12594</v>
      </c>
      <c r="I4030" s="23" t="s">
        <v>12595</v>
      </c>
      <c r="J4030" s="23" t="s">
        <v>12596</v>
      </c>
      <c r="K4030" s="22" t="s">
        <v>135</v>
      </c>
      <c r="L4030" s="22" t="n">
        <v>1</v>
      </c>
      <c r="M4030" s="22" t="s">
        <v>135</v>
      </c>
      <c r="N4030" s="24"/>
      <c r="O4030" s="23"/>
      <c r="P4030" s="23"/>
      <c r="Q4030" s="23" t="s">
        <v>136</v>
      </c>
      <c r="R4030" s="25" t="s">
        <v>18832</v>
      </c>
    </row>
    <row r="4031" customFormat="false" ht="35.05" hidden="false" customHeight="false" outlineLevel="0" collapsed="false">
      <c r="A4031" s="22" t="n">
        <v>4030</v>
      </c>
      <c r="B4031" s="22" t="n">
        <v>9</v>
      </c>
      <c r="C4031" s="22" t="n">
        <v>3332</v>
      </c>
      <c r="D4031" s="23" t="s">
        <v>1122</v>
      </c>
      <c r="E4031" s="22" t="s">
        <v>45</v>
      </c>
      <c r="F4031" s="23" t="s">
        <v>46</v>
      </c>
      <c r="G4031" s="22" t="s">
        <v>145</v>
      </c>
      <c r="H4031" s="23" t="s">
        <v>12597</v>
      </c>
      <c r="I4031" s="23" t="s">
        <v>12598</v>
      </c>
      <c r="J4031" s="23" t="s">
        <v>12599</v>
      </c>
      <c r="K4031" s="22" t="s">
        <v>135</v>
      </c>
      <c r="L4031" s="22" t="n">
        <v>1</v>
      </c>
      <c r="M4031" s="22" t="s">
        <v>135</v>
      </c>
      <c r="N4031" s="24"/>
      <c r="O4031" s="23"/>
      <c r="P4031" s="23"/>
      <c r="Q4031" s="23" t="s">
        <v>136</v>
      </c>
      <c r="R4031" s="25" t="s">
        <v>18832</v>
      </c>
    </row>
    <row r="4032" customFormat="false" ht="35.05" hidden="false" customHeight="false" outlineLevel="0" collapsed="false">
      <c r="A4032" s="22" t="n">
        <v>4031</v>
      </c>
      <c r="B4032" s="22" t="n">
        <v>9</v>
      </c>
      <c r="C4032" s="22" t="n">
        <v>3332</v>
      </c>
      <c r="D4032" s="23" t="s">
        <v>1122</v>
      </c>
      <c r="E4032" s="22" t="s">
        <v>22</v>
      </c>
      <c r="F4032" s="23" t="s">
        <v>23</v>
      </c>
      <c r="G4032" s="22" t="s">
        <v>130</v>
      </c>
      <c r="H4032" s="23" t="s">
        <v>12600</v>
      </c>
      <c r="I4032" s="23" t="s">
        <v>12601</v>
      </c>
      <c r="J4032" s="23" t="s">
        <v>12602</v>
      </c>
      <c r="K4032" s="22" t="s">
        <v>134</v>
      </c>
      <c r="L4032" s="22" t="n">
        <v>8</v>
      </c>
      <c r="M4032" s="22" t="s">
        <v>135</v>
      </c>
      <c r="N4032" s="24"/>
      <c r="O4032" s="23"/>
      <c r="P4032" s="23"/>
      <c r="Q4032" s="23" t="s">
        <v>136</v>
      </c>
      <c r="R4032" s="25" t="s">
        <v>18832</v>
      </c>
    </row>
    <row r="4033" customFormat="false" ht="46.25" hidden="false" customHeight="false" outlineLevel="0" collapsed="false">
      <c r="A4033" s="22" t="n">
        <v>4032</v>
      </c>
      <c r="B4033" s="22" t="n">
        <v>9</v>
      </c>
      <c r="C4033" s="22" t="n">
        <v>3334</v>
      </c>
      <c r="D4033" s="23" t="s">
        <v>1122</v>
      </c>
      <c r="E4033" s="22" t="s">
        <v>85</v>
      </c>
      <c r="F4033" s="23" t="s">
        <v>86</v>
      </c>
      <c r="G4033" s="22" t="s">
        <v>145</v>
      </c>
      <c r="H4033" s="23" t="s">
        <v>12603</v>
      </c>
      <c r="I4033" s="23" t="s">
        <v>12604</v>
      </c>
      <c r="J4033" s="23" t="s">
        <v>12605</v>
      </c>
      <c r="K4033" s="22" t="s">
        <v>135</v>
      </c>
      <c r="L4033" s="22" t="n">
        <v>2</v>
      </c>
      <c r="M4033" s="22" t="s">
        <v>134</v>
      </c>
      <c r="N4033" s="24"/>
      <c r="O4033" s="23"/>
      <c r="P4033" s="23"/>
      <c r="Q4033" s="23" t="s">
        <v>136</v>
      </c>
      <c r="R4033" s="25" t="s">
        <v>18832</v>
      </c>
    </row>
    <row r="4034" customFormat="false" ht="35.05" hidden="false" customHeight="false" outlineLevel="0" collapsed="false">
      <c r="A4034" s="22" t="n">
        <v>4033</v>
      </c>
      <c r="B4034" s="22" t="n">
        <v>9</v>
      </c>
      <c r="C4034" s="22" t="n">
        <v>3336</v>
      </c>
      <c r="D4034" s="23" t="s">
        <v>1122</v>
      </c>
      <c r="E4034" s="22" t="s">
        <v>87</v>
      </c>
      <c r="F4034" s="23" t="s">
        <v>88</v>
      </c>
      <c r="G4034" s="22" t="s">
        <v>130</v>
      </c>
      <c r="H4034" s="23" t="s">
        <v>12606</v>
      </c>
      <c r="I4034" s="23" t="s">
        <v>12607</v>
      </c>
      <c r="J4034" s="23" t="s">
        <v>12608</v>
      </c>
      <c r="K4034" s="22" t="s">
        <v>135</v>
      </c>
      <c r="L4034" s="22" t="n">
        <v>1</v>
      </c>
      <c r="M4034" s="22" t="s">
        <v>135</v>
      </c>
      <c r="N4034" s="24"/>
      <c r="O4034" s="23"/>
      <c r="P4034" s="23"/>
      <c r="Q4034" s="23" t="s">
        <v>136</v>
      </c>
      <c r="R4034" s="25" t="s">
        <v>18832</v>
      </c>
    </row>
    <row r="4035" customFormat="false" ht="35.05" hidden="false" customHeight="false" outlineLevel="0" collapsed="false">
      <c r="A4035" s="22" t="n">
        <v>4034</v>
      </c>
      <c r="B4035" s="22" t="n">
        <v>9</v>
      </c>
      <c r="C4035" s="22" t="n">
        <v>3345</v>
      </c>
      <c r="D4035" s="23" t="s">
        <v>1122</v>
      </c>
      <c r="E4035" s="22" t="s">
        <v>76</v>
      </c>
      <c r="F4035" s="23" t="s">
        <v>78</v>
      </c>
      <c r="G4035" s="22" t="s">
        <v>130</v>
      </c>
      <c r="H4035" s="23" t="s">
        <v>12609</v>
      </c>
      <c r="I4035" s="23" t="s">
        <v>12610</v>
      </c>
      <c r="J4035" s="23" t="s">
        <v>12611</v>
      </c>
      <c r="K4035" s="22" t="s">
        <v>135</v>
      </c>
      <c r="L4035" s="22" t="n">
        <v>1</v>
      </c>
      <c r="M4035" s="22" t="s">
        <v>134</v>
      </c>
      <c r="N4035" s="24"/>
      <c r="O4035" s="23"/>
      <c r="P4035" s="23"/>
      <c r="Q4035" s="23" t="s">
        <v>136</v>
      </c>
      <c r="R4035" s="25" t="s">
        <v>18832</v>
      </c>
    </row>
    <row r="4036" customFormat="false" ht="46.25" hidden="false" customHeight="false" outlineLevel="0" collapsed="false">
      <c r="A4036" s="22" t="n">
        <v>4035</v>
      </c>
      <c r="B4036" s="22" t="n">
        <v>9</v>
      </c>
      <c r="C4036" s="22" t="n">
        <v>3347</v>
      </c>
      <c r="D4036" s="23" t="s">
        <v>1122</v>
      </c>
      <c r="E4036" s="22" t="s">
        <v>87</v>
      </c>
      <c r="F4036" s="23" t="s">
        <v>88</v>
      </c>
      <c r="G4036" s="22" t="s">
        <v>130</v>
      </c>
      <c r="H4036" s="23" t="s">
        <v>12612</v>
      </c>
      <c r="I4036" s="23" t="s">
        <v>12613</v>
      </c>
      <c r="J4036" s="23" t="s">
        <v>12614</v>
      </c>
      <c r="K4036" s="22" t="s">
        <v>135</v>
      </c>
      <c r="L4036" s="22" t="n">
        <v>1</v>
      </c>
      <c r="M4036" s="22" t="s">
        <v>134</v>
      </c>
      <c r="N4036" s="24"/>
      <c r="O4036" s="23"/>
      <c r="P4036" s="23"/>
      <c r="Q4036" s="23" t="s">
        <v>136</v>
      </c>
      <c r="R4036" s="25" t="s">
        <v>18832</v>
      </c>
    </row>
    <row r="4037" customFormat="false" ht="23.85" hidden="false" customHeight="false" outlineLevel="0" collapsed="false">
      <c r="A4037" s="22" t="n">
        <v>4036</v>
      </c>
      <c r="B4037" s="22" t="n">
        <v>9</v>
      </c>
      <c r="C4037" s="22" t="n">
        <v>3349</v>
      </c>
      <c r="D4037" s="23" t="s">
        <v>1122</v>
      </c>
      <c r="E4037" s="22" t="s">
        <v>68</v>
      </c>
      <c r="F4037" s="23" t="s">
        <v>69</v>
      </c>
      <c r="G4037" s="22" t="s">
        <v>145</v>
      </c>
      <c r="H4037" s="23" t="s">
        <v>12615</v>
      </c>
      <c r="I4037" s="23" t="s">
        <v>12616</v>
      </c>
      <c r="J4037" s="23" t="s">
        <v>12617</v>
      </c>
      <c r="K4037" s="22" t="s">
        <v>135</v>
      </c>
      <c r="L4037" s="22" t="n">
        <v>1</v>
      </c>
      <c r="M4037" s="22" t="s">
        <v>135</v>
      </c>
      <c r="N4037" s="24"/>
      <c r="O4037" s="23"/>
      <c r="P4037" s="23"/>
      <c r="Q4037" s="23" t="s">
        <v>136</v>
      </c>
      <c r="R4037" s="25" t="s">
        <v>18832</v>
      </c>
    </row>
    <row r="4038" customFormat="false" ht="68.65" hidden="false" customHeight="false" outlineLevel="0" collapsed="false">
      <c r="A4038" s="22" t="n">
        <v>4037</v>
      </c>
      <c r="B4038" s="22" t="n">
        <v>9</v>
      </c>
      <c r="C4038" s="22" t="n">
        <v>3361</v>
      </c>
      <c r="D4038" s="23" t="s">
        <v>1122</v>
      </c>
      <c r="E4038" s="22" t="s">
        <v>89</v>
      </c>
      <c r="F4038" s="23" t="s">
        <v>90</v>
      </c>
      <c r="G4038" s="22" t="s">
        <v>145</v>
      </c>
      <c r="H4038" s="23" t="s">
        <v>12618</v>
      </c>
      <c r="I4038" s="23" t="s">
        <v>12619</v>
      </c>
      <c r="J4038" s="23" t="s">
        <v>12620</v>
      </c>
      <c r="K4038" s="22" t="s">
        <v>135</v>
      </c>
      <c r="L4038" s="22" t="n">
        <v>1</v>
      </c>
      <c r="M4038" s="22" t="s">
        <v>134</v>
      </c>
      <c r="N4038" s="24" t="s">
        <v>108</v>
      </c>
      <c r="O4038" s="23" t="s">
        <v>12621</v>
      </c>
      <c r="P4038" s="23" t="s">
        <v>12622</v>
      </c>
      <c r="Q4038" s="23" t="s">
        <v>136</v>
      </c>
      <c r="R4038" s="25" t="s">
        <v>18832</v>
      </c>
    </row>
    <row r="4039" customFormat="false" ht="35.05" hidden="false" customHeight="false" outlineLevel="0" collapsed="false">
      <c r="A4039" s="22" t="n">
        <v>4038</v>
      </c>
      <c r="B4039" s="22" t="n">
        <v>9</v>
      </c>
      <c r="C4039" s="22" t="n">
        <v>3372</v>
      </c>
      <c r="D4039" s="23" t="s">
        <v>1122</v>
      </c>
      <c r="E4039" s="22" t="s">
        <v>81</v>
      </c>
      <c r="F4039" s="23" t="s">
        <v>82</v>
      </c>
      <c r="G4039" s="22" t="s">
        <v>130</v>
      </c>
      <c r="H4039" s="23" t="s">
        <v>12623</v>
      </c>
      <c r="I4039" s="23" t="s">
        <v>12624</v>
      </c>
      <c r="J4039" s="23" t="s">
        <v>12625</v>
      </c>
      <c r="K4039" s="22" t="s">
        <v>135</v>
      </c>
      <c r="L4039" s="22" t="n">
        <v>1</v>
      </c>
      <c r="M4039" s="22" t="s">
        <v>134</v>
      </c>
      <c r="N4039" s="24"/>
      <c r="O4039" s="23"/>
      <c r="P4039" s="23"/>
      <c r="Q4039" s="23" t="s">
        <v>136</v>
      </c>
      <c r="R4039" s="25" t="s">
        <v>18832</v>
      </c>
    </row>
    <row r="4040" customFormat="false" ht="35.05" hidden="false" customHeight="false" outlineLevel="0" collapsed="false">
      <c r="A4040" s="22" t="n">
        <v>4039</v>
      </c>
      <c r="B4040" s="22" t="n">
        <v>9</v>
      </c>
      <c r="C4040" s="22" t="n">
        <v>3382</v>
      </c>
      <c r="D4040" s="23" t="s">
        <v>1122</v>
      </c>
      <c r="E4040" s="22" t="s">
        <v>85</v>
      </c>
      <c r="F4040" s="23" t="s">
        <v>86</v>
      </c>
      <c r="G4040" s="22" t="s">
        <v>145</v>
      </c>
      <c r="H4040" s="23" t="s">
        <v>12626</v>
      </c>
      <c r="I4040" s="23" t="s">
        <v>12627</v>
      </c>
      <c r="J4040" s="23" t="s">
        <v>12628</v>
      </c>
      <c r="K4040" s="22" t="s">
        <v>135</v>
      </c>
      <c r="L4040" s="22" t="n">
        <v>4</v>
      </c>
      <c r="M4040" s="22" t="s">
        <v>135</v>
      </c>
      <c r="N4040" s="24"/>
      <c r="O4040" s="23"/>
      <c r="P4040" s="23"/>
      <c r="Q4040" s="23" t="s">
        <v>136</v>
      </c>
      <c r="R4040" s="25" t="s">
        <v>18832</v>
      </c>
    </row>
    <row r="4041" customFormat="false" ht="57.45" hidden="false" customHeight="false" outlineLevel="0" collapsed="false">
      <c r="A4041" s="22" t="n">
        <v>4040</v>
      </c>
      <c r="B4041" s="22" t="n">
        <v>9</v>
      </c>
      <c r="C4041" s="22" t="n">
        <v>3391</v>
      </c>
      <c r="D4041" s="23" t="s">
        <v>1122</v>
      </c>
      <c r="E4041" s="22" t="s">
        <v>81</v>
      </c>
      <c r="F4041" s="23" t="s">
        <v>82</v>
      </c>
      <c r="G4041" s="22" t="s">
        <v>145</v>
      </c>
      <c r="H4041" s="23" t="s">
        <v>12629</v>
      </c>
      <c r="I4041" s="23" t="s">
        <v>12630</v>
      </c>
      <c r="J4041" s="23" t="s">
        <v>12631</v>
      </c>
      <c r="K4041" s="22" t="s">
        <v>135</v>
      </c>
      <c r="L4041" s="22" t="n">
        <v>2</v>
      </c>
      <c r="M4041" s="22" t="s">
        <v>134</v>
      </c>
      <c r="N4041" s="24" t="s">
        <v>106</v>
      </c>
      <c r="O4041" s="23" t="s">
        <v>12632</v>
      </c>
      <c r="P4041" s="23" t="s">
        <v>12633</v>
      </c>
      <c r="Q4041" s="23" t="s">
        <v>136</v>
      </c>
      <c r="R4041" s="25" t="s">
        <v>18832</v>
      </c>
    </row>
    <row r="4042" customFormat="false" ht="46.25" hidden="false" customHeight="false" outlineLevel="0" collapsed="false">
      <c r="A4042" s="22" t="n">
        <v>4041</v>
      </c>
      <c r="B4042" s="22" t="n">
        <v>9</v>
      </c>
      <c r="C4042" s="22" t="n">
        <v>3393</v>
      </c>
      <c r="D4042" s="23" t="s">
        <v>1122</v>
      </c>
      <c r="E4042" s="22" t="s">
        <v>59</v>
      </c>
      <c r="F4042" s="23" t="s">
        <v>60</v>
      </c>
      <c r="G4042" s="22" t="s">
        <v>145</v>
      </c>
      <c r="H4042" s="23" t="s">
        <v>12634</v>
      </c>
      <c r="I4042" s="23" t="s">
        <v>12635</v>
      </c>
      <c r="J4042" s="23" t="s">
        <v>12636</v>
      </c>
      <c r="K4042" s="22" t="s">
        <v>135</v>
      </c>
      <c r="L4042" s="22" t="n">
        <v>1</v>
      </c>
      <c r="M4042" s="22" t="s">
        <v>135</v>
      </c>
      <c r="N4042" s="24"/>
      <c r="O4042" s="23"/>
      <c r="P4042" s="23"/>
      <c r="Q4042" s="23" t="s">
        <v>136</v>
      </c>
      <c r="R4042" s="25" t="s">
        <v>18832</v>
      </c>
    </row>
    <row r="4043" customFormat="false" ht="35.05" hidden="false" customHeight="false" outlineLevel="0" collapsed="false">
      <c r="A4043" s="22" t="n">
        <v>4042</v>
      </c>
      <c r="B4043" s="22" t="n">
        <v>9</v>
      </c>
      <c r="C4043" s="22" t="n">
        <v>3411</v>
      </c>
      <c r="D4043" s="23" t="s">
        <v>1122</v>
      </c>
      <c r="E4043" s="22" t="s">
        <v>87</v>
      </c>
      <c r="F4043" s="23" t="s">
        <v>88</v>
      </c>
      <c r="G4043" s="22" t="s">
        <v>130</v>
      </c>
      <c r="H4043" s="23" t="s">
        <v>12637</v>
      </c>
      <c r="I4043" s="23" t="s">
        <v>12638</v>
      </c>
      <c r="J4043" s="23" t="s">
        <v>12639</v>
      </c>
      <c r="K4043" s="22" t="s">
        <v>135</v>
      </c>
      <c r="L4043" s="22" t="n">
        <v>1</v>
      </c>
      <c r="M4043" s="22" t="s">
        <v>135</v>
      </c>
      <c r="N4043" s="24"/>
      <c r="O4043" s="23"/>
      <c r="P4043" s="23"/>
      <c r="Q4043" s="23" t="s">
        <v>136</v>
      </c>
      <c r="R4043" s="25" t="s">
        <v>18832</v>
      </c>
    </row>
    <row r="4044" customFormat="false" ht="68.65" hidden="false" customHeight="false" outlineLevel="0" collapsed="false">
      <c r="A4044" s="22" t="n">
        <v>4043</v>
      </c>
      <c r="B4044" s="22" t="n">
        <v>9</v>
      </c>
      <c r="C4044" s="22" t="n">
        <v>3415</v>
      </c>
      <c r="D4044" s="23" t="s">
        <v>1122</v>
      </c>
      <c r="E4044" s="22" t="s">
        <v>81</v>
      </c>
      <c r="F4044" s="23" t="s">
        <v>82</v>
      </c>
      <c r="G4044" s="22" t="s">
        <v>145</v>
      </c>
      <c r="H4044" s="23" t="s">
        <v>12640</v>
      </c>
      <c r="I4044" s="23" t="s">
        <v>12641</v>
      </c>
      <c r="J4044" s="23" t="s">
        <v>12642</v>
      </c>
      <c r="K4044" s="22" t="s">
        <v>135</v>
      </c>
      <c r="L4044" s="22" t="n">
        <v>1</v>
      </c>
      <c r="M4044" s="22" t="s">
        <v>134</v>
      </c>
      <c r="N4044" s="24" t="s">
        <v>108</v>
      </c>
      <c r="O4044" s="23" t="s">
        <v>12643</v>
      </c>
      <c r="P4044" s="23" t="s">
        <v>12644</v>
      </c>
      <c r="Q4044" s="23" t="s">
        <v>136</v>
      </c>
      <c r="R4044" s="25" t="s">
        <v>18832</v>
      </c>
    </row>
    <row r="4045" customFormat="false" ht="35.05" hidden="false" customHeight="false" outlineLevel="0" collapsed="false">
      <c r="A4045" s="22" t="n">
        <v>4044</v>
      </c>
      <c r="B4045" s="22" t="n">
        <v>9</v>
      </c>
      <c r="C4045" s="22" t="n">
        <v>3417</v>
      </c>
      <c r="D4045" s="23" t="s">
        <v>1122</v>
      </c>
      <c r="E4045" s="22" t="s">
        <v>59</v>
      </c>
      <c r="F4045" s="23" t="s">
        <v>60</v>
      </c>
      <c r="G4045" s="22" t="s">
        <v>130</v>
      </c>
      <c r="H4045" s="23" t="s">
        <v>12645</v>
      </c>
      <c r="I4045" s="23" t="s">
        <v>12646</v>
      </c>
      <c r="J4045" s="23" t="s">
        <v>12647</v>
      </c>
      <c r="K4045" s="22" t="s">
        <v>135</v>
      </c>
      <c r="L4045" s="22" t="n">
        <v>1</v>
      </c>
      <c r="M4045" s="22" t="s">
        <v>135</v>
      </c>
      <c r="N4045" s="24"/>
      <c r="O4045" s="23"/>
      <c r="P4045" s="23"/>
      <c r="Q4045" s="23" t="s">
        <v>136</v>
      </c>
      <c r="R4045" s="25" t="s">
        <v>18832</v>
      </c>
    </row>
    <row r="4046" customFormat="false" ht="35.05" hidden="false" customHeight="false" outlineLevel="0" collapsed="false">
      <c r="A4046" s="22" t="n">
        <v>4045</v>
      </c>
      <c r="B4046" s="22" t="n">
        <v>9</v>
      </c>
      <c r="C4046" s="22" t="n">
        <v>3423</v>
      </c>
      <c r="D4046" s="23" t="s">
        <v>1122</v>
      </c>
      <c r="E4046" s="22" t="s">
        <v>36</v>
      </c>
      <c r="F4046" s="23" t="s">
        <v>37</v>
      </c>
      <c r="G4046" s="22" t="s">
        <v>130</v>
      </c>
      <c r="H4046" s="23" t="s">
        <v>12648</v>
      </c>
      <c r="I4046" s="23" t="s">
        <v>12649</v>
      </c>
      <c r="J4046" s="23" t="s">
        <v>12650</v>
      </c>
      <c r="K4046" s="22" t="s">
        <v>135</v>
      </c>
      <c r="L4046" s="22" t="n">
        <v>3</v>
      </c>
      <c r="M4046" s="22" t="s">
        <v>135</v>
      </c>
      <c r="N4046" s="24"/>
      <c r="O4046" s="23"/>
      <c r="P4046" s="23"/>
      <c r="Q4046" s="23" t="s">
        <v>136</v>
      </c>
      <c r="R4046" s="25" t="s">
        <v>18832</v>
      </c>
    </row>
    <row r="4047" customFormat="false" ht="35.05" hidden="false" customHeight="false" outlineLevel="0" collapsed="false">
      <c r="A4047" s="22" t="n">
        <v>4046</v>
      </c>
      <c r="B4047" s="22" t="n">
        <v>9</v>
      </c>
      <c r="C4047" s="22" t="n">
        <v>3433</v>
      </c>
      <c r="D4047" s="23" t="s">
        <v>1122</v>
      </c>
      <c r="E4047" s="22" t="s">
        <v>20</v>
      </c>
      <c r="F4047" s="23" t="s">
        <v>21</v>
      </c>
      <c r="G4047" s="22" t="s">
        <v>130</v>
      </c>
      <c r="H4047" s="23" t="s">
        <v>12651</v>
      </c>
      <c r="I4047" s="23" t="s">
        <v>12652</v>
      </c>
      <c r="J4047" s="23" t="s">
        <v>12653</v>
      </c>
      <c r="K4047" s="22" t="s">
        <v>134</v>
      </c>
      <c r="L4047" s="22" t="n">
        <v>2</v>
      </c>
      <c r="M4047" s="22" t="s">
        <v>135</v>
      </c>
      <c r="N4047" s="24"/>
      <c r="O4047" s="23"/>
      <c r="P4047" s="23"/>
      <c r="Q4047" s="23" t="s">
        <v>136</v>
      </c>
      <c r="R4047" s="25" t="s">
        <v>18832</v>
      </c>
    </row>
    <row r="4048" customFormat="false" ht="35.05" hidden="false" customHeight="false" outlineLevel="0" collapsed="false">
      <c r="A4048" s="22" t="n">
        <v>4047</v>
      </c>
      <c r="B4048" s="22" t="n">
        <v>9</v>
      </c>
      <c r="C4048" s="22" t="n">
        <v>3452</v>
      </c>
      <c r="D4048" s="23" t="s">
        <v>1122</v>
      </c>
      <c r="E4048" s="22" t="s">
        <v>89</v>
      </c>
      <c r="F4048" s="23" t="s">
        <v>90</v>
      </c>
      <c r="G4048" s="22" t="s">
        <v>145</v>
      </c>
      <c r="H4048" s="23" t="s">
        <v>12654</v>
      </c>
      <c r="I4048" s="23" t="s">
        <v>12655</v>
      </c>
      <c r="J4048" s="23" t="s">
        <v>12656</v>
      </c>
      <c r="K4048" s="22" t="s">
        <v>135</v>
      </c>
      <c r="L4048" s="22" t="n">
        <v>1</v>
      </c>
      <c r="M4048" s="22" t="s">
        <v>134</v>
      </c>
      <c r="N4048" s="24" t="s">
        <v>108</v>
      </c>
      <c r="O4048" s="23" t="s">
        <v>12657</v>
      </c>
      <c r="P4048" s="23" t="s">
        <v>12658</v>
      </c>
      <c r="Q4048" s="23" t="s">
        <v>136</v>
      </c>
      <c r="R4048" s="25" t="s">
        <v>18832</v>
      </c>
    </row>
    <row r="4049" customFormat="false" ht="35.05" hidden="false" customHeight="false" outlineLevel="0" collapsed="false">
      <c r="A4049" s="22" t="n">
        <v>4048</v>
      </c>
      <c r="B4049" s="22" t="n">
        <v>9</v>
      </c>
      <c r="C4049" s="22" t="n">
        <v>3456</v>
      </c>
      <c r="D4049" s="23" t="s">
        <v>1122</v>
      </c>
      <c r="E4049" s="22" t="s">
        <v>79</v>
      </c>
      <c r="F4049" s="23" t="s">
        <v>80</v>
      </c>
      <c r="G4049" s="22" t="s">
        <v>130</v>
      </c>
      <c r="H4049" s="23" t="s">
        <v>12659</v>
      </c>
      <c r="I4049" s="23" t="s">
        <v>12660</v>
      </c>
      <c r="J4049" s="23" t="s">
        <v>12661</v>
      </c>
      <c r="K4049" s="22" t="s">
        <v>135</v>
      </c>
      <c r="L4049" s="22" t="n">
        <v>1</v>
      </c>
      <c r="M4049" s="22" t="s">
        <v>134</v>
      </c>
      <c r="N4049" s="24"/>
      <c r="O4049" s="23"/>
      <c r="P4049" s="23"/>
      <c r="Q4049" s="23" t="s">
        <v>136</v>
      </c>
      <c r="R4049" s="25" t="s">
        <v>18832</v>
      </c>
    </row>
    <row r="4050" customFormat="false" ht="35.05" hidden="false" customHeight="false" outlineLevel="0" collapsed="false">
      <c r="A4050" s="22" t="n">
        <v>4049</v>
      </c>
      <c r="B4050" s="22" t="n">
        <v>9</v>
      </c>
      <c r="C4050" s="22" t="n">
        <v>3468</v>
      </c>
      <c r="D4050" s="23" t="s">
        <v>1277</v>
      </c>
      <c r="E4050" s="22" t="s">
        <v>85</v>
      </c>
      <c r="F4050" s="23" t="s">
        <v>86</v>
      </c>
      <c r="G4050" s="22" t="s">
        <v>145</v>
      </c>
      <c r="H4050" s="23" t="s">
        <v>12662</v>
      </c>
      <c r="I4050" s="23" t="s">
        <v>12663</v>
      </c>
      <c r="J4050" s="23" t="s">
        <v>12664</v>
      </c>
      <c r="K4050" s="22" t="s">
        <v>135</v>
      </c>
      <c r="L4050" s="22" t="n">
        <v>1</v>
      </c>
      <c r="M4050" s="22" t="s">
        <v>135</v>
      </c>
      <c r="N4050" s="24"/>
      <c r="O4050" s="23"/>
      <c r="P4050" s="23"/>
      <c r="Q4050" s="23" t="s">
        <v>149</v>
      </c>
      <c r="R4050" s="25" t="s">
        <v>18832</v>
      </c>
    </row>
    <row r="4051" customFormat="false" ht="35.05" hidden="false" customHeight="false" outlineLevel="0" collapsed="false">
      <c r="A4051" s="22" t="n">
        <v>4050</v>
      </c>
      <c r="B4051" s="22" t="n">
        <v>9</v>
      </c>
      <c r="C4051" s="22" t="n">
        <v>3468</v>
      </c>
      <c r="D4051" s="23" t="s">
        <v>1277</v>
      </c>
      <c r="E4051" s="22" t="s">
        <v>47</v>
      </c>
      <c r="F4051" s="23" t="s">
        <v>48</v>
      </c>
      <c r="G4051" s="22" t="s">
        <v>145</v>
      </c>
      <c r="H4051" s="23" t="s">
        <v>12665</v>
      </c>
      <c r="I4051" s="23" t="s">
        <v>12666</v>
      </c>
      <c r="J4051" s="23" t="s">
        <v>12667</v>
      </c>
      <c r="K4051" s="22" t="s">
        <v>135</v>
      </c>
      <c r="L4051" s="22" t="n">
        <v>1</v>
      </c>
      <c r="M4051" s="22" t="s">
        <v>135</v>
      </c>
      <c r="N4051" s="24"/>
      <c r="O4051" s="23"/>
      <c r="P4051" s="23"/>
      <c r="Q4051" s="23" t="s">
        <v>136</v>
      </c>
      <c r="R4051" s="25" t="s">
        <v>18832</v>
      </c>
    </row>
    <row r="4052" customFormat="false" ht="35.05" hidden="false" customHeight="false" outlineLevel="0" collapsed="false">
      <c r="A4052" s="22" t="n">
        <v>4051</v>
      </c>
      <c r="B4052" s="22" t="n">
        <v>9</v>
      </c>
      <c r="C4052" s="22" t="n">
        <v>3468</v>
      </c>
      <c r="D4052" s="23" t="s">
        <v>1277</v>
      </c>
      <c r="E4052" s="22" t="s">
        <v>45</v>
      </c>
      <c r="F4052" s="23" t="s">
        <v>46</v>
      </c>
      <c r="G4052" s="22" t="s">
        <v>145</v>
      </c>
      <c r="H4052" s="23" t="s">
        <v>12668</v>
      </c>
      <c r="I4052" s="23" t="s">
        <v>12669</v>
      </c>
      <c r="J4052" s="23" t="s">
        <v>12670</v>
      </c>
      <c r="K4052" s="22" t="s">
        <v>135</v>
      </c>
      <c r="L4052" s="22" t="n">
        <v>1</v>
      </c>
      <c r="M4052" s="22" t="s">
        <v>135</v>
      </c>
      <c r="N4052" s="24"/>
      <c r="O4052" s="23"/>
      <c r="P4052" s="23"/>
      <c r="Q4052" s="23" t="s">
        <v>136</v>
      </c>
      <c r="R4052" s="25" t="s">
        <v>18832</v>
      </c>
    </row>
    <row r="4053" customFormat="false" ht="35.05" hidden="false" customHeight="false" outlineLevel="0" collapsed="false">
      <c r="A4053" s="22" t="n">
        <v>4052</v>
      </c>
      <c r="B4053" s="22" t="n">
        <v>9</v>
      </c>
      <c r="C4053" s="22" t="n">
        <v>3468</v>
      </c>
      <c r="D4053" s="23" t="s">
        <v>1277</v>
      </c>
      <c r="E4053" s="22" t="s">
        <v>81</v>
      </c>
      <c r="F4053" s="23" t="s">
        <v>82</v>
      </c>
      <c r="G4053" s="22" t="s">
        <v>130</v>
      </c>
      <c r="H4053" s="23" t="s">
        <v>12671</v>
      </c>
      <c r="I4053" s="23" t="s">
        <v>12672</v>
      </c>
      <c r="J4053" s="23" t="s">
        <v>12673</v>
      </c>
      <c r="K4053" s="22" t="s">
        <v>135</v>
      </c>
      <c r="L4053" s="22" t="n">
        <v>1</v>
      </c>
      <c r="M4053" s="22" t="s">
        <v>134</v>
      </c>
      <c r="N4053" s="24"/>
      <c r="O4053" s="23"/>
      <c r="P4053" s="23"/>
      <c r="Q4053" s="23" t="s">
        <v>136</v>
      </c>
      <c r="R4053" s="25" t="s">
        <v>18832</v>
      </c>
    </row>
    <row r="4054" customFormat="false" ht="35.05" hidden="false" customHeight="false" outlineLevel="0" collapsed="false">
      <c r="A4054" s="22" t="n">
        <v>4053</v>
      </c>
      <c r="B4054" s="22" t="n">
        <v>9</v>
      </c>
      <c r="C4054" s="22" t="n">
        <v>3470</v>
      </c>
      <c r="D4054" s="23" t="s">
        <v>1277</v>
      </c>
      <c r="E4054" s="22" t="s">
        <v>76</v>
      </c>
      <c r="F4054" s="23" t="s">
        <v>78</v>
      </c>
      <c r="G4054" s="22" t="s">
        <v>130</v>
      </c>
      <c r="H4054" s="23" t="s">
        <v>12674</v>
      </c>
      <c r="I4054" s="23" t="s">
        <v>12675</v>
      </c>
      <c r="J4054" s="23" t="s">
        <v>12676</v>
      </c>
      <c r="K4054" s="22" t="s">
        <v>135</v>
      </c>
      <c r="L4054" s="22" t="n">
        <v>1</v>
      </c>
      <c r="M4054" s="22" t="s">
        <v>134</v>
      </c>
      <c r="N4054" s="24"/>
      <c r="O4054" s="23"/>
      <c r="P4054" s="23"/>
      <c r="Q4054" s="23" t="s">
        <v>136</v>
      </c>
      <c r="R4054" s="25" t="s">
        <v>18832</v>
      </c>
    </row>
    <row r="4055" customFormat="false" ht="35.05" hidden="false" customHeight="false" outlineLevel="0" collapsed="false">
      <c r="A4055" s="22" t="n">
        <v>4054</v>
      </c>
      <c r="B4055" s="22" t="n">
        <v>9</v>
      </c>
      <c r="C4055" s="22" t="n">
        <v>3477</v>
      </c>
      <c r="D4055" s="23" t="s">
        <v>1277</v>
      </c>
      <c r="E4055" s="22" t="s">
        <v>81</v>
      </c>
      <c r="F4055" s="23" t="s">
        <v>82</v>
      </c>
      <c r="G4055" s="22" t="s">
        <v>130</v>
      </c>
      <c r="H4055" s="23" t="s">
        <v>12677</v>
      </c>
      <c r="I4055" s="23" t="s">
        <v>12678</v>
      </c>
      <c r="J4055" s="23" t="s">
        <v>12679</v>
      </c>
      <c r="K4055" s="22" t="s">
        <v>135</v>
      </c>
      <c r="L4055" s="22" t="n">
        <v>1</v>
      </c>
      <c r="M4055" s="22" t="s">
        <v>134</v>
      </c>
      <c r="N4055" s="24"/>
      <c r="O4055" s="23"/>
      <c r="P4055" s="23"/>
      <c r="Q4055" s="23" t="s">
        <v>136</v>
      </c>
      <c r="R4055" s="25" t="s">
        <v>18832</v>
      </c>
    </row>
    <row r="4056" customFormat="false" ht="35.05" hidden="false" customHeight="false" outlineLevel="0" collapsed="false">
      <c r="A4056" s="22" t="n">
        <v>4055</v>
      </c>
      <c r="B4056" s="22" t="n">
        <v>9</v>
      </c>
      <c r="C4056" s="22" t="n">
        <v>3481</v>
      </c>
      <c r="D4056" s="23" t="s">
        <v>1277</v>
      </c>
      <c r="E4056" s="22" t="s">
        <v>32</v>
      </c>
      <c r="F4056" s="23" t="s">
        <v>33</v>
      </c>
      <c r="G4056" s="22" t="s">
        <v>130</v>
      </c>
      <c r="H4056" s="23" t="s">
        <v>12680</v>
      </c>
      <c r="I4056" s="23" t="s">
        <v>12681</v>
      </c>
      <c r="J4056" s="23" t="s">
        <v>12682</v>
      </c>
      <c r="K4056" s="22" t="s">
        <v>134</v>
      </c>
      <c r="L4056" s="22" t="n">
        <v>8</v>
      </c>
      <c r="M4056" s="22" t="s">
        <v>135</v>
      </c>
      <c r="N4056" s="24"/>
      <c r="O4056" s="23"/>
      <c r="P4056" s="23"/>
      <c r="Q4056" s="23" t="s">
        <v>136</v>
      </c>
      <c r="R4056" s="25" t="s">
        <v>18832</v>
      </c>
    </row>
    <row r="4057" customFormat="false" ht="35.05" hidden="false" customHeight="false" outlineLevel="0" collapsed="false">
      <c r="A4057" s="22" t="n">
        <v>4056</v>
      </c>
      <c r="B4057" s="22" t="n">
        <v>9</v>
      </c>
      <c r="C4057" s="22" t="n">
        <v>3486</v>
      </c>
      <c r="D4057" s="23" t="s">
        <v>1277</v>
      </c>
      <c r="E4057" s="22" t="s">
        <v>30</v>
      </c>
      <c r="F4057" s="23" t="s">
        <v>31</v>
      </c>
      <c r="G4057" s="22" t="s">
        <v>130</v>
      </c>
      <c r="H4057" s="23" t="s">
        <v>12683</v>
      </c>
      <c r="I4057" s="23" t="s">
        <v>12684</v>
      </c>
      <c r="J4057" s="23" t="s">
        <v>12685</v>
      </c>
      <c r="K4057" s="22" t="s">
        <v>134</v>
      </c>
      <c r="L4057" s="22" t="n">
        <v>10</v>
      </c>
      <c r="M4057" s="22" t="s">
        <v>135</v>
      </c>
      <c r="N4057" s="24"/>
      <c r="O4057" s="23"/>
      <c r="P4057" s="23"/>
      <c r="Q4057" s="23" t="s">
        <v>136</v>
      </c>
      <c r="R4057" s="25" t="s">
        <v>18832</v>
      </c>
    </row>
    <row r="4058" customFormat="false" ht="35.05" hidden="false" customHeight="false" outlineLevel="0" collapsed="false">
      <c r="A4058" s="22" t="n">
        <v>4057</v>
      </c>
      <c r="B4058" s="22" t="n">
        <v>9</v>
      </c>
      <c r="C4058" s="22" t="n">
        <v>3490</v>
      </c>
      <c r="D4058" s="23" t="s">
        <v>1277</v>
      </c>
      <c r="E4058" s="22" t="s">
        <v>34</v>
      </c>
      <c r="F4058" s="23" t="s">
        <v>35</v>
      </c>
      <c r="G4058" s="22" t="s">
        <v>130</v>
      </c>
      <c r="H4058" s="23" t="s">
        <v>12686</v>
      </c>
      <c r="I4058" s="23" t="s">
        <v>12687</v>
      </c>
      <c r="J4058" s="23" t="s">
        <v>12688</v>
      </c>
      <c r="K4058" s="22" t="s">
        <v>135</v>
      </c>
      <c r="L4058" s="22" t="n">
        <v>2</v>
      </c>
      <c r="M4058" s="22" t="s">
        <v>135</v>
      </c>
      <c r="N4058" s="24"/>
      <c r="O4058" s="23"/>
      <c r="P4058" s="23"/>
      <c r="Q4058" s="23" t="s">
        <v>136</v>
      </c>
      <c r="R4058" s="25" t="s">
        <v>18832</v>
      </c>
    </row>
    <row r="4059" customFormat="false" ht="35.05" hidden="false" customHeight="false" outlineLevel="0" collapsed="false">
      <c r="A4059" s="22" t="n">
        <v>4058</v>
      </c>
      <c r="B4059" s="22" t="n">
        <v>9</v>
      </c>
      <c r="C4059" s="22" t="n">
        <v>3496</v>
      </c>
      <c r="D4059" s="23" t="s">
        <v>1277</v>
      </c>
      <c r="E4059" s="22" t="s">
        <v>30</v>
      </c>
      <c r="F4059" s="23" t="s">
        <v>31</v>
      </c>
      <c r="G4059" s="22" t="s">
        <v>130</v>
      </c>
      <c r="H4059" s="23" t="s">
        <v>12689</v>
      </c>
      <c r="I4059" s="23" t="s">
        <v>12690</v>
      </c>
      <c r="J4059" s="23" t="s">
        <v>12691</v>
      </c>
      <c r="K4059" s="22" t="s">
        <v>135</v>
      </c>
      <c r="L4059" s="22" t="n">
        <v>1</v>
      </c>
      <c r="M4059" s="22" t="s">
        <v>135</v>
      </c>
      <c r="N4059" s="24"/>
      <c r="O4059" s="23"/>
      <c r="P4059" s="23"/>
      <c r="Q4059" s="23" t="s">
        <v>136</v>
      </c>
      <c r="R4059" s="25" t="s">
        <v>18832</v>
      </c>
    </row>
    <row r="4060" customFormat="false" ht="23.85" hidden="false" customHeight="false" outlineLevel="0" collapsed="false">
      <c r="A4060" s="22" t="n">
        <v>4059</v>
      </c>
      <c r="B4060" s="22" t="n">
        <v>9</v>
      </c>
      <c r="C4060" s="22" t="n">
        <v>3502</v>
      </c>
      <c r="D4060" s="23" t="s">
        <v>1277</v>
      </c>
      <c r="E4060" s="22" t="s">
        <v>34</v>
      </c>
      <c r="F4060" s="23" t="s">
        <v>35</v>
      </c>
      <c r="G4060" s="22" t="s">
        <v>130</v>
      </c>
      <c r="H4060" s="23" t="s">
        <v>12692</v>
      </c>
      <c r="I4060" s="23" t="s">
        <v>12693</v>
      </c>
      <c r="J4060" s="23" t="s">
        <v>12694</v>
      </c>
      <c r="K4060" s="22" t="s">
        <v>135</v>
      </c>
      <c r="L4060" s="22" t="n">
        <v>3</v>
      </c>
      <c r="M4060" s="22" t="s">
        <v>135</v>
      </c>
      <c r="N4060" s="24"/>
      <c r="O4060" s="23"/>
      <c r="P4060" s="23"/>
      <c r="Q4060" s="23" t="s">
        <v>136</v>
      </c>
      <c r="R4060" s="25" t="s">
        <v>18832</v>
      </c>
    </row>
    <row r="4061" customFormat="false" ht="35.05" hidden="false" customHeight="false" outlineLevel="0" collapsed="false">
      <c r="A4061" s="22" t="n">
        <v>4060</v>
      </c>
      <c r="B4061" s="22" t="n">
        <v>9</v>
      </c>
      <c r="C4061" s="22" t="n">
        <v>3502</v>
      </c>
      <c r="D4061" s="23" t="s">
        <v>1277</v>
      </c>
      <c r="E4061" s="22" t="s">
        <v>81</v>
      </c>
      <c r="F4061" s="23" t="s">
        <v>82</v>
      </c>
      <c r="G4061" s="22" t="s">
        <v>145</v>
      </c>
      <c r="H4061" s="23" t="s">
        <v>12695</v>
      </c>
      <c r="I4061" s="23" t="s">
        <v>12696</v>
      </c>
      <c r="J4061" s="23" t="s">
        <v>12697</v>
      </c>
      <c r="K4061" s="22" t="s">
        <v>135</v>
      </c>
      <c r="L4061" s="22" t="n">
        <v>1</v>
      </c>
      <c r="M4061" s="22" t="s">
        <v>135</v>
      </c>
      <c r="N4061" s="24" t="s">
        <v>108</v>
      </c>
      <c r="O4061" s="23" t="s">
        <v>12698</v>
      </c>
      <c r="P4061" s="23" t="s">
        <v>12699</v>
      </c>
      <c r="Q4061" s="23" t="s">
        <v>136</v>
      </c>
      <c r="R4061" s="25" t="s">
        <v>18832</v>
      </c>
    </row>
    <row r="4062" customFormat="false" ht="46.25" hidden="false" customHeight="false" outlineLevel="0" collapsed="false">
      <c r="A4062" s="22" t="n">
        <v>4061</v>
      </c>
      <c r="B4062" s="22" t="n">
        <v>9</v>
      </c>
      <c r="C4062" s="22" t="n">
        <v>3515</v>
      </c>
      <c r="D4062" s="23" t="s">
        <v>1277</v>
      </c>
      <c r="E4062" s="22" t="s">
        <v>59</v>
      </c>
      <c r="F4062" s="23" t="s">
        <v>60</v>
      </c>
      <c r="G4062" s="22" t="s">
        <v>145</v>
      </c>
      <c r="H4062" s="23" t="s">
        <v>12700</v>
      </c>
      <c r="I4062" s="23" t="s">
        <v>12701</v>
      </c>
      <c r="J4062" s="23" t="s">
        <v>12702</v>
      </c>
      <c r="K4062" s="22" t="s">
        <v>135</v>
      </c>
      <c r="L4062" s="22" t="n">
        <v>1</v>
      </c>
      <c r="M4062" s="22" t="s">
        <v>135</v>
      </c>
      <c r="N4062" s="24"/>
      <c r="O4062" s="23"/>
      <c r="P4062" s="23"/>
      <c r="Q4062" s="23" t="s">
        <v>136</v>
      </c>
      <c r="R4062" s="25" t="s">
        <v>18832</v>
      </c>
    </row>
    <row r="4063" customFormat="false" ht="35.05" hidden="false" customHeight="false" outlineLevel="0" collapsed="false">
      <c r="A4063" s="22" t="n">
        <v>4062</v>
      </c>
      <c r="B4063" s="22" t="n">
        <v>9</v>
      </c>
      <c r="C4063" s="22" t="n">
        <v>3517</v>
      </c>
      <c r="D4063" s="23" t="s">
        <v>1277</v>
      </c>
      <c r="E4063" s="22" t="s">
        <v>34</v>
      </c>
      <c r="F4063" s="23" t="s">
        <v>35</v>
      </c>
      <c r="G4063" s="22" t="s">
        <v>130</v>
      </c>
      <c r="H4063" s="23" t="s">
        <v>12703</v>
      </c>
      <c r="I4063" s="23" t="s">
        <v>12704</v>
      </c>
      <c r="J4063" s="23" t="s">
        <v>12705</v>
      </c>
      <c r="K4063" s="22" t="s">
        <v>135</v>
      </c>
      <c r="L4063" s="22" t="n">
        <v>1</v>
      </c>
      <c r="M4063" s="22" t="s">
        <v>135</v>
      </c>
      <c r="N4063" s="24"/>
      <c r="O4063" s="23"/>
      <c r="P4063" s="23"/>
      <c r="Q4063" s="23" t="s">
        <v>136</v>
      </c>
      <c r="R4063" s="25" t="s">
        <v>18832</v>
      </c>
    </row>
    <row r="4064" customFormat="false" ht="35.05" hidden="false" customHeight="false" outlineLevel="0" collapsed="false">
      <c r="A4064" s="22" t="n">
        <v>4063</v>
      </c>
      <c r="B4064" s="22" t="n">
        <v>9</v>
      </c>
      <c r="C4064" s="22" t="n">
        <v>3517</v>
      </c>
      <c r="D4064" s="23" t="s">
        <v>1277</v>
      </c>
      <c r="E4064" s="22" t="s">
        <v>87</v>
      </c>
      <c r="F4064" s="23" t="s">
        <v>88</v>
      </c>
      <c r="G4064" s="22" t="s">
        <v>130</v>
      </c>
      <c r="H4064" s="23" t="s">
        <v>12706</v>
      </c>
      <c r="I4064" s="23" t="s">
        <v>12707</v>
      </c>
      <c r="J4064" s="23" t="s">
        <v>12708</v>
      </c>
      <c r="K4064" s="22" t="s">
        <v>135</v>
      </c>
      <c r="L4064" s="22" t="n">
        <v>1</v>
      </c>
      <c r="M4064" s="22" t="s">
        <v>134</v>
      </c>
      <c r="N4064" s="24"/>
      <c r="O4064" s="23"/>
      <c r="P4064" s="23"/>
      <c r="Q4064" s="23" t="s">
        <v>136</v>
      </c>
      <c r="R4064" s="25" t="s">
        <v>18832</v>
      </c>
    </row>
    <row r="4065" customFormat="false" ht="46.25" hidden="false" customHeight="false" outlineLevel="0" collapsed="false">
      <c r="A4065" s="22" t="n">
        <v>4064</v>
      </c>
      <c r="B4065" s="22" t="n">
        <v>9</v>
      </c>
      <c r="C4065" s="22" t="n">
        <v>3519</v>
      </c>
      <c r="D4065" s="23" t="s">
        <v>1277</v>
      </c>
      <c r="E4065" s="22" t="s">
        <v>87</v>
      </c>
      <c r="F4065" s="23" t="s">
        <v>88</v>
      </c>
      <c r="G4065" s="22" t="s">
        <v>145</v>
      </c>
      <c r="H4065" s="23" t="s">
        <v>12709</v>
      </c>
      <c r="I4065" s="23" t="s">
        <v>12710</v>
      </c>
      <c r="J4065" s="23" t="s">
        <v>12711</v>
      </c>
      <c r="K4065" s="22" t="s">
        <v>135</v>
      </c>
      <c r="L4065" s="22" t="n">
        <v>1</v>
      </c>
      <c r="M4065" s="22" t="s">
        <v>134</v>
      </c>
      <c r="N4065" s="24" t="s">
        <v>108</v>
      </c>
      <c r="O4065" s="23" t="s">
        <v>12712</v>
      </c>
      <c r="P4065" s="23" t="s">
        <v>12713</v>
      </c>
      <c r="Q4065" s="23" t="s">
        <v>136</v>
      </c>
      <c r="R4065" s="25" t="s">
        <v>18832</v>
      </c>
    </row>
    <row r="4066" customFormat="false" ht="35.05" hidden="false" customHeight="false" outlineLevel="0" collapsed="false">
      <c r="A4066" s="22" t="n">
        <v>4065</v>
      </c>
      <c r="B4066" s="22" t="n">
        <v>9</v>
      </c>
      <c r="C4066" s="22" t="n">
        <v>3521</v>
      </c>
      <c r="D4066" s="23" t="s">
        <v>1277</v>
      </c>
      <c r="E4066" s="22" t="s">
        <v>81</v>
      </c>
      <c r="F4066" s="23" t="s">
        <v>82</v>
      </c>
      <c r="G4066" s="22" t="s">
        <v>130</v>
      </c>
      <c r="H4066" s="23" t="s">
        <v>12714</v>
      </c>
      <c r="I4066" s="23" t="s">
        <v>12715</v>
      </c>
      <c r="J4066" s="23" t="s">
        <v>12716</v>
      </c>
      <c r="K4066" s="22" t="s">
        <v>135</v>
      </c>
      <c r="L4066" s="22" t="n">
        <v>1</v>
      </c>
      <c r="M4066" s="22" t="s">
        <v>134</v>
      </c>
      <c r="N4066" s="24"/>
      <c r="O4066" s="23"/>
      <c r="P4066" s="23"/>
      <c r="Q4066" s="23" t="s">
        <v>136</v>
      </c>
      <c r="R4066" s="25" t="s">
        <v>18832</v>
      </c>
    </row>
    <row r="4067" customFormat="false" ht="46.25" hidden="false" customHeight="false" outlineLevel="0" collapsed="false">
      <c r="A4067" s="22" t="n">
        <v>4066</v>
      </c>
      <c r="B4067" s="22" t="n">
        <v>9</v>
      </c>
      <c r="C4067" s="22" t="n">
        <v>3525</v>
      </c>
      <c r="D4067" s="23" t="s">
        <v>1277</v>
      </c>
      <c r="E4067" s="22" t="s">
        <v>81</v>
      </c>
      <c r="F4067" s="23" t="s">
        <v>82</v>
      </c>
      <c r="G4067" s="22" t="s">
        <v>130</v>
      </c>
      <c r="H4067" s="23" t="s">
        <v>12717</v>
      </c>
      <c r="I4067" s="23" t="s">
        <v>12718</v>
      </c>
      <c r="J4067" s="23" t="s">
        <v>12719</v>
      </c>
      <c r="K4067" s="22" t="s">
        <v>135</v>
      </c>
      <c r="L4067" s="22" t="n">
        <v>1</v>
      </c>
      <c r="M4067" s="22" t="s">
        <v>134</v>
      </c>
      <c r="N4067" s="24" t="s">
        <v>106</v>
      </c>
      <c r="O4067" s="23" t="s">
        <v>12720</v>
      </c>
      <c r="P4067" s="23" t="s">
        <v>12721</v>
      </c>
      <c r="Q4067" s="23" t="s">
        <v>136</v>
      </c>
      <c r="R4067" s="25" t="s">
        <v>18832</v>
      </c>
    </row>
    <row r="4068" customFormat="false" ht="46.25" hidden="false" customHeight="false" outlineLevel="0" collapsed="false">
      <c r="A4068" s="22" t="n">
        <v>4067</v>
      </c>
      <c r="B4068" s="22" t="n">
        <v>9</v>
      </c>
      <c r="C4068" s="22" t="n">
        <v>3527</v>
      </c>
      <c r="D4068" s="23" t="s">
        <v>1277</v>
      </c>
      <c r="E4068" s="22" t="s">
        <v>87</v>
      </c>
      <c r="F4068" s="23" t="s">
        <v>88</v>
      </c>
      <c r="G4068" s="22" t="s">
        <v>130</v>
      </c>
      <c r="H4068" s="23" t="s">
        <v>12722</v>
      </c>
      <c r="I4068" s="23" t="s">
        <v>12723</v>
      </c>
      <c r="J4068" s="23" t="s">
        <v>12724</v>
      </c>
      <c r="K4068" s="22" t="s">
        <v>135</v>
      </c>
      <c r="L4068" s="22" t="n">
        <v>1</v>
      </c>
      <c r="M4068" s="22" t="s">
        <v>134</v>
      </c>
      <c r="N4068" s="24"/>
      <c r="O4068" s="23"/>
      <c r="P4068" s="23"/>
      <c r="Q4068" s="23" t="s">
        <v>136</v>
      </c>
      <c r="R4068" s="25" t="s">
        <v>18832</v>
      </c>
    </row>
    <row r="4069" customFormat="false" ht="46.25" hidden="false" customHeight="false" outlineLevel="0" collapsed="false">
      <c r="A4069" s="22" t="n">
        <v>4068</v>
      </c>
      <c r="B4069" s="22" t="n">
        <v>9</v>
      </c>
      <c r="C4069" s="22" t="n">
        <v>3537</v>
      </c>
      <c r="D4069" s="23" t="s">
        <v>1277</v>
      </c>
      <c r="E4069" s="22" t="s">
        <v>87</v>
      </c>
      <c r="F4069" s="23" t="s">
        <v>88</v>
      </c>
      <c r="G4069" s="22" t="s">
        <v>145</v>
      </c>
      <c r="H4069" s="23" t="s">
        <v>12725</v>
      </c>
      <c r="I4069" s="23" t="s">
        <v>12726</v>
      </c>
      <c r="J4069" s="23" t="s">
        <v>12727</v>
      </c>
      <c r="K4069" s="22" t="s">
        <v>135</v>
      </c>
      <c r="L4069" s="22" t="n">
        <v>1</v>
      </c>
      <c r="M4069" s="22" t="s">
        <v>134</v>
      </c>
      <c r="N4069" s="24"/>
      <c r="O4069" s="23"/>
      <c r="P4069" s="23"/>
      <c r="Q4069" s="23" t="s">
        <v>136</v>
      </c>
      <c r="R4069" s="25" t="s">
        <v>18832</v>
      </c>
    </row>
    <row r="4070" customFormat="false" ht="35.05" hidden="false" customHeight="false" outlineLevel="0" collapsed="false">
      <c r="A4070" s="22" t="n">
        <v>4069</v>
      </c>
      <c r="B4070" s="22" t="n">
        <v>9</v>
      </c>
      <c r="C4070" s="22" t="n">
        <v>3541</v>
      </c>
      <c r="D4070" s="23" t="s">
        <v>1277</v>
      </c>
      <c r="E4070" s="22" t="s">
        <v>81</v>
      </c>
      <c r="F4070" s="23" t="s">
        <v>82</v>
      </c>
      <c r="G4070" s="22" t="s">
        <v>130</v>
      </c>
      <c r="H4070" s="23" t="s">
        <v>12728</v>
      </c>
      <c r="I4070" s="23" t="s">
        <v>12729</v>
      </c>
      <c r="J4070" s="23" t="s">
        <v>12730</v>
      </c>
      <c r="K4070" s="22" t="s">
        <v>135</v>
      </c>
      <c r="L4070" s="22" t="n">
        <v>1</v>
      </c>
      <c r="M4070" s="22" t="s">
        <v>134</v>
      </c>
      <c r="N4070" s="24"/>
      <c r="O4070" s="23"/>
      <c r="P4070" s="23"/>
      <c r="Q4070" s="23" t="s">
        <v>136</v>
      </c>
      <c r="R4070" s="25" t="s">
        <v>18832</v>
      </c>
    </row>
    <row r="4071" customFormat="false" ht="35.05" hidden="false" customHeight="false" outlineLevel="0" collapsed="false">
      <c r="A4071" s="22" t="n">
        <v>4070</v>
      </c>
      <c r="B4071" s="22" t="n">
        <v>9</v>
      </c>
      <c r="C4071" s="22" t="n">
        <v>3546</v>
      </c>
      <c r="D4071" s="23" t="s">
        <v>1277</v>
      </c>
      <c r="E4071" s="22" t="s">
        <v>83</v>
      </c>
      <c r="F4071" s="23" t="s">
        <v>84</v>
      </c>
      <c r="G4071" s="22" t="s">
        <v>130</v>
      </c>
      <c r="H4071" s="23" t="s">
        <v>12731</v>
      </c>
      <c r="I4071" s="23" t="s">
        <v>12732</v>
      </c>
      <c r="J4071" s="23" t="s">
        <v>12733</v>
      </c>
      <c r="K4071" s="22" t="s">
        <v>135</v>
      </c>
      <c r="L4071" s="22" t="n">
        <v>1</v>
      </c>
      <c r="M4071" s="22" t="s">
        <v>134</v>
      </c>
      <c r="N4071" s="24" t="s">
        <v>110</v>
      </c>
      <c r="O4071" s="23" t="s">
        <v>12734</v>
      </c>
      <c r="P4071" s="23" t="s">
        <v>12735</v>
      </c>
      <c r="Q4071" s="23" t="s">
        <v>136</v>
      </c>
      <c r="R4071" s="25" t="s">
        <v>18832</v>
      </c>
    </row>
    <row r="4072" customFormat="false" ht="35.05" hidden="false" customHeight="false" outlineLevel="0" collapsed="false">
      <c r="A4072" s="22" t="n">
        <v>4071</v>
      </c>
      <c r="B4072" s="22" t="n">
        <v>9</v>
      </c>
      <c r="C4072" s="22" t="n">
        <v>3558</v>
      </c>
      <c r="D4072" s="23" t="s">
        <v>1277</v>
      </c>
      <c r="E4072" s="22" t="s">
        <v>20</v>
      </c>
      <c r="F4072" s="23" t="s">
        <v>21</v>
      </c>
      <c r="G4072" s="22" t="s">
        <v>130</v>
      </c>
      <c r="H4072" s="23" t="s">
        <v>12736</v>
      </c>
      <c r="I4072" s="23" t="s">
        <v>12737</v>
      </c>
      <c r="J4072" s="23" t="s">
        <v>12738</v>
      </c>
      <c r="K4072" s="22" t="s">
        <v>135</v>
      </c>
      <c r="L4072" s="22" t="n">
        <v>1</v>
      </c>
      <c r="M4072" s="22" t="s">
        <v>135</v>
      </c>
      <c r="N4072" s="24"/>
      <c r="O4072" s="23"/>
      <c r="P4072" s="23"/>
      <c r="Q4072" s="23" t="s">
        <v>136</v>
      </c>
      <c r="R4072" s="25" t="s">
        <v>18832</v>
      </c>
    </row>
    <row r="4073" customFormat="false" ht="46.25" hidden="false" customHeight="false" outlineLevel="0" collapsed="false">
      <c r="A4073" s="22" t="n">
        <v>4072</v>
      </c>
      <c r="B4073" s="22" t="n">
        <v>9</v>
      </c>
      <c r="C4073" s="22" t="n">
        <v>3589</v>
      </c>
      <c r="D4073" s="23" t="s">
        <v>1277</v>
      </c>
      <c r="E4073" s="22" t="s">
        <v>59</v>
      </c>
      <c r="F4073" s="23" t="s">
        <v>60</v>
      </c>
      <c r="G4073" s="22" t="s">
        <v>145</v>
      </c>
      <c r="H4073" s="23" t="s">
        <v>12739</v>
      </c>
      <c r="I4073" s="23" t="s">
        <v>12740</v>
      </c>
      <c r="J4073" s="23" t="s">
        <v>12741</v>
      </c>
      <c r="K4073" s="22" t="s">
        <v>135</v>
      </c>
      <c r="L4073" s="22" t="n">
        <v>1</v>
      </c>
      <c r="M4073" s="22" t="s">
        <v>135</v>
      </c>
      <c r="N4073" s="24"/>
      <c r="O4073" s="23"/>
      <c r="P4073" s="23"/>
      <c r="Q4073" s="23" t="s">
        <v>136</v>
      </c>
      <c r="R4073" s="25" t="s">
        <v>18832</v>
      </c>
    </row>
    <row r="4074" customFormat="false" ht="35.05" hidden="false" customHeight="false" outlineLevel="0" collapsed="false">
      <c r="A4074" s="22" t="n">
        <v>4073</v>
      </c>
      <c r="B4074" s="22" t="n">
        <v>9</v>
      </c>
      <c r="C4074" s="22" t="n">
        <v>3589</v>
      </c>
      <c r="D4074" s="23" t="s">
        <v>1277</v>
      </c>
      <c r="E4074" s="22" t="s">
        <v>51</v>
      </c>
      <c r="F4074" s="23" t="s">
        <v>52</v>
      </c>
      <c r="G4074" s="22" t="s">
        <v>130</v>
      </c>
      <c r="H4074" s="23" t="s">
        <v>12742</v>
      </c>
      <c r="I4074" s="23" t="s">
        <v>12743</v>
      </c>
      <c r="J4074" s="23" t="s">
        <v>12744</v>
      </c>
      <c r="K4074" s="22" t="s">
        <v>135</v>
      </c>
      <c r="L4074" s="22" t="n">
        <v>1</v>
      </c>
      <c r="M4074" s="22" t="s">
        <v>135</v>
      </c>
      <c r="N4074" s="24"/>
      <c r="O4074" s="23"/>
      <c r="P4074" s="23"/>
      <c r="Q4074" s="23" t="s">
        <v>136</v>
      </c>
      <c r="R4074" s="25" t="s">
        <v>18832</v>
      </c>
    </row>
    <row r="4075" customFormat="false" ht="35.05" hidden="false" customHeight="false" outlineLevel="0" collapsed="false">
      <c r="A4075" s="22" t="n">
        <v>4074</v>
      </c>
      <c r="B4075" s="22" t="n">
        <v>9</v>
      </c>
      <c r="C4075" s="22" t="n">
        <v>3596</v>
      </c>
      <c r="D4075" s="23" t="s">
        <v>1277</v>
      </c>
      <c r="E4075" s="22" t="s">
        <v>68</v>
      </c>
      <c r="F4075" s="23" t="s">
        <v>69</v>
      </c>
      <c r="G4075" s="22" t="s">
        <v>130</v>
      </c>
      <c r="H4075" s="23" t="s">
        <v>12745</v>
      </c>
      <c r="I4075" s="23" t="s">
        <v>12746</v>
      </c>
      <c r="J4075" s="23" t="s">
        <v>12747</v>
      </c>
      <c r="K4075" s="22" t="s">
        <v>135</v>
      </c>
      <c r="L4075" s="22" t="n">
        <v>1</v>
      </c>
      <c r="M4075" s="22" t="s">
        <v>135</v>
      </c>
      <c r="N4075" s="24"/>
      <c r="O4075" s="23"/>
      <c r="P4075" s="23"/>
      <c r="Q4075" s="23" t="s">
        <v>136</v>
      </c>
      <c r="R4075" s="25" t="s">
        <v>18832</v>
      </c>
    </row>
    <row r="4076" customFormat="false" ht="46.25" hidden="false" customHeight="false" outlineLevel="0" collapsed="false">
      <c r="A4076" s="22" t="n">
        <v>4075</v>
      </c>
      <c r="B4076" s="22" t="n">
        <v>9</v>
      </c>
      <c r="C4076" s="22" t="n">
        <v>3604</v>
      </c>
      <c r="D4076" s="23" t="s">
        <v>1326</v>
      </c>
      <c r="E4076" s="22" t="s">
        <v>45</v>
      </c>
      <c r="F4076" s="23" t="s">
        <v>46</v>
      </c>
      <c r="G4076" s="22" t="s">
        <v>145</v>
      </c>
      <c r="H4076" s="23" t="s">
        <v>12748</v>
      </c>
      <c r="I4076" s="23" t="s">
        <v>12749</v>
      </c>
      <c r="J4076" s="23" t="s">
        <v>12750</v>
      </c>
      <c r="K4076" s="22" t="s">
        <v>135</v>
      </c>
      <c r="L4076" s="22" t="n">
        <v>1</v>
      </c>
      <c r="M4076" s="22" t="s">
        <v>135</v>
      </c>
      <c r="N4076" s="24"/>
      <c r="O4076" s="23"/>
      <c r="P4076" s="23"/>
      <c r="Q4076" s="23" t="s">
        <v>136</v>
      </c>
      <c r="R4076" s="25" t="s">
        <v>18832</v>
      </c>
    </row>
    <row r="4077" customFormat="false" ht="35.05" hidden="false" customHeight="false" outlineLevel="0" collapsed="false">
      <c r="A4077" s="22" t="n">
        <v>4076</v>
      </c>
      <c r="B4077" s="22" t="n">
        <v>9</v>
      </c>
      <c r="C4077" s="22" t="n">
        <v>3615</v>
      </c>
      <c r="D4077" s="23" t="s">
        <v>1326</v>
      </c>
      <c r="E4077" s="22" t="s">
        <v>83</v>
      </c>
      <c r="F4077" s="23" t="s">
        <v>84</v>
      </c>
      <c r="G4077" s="22" t="s">
        <v>130</v>
      </c>
      <c r="H4077" s="23" t="s">
        <v>12751</v>
      </c>
      <c r="I4077" s="23" t="s">
        <v>12752</v>
      </c>
      <c r="J4077" s="23" t="s">
        <v>12753</v>
      </c>
      <c r="K4077" s="22" t="s">
        <v>135</v>
      </c>
      <c r="L4077" s="22" t="n">
        <v>1</v>
      </c>
      <c r="M4077" s="22" t="s">
        <v>134</v>
      </c>
      <c r="N4077" s="24"/>
      <c r="O4077" s="23"/>
      <c r="P4077" s="23"/>
      <c r="Q4077" s="23" t="s">
        <v>136</v>
      </c>
      <c r="R4077" s="25" t="s">
        <v>18832</v>
      </c>
    </row>
    <row r="4078" customFormat="false" ht="23.85" hidden="false" customHeight="false" outlineLevel="0" collapsed="false">
      <c r="A4078" s="22" t="n">
        <v>4077</v>
      </c>
      <c r="B4078" s="22" t="n">
        <v>9</v>
      </c>
      <c r="C4078" s="22" t="n">
        <v>3615</v>
      </c>
      <c r="D4078" s="23" t="s">
        <v>1326</v>
      </c>
      <c r="E4078" s="22" t="s">
        <v>34</v>
      </c>
      <c r="F4078" s="23" t="s">
        <v>35</v>
      </c>
      <c r="G4078" s="22" t="s">
        <v>141</v>
      </c>
      <c r="H4078" s="23" t="s">
        <v>12754</v>
      </c>
      <c r="I4078" s="23" t="s">
        <v>12755</v>
      </c>
      <c r="J4078" s="23" t="s">
        <v>12756</v>
      </c>
      <c r="K4078" s="22" t="s">
        <v>135</v>
      </c>
      <c r="L4078" s="22" t="n">
        <v>1</v>
      </c>
      <c r="M4078" s="22" t="s">
        <v>135</v>
      </c>
      <c r="N4078" s="24"/>
      <c r="O4078" s="23"/>
      <c r="P4078" s="23"/>
      <c r="Q4078" s="23" t="s">
        <v>136</v>
      </c>
      <c r="R4078" s="25" t="s">
        <v>18832</v>
      </c>
    </row>
    <row r="4079" customFormat="false" ht="23.85" hidden="false" customHeight="false" outlineLevel="0" collapsed="false">
      <c r="A4079" s="22" t="n">
        <v>4078</v>
      </c>
      <c r="B4079" s="22" t="n">
        <v>9</v>
      </c>
      <c r="C4079" s="22" t="n">
        <v>3617</v>
      </c>
      <c r="D4079" s="23" t="s">
        <v>1326</v>
      </c>
      <c r="E4079" s="22" t="s">
        <v>34</v>
      </c>
      <c r="F4079" s="23" t="s">
        <v>35</v>
      </c>
      <c r="G4079" s="22" t="s">
        <v>141</v>
      </c>
      <c r="H4079" s="23" t="s">
        <v>12757</v>
      </c>
      <c r="I4079" s="23" t="s">
        <v>12758</v>
      </c>
      <c r="J4079" s="23" t="s">
        <v>12759</v>
      </c>
      <c r="K4079" s="22" t="s">
        <v>135</v>
      </c>
      <c r="L4079" s="22" t="n">
        <v>1</v>
      </c>
      <c r="M4079" s="22" t="s">
        <v>135</v>
      </c>
      <c r="N4079" s="24"/>
      <c r="O4079" s="23"/>
      <c r="P4079" s="23"/>
      <c r="Q4079" s="23" t="s">
        <v>136</v>
      </c>
      <c r="R4079" s="25" t="s">
        <v>18832</v>
      </c>
    </row>
    <row r="4080" customFormat="false" ht="68.65" hidden="false" customHeight="false" outlineLevel="0" collapsed="false">
      <c r="A4080" s="22" t="n">
        <v>4079</v>
      </c>
      <c r="B4080" s="22" t="n">
        <v>9</v>
      </c>
      <c r="C4080" s="22" t="n">
        <v>3631</v>
      </c>
      <c r="D4080" s="23" t="s">
        <v>1326</v>
      </c>
      <c r="E4080" s="22" t="s">
        <v>79</v>
      </c>
      <c r="F4080" s="23" t="s">
        <v>80</v>
      </c>
      <c r="G4080" s="22" t="s">
        <v>145</v>
      </c>
      <c r="H4080" s="23" t="s">
        <v>12760</v>
      </c>
      <c r="I4080" s="23" t="s">
        <v>12761</v>
      </c>
      <c r="J4080" s="23" t="s">
        <v>12762</v>
      </c>
      <c r="K4080" s="22" t="s">
        <v>135</v>
      </c>
      <c r="L4080" s="22" t="n">
        <v>1</v>
      </c>
      <c r="M4080" s="22" t="s">
        <v>134</v>
      </c>
      <c r="N4080" s="24" t="s">
        <v>107</v>
      </c>
      <c r="O4080" s="23" t="s">
        <v>12763</v>
      </c>
      <c r="P4080" s="23" t="s">
        <v>12764</v>
      </c>
      <c r="Q4080" s="23" t="s">
        <v>136</v>
      </c>
      <c r="R4080" s="25" t="s">
        <v>18832</v>
      </c>
    </row>
    <row r="4081" customFormat="false" ht="35.05" hidden="false" customHeight="false" outlineLevel="0" collapsed="false">
      <c r="A4081" s="22" t="n">
        <v>4080</v>
      </c>
      <c r="B4081" s="22" t="n">
        <v>9</v>
      </c>
      <c r="C4081" s="22" t="n">
        <v>3631</v>
      </c>
      <c r="D4081" s="23" t="s">
        <v>1326</v>
      </c>
      <c r="E4081" s="22" t="s">
        <v>79</v>
      </c>
      <c r="F4081" s="23" t="s">
        <v>80</v>
      </c>
      <c r="G4081" s="22" t="s">
        <v>130</v>
      </c>
      <c r="H4081" s="23" t="s">
        <v>12765</v>
      </c>
      <c r="I4081" s="23" t="s">
        <v>12766</v>
      </c>
      <c r="J4081" s="23" t="s">
        <v>12767</v>
      </c>
      <c r="K4081" s="22" t="s">
        <v>135</v>
      </c>
      <c r="L4081" s="22" t="n">
        <v>1</v>
      </c>
      <c r="M4081" s="22" t="s">
        <v>134</v>
      </c>
      <c r="N4081" s="24"/>
      <c r="O4081" s="23"/>
      <c r="P4081" s="23"/>
      <c r="Q4081" s="23" t="s">
        <v>136</v>
      </c>
      <c r="R4081" s="25" t="s">
        <v>18832</v>
      </c>
    </row>
    <row r="4082" customFormat="false" ht="35.05" hidden="false" customHeight="false" outlineLevel="0" collapsed="false">
      <c r="A4082" s="22" t="n">
        <v>4081</v>
      </c>
      <c r="B4082" s="22" t="n">
        <v>9</v>
      </c>
      <c r="C4082" s="22" t="n">
        <v>3635</v>
      </c>
      <c r="D4082" s="23" t="s">
        <v>1326</v>
      </c>
      <c r="E4082" s="22" t="s">
        <v>59</v>
      </c>
      <c r="F4082" s="23" t="s">
        <v>60</v>
      </c>
      <c r="G4082" s="22" t="s">
        <v>145</v>
      </c>
      <c r="H4082" s="23" t="s">
        <v>12768</v>
      </c>
      <c r="I4082" s="23" t="s">
        <v>12769</v>
      </c>
      <c r="J4082" s="23" t="s">
        <v>12770</v>
      </c>
      <c r="K4082" s="22" t="s">
        <v>135</v>
      </c>
      <c r="L4082" s="22" t="n">
        <v>1</v>
      </c>
      <c r="M4082" s="22" t="s">
        <v>135</v>
      </c>
      <c r="N4082" s="24"/>
      <c r="O4082" s="23"/>
      <c r="P4082" s="23"/>
      <c r="Q4082" s="23" t="s">
        <v>136</v>
      </c>
      <c r="R4082" s="25" t="s">
        <v>18832</v>
      </c>
    </row>
    <row r="4083" customFormat="false" ht="35.05" hidden="false" customHeight="false" outlineLevel="0" collapsed="false">
      <c r="A4083" s="22" t="n">
        <v>4082</v>
      </c>
      <c r="B4083" s="22" t="n">
        <v>9</v>
      </c>
      <c r="C4083" s="22" t="n">
        <v>3645</v>
      </c>
      <c r="D4083" s="23" t="s">
        <v>1326</v>
      </c>
      <c r="E4083" s="22" t="s">
        <v>59</v>
      </c>
      <c r="F4083" s="23" t="s">
        <v>60</v>
      </c>
      <c r="G4083" s="22" t="s">
        <v>130</v>
      </c>
      <c r="H4083" s="23" t="s">
        <v>12771</v>
      </c>
      <c r="I4083" s="23" t="s">
        <v>12772</v>
      </c>
      <c r="J4083" s="23" t="s">
        <v>12773</v>
      </c>
      <c r="K4083" s="22" t="s">
        <v>135</v>
      </c>
      <c r="L4083" s="22" t="n">
        <v>1</v>
      </c>
      <c r="M4083" s="22" t="s">
        <v>135</v>
      </c>
      <c r="N4083" s="24"/>
      <c r="O4083" s="23"/>
      <c r="P4083" s="23"/>
      <c r="Q4083" s="23" t="s">
        <v>136</v>
      </c>
      <c r="R4083" s="25" t="s">
        <v>18832</v>
      </c>
    </row>
    <row r="4084" customFormat="false" ht="46.25" hidden="false" customHeight="false" outlineLevel="0" collapsed="false">
      <c r="A4084" s="22" t="n">
        <v>4083</v>
      </c>
      <c r="B4084" s="22" t="n">
        <v>9</v>
      </c>
      <c r="C4084" s="22" t="n">
        <v>3647</v>
      </c>
      <c r="D4084" s="23" t="s">
        <v>1326</v>
      </c>
      <c r="E4084" s="22" t="s">
        <v>59</v>
      </c>
      <c r="F4084" s="23" t="s">
        <v>60</v>
      </c>
      <c r="G4084" s="22" t="s">
        <v>145</v>
      </c>
      <c r="H4084" s="23" t="s">
        <v>12774</v>
      </c>
      <c r="I4084" s="23" t="s">
        <v>12775</v>
      </c>
      <c r="J4084" s="23" t="s">
        <v>12776</v>
      </c>
      <c r="K4084" s="22" t="s">
        <v>135</v>
      </c>
      <c r="L4084" s="22" t="n">
        <v>1</v>
      </c>
      <c r="M4084" s="22" t="s">
        <v>135</v>
      </c>
      <c r="N4084" s="24"/>
      <c r="O4084" s="23"/>
      <c r="P4084" s="23"/>
      <c r="Q4084" s="23" t="s">
        <v>136</v>
      </c>
      <c r="R4084" s="25" t="s">
        <v>18832</v>
      </c>
    </row>
    <row r="4085" customFormat="false" ht="15" hidden="false" customHeight="false" outlineLevel="0" collapsed="false">
      <c r="A4085" s="22" t="n">
        <v>4084</v>
      </c>
      <c r="B4085" s="22" t="n">
        <v>9</v>
      </c>
      <c r="C4085" s="22" t="n">
        <v>3655</v>
      </c>
      <c r="D4085" s="23" t="s">
        <v>1326</v>
      </c>
      <c r="E4085" s="22" t="s">
        <v>34</v>
      </c>
      <c r="F4085" s="23" t="s">
        <v>35</v>
      </c>
      <c r="G4085" s="22" t="s">
        <v>141</v>
      </c>
      <c r="H4085" s="23" t="s">
        <v>12777</v>
      </c>
      <c r="I4085" s="23" t="s">
        <v>12778</v>
      </c>
      <c r="J4085" s="23" t="s">
        <v>12779</v>
      </c>
      <c r="K4085" s="22" t="s">
        <v>135</v>
      </c>
      <c r="L4085" s="22" t="n">
        <v>1</v>
      </c>
      <c r="M4085" s="22" t="s">
        <v>135</v>
      </c>
      <c r="N4085" s="24"/>
      <c r="O4085" s="23"/>
      <c r="P4085" s="23"/>
      <c r="Q4085" s="23" t="s">
        <v>136</v>
      </c>
      <c r="R4085" s="25" t="s">
        <v>18832</v>
      </c>
    </row>
    <row r="4086" customFormat="false" ht="35.05" hidden="false" customHeight="false" outlineLevel="0" collapsed="false">
      <c r="A4086" s="22" t="n">
        <v>4085</v>
      </c>
      <c r="B4086" s="22" t="n">
        <v>9</v>
      </c>
      <c r="C4086" s="22" t="n">
        <v>3655</v>
      </c>
      <c r="D4086" s="23" t="s">
        <v>1326</v>
      </c>
      <c r="E4086" s="22" t="s">
        <v>17</v>
      </c>
      <c r="F4086" s="23" t="s">
        <v>19</v>
      </c>
      <c r="G4086" s="22" t="s">
        <v>130</v>
      </c>
      <c r="H4086" s="23" t="s">
        <v>12780</v>
      </c>
      <c r="I4086" s="23" t="s">
        <v>12781</v>
      </c>
      <c r="J4086" s="23" t="s">
        <v>12782</v>
      </c>
      <c r="K4086" s="22" t="s">
        <v>134</v>
      </c>
      <c r="L4086" s="22" t="n">
        <v>4</v>
      </c>
      <c r="M4086" s="22" t="s">
        <v>135</v>
      </c>
      <c r="N4086" s="24"/>
      <c r="O4086" s="23"/>
      <c r="P4086" s="23"/>
      <c r="Q4086" s="23" t="s">
        <v>136</v>
      </c>
      <c r="R4086" s="25" t="s">
        <v>18832</v>
      </c>
    </row>
    <row r="4087" customFormat="false" ht="46.25" hidden="false" customHeight="false" outlineLevel="0" collapsed="false">
      <c r="A4087" s="22" t="n">
        <v>4086</v>
      </c>
      <c r="B4087" s="22" t="n">
        <v>9</v>
      </c>
      <c r="C4087" s="22" t="n">
        <v>3659</v>
      </c>
      <c r="D4087" s="23" t="s">
        <v>1326</v>
      </c>
      <c r="E4087" s="22" t="s">
        <v>87</v>
      </c>
      <c r="F4087" s="23" t="s">
        <v>88</v>
      </c>
      <c r="G4087" s="22" t="s">
        <v>130</v>
      </c>
      <c r="H4087" s="23" t="s">
        <v>12783</v>
      </c>
      <c r="I4087" s="23" t="s">
        <v>12784</v>
      </c>
      <c r="J4087" s="23" t="s">
        <v>12785</v>
      </c>
      <c r="K4087" s="22" t="s">
        <v>135</v>
      </c>
      <c r="L4087" s="22" t="n">
        <v>1</v>
      </c>
      <c r="M4087" s="22" t="s">
        <v>134</v>
      </c>
      <c r="N4087" s="24" t="s">
        <v>108</v>
      </c>
      <c r="O4087" s="23" t="s">
        <v>12786</v>
      </c>
      <c r="P4087" s="23" t="s">
        <v>12787</v>
      </c>
      <c r="Q4087" s="23" t="s">
        <v>136</v>
      </c>
      <c r="R4087" s="25" t="s">
        <v>18832</v>
      </c>
    </row>
    <row r="4088" customFormat="false" ht="46.25" hidden="false" customHeight="false" outlineLevel="0" collapsed="false">
      <c r="A4088" s="22" t="n">
        <v>4087</v>
      </c>
      <c r="B4088" s="22" t="n">
        <v>9</v>
      </c>
      <c r="C4088" s="22" t="n">
        <v>3663</v>
      </c>
      <c r="D4088" s="23" t="s">
        <v>1326</v>
      </c>
      <c r="E4088" s="22" t="s">
        <v>79</v>
      </c>
      <c r="F4088" s="23" t="s">
        <v>80</v>
      </c>
      <c r="G4088" s="22" t="s">
        <v>145</v>
      </c>
      <c r="H4088" s="23" t="s">
        <v>12788</v>
      </c>
      <c r="I4088" s="23" t="s">
        <v>12789</v>
      </c>
      <c r="J4088" s="23" t="s">
        <v>12790</v>
      </c>
      <c r="K4088" s="22" t="s">
        <v>135</v>
      </c>
      <c r="L4088" s="22" t="n">
        <v>2</v>
      </c>
      <c r="M4088" s="22" t="s">
        <v>134</v>
      </c>
      <c r="N4088" s="24" t="s">
        <v>107</v>
      </c>
      <c r="O4088" s="23" t="s">
        <v>12791</v>
      </c>
      <c r="P4088" s="23" t="s">
        <v>12792</v>
      </c>
      <c r="Q4088" s="23" t="s">
        <v>136</v>
      </c>
      <c r="R4088" s="25" t="s">
        <v>18832</v>
      </c>
    </row>
    <row r="4089" customFormat="false" ht="35.05" hidden="false" customHeight="false" outlineLevel="0" collapsed="false">
      <c r="A4089" s="22" t="n">
        <v>4088</v>
      </c>
      <c r="B4089" s="22" t="n">
        <v>9</v>
      </c>
      <c r="C4089" s="22" t="n">
        <v>3665</v>
      </c>
      <c r="D4089" s="23" t="s">
        <v>1326</v>
      </c>
      <c r="E4089" s="22" t="s">
        <v>59</v>
      </c>
      <c r="F4089" s="23" t="s">
        <v>60</v>
      </c>
      <c r="G4089" s="22" t="s">
        <v>130</v>
      </c>
      <c r="H4089" s="23" t="s">
        <v>12793</v>
      </c>
      <c r="I4089" s="23" t="s">
        <v>12794</v>
      </c>
      <c r="J4089" s="23" t="s">
        <v>12795</v>
      </c>
      <c r="K4089" s="22" t="s">
        <v>135</v>
      </c>
      <c r="L4089" s="22" t="n">
        <v>1</v>
      </c>
      <c r="M4089" s="22" t="s">
        <v>135</v>
      </c>
      <c r="N4089" s="24"/>
      <c r="O4089" s="23"/>
      <c r="P4089" s="23"/>
      <c r="Q4089" s="23" t="s">
        <v>136</v>
      </c>
      <c r="R4089" s="25" t="s">
        <v>18832</v>
      </c>
    </row>
    <row r="4090" customFormat="false" ht="46.25" hidden="false" customHeight="false" outlineLevel="0" collapsed="false">
      <c r="A4090" s="22" t="n">
        <v>4089</v>
      </c>
      <c r="B4090" s="22" t="n">
        <v>9</v>
      </c>
      <c r="C4090" s="22" t="n">
        <v>3695</v>
      </c>
      <c r="D4090" s="23" t="s">
        <v>1326</v>
      </c>
      <c r="E4090" s="22" t="s">
        <v>74</v>
      </c>
      <c r="F4090" s="23" t="s">
        <v>75</v>
      </c>
      <c r="G4090" s="22" t="s">
        <v>145</v>
      </c>
      <c r="H4090" s="23" t="s">
        <v>12796</v>
      </c>
      <c r="I4090" s="23" t="s">
        <v>12797</v>
      </c>
      <c r="J4090" s="23" t="s">
        <v>12798</v>
      </c>
      <c r="K4090" s="22" t="s">
        <v>135</v>
      </c>
      <c r="L4090" s="22" t="n">
        <v>1</v>
      </c>
      <c r="M4090" s="22" t="s">
        <v>135</v>
      </c>
      <c r="N4090" s="24"/>
      <c r="O4090" s="23"/>
      <c r="P4090" s="23"/>
      <c r="Q4090" s="23" t="s">
        <v>136</v>
      </c>
      <c r="R4090" s="25" t="s">
        <v>18832</v>
      </c>
    </row>
    <row r="4091" customFormat="false" ht="46.25" hidden="false" customHeight="false" outlineLevel="0" collapsed="false">
      <c r="A4091" s="22" t="n">
        <v>4090</v>
      </c>
      <c r="B4091" s="22" t="n">
        <v>9</v>
      </c>
      <c r="C4091" s="22" t="n">
        <v>3699</v>
      </c>
      <c r="D4091" s="23" t="s">
        <v>1326</v>
      </c>
      <c r="E4091" s="22" t="s">
        <v>30</v>
      </c>
      <c r="F4091" s="23" t="s">
        <v>31</v>
      </c>
      <c r="G4091" s="22" t="s">
        <v>130</v>
      </c>
      <c r="H4091" s="23" t="s">
        <v>12799</v>
      </c>
      <c r="I4091" s="23" t="s">
        <v>12800</v>
      </c>
      <c r="J4091" s="23" t="s">
        <v>12801</v>
      </c>
      <c r="K4091" s="22" t="s">
        <v>134</v>
      </c>
      <c r="L4091" s="22" t="n">
        <v>25</v>
      </c>
      <c r="M4091" s="22" t="s">
        <v>135</v>
      </c>
      <c r="N4091" s="24"/>
      <c r="O4091" s="23"/>
      <c r="P4091" s="23"/>
      <c r="Q4091" s="23" t="s">
        <v>136</v>
      </c>
      <c r="R4091" s="25" t="s">
        <v>18832</v>
      </c>
    </row>
    <row r="4092" customFormat="false" ht="46.25" hidden="false" customHeight="false" outlineLevel="0" collapsed="false">
      <c r="A4092" s="22" t="n">
        <v>4091</v>
      </c>
      <c r="B4092" s="22" t="n">
        <v>9</v>
      </c>
      <c r="C4092" s="22" t="n">
        <v>3703</v>
      </c>
      <c r="D4092" s="23" t="s">
        <v>1326</v>
      </c>
      <c r="E4092" s="22" t="s">
        <v>81</v>
      </c>
      <c r="F4092" s="23" t="s">
        <v>82</v>
      </c>
      <c r="G4092" s="22" t="s">
        <v>130</v>
      </c>
      <c r="H4092" s="23" t="s">
        <v>12802</v>
      </c>
      <c r="I4092" s="23" t="s">
        <v>12803</v>
      </c>
      <c r="J4092" s="23" t="s">
        <v>12804</v>
      </c>
      <c r="K4092" s="22" t="s">
        <v>135</v>
      </c>
      <c r="L4092" s="22" t="n">
        <v>2</v>
      </c>
      <c r="M4092" s="22" t="s">
        <v>134</v>
      </c>
      <c r="N4092" s="24"/>
      <c r="O4092" s="23"/>
      <c r="P4092" s="23"/>
      <c r="Q4092" s="23" t="s">
        <v>136</v>
      </c>
      <c r="R4092" s="25" t="s">
        <v>18832</v>
      </c>
    </row>
    <row r="4093" customFormat="false" ht="46.25" hidden="false" customHeight="false" outlineLevel="0" collapsed="false">
      <c r="A4093" s="22" t="n">
        <v>4092</v>
      </c>
      <c r="B4093" s="22" t="n">
        <v>9</v>
      </c>
      <c r="C4093" s="22" t="n">
        <v>3703</v>
      </c>
      <c r="D4093" s="23" t="s">
        <v>1326</v>
      </c>
      <c r="E4093" s="22" t="s">
        <v>87</v>
      </c>
      <c r="F4093" s="23" t="s">
        <v>88</v>
      </c>
      <c r="G4093" s="22" t="s">
        <v>130</v>
      </c>
      <c r="H4093" s="23" t="s">
        <v>12805</v>
      </c>
      <c r="I4093" s="23" t="s">
        <v>12806</v>
      </c>
      <c r="J4093" s="23" t="s">
        <v>12807</v>
      </c>
      <c r="K4093" s="22" t="s">
        <v>135</v>
      </c>
      <c r="L4093" s="22" t="n">
        <v>1</v>
      </c>
      <c r="M4093" s="22" t="s">
        <v>134</v>
      </c>
      <c r="N4093" s="24"/>
      <c r="O4093" s="23"/>
      <c r="P4093" s="23"/>
      <c r="Q4093" s="23" t="s">
        <v>136</v>
      </c>
      <c r="R4093" s="25" t="s">
        <v>18832</v>
      </c>
    </row>
    <row r="4094" customFormat="false" ht="35.05" hidden="false" customHeight="false" outlineLevel="0" collapsed="false">
      <c r="A4094" s="22" t="n">
        <v>4093</v>
      </c>
      <c r="B4094" s="22" t="n">
        <v>9</v>
      </c>
      <c r="C4094" s="22" t="n">
        <v>3707</v>
      </c>
      <c r="D4094" s="23" t="s">
        <v>1326</v>
      </c>
      <c r="E4094" s="22" t="s">
        <v>87</v>
      </c>
      <c r="F4094" s="23" t="s">
        <v>88</v>
      </c>
      <c r="G4094" s="22" t="s">
        <v>130</v>
      </c>
      <c r="H4094" s="23" t="s">
        <v>12808</v>
      </c>
      <c r="I4094" s="23" t="s">
        <v>12809</v>
      </c>
      <c r="J4094" s="23" t="s">
        <v>12810</v>
      </c>
      <c r="K4094" s="22" t="s">
        <v>135</v>
      </c>
      <c r="L4094" s="22" t="n">
        <v>1</v>
      </c>
      <c r="M4094" s="22" t="s">
        <v>134</v>
      </c>
      <c r="N4094" s="24"/>
      <c r="O4094" s="23"/>
      <c r="P4094" s="23"/>
      <c r="Q4094" s="23" t="s">
        <v>136</v>
      </c>
      <c r="R4094" s="25" t="s">
        <v>18832</v>
      </c>
    </row>
    <row r="4095" customFormat="false" ht="35.05" hidden="false" customHeight="false" outlineLevel="0" collapsed="false">
      <c r="A4095" s="22" t="n">
        <v>4094</v>
      </c>
      <c r="B4095" s="22" t="n">
        <v>9</v>
      </c>
      <c r="C4095" s="22" t="n">
        <v>3721</v>
      </c>
      <c r="D4095" s="23" t="s">
        <v>1326</v>
      </c>
      <c r="E4095" s="22" t="s">
        <v>81</v>
      </c>
      <c r="F4095" s="23" t="s">
        <v>82</v>
      </c>
      <c r="G4095" s="22" t="s">
        <v>130</v>
      </c>
      <c r="H4095" s="23" t="s">
        <v>12811</v>
      </c>
      <c r="I4095" s="23" t="s">
        <v>12812</v>
      </c>
      <c r="J4095" s="23" t="s">
        <v>12813</v>
      </c>
      <c r="K4095" s="22" t="s">
        <v>135</v>
      </c>
      <c r="L4095" s="22" t="n">
        <v>1</v>
      </c>
      <c r="M4095" s="22" t="s">
        <v>134</v>
      </c>
      <c r="N4095" s="24"/>
      <c r="O4095" s="23"/>
      <c r="P4095" s="23"/>
      <c r="Q4095" s="23" t="s">
        <v>136</v>
      </c>
      <c r="R4095" s="25" t="s">
        <v>18832</v>
      </c>
    </row>
    <row r="4096" customFormat="false" ht="35.05" hidden="false" customHeight="false" outlineLevel="0" collapsed="false">
      <c r="A4096" s="22" t="n">
        <v>4095</v>
      </c>
      <c r="B4096" s="22" t="n">
        <v>9</v>
      </c>
      <c r="C4096" s="22" t="n">
        <v>3755</v>
      </c>
      <c r="D4096" s="23" t="s">
        <v>12814</v>
      </c>
      <c r="E4096" s="22" t="s">
        <v>81</v>
      </c>
      <c r="F4096" s="23" t="s">
        <v>82</v>
      </c>
      <c r="G4096" s="22" t="s">
        <v>130</v>
      </c>
      <c r="H4096" s="23" t="s">
        <v>12815</v>
      </c>
      <c r="I4096" s="23" t="s">
        <v>12816</v>
      </c>
      <c r="J4096" s="23" t="s">
        <v>12817</v>
      </c>
      <c r="K4096" s="22" t="s">
        <v>135</v>
      </c>
      <c r="L4096" s="22" t="n">
        <v>1</v>
      </c>
      <c r="M4096" s="22" t="s">
        <v>135</v>
      </c>
      <c r="N4096" s="24" t="s">
        <v>108</v>
      </c>
      <c r="O4096" s="23" t="s">
        <v>12818</v>
      </c>
      <c r="P4096" s="23" t="s">
        <v>12819</v>
      </c>
      <c r="Q4096" s="23" t="s">
        <v>136</v>
      </c>
      <c r="R4096" s="25" t="s">
        <v>18832</v>
      </c>
    </row>
    <row r="4097" customFormat="false" ht="46.25" hidden="false" customHeight="false" outlineLevel="0" collapsed="false">
      <c r="A4097" s="22" t="n">
        <v>4096</v>
      </c>
      <c r="B4097" s="22" t="n">
        <v>9</v>
      </c>
      <c r="C4097" s="22" t="n">
        <v>3764</v>
      </c>
      <c r="D4097" s="23" t="s">
        <v>1401</v>
      </c>
      <c r="E4097" s="22" t="s">
        <v>45</v>
      </c>
      <c r="F4097" s="23" t="s">
        <v>46</v>
      </c>
      <c r="G4097" s="22" t="s">
        <v>130</v>
      </c>
      <c r="H4097" s="23" t="s">
        <v>12820</v>
      </c>
      <c r="I4097" s="23" t="s">
        <v>12821</v>
      </c>
      <c r="J4097" s="23" t="s">
        <v>12822</v>
      </c>
      <c r="K4097" s="22" t="s">
        <v>135</v>
      </c>
      <c r="L4097" s="22" t="n">
        <v>1</v>
      </c>
      <c r="M4097" s="22" t="s">
        <v>135</v>
      </c>
      <c r="N4097" s="24"/>
      <c r="O4097" s="23"/>
      <c r="P4097" s="23"/>
      <c r="Q4097" s="23" t="s">
        <v>136</v>
      </c>
      <c r="R4097" s="25" t="s">
        <v>18832</v>
      </c>
    </row>
    <row r="4098" customFormat="false" ht="35.05" hidden="false" customHeight="false" outlineLevel="0" collapsed="false">
      <c r="A4098" s="22" t="n">
        <v>4097</v>
      </c>
      <c r="B4098" s="22" t="n">
        <v>9</v>
      </c>
      <c r="C4098" s="22" t="n">
        <v>3766</v>
      </c>
      <c r="D4098" s="23" t="s">
        <v>1401</v>
      </c>
      <c r="E4098" s="22" t="s">
        <v>42</v>
      </c>
      <c r="F4098" s="23" t="s">
        <v>44</v>
      </c>
      <c r="G4098" s="22" t="s">
        <v>130</v>
      </c>
      <c r="H4098" s="23" t="s">
        <v>12823</v>
      </c>
      <c r="I4098" s="23" t="s">
        <v>12824</v>
      </c>
      <c r="J4098" s="23" t="s">
        <v>12825</v>
      </c>
      <c r="K4098" s="22" t="s">
        <v>134</v>
      </c>
      <c r="L4098" s="22" t="n">
        <v>4</v>
      </c>
      <c r="M4098" s="22" t="s">
        <v>135</v>
      </c>
      <c r="N4098" s="24"/>
      <c r="O4098" s="23"/>
      <c r="P4098" s="23"/>
      <c r="Q4098" s="23" t="s">
        <v>136</v>
      </c>
      <c r="R4098" s="25" t="s">
        <v>18832</v>
      </c>
    </row>
    <row r="4099" customFormat="false" ht="35.05" hidden="false" customHeight="false" outlineLevel="0" collapsed="false">
      <c r="A4099" s="22" t="n">
        <v>4098</v>
      </c>
      <c r="B4099" s="22" t="n">
        <v>9</v>
      </c>
      <c r="C4099" s="22" t="n">
        <v>3766</v>
      </c>
      <c r="D4099" s="23" t="s">
        <v>1401</v>
      </c>
      <c r="E4099" s="22" t="s">
        <v>22</v>
      </c>
      <c r="F4099" s="23" t="s">
        <v>23</v>
      </c>
      <c r="G4099" s="22" t="s">
        <v>130</v>
      </c>
      <c r="H4099" s="23" t="s">
        <v>12826</v>
      </c>
      <c r="I4099" s="23" t="s">
        <v>12827</v>
      </c>
      <c r="J4099" s="23" t="s">
        <v>12828</v>
      </c>
      <c r="K4099" s="22" t="s">
        <v>134</v>
      </c>
      <c r="L4099" s="22" t="n">
        <v>3</v>
      </c>
      <c r="M4099" s="22" t="s">
        <v>135</v>
      </c>
      <c r="N4099" s="24"/>
      <c r="O4099" s="23"/>
      <c r="P4099" s="23"/>
      <c r="Q4099" s="23" t="s">
        <v>136</v>
      </c>
      <c r="R4099" s="25" t="s">
        <v>18832</v>
      </c>
    </row>
    <row r="4100" customFormat="false" ht="35.05" hidden="false" customHeight="false" outlineLevel="0" collapsed="false">
      <c r="A4100" s="22" t="n">
        <v>4099</v>
      </c>
      <c r="B4100" s="22" t="n">
        <v>9</v>
      </c>
      <c r="C4100" s="22" t="n">
        <v>3768</v>
      </c>
      <c r="D4100" s="23" t="s">
        <v>1401</v>
      </c>
      <c r="E4100" s="22" t="s">
        <v>53</v>
      </c>
      <c r="F4100" s="23" t="s">
        <v>54</v>
      </c>
      <c r="G4100" s="22" t="s">
        <v>130</v>
      </c>
      <c r="H4100" s="23" t="s">
        <v>12829</v>
      </c>
      <c r="I4100" s="23" t="s">
        <v>12830</v>
      </c>
      <c r="J4100" s="23" t="s">
        <v>12831</v>
      </c>
      <c r="K4100" s="22" t="s">
        <v>134</v>
      </c>
      <c r="L4100" s="22" t="n">
        <v>6</v>
      </c>
      <c r="M4100" s="22" t="s">
        <v>135</v>
      </c>
      <c r="N4100" s="24"/>
      <c r="O4100" s="23"/>
      <c r="P4100" s="23"/>
      <c r="Q4100" s="23" t="s">
        <v>136</v>
      </c>
      <c r="R4100" s="25" t="s">
        <v>18832</v>
      </c>
    </row>
    <row r="4101" customFormat="false" ht="35.05" hidden="false" customHeight="false" outlineLevel="0" collapsed="false">
      <c r="A4101" s="22" t="n">
        <v>4100</v>
      </c>
      <c r="B4101" s="22" t="n">
        <v>9</v>
      </c>
      <c r="C4101" s="22" t="n">
        <v>3772</v>
      </c>
      <c r="D4101" s="23" t="s">
        <v>1401</v>
      </c>
      <c r="E4101" s="22" t="s">
        <v>34</v>
      </c>
      <c r="F4101" s="23" t="s">
        <v>35</v>
      </c>
      <c r="G4101" s="22" t="s">
        <v>130</v>
      </c>
      <c r="H4101" s="23" t="s">
        <v>12832</v>
      </c>
      <c r="I4101" s="23" t="s">
        <v>12833</v>
      </c>
      <c r="J4101" s="23" t="s">
        <v>12834</v>
      </c>
      <c r="K4101" s="22" t="s">
        <v>135</v>
      </c>
      <c r="L4101" s="22" t="n">
        <v>1</v>
      </c>
      <c r="M4101" s="22" t="s">
        <v>135</v>
      </c>
      <c r="N4101" s="24"/>
      <c r="O4101" s="23"/>
      <c r="P4101" s="23"/>
      <c r="Q4101" s="23" t="s">
        <v>136</v>
      </c>
      <c r="R4101" s="25" t="s">
        <v>18832</v>
      </c>
    </row>
    <row r="4102" customFormat="false" ht="35.05" hidden="false" customHeight="false" outlineLevel="0" collapsed="false">
      <c r="A4102" s="22" t="n">
        <v>4101</v>
      </c>
      <c r="B4102" s="22" t="n">
        <v>9</v>
      </c>
      <c r="C4102" s="22" t="n">
        <v>3790</v>
      </c>
      <c r="D4102" s="23" t="s">
        <v>1401</v>
      </c>
      <c r="E4102" s="22" t="s">
        <v>59</v>
      </c>
      <c r="F4102" s="23" t="s">
        <v>60</v>
      </c>
      <c r="G4102" s="22" t="s">
        <v>130</v>
      </c>
      <c r="H4102" s="23" t="s">
        <v>12835</v>
      </c>
      <c r="I4102" s="23" t="s">
        <v>12836</v>
      </c>
      <c r="J4102" s="23" t="s">
        <v>12837</v>
      </c>
      <c r="K4102" s="22" t="s">
        <v>135</v>
      </c>
      <c r="L4102" s="22" t="n">
        <v>1</v>
      </c>
      <c r="M4102" s="22" t="s">
        <v>135</v>
      </c>
      <c r="N4102" s="24"/>
      <c r="O4102" s="23"/>
      <c r="P4102" s="23"/>
      <c r="Q4102" s="23" t="s">
        <v>136</v>
      </c>
      <c r="R4102" s="25" t="s">
        <v>18832</v>
      </c>
    </row>
    <row r="4103" customFormat="false" ht="57.45" hidden="false" customHeight="false" outlineLevel="0" collapsed="false">
      <c r="A4103" s="22" t="n">
        <v>4102</v>
      </c>
      <c r="B4103" s="22" t="n">
        <v>9</v>
      </c>
      <c r="C4103" s="22" t="n">
        <v>3792</v>
      </c>
      <c r="D4103" s="23" t="s">
        <v>1401</v>
      </c>
      <c r="E4103" s="22" t="s">
        <v>81</v>
      </c>
      <c r="F4103" s="23" t="s">
        <v>82</v>
      </c>
      <c r="G4103" s="22" t="s">
        <v>145</v>
      </c>
      <c r="H4103" s="23" t="s">
        <v>12838</v>
      </c>
      <c r="I4103" s="23" t="s">
        <v>12839</v>
      </c>
      <c r="J4103" s="23" t="s">
        <v>12840</v>
      </c>
      <c r="K4103" s="22" t="s">
        <v>135</v>
      </c>
      <c r="L4103" s="22" t="n">
        <v>1</v>
      </c>
      <c r="M4103" s="22" t="s">
        <v>134</v>
      </c>
      <c r="N4103" s="24" t="s">
        <v>108</v>
      </c>
      <c r="O4103" s="23" t="s">
        <v>12841</v>
      </c>
      <c r="P4103" s="23" t="s">
        <v>12842</v>
      </c>
      <c r="Q4103" s="23" t="s">
        <v>136</v>
      </c>
      <c r="R4103" s="25" t="s">
        <v>18832</v>
      </c>
    </row>
    <row r="4104" customFormat="false" ht="46.25" hidden="false" customHeight="false" outlineLevel="0" collapsed="false">
      <c r="A4104" s="22" t="n">
        <v>4103</v>
      </c>
      <c r="B4104" s="22" t="n">
        <v>9</v>
      </c>
      <c r="C4104" s="22" t="n">
        <v>3792</v>
      </c>
      <c r="D4104" s="23" t="s">
        <v>1401</v>
      </c>
      <c r="E4104" s="22" t="s">
        <v>89</v>
      </c>
      <c r="F4104" s="23" t="s">
        <v>90</v>
      </c>
      <c r="G4104" s="22" t="s">
        <v>130</v>
      </c>
      <c r="H4104" s="23" t="s">
        <v>12843</v>
      </c>
      <c r="I4104" s="23" t="s">
        <v>12844</v>
      </c>
      <c r="J4104" s="23" t="s">
        <v>12845</v>
      </c>
      <c r="K4104" s="22" t="s">
        <v>135</v>
      </c>
      <c r="L4104" s="22" t="n">
        <v>1</v>
      </c>
      <c r="M4104" s="22" t="s">
        <v>134</v>
      </c>
      <c r="N4104" s="24"/>
      <c r="O4104" s="23"/>
      <c r="P4104" s="23"/>
      <c r="Q4104" s="23" t="s">
        <v>136</v>
      </c>
      <c r="R4104" s="25" t="s">
        <v>18832</v>
      </c>
    </row>
    <row r="4105" customFormat="false" ht="35.05" hidden="false" customHeight="false" outlineLevel="0" collapsed="false">
      <c r="A4105" s="22" t="n">
        <v>4104</v>
      </c>
      <c r="B4105" s="22" t="n">
        <v>9</v>
      </c>
      <c r="C4105" s="22" t="n">
        <v>3798</v>
      </c>
      <c r="D4105" s="23" t="s">
        <v>1401</v>
      </c>
      <c r="E4105" s="22" t="s">
        <v>81</v>
      </c>
      <c r="F4105" s="23" t="s">
        <v>82</v>
      </c>
      <c r="G4105" s="22" t="s">
        <v>145</v>
      </c>
      <c r="H4105" s="23" t="s">
        <v>12846</v>
      </c>
      <c r="I4105" s="23" t="s">
        <v>12847</v>
      </c>
      <c r="J4105" s="23" t="s">
        <v>12848</v>
      </c>
      <c r="K4105" s="22" t="s">
        <v>135</v>
      </c>
      <c r="L4105" s="22" t="n">
        <v>1</v>
      </c>
      <c r="M4105" s="22" t="s">
        <v>134</v>
      </c>
      <c r="N4105" s="24" t="s">
        <v>106</v>
      </c>
      <c r="O4105" s="23" t="s">
        <v>12849</v>
      </c>
      <c r="P4105" s="23" t="s">
        <v>12850</v>
      </c>
      <c r="Q4105" s="23" t="s">
        <v>136</v>
      </c>
      <c r="R4105" s="25" t="s">
        <v>18832</v>
      </c>
    </row>
    <row r="4106" customFormat="false" ht="46.25" hidden="false" customHeight="false" outlineLevel="0" collapsed="false">
      <c r="A4106" s="22" t="n">
        <v>4105</v>
      </c>
      <c r="B4106" s="22" t="n">
        <v>9</v>
      </c>
      <c r="C4106" s="22" t="n">
        <v>3802</v>
      </c>
      <c r="D4106" s="23" t="s">
        <v>1401</v>
      </c>
      <c r="E4106" s="22" t="s">
        <v>81</v>
      </c>
      <c r="F4106" s="23" t="s">
        <v>82</v>
      </c>
      <c r="G4106" s="22" t="s">
        <v>145</v>
      </c>
      <c r="H4106" s="23" t="s">
        <v>12851</v>
      </c>
      <c r="I4106" s="23" t="s">
        <v>12852</v>
      </c>
      <c r="J4106" s="23" t="s">
        <v>12853</v>
      </c>
      <c r="K4106" s="22" t="s">
        <v>135</v>
      </c>
      <c r="L4106" s="22" t="n">
        <v>1</v>
      </c>
      <c r="M4106" s="22" t="s">
        <v>134</v>
      </c>
      <c r="N4106" s="24" t="s">
        <v>108</v>
      </c>
      <c r="O4106" s="23" t="s">
        <v>12854</v>
      </c>
      <c r="P4106" s="23" t="s">
        <v>12855</v>
      </c>
      <c r="Q4106" s="23" t="s">
        <v>136</v>
      </c>
      <c r="R4106" s="25" t="s">
        <v>18832</v>
      </c>
    </row>
    <row r="4107" customFormat="false" ht="35.05" hidden="false" customHeight="false" outlineLevel="0" collapsed="false">
      <c r="A4107" s="22" t="n">
        <v>4106</v>
      </c>
      <c r="B4107" s="22" t="n">
        <v>9</v>
      </c>
      <c r="C4107" s="22" t="n">
        <v>3808</v>
      </c>
      <c r="D4107" s="23" t="s">
        <v>1401</v>
      </c>
      <c r="E4107" s="22" t="s">
        <v>59</v>
      </c>
      <c r="F4107" s="23" t="s">
        <v>60</v>
      </c>
      <c r="G4107" s="22" t="s">
        <v>145</v>
      </c>
      <c r="H4107" s="23" t="s">
        <v>12856</v>
      </c>
      <c r="I4107" s="23" t="s">
        <v>12857</v>
      </c>
      <c r="J4107" s="23" t="s">
        <v>12858</v>
      </c>
      <c r="K4107" s="22" t="s">
        <v>135</v>
      </c>
      <c r="L4107" s="22" t="n">
        <v>1</v>
      </c>
      <c r="M4107" s="22" t="s">
        <v>135</v>
      </c>
      <c r="N4107" s="24"/>
      <c r="O4107" s="23"/>
      <c r="P4107" s="23"/>
      <c r="Q4107" s="23" t="s">
        <v>136</v>
      </c>
      <c r="R4107" s="25" t="s">
        <v>18832</v>
      </c>
    </row>
    <row r="4108" customFormat="false" ht="46.25" hidden="false" customHeight="false" outlineLevel="0" collapsed="false">
      <c r="A4108" s="22" t="n">
        <v>4107</v>
      </c>
      <c r="B4108" s="22" t="n">
        <v>9</v>
      </c>
      <c r="C4108" s="22" t="n">
        <v>3810</v>
      </c>
      <c r="D4108" s="23" t="s">
        <v>1401</v>
      </c>
      <c r="E4108" s="22" t="s">
        <v>81</v>
      </c>
      <c r="F4108" s="23" t="s">
        <v>82</v>
      </c>
      <c r="G4108" s="22" t="s">
        <v>130</v>
      </c>
      <c r="H4108" s="23" t="s">
        <v>12859</v>
      </c>
      <c r="I4108" s="23" t="s">
        <v>12860</v>
      </c>
      <c r="J4108" s="23" t="s">
        <v>12861</v>
      </c>
      <c r="K4108" s="22" t="s">
        <v>135</v>
      </c>
      <c r="L4108" s="22" t="n">
        <v>1</v>
      </c>
      <c r="M4108" s="22" t="s">
        <v>134</v>
      </c>
      <c r="N4108" s="24"/>
      <c r="O4108" s="23"/>
      <c r="P4108" s="23"/>
      <c r="Q4108" s="23" t="s">
        <v>136</v>
      </c>
      <c r="R4108" s="25" t="s">
        <v>18832</v>
      </c>
    </row>
    <row r="4109" customFormat="false" ht="35.05" hidden="false" customHeight="false" outlineLevel="0" collapsed="false">
      <c r="A4109" s="22" t="n">
        <v>4108</v>
      </c>
      <c r="B4109" s="22" t="n">
        <v>9</v>
      </c>
      <c r="C4109" s="22" t="n">
        <v>3829</v>
      </c>
      <c r="D4109" s="23" t="s">
        <v>1401</v>
      </c>
      <c r="E4109" s="22" t="s">
        <v>85</v>
      </c>
      <c r="F4109" s="23" t="s">
        <v>86</v>
      </c>
      <c r="G4109" s="22" t="s">
        <v>130</v>
      </c>
      <c r="H4109" s="23" t="s">
        <v>12862</v>
      </c>
      <c r="I4109" s="23" t="s">
        <v>12863</v>
      </c>
      <c r="J4109" s="23" t="s">
        <v>12864</v>
      </c>
      <c r="K4109" s="22" t="s">
        <v>135</v>
      </c>
      <c r="L4109" s="22" t="n">
        <v>1</v>
      </c>
      <c r="M4109" s="22" t="s">
        <v>135</v>
      </c>
      <c r="N4109" s="24"/>
      <c r="O4109" s="23"/>
      <c r="P4109" s="23"/>
      <c r="Q4109" s="23" t="s">
        <v>136</v>
      </c>
      <c r="R4109" s="25" t="s">
        <v>18832</v>
      </c>
    </row>
    <row r="4110" customFormat="false" ht="35.05" hidden="false" customHeight="false" outlineLevel="0" collapsed="false">
      <c r="A4110" s="22" t="n">
        <v>4109</v>
      </c>
      <c r="B4110" s="22" t="n">
        <v>9</v>
      </c>
      <c r="C4110" s="22" t="n">
        <v>3831</v>
      </c>
      <c r="D4110" s="23" t="s">
        <v>1401</v>
      </c>
      <c r="E4110" s="22" t="s">
        <v>30</v>
      </c>
      <c r="F4110" s="23" t="s">
        <v>31</v>
      </c>
      <c r="G4110" s="22" t="s">
        <v>130</v>
      </c>
      <c r="H4110" s="23" t="s">
        <v>12865</v>
      </c>
      <c r="I4110" s="23" t="s">
        <v>12866</v>
      </c>
      <c r="J4110" s="23" t="s">
        <v>12867</v>
      </c>
      <c r="K4110" s="22" t="s">
        <v>135</v>
      </c>
      <c r="L4110" s="22" t="n">
        <v>1</v>
      </c>
      <c r="M4110" s="22" t="s">
        <v>135</v>
      </c>
      <c r="N4110" s="24"/>
      <c r="O4110" s="23"/>
      <c r="P4110" s="23"/>
      <c r="Q4110" s="23" t="s">
        <v>136</v>
      </c>
      <c r="R4110" s="25" t="s">
        <v>18832</v>
      </c>
    </row>
    <row r="4111" customFormat="false" ht="35.05" hidden="false" customHeight="false" outlineLevel="0" collapsed="false">
      <c r="A4111" s="22" t="n">
        <v>4110</v>
      </c>
      <c r="B4111" s="22" t="n">
        <v>9</v>
      </c>
      <c r="C4111" s="22" t="n">
        <v>3833</v>
      </c>
      <c r="D4111" s="23" t="s">
        <v>1401</v>
      </c>
      <c r="E4111" s="22" t="s">
        <v>59</v>
      </c>
      <c r="F4111" s="23" t="s">
        <v>60</v>
      </c>
      <c r="G4111" s="22" t="s">
        <v>130</v>
      </c>
      <c r="H4111" s="23" t="s">
        <v>12868</v>
      </c>
      <c r="I4111" s="23" t="s">
        <v>12869</v>
      </c>
      <c r="J4111" s="23" t="s">
        <v>12870</v>
      </c>
      <c r="K4111" s="22" t="s">
        <v>135</v>
      </c>
      <c r="L4111" s="22" t="n">
        <v>1</v>
      </c>
      <c r="M4111" s="22" t="s">
        <v>135</v>
      </c>
      <c r="N4111" s="24"/>
      <c r="O4111" s="23"/>
      <c r="P4111" s="23"/>
      <c r="Q4111" s="23" t="s">
        <v>136</v>
      </c>
      <c r="R4111" s="25" t="s">
        <v>18832</v>
      </c>
    </row>
    <row r="4112" customFormat="false" ht="35.05" hidden="false" customHeight="false" outlineLevel="0" collapsed="false">
      <c r="A4112" s="22" t="n">
        <v>4111</v>
      </c>
      <c r="B4112" s="22" t="n">
        <v>9</v>
      </c>
      <c r="C4112" s="22" t="n">
        <v>3842</v>
      </c>
      <c r="D4112" s="23" t="s">
        <v>1401</v>
      </c>
      <c r="E4112" s="22" t="s">
        <v>81</v>
      </c>
      <c r="F4112" s="23" t="s">
        <v>82</v>
      </c>
      <c r="G4112" s="22" t="s">
        <v>145</v>
      </c>
      <c r="H4112" s="23" t="s">
        <v>12871</v>
      </c>
      <c r="I4112" s="23" t="s">
        <v>12872</v>
      </c>
      <c r="J4112" s="23" t="s">
        <v>12873</v>
      </c>
      <c r="K4112" s="22" t="s">
        <v>135</v>
      </c>
      <c r="L4112" s="22" t="n">
        <v>1</v>
      </c>
      <c r="M4112" s="22" t="s">
        <v>134</v>
      </c>
      <c r="N4112" s="24" t="s">
        <v>106</v>
      </c>
      <c r="O4112" s="23" t="s">
        <v>12874</v>
      </c>
      <c r="P4112" s="23" t="s">
        <v>9222</v>
      </c>
      <c r="Q4112" s="23" t="s">
        <v>136</v>
      </c>
      <c r="R4112" s="25" t="s">
        <v>18832</v>
      </c>
    </row>
    <row r="4113" customFormat="false" ht="57.45" hidden="false" customHeight="false" outlineLevel="0" collapsed="false">
      <c r="A4113" s="22" t="n">
        <v>4112</v>
      </c>
      <c r="B4113" s="22" t="n">
        <v>9</v>
      </c>
      <c r="C4113" s="22" t="n">
        <v>3844</v>
      </c>
      <c r="D4113" s="23" t="s">
        <v>1401</v>
      </c>
      <c r="E4113" s="22" t="s">
        <v>81</v>
      </c>
      <c r="F4113" s="23" t="s">
        <v>82</v>
      </c>
      <c r="G4113" s="22" t="s">
        <v>145</v>
      </c>
      <c r="H4113" s="23" t="s">
        <v>12875</v>
      </c>
      <c r="I4113" s="23" t="s">
        <v>12876</v>
      </c>
      <c r="J4113" s="23" t="s">
        <v>12877</v>
      </c>
      <c r="K4113" s="22" t="s">
        <v>135</v>
      </c>
      <c r="L4113" s="22" t="n">
        <v>1</v>
      </c>
      <c r="M4113" s="22" t="s">
        <v>134</v>
      </c>
      <c r="N4113" s="24" t="s">
        <v>106</v>
      </c>
      <c r="O4113" s="23" t="s">
        <v>12878</v>
      </c>
      <c r="P4113" s="23" t="s">
        <v>12879</v>
      </c>
      <c r="Q4113" s="23" t="s">
        <v>136</v>
      </c>
      <c r="R4113" s="25" t="s">
        <v>18832</v>
      </c>
    </row>
    <row r="4114" customFormat="false" ht="35.05" hidden="false" customHeight="false" outlineLevel="0" collapsed="false">
      <c r="A4114" s="22" t="n">
        <v>4113</v>
      </c>
      <c r="B4114" s="22" t="n">
        <v>9</v>
      </c>
      <c r="C4114" s="22" t="n">
        <v>3848</v>
      </c>
      <c r="D4114" s="23" t="s">
        <v>1401</v>
      </c>
      <c r="E4114" s="22" t="s">
        <v>83</v>
      </c>
      <c r="F4114" s="23" t="s">
        <v>84</v>
      </c>
      <c r="G4114" s="22" t="s">
        <v>130</v>
      </c>
      <c r="H4114" s="23" t="s">
        <v>12880</v>
      </c>
      <c r="I4114" s="23" t="s">
        <v>12881</v>
      </c>
      <c r="J4114" s="23" t="s">
        <v>12882</v>
      </c>
      <c r="K4114" s="22" t="s">
        <v>135</v>
      </c>
      <c r="L4114" s="22" t="n">
        <v>1</v>
      </c>
      <c r="M4114" s="22" t="s">
        <v>134</v>
      </c>
      <c r="N4114" s="24"/>
      <c r="O4114" s="23"/>
      <c r="P4114" s="23"/>
      <c r="Q4114" s="23" t="s">
        <v>136</v>
      </c>
      <c r="R4114" s="25" t="s">
        <v>18832</v>
      </c>
    </row>
    <row r="4115" customFormat="false" ht="35.05" hidden="false" customHeight="false" outlineLevel="0" collapsed="false">
      <c r="A4115" s="22" t="n">
        <v>4114</v>
      </c>
      <c r="B4115" s="22" t="n">
        <v>9</v>
      </c>
      <c r="C4115" s="22" t="n">
        <v>3851</v>
      </c>
      <c r="D4115" s="23" t="s">
        <v>1401</v>
      </c>
      <c r="E4115" s="22" t="s">
        <v>20</v>
      </c>
      <c r="F4115" s="23" t="s">
        <v>21</v>
      </c>
      <c r="G4115" s="22" t="s">
        <v>130</v>
      </c>
      <c r="H4115" s="23" t="s">
        <v>12883</v>
      </c>
      <c r="I4115" s="23" t="s">
        <v>12884</v>
      </c>
      <c r="J4115" s="23" t="s">
        <v>12885</v>
      </c>
      <c r="K4115" s="22" t="s">
        <v>134</v>
      </c>
      <c r="L4115" s="22" t="n">
        <v>5</v>
      </c>
      <c r="M4115" s="22" t="s">
        <v>135</v>
      </c>
      <c r="N4115" s="24"/>
      <c r="O4115" s="23"/>
      <c r="P4115" s="23"/>
      <c r="Q4115" s="23" t="s">
        <v>136</v>
      </c>
      <c r="R4115" s="25" t="s">
        <v>18832</v>
      </c>
    </row>
    <row r="4116" customFormat="false" ht="68.65" hidden="false" customHeight="false" outlineLevel="0" collapsed="false">
      <c r="A4116" s="22" t="n">
        <v>4115</v>
      </c>
      <c r="B4116" s="22" t="n">
        <v>9</v>
      </c>
      <c r="C4116" s="22" t="n">
        <v>3871</v>
      </c>
      <c r="D4116" s="23" t="s">
        <v>1401</v>
      </c>
      <c r="E4116" s="22" t="s">
        <v>89</v>
      </c>
      <c r="F4116" s="23" t="s">
        <v>90</v>
      </c>
      <c r="G4116" s="22" t="s">
        <v>145</v>
      </c>
      <c r="H4116" s="23" t="s">
        <v>12886</v>
      </c>
      <c r="I4116" s="23" t="s">
        <v>12887</v>
      </c>
      <c r="J4116" s="23" t="s">
        <v>12888</v>
      </c>
      <c r="K4116" s="22" t="s">
        <v>135</v>
      </c>
      <c r="L4116" s="22" t="n">
        <v>1</v>
      </c>
      <c r="M4116" s="22" t="s">
        <v>134</v>
      </c>
      <c r="N4116" s="24" t="s">
        <v>108</v>
      </c>
      <c r="O4116" s="23" t="s">
        <v>12889</v>
      </c>
      <c r="P4116" s="23" t="s">
        <v>12890</v>
      </c>
      <c r="Q4116" s="23" t="s">
        <v>136</v>
      </c>
      <c r="R4116" s="25" t="s">
        <v>18832</v>
      </c>
    </row>
    <row r="4117" customFormat="false" ht="15" hidden="false" customHeight="false" outlineLevel="0" collapsed="false">
      <c r="A4117" s="22" t="n">
        <v>4116</v>
      </c>
      <c r="B4117" s="22" t="n">
        <v>9</v>
      </c>
      <c r="C4117" s="22" t="n">
        <v>3872</v>
      </c>
      <c r="D4117" s="23" t="s">
        <v>1401</v>
      </c>
      <c r="E4117" s="22" t="s">
        <v>34</v>
      </c>
      <c r="F4117" s="23" t="s">
        <v>35</v>
      </c>
      <c r="G4117" s="22" t="s">
        <v>130</v>
      </c>
      <c r="H4117" s="23" t="s">
        <v>12891</v>
      </c>
      <c r="I4117" s="23" t="s">
        <v>12892</v>
      </c>
      <c r="J4117" s="23" t="s">
        <v>12893</v>
      </c>
      <c r="K4117" s="22" t="s">
        <v>135</v>
      </c>
      <c r="L4117" s="22" t="n">
        <v>1</v>
      </c>
      <c r="M4117" s="22" t="s">
        <v>135</v>
      </c>
      <c r="N4117" s="24"/>
      <c r="O4117" s="23"/>
      <c r="P4117" s="23"/>
      <c r="Q4117" s="23" t="s">
        <v>136</v>
      </c>
      <c r="R4117" s="25" t="s">
        <v>18832</v>
      </c>
    </row>
    <row r="4118" customFormat="false" ht="35.05" hidden="false" customHeight="false" outlineLevel="0" collapsed="false">
      <c r="A4118" s="22" t="n">
        <v>4117</v>
      </c>
      <c r="B4118" s="22" t="n">
        <v>9</v>
      </c>
      <c r="C4118" s="22" t="n">
        <v>3888</v>
      </c>
      <c r="D4118" s="23" t="s">
        <v>1487</v>
      </c>
      <c r="E4118" s="22" t="s">
        <v>45</v>
      </c>
      <c r="F4118" s="23" t="s">
        <v>46</v>
      </c>
      <c r="G4118" s="22" t="s">
        <v>145</v>
      </c>
      <c r="H4118" s="23" t="s">
        <v>12894</v>
      </c>
      <c r="I4118" s="23" t="s">
        <v>12895</v>
      </c>
      <c r="J4118" s="23" t="s">
        <v>12896</v>
      </c>
      <c r="K4118" s="22" t="s">
        <v>135</v>
      </c>
      <c r="L4118" s="22" t="n">
        <v>1</v>
      </c>
      <c r="M4118" s="22" t="s">
        <v>135</v>
      </c>
      <c r="N4118" s="24"/>
      <c r="O4118" s="23"/>
      <c r="P4118" s="23"/>
      <c r="Q4118" s="23" t="s">
        <v>136</v>
      </c>
      <c r="R4118" s="25" t="s">
        <v>18832</v>
      </c>
    </row>
    <row r="4119" customFormat="false" ht="35.05" hidden="false" customHeight="false" outlineLevel="0" collapsed="false">
      <c r="A4119" s="22" t="n">
        <v>4118</v>
      </c>
      <c r="B4119" s="22" t="n">
        <v>9</v>
      </c>
      <c r="C4119" s="22" t="n">
        <v>3897</v>
      </c>
      <c r="D4119" s="23" t="s">
        <v>1487</v>
      </c>
      <c r="E4119" s="22" t="s">
        <v>74</v>
      </c>
      <c r="F4119" s="23" t="s">
        <v>75</v>
      </c>
      <c r="G4119" s="22" t="s">
        <v>130</v>
      </c>
      <c r="H4119" s="23" t="s">
        <v>12897</v>
      </c>
      <c r="I4119" s="23" t="s">
        <v>12898</v>
      </c>
      <c r="J4119" s="23" t="s">
        <v>12899</v>
      </c>
      <c r="K4119" s="22" t="s">
        <v>135</v>
      </c>
      <c r="L4119" s="22" t="n">
        <v>1</v>
      </c>
      <c r="M4119" s="22" t="s">
        <v>135</v>
      </c>
      <c r="N4119" s="24"/>
      <c r="O4119" s="23"/>
      <c r="P4119" s="23"/>
      <c r="Q4119" s="23" t="s">
        <v>136</v>
      </c>
      <c r="R4119" s="25" t="s">
        <v>18832</v>
      </c>
    </row>
    <row r="4120" customFormat="false" ht="124.6" hidden="false" customHeight="false" outlineLevel="0" collapsed="false">
      <c r="A4120" s="22" t="n">
        <v>4119</v>
      </c>
      <c r="B4120" s="22" t="n">
        <v>9</v>
      </c>
      <c r="C4120" s="22" t="n">
        <v>3904</v>
      </c>
      <c r="D4120" s="23" t="s">
        <v>1487</v>
      </c>
      <c r="E4120" s="22" t="s">
        <v>79</v>
      </c>
      <c r="F4120" s="23" t="s">
        <v>80</v>
      </c>
      <c r="G4120" s="22" t="s">
        <v>145</v>
      </c>
      <c r="H4120" s="23" t="s">
        <v>12900</v>
      </c>
      <c r="I4120" s="23" t="s">
        <v>12901</v>
      </c>
      <c r="J4120" s="23" t="s">
        <v>12902</v>
      </c>
      <c r="K4120" s="22" t="s">
        <v>135</v>
      </c>
      <c r="L4120" s="22" t="n">
        <v>1</v>
      </c>
      <c r="M4120" s="22" t="s">
        <v>134</v>
      </c>
      <c r="N4120" s="24" t="s">
        <v>106</v>
      </c>
      <c r="O4120" s="23" t="s">
        <v>12903</v>
      </c>
      <c r="P4120" s="23" t="s">
        <v>12904</v>
      </c>
      <c r="Q4120" s="23" t="s">
        <v>136</v>
      </c>
      <c r="R4120" s="25" t="s">
        <v>18832</v>
      </c>
    </row>
    <row r="4121" customFormat="false" ht="35.05" hidden="false" customHeight="false" outlineLevel="0" collapsed="false">
      <c r="A4121" s="22" t="n">
        <v>4120</v>
      </c>
      <c r="B4121" s="22" t="n">
        <v>9</v>
      </c>
      <c r="C4121" s="22" t="n">
        <v>3910</v>
      </c>
      <c r="D4121" s="23" t="s">
        <v>1487</v>
      </c>
      <c r="E4121" s="22" t="s">
        <v>64</v>
      </c>
      <c r="F4121" s="23" t="s">
        <v>65</v>
      </c>
      <c r="G4121" s="22" t="s">
        <v>130</v>
      </c>
      <c r="H4121" s="23" t="s">
        <v>12905</v>
      </c>
      <c r="I4121" s="23" t="s">
        <v>12906</v>
      </c>
      <c r="J4121" s="23" t="s">
        <v>12907</v>
      </c>
      <c r="K4121" s="22" t="s">
        <v>134</v>
      </c>
      <c r="L4121" s="22" t="n">
        <v>4</v>
      </c>
      <c r="M4121" s="22" t="s">
        <v>135</v>
      </c>
      <c r="N4121" s="24"/>
      <c r="O4121" s="23"/>
      <c r="P4121" s="23"/>
      <c r="Q4121" s="23" t="s">
        <v>136</v>
      </c>
      <c r="R4121" s="25" t="s">
        <v>18832</v>
      </c>
    </row>
    <row r="4122" customFormat="false" ht="46.25" hidden="false" customHeight="false" outlineLevel="0" collapsed="false">
      <c r="A4122" s="22" t="n">
        <v>4121</v>
      </c>
      <c r="B4122" s="22" t="n">
        <v>9</v>
      </c>
      <c r="C4122" s="22" t="n">
        <v>3928</v>
      </c>
      <c r="D4122" s="23" t="s">
        <v>1487</v>
      </c>
      <c r="E4122" s="22" t="s">
        <v>30</v>
      </c>
      <c r="F4122" s="23" t="s">
        <v>31</v>
      </c>
      <c r="G4122" s="22" t="s">
        <v>130</v>
      </c>
      <c r="H4122" s="23" t="s">
        <v>12908</v>
      </c>
      <c r="I4122" s="23" t="s">
        <v>12909</v>
      </c>
      <c r="J4122" s="23" t="s">
        <v>12910</v>
      </c>
      <c r="K4122" s="22" t="s">
        <v>134</v>
      </c>
      <c r="L4122" s="22" t="n">
        <v>30</v>
      </c>
      <c r="M4122" s="22" t="s">
        <v>134</v>
      </c>
      <c r="N4122" s="24"/>
      <c r="O4122" s="23"/>
      <c r="P4122" s="23"/>
      <c r="Q4122" s="23" t="s">
        <v>136</v>
      </c>
      <c r="R4122" s="25" t="s">
        <v>18832</v>
      </c>
    </row>
    <row r="4123" customFormat="false" ht="79.85" hidden="false" customHeight="false" outlineLevel="0" collapsed="false">
      <c r="A4123" s="22" t="n">
        <v>4122</v>
      </c>
      <c r="B4123" s="22" t="n">
        <v>9</v>
      </c>
      <c r="C4123" s="22" t="n">
        <v>3933</v>
      </c>
      <c r="D4123" s="23" t="s">
        <v>1487</v>
      </c>
      <c r="E4123" s="22" t="s">
        <v>81</v>
      </c>
      <c r="F4123" s="23" t="s">
        <v>82</v>
      </c>
      <c r="G4123" s="22" t="s">
        <v>145</v>
      </c>
      <c r="H4123" s="23" t="s">
        <v>12911</v>
      </c>
      <c r="I4123" s="23" t="s">
        <v>12912</v>
      </c>
      <c r="J4123" s="23" t="s">
        <v>12913</v>
      </c>
      <c r="K4123" s="22" t="s">
        <v>135</v>
      </c>
      <c r="L4123" s="22" t="n">
        <v>1</v>
      </c>
      <c r="M4123" s="22" t="s">
        <v>134</v>
      </c>
      <c r="N4123" s="24" t="s">
        <v>108</v>
      </c>
      <c r="O4123" s="23" t="s">
        <v>12914</v>
      </c>
      <c r="P4123" s="23" t="s">
        <v>12915</v>
      </c>
      <c r="Q4123" s="23" t="s">
        <v>136</v>
      </c>
      <c r="R4123" s="25" t="s">
        <v>18832</v>
      </c>
    </row>
    <row r="4124" customFormat="false" ht="35.05" hidden="false" customHeight="false" outlineLevel="0" collapsed="false">
      <c r="A4124" s="22" t="n">
        <v>4123</v>
      </c>
      <c r="B4124" s="22" t="n">
        <v>9</v>
      </c>
      <c r="C4124" s="22" t="n">
        <v>3941</v>
      </c>
      <c r="D4124" s="23" t="s">
        <v>1487</v>
      </c>
      <c r="E4124" s="22" t="s">
        <v>87</v>
      </c>
      <c r="F4124" s="23" t="s">
        <v>88</v>
      </c>
      <c r="G4124" s="22" t="s">
        <v>130</v>
      </c>
      <c r="H4124" s="23" t="s">
        <v>12916</v>
      </c>
      <c r="I4124" s="23" t="s">
        <v>12917</v>
      </c>
      <c r="J4124" s="23" t="s">
        <v>12918</v>
      </c>
      <c r="K4124" s="22" t="s">
        <v>135</v>
      </c>
      <c r="L4124" s="22" t="n">
        <v>1</v>
      </c>
      <c r="M4124" s="22" t="s">
        <v>134</v>
      </c>
      <c r="N4124" s="24"/>
      <c r="O4124" s="23"/>
      <c r="P4124" s="23"/>
      <c r="Q4124" s="23" t="s">
        <v>136</v>
      </c>
      <c r="R4124" s="25" t="s">
        <v>18832</v>
      </c>
    </row>
    <row r="4125" customFormat="false" ht="57.45" hidden="false" customHeight="false" outlineLevel="0" collapsed="false">
      <c r="A4125" s="22" t="n">
        <v>4124</v>
      </c>
      <c r="B4125" s="22" t="n">
        <v>9</v>
      </c>
      <c r="C4125" s="22" t="n">
        <v>3943</v>
      </c>
      <c r="D4125" s="23" t="s">
        <v>1487</v>
      </c>
      <c r="E4125" s="22" t="s">
        <v>79</v>
      </c>
      <c r="F4125" s="23" t="s">
        <v>80</v>
      </c>
      <c r="G4125" s="22" t="s">
        <v>145</v>
      </c>
      <c r="H4125" s="23" t="s">
        <v>12919</v>
      </c>
      <c r="I4125" s="23" t="s">
        <v>12920</v>
      </c>
      <c r="J4125" s="23" t="s">
        <v>12921</v>
      </c>
      <c r="K4125" s="22" t="s">
        <v>135</v>
      </c>
      <c r="L4125" s="22" t="n">
        <v>1</v>
      </c>
      <c r="M4125" s="22" t="s">
        <v>134</v>
      </c>
      <c r="N4125" s="24" t="s">
        <v>107</v>
      </c>
      <c r="O4125" s="23" t="s">
        <v>12922</v>
      </c>
      <c r="P4125" s="23" t="s">
        <v>12923</v>
      </c>
      <c r="Q4125" s="23" t="s">
        <v>136</v>
      </c>
      <c r="R4125" s="25" t="s">
        <v>18832</v>
      </c>
    </row>
    <row r="4126" customFormat="false" ht="46.25" hidden="false" customHeight="false" outlineLevel="0" collapsed="false">
      <c r="A4126" s="22" t="n">
        <v>4125</v>
      </c>
      <c r="B4126" s="22" t="n">
        <v>9</v>
      </c>
      <c r="C4126" s="22" t="n">
        <v>3953</v>
      </c>
      <c r="D4126" s="23" t="s">
        <v>1487</v>
      </c>
      <c r="E4126" s="22" t="s">
        <v>59</v>
      </c>
      <c r="F4126" s="23" t="s">
        <v>60</v>
      </c>
      <c r="G4126" s="22" t="s">
        <v>145</v>
      </c>
      <c r="H4126" s="23" t="s">
        <v>12924</v>
      </c>
      <c r="I4126" s="23" t="s">
        <v>12925</v>
      </c>
      <c r="J4126" s="23" t="s">
        <v>12926</v>
      </c>
      <c r="K4126" s="22" t="s">
        <v>135</v>
      </c>
      <c r="L4126" s="22" t="n">
        <v>1</v>
      </c>
      <c r="M4126" s="22" t="s">
        <v>134</v>
      </c>
      <c r="N4126" s="24"/>
      <c r="O4126" s="23"/>
      <c r="P4126" s="23"/>
      <c r="Q4126" s="23" t="s">
        <v>136</v>
      </c>
      <c r="R4126" s="25" t="s">
        <v>18832</v>
      </c>
    </row>
    <row r="4127" customFormat="false" ht="91" hidden="false" customHeight="false" outlineLevel="0" collapsed="false">
      <c r="A4127" s="22" t="n">
        <v>4126</v>
      </c>
      <c r="B4127" s="22" t="n">
        <v>9</v>
      </c>
      <c r="C4127" s="22" t="n">
        <v>3959</v>
      </c>
      <c r="D4127" s="23" t="s">
        <v>1487</v>
      </c>
      <c r="E4127" s="22" t="s">
        <v>79</v>
      </c>
      <c r="F4127" s="23" t="s">
        <v>80</v>
      </c>
      <c r="G4127" s="22" t="s">
        <v>145</v>
      </c>
      <c r="H4127" s="23" t="s">
        <v>12927</v>
      </c>
      <c r="I4127" s="23" t="s">
        <v>12928</v>
      </c>
      <c r="J4127" s="23" t="s">
        <v>12929</v>
      </c>
      <c r="K4127" s="22" t="s">
        <v>135</v>
      </c>
      <c r="L4127" s="22" t="n">
        <v>1</v>
      </c>
      <c r="M4127" s="22" t="s">
        <v>134</v>
      </c>
      <c r="N4127" s="24" t="s">
        <v>106</v>
      </c>
      <c r="O4127" s="23" t="s">
        <v>12930</v>
      </c>
      <c r="P4127" s="23" t="s">
        <v>12931</v>
      </c>
      <c r="Q4127" s="23" t="s">
        <v>136</v>
      </c>
      <c r="R4127" s="25" t="s">
        <v>18832</v>
      </c>
    </row>
    <row r="4128" customFormat="false" ht="57.45" hidden="false" customHeight="false" outlineLevel="0" collapsed="false">
      <c r="A4128" s="22" t="n">
        <v>4127</v>
      </c>
      <c r="B4128" s="22" t="n">
        <v>9</v>
      </c>
      <c r="C4128" s="22" t="n">
        <v>3963</v>
      </c>
      <c r="D4128" s="23" t="s">
        <v>1487</v>
      </c>
      <c r="E4128" s="22" t="s">
        <v>81</v>
      </c>
      <c r="F4128" s="23" t="s">
        <v>82</v>
      </c>
      <c r="G4128" s="22" t="s">
        <v>130</v>
      </c>
      <c r="H4128" s="23" t="s">
        <v>12932</v>
      </c>
      <c r="I4128" s="23" t="s">
        <v>12933</v>
      </c>
      <c r="J4128" s="23" t="s">
        <v>12934</v>
      </c>
      <c r="K4128" s="22" t="s">
        <v>135</v>
      </c>
      <c r="L4128" s="22" t="n">
        <v>1</v>
      </c>
      <c r="M4128" s="22" t="s">
        <v>134</v>
      </c>
      <c r="N4128" s="24" t="s">
        <v>106</v>
      </c>
      <c r="O4128" s="23" t="s">
        <v>12935</v>
      </c>
      <c r="P4128" s="23" t="s">
        <v>12936</v>
      </c>
      <c r="Q4128" s="23" t="s">
        <v>136</v>
      </c>
      <c r="R4128" s="25" t="s">
        <v>18832</v>
      </c>
    </row>
    <row r="4129" customFormat="false" ht="46.25" hidden="false" customHeight="false" outlineLevel="0" collapsed="false">
      <c r="A4129" s="22" t="n">
        <v>4128</v>
      </c>
      <c r="B4129" s="22" t="n">
        <v>9</v>
      </c>
      <c r="C4129" s="22" t="n">
        <v>3965</v>
      </c>
      <c r="D4129" s="23" t="s">
        <v>1487</v>
      </c>
      <c r="E4129" s="22" t="s">
        <v>79</v>
      </c>
      <c r="F4129" s="23" t="s">
        <v>80</v>
      </c>
      <c r="G4129" s="22" t="s">
        <v>145</v>
      </c>
      <c r="H4129" s="23" t="s">
        <v>12937</v>
      </c>
      <c r="I4129" s="23" t="s">
        <v>12938</v>
      </c>
      <c r="J4129" s="23" t="s">
        <v>12939</v>
      </c>
      <c r="K4129" s="22" t="s">
        <v>135</v>
      </c>
      <c r="L4129" s="22" t="n">
        <v>1</v>
      </c>
      <c r="M4129" s="22" t="s">
        <v>134</v>
      </c>
      <c r="N4129" s="24" t="s">
        <v>107</v>
      </c>
      <c r="O4129" s="23" t="s">
        <v>12940</v>
      </c>
      <c r="P4129" s="23" t="s">
        <v>12941</v>
      </c>
      <c r="Q4129" s="23" t="s">
        <v>136</v>
      </c>
      <c r="R4129" s="25" t="s">
        <v>18832</v>
      </c>
    </row>
    <row r="4130" customFormat="false" ht="35.05" hidden="false" customHeight="false" outlineLevel="0" collapsed="false">
      <c r="A4130" s="22" t="n">
        <v>4129</v>
      </c>
      <c r="B4130" s="22" t="n">
        <v>9</v>
      </c>
      <c r="C4130" s="22" t="n">
        <v>3967</v>
      </c>
      <c r="D4130" s="23" t="s">
        <v>1487</v>
      </c>
      <c r="E4130" s="22" t="s">
        <v>81</v>
      </c>
      <c r="F4130" s="23" t="s">
        <v>82</v>
      </c>
      <c r="G4130" s="22" t="s">
        <v>130</v>
      </c>
      <c r="H4130" s="23" t="s">
        <v>12942</v>
      </c>
      <c r="I4130" s="23" t="s">
        <v>12943</v>
      </c>
      <c r="J4130" s="23" t="s">
        <v>12944</v>
      </c>
      <c r="K4130" s="22" t="s">
        <v>135</v>
      </c>
      <c r="L4130" s="22" t="n">
        <v>1</v>
      </c>
      <c r="M4130" s="22" t="s">
        <v>134</v>
      </c>
      <c r="N4130" s="24"/>
      <c r="O4130" s="23"/>
      <c r="P4130" s="23"/>
      <c r="Q4130" s="23" t="s">
        <v>136</v>
      </c>
      <c r="R4130" s="25" t="s">
        <v>18832</v>
      </c>
    </row>
    <row r="4131" customFormat="false" ht="35.05" hidden="false" customHeight="false" outlineLevel="0" collapsed="false">
      <c r="A4131" s="22" t="n">
        <v>4130</v>
      </c>
      <c r="B4131" s="22" t="n">
        <v>9</v>
      </c>
      <c r="C4131" s="22" t="n">
        <v>3967</v>
      </c>
      <c r="D4131" s="23" t="s">
        <v>1487</v>
      </c>
      <c r="E4131" s="22" t="s">
        <v>34</v>
      </c>
      <c r="F4131" s="23" t="s">
        <v>35</v>
      </c>
      <c r="G4131" s="22" t="s">
        <v>141</v>
      </c>
      <c r="H4131" s="23" t="s">
        <v>12945</v>
      </c>
      <c r="I4131" s="23" t="s">
        <v>12946</v>
      </c>
      <c r="J4131" s="23" t="s">
        <v>12947</v>
      </c>
      <c r="K4131" s="22" t="s">
        <v>134</v>
      </c>
      <c r="L4131" s="22" t="n">
        <v>8</v>
      </c>
      <c r="M4131" s="22" t="s">
        <v>135</v>
      </c>
      <c r="N4131" s="24"/>
      <c r="O4131" s="23"/>
      <c r="P4131" s="23"/>
      <c r="Q4131" s="23" t="s">
        <v>136</v>
      </c>
      <c r="R4131" s="25" t="s">
        <v>18832</v>
      </c>
    </row>
    <row r="4132" customFormat="false" ht="35.05" hidden="false" customHeight="false" outlineLevel="0" collapsed="false">
      <c r="A4132" s="22" t="n">
        <v>4131</v>
      </c>
      <c r="B4132" s="22" t="n">
        <v>9</v>
      </c>
      <c r="C4132" s="22" t="n">
        <v>3973</v>
      </c>
      <c r="D4132" s="23" t="s">
        <v>1487</v>
      </c>
      <c r="E4132" s="22" t="s">
        <v>81</v>
      </c>
      <c r="F4132" s="23" t="s">
        <v>82</v>
      </c>
      <c r="G4132" s="22" t="s">
        <v>145</v>
      </c>
      <c r="H4132" s="23" t="s">
        <v>12948</v>
      </c>
      <c r="I4132" s="23" t="s">
        <v>12949</v>
      </c>
      <c r="J4132" s="23" t="s">
        <v>12950</v>
      </c>
      <c r="K4132" s="22" t="s">
        <v>135</v>
      </c>
      <c r="L4132" s="22" t="n">
        <v>1</v>
      </c>
      <c r="M4132" s="22" t="s">
        <v>135</v>
      </c>
      <c r="N4132" s="24" t="s">
        <v>106</v>
      </c>
      <c r="O4132" s="23" t="s">
        <v>12951</v>
      </c>
      <c r="P4132" s="23" t="s">
        <v>12952</v>
      </c>
      <c r="Q4132" s="23" t="s">
        <v>136</v>
      </c>
      <c r="R4132" s="25" t="s">
        <v>18832</v>
      </c>
    </row>
    <row r="4133" customFormat="false" ht="35.05" hidden="false" customHeight="false" outlineLevel="0" collapsed="false">
      <c r="A4133" s="22" t="n">
        <v>4132</v>
      </c>
      <c r="B4133" s="22" t="n">
        <v>9</v>
      </c>
      <c r="C4133" s="22" t="n">
        <v>3987</v>
      </c>
      <c r="D4133" s="23" t="s">
        <v>1487</v>
      </c>
      <c r="E4133" s="22" t="s">
        <v>81</v>
      </c>
      <c r="F4133" s="23" t="s">
        <v>82</v>
      </c>
      <c r="G4133" s="22" t="s">
        <v>130</v>
      </c>
      <c r="H4133" s="23" t="s">
        <v>12953</v>
      </c>
      <c r="I4133" s="23" t="s">
        <v>12954</v>
      </c>
      <c r="J4133" s="23" t="s">
        <v>12955</v>
      </c>
      <c r="K4133" s="22" t="s">
        <v>135</v>
      </c>
      <c r="L4133" s="22" t="n">
        <v>1</v>
      </c>
      <c r="M4133" s="22" t="s">
        <v>134</v>
      </c>
      <c r="N4133" s="24"/>
      <c r="O4133" s="23"/>
      <c r="P4133" s="23"/>
      <c r="Q4133" s="23" t="s">
        <v>136</v>
      </c>
      <c r="R4133" s="25" t="s">
        <v>18832</v>
      </c>
    </row>
    <row r="4134" customFormat="false" ht="46.25" hidden="false" customHeight="false" outlineLevel="0" collapsed="false">
      <c r="A4134" s="22" t="n">
        <v>4133</v>
      </c>
      <c r="B4134" s="22" t="n">
        <v>9</v>
      </c>
      <c r="C4134" s="22" t="n">
        <v>3995</v>
      </c>
      <c r="D4134" s="23" t="s">
        <v>1487</v>
      </c>
      <c r="E4134" s="22" t="s">
        <v>79</v>
      </c>
      <c r="F4134" s="23" t="s">
        <v>80</v>
      </c>
      <c r="G4134" s="22" t="s">
        <v>145</v>
      </c>
      <c r="H4134" s="23" t="s">
        <v>12956</v>
      </c>
      <c r="I4134" s="23" t="s">
        <v>12957</v>
      </c>
      <c r="J4134" s="23" t="s">
        <v>12958</v>
      </c>
      <c r="K4134" s="22" t="s">
        <v>135</v>
      </c>
      <c r="L4134" s="22" t="n">
        <v>1</v>
      </c>
      <c r="M4134" s="22" t="s">
        <v>134</v>
      </c>
      <c r="N4134" s="24" t="s">
        <v>107</v>
      </c>
      <c r="O4134" s="23" t="s">
        <v>12959</v>
      </c>
      <c r="P4134" s="23" t="s">
        <v>12960</v>
      </c>
      <c r="Q4134" s="23" t="s">
        <v>136</v>
      </c>
      <c r="R4134" s="25" t="s">
        <v>18832</v>
      </c>
    </row>
    <row r="4135" customFormat="false" ht="46.25" hidden="false" customHeight="false" outlineLevel="0" collapsed="false">
      <c r="A4135" s="22" t="n">
        <v>4134</v>
      </c>
      <c r="B4135" s="22" t="n">
        <v>9</v>
      </c>
      <c r="C4135" s="22" t="n">
        <v>3997</v>
      </c>
      <c r="D4135" s="23" t="s">
        <v>1487</v>
      </c>
      <c r="E4135" s="22" t="s">
        <v>79</v>
      </c>
      <c r="F4135" s="23" t="s">
        <v>80</v>
      </c>
      <c r="G4135" s="22" t="s">
        <v>130</v>
      </c>
      <c r="H4135" s="23" t="s">
        <v>12961</v>
      </c>
      <c r="I4135" s="23" t="s">
        <v>12962</v>
      </c>
      <c r="J4135" s="23" t="s">
        <v>12963</v>
      </c>
      <c r="K4135" s="22" t="s">
        <v>135</v>
      </c>
      <c r="L4135" s="22" t="n">
        <v>1</v>
      </c>
      <c r="M4135" s="22" t="s">
        <v>134</v>
      </c>
      <c r="N4135" s="24"/>
      <c r="O4135" s="23"/>
      <c r="P4135" s="23"/>
      <c r="Q4135" s="23" t="s">
        <v>136</v>
      </c>
      <c r="R4135" s="25" t="s">
        <v>18832</v>
      </c>
    </row>
    <row r="4136" customFormat="false" ht="35.05" hidden="false" customHeight="false" outlineLevel="0" collapsed="false">
      <c r="A4136" s="22" t="n">
        <v>4135</v>
      </c>
      <c r="B4136" s="22" t="n">
        <v>9</v>
      </c>
      <c r="C4136" s="22" t="n">
        <v>4013</v>
      </c>
      <c r="D4136" s="23" t="s">
        <v>1487</v>
      </c>
      <c r="E4136" s="22" t="s">
        <v>81</v>
      </c>
      <c r="F4136" s="23" t="s">
        <v>82</v>
      </c>
      <c r="G4136" s="22" t="s">
        <v>130</v>
      </c>
      <c r="H4136" s="23" t="s">
        <v>12964</v>
      </c>
      <c r="I4136" s="23" t="s">
        <v>12965</v>
      </c>
      <c r="J4136" s="23" t="s">
        <v>12966</v>
      </c>
      <c r="K4136" s="22" t="s">
        <v>135</v>
      </c>
      <c r="L4136" s="22" t="n">
        <v>1</v>
      </c>
      <c r="M4136" s="22" t="s">
        <v>134</v>
      </c>
      <c r="N4136" s="24"/>
      <c r="O4136" s="23"/>
      <c r="P4136" s="23"/>
      <c r="Q4136" s="23" t="s">
        <v>136</v>
      </c>
      <c r="R4136" s="25" t="s">
        <v>18832</v>
      </c>
    </row>
    <row r="4137" customFormat="false" ht="57.45" hidden="false" customHeight="false" outlineLevel="0" collapsed="false">
      <c r="A4137" s="22" t="n">
        <v>4136</v>
      </c>
      <c r="B4137" s="22" t="n">
        <v>9</v>
      </c>
      <c r="C4137" s="22" t="n">
        <v>4015</v>
      </c>
      <c r="D4137" s="23" t="s">
        <v>1487</v>
      </c>
      <c r="E4137" s="22" t="s">
        <v>81</v>
      </c>
      <c r="F4137" s="23" t="s">
        <v>82</v>
      </c>
      <c r="G4137" s="22" t="s">
        <v>145</v>
      </c>
      <c r="H4137" s="23" t="s">
        <v>12967</v>
      </c>
      <c r="I4137" s="23" t="s">
        <v>12968</v>
      </c>
      <c r="J4137" s="23" t="s">
        <v>12969</v>
      </c>
      <c r="K4137" s="22" t="s">
        <v>134</v>
      </c>
      <c r="L4137" s="22" t="n">
        <v>7</v>
      </c>
      <c r="M4137" s="22" t="s">
        <v>134</v>
      </c>
      <c r="N4137" s="24" t="s">
        <v>106</v>
      </c>
      <c r="O4137" s="23" t="s">
        <v>12970</v>
      </c>
      <c r="P4137" s="23" t="s">
        <v>12971</v>
      </c>
      <c r="Q4137" s="23" t="s">
        <v>136</v>
      </c>
      <c r="R4137" s="25" t="s">
        <v>18832</v>
      </c>
    </row>
    <row r="4138" customFormat="false" ht="35.05" hidden="false" customHeight="false" outlineLevel="0" collapsed="false">
      <c r="A4138" s="22" t="n">
        <v>4137</v>
      </c>
      <c r="B4138" s="22" t="n">
        <v>9</v>
      </c>
      <c r="C4138" s="22" t="n">
        <v>4024</v>
      </c>
      <c r="D4138" s="23" t="s">
        <v>1487</v>
      </c>
      <c r="E4138" s="22" t="s">
        <v>85</v>
      </c>
      <c r="F4138" s="23" t="s">
        <v>86</v>
      </c>
      <c r="G4138" s="22" t="s">
        <v>145</v>
      </c>
      <c r="H4138" s="23" t="s">
        <v>12972</v>
      </c>
      <c r="I4138" s="23" t="s">
        <v>12973</v>
      </c>
      <c r="J4138" s="23" t="s">
        <v>12974</v>
      </c>
      <c r="K4138" s="22" t="s">
        <v>135</v>
      </c>
      <c r="L4138" s="22" t="n">
        <v>1</v>
      </c>
      <c r="M4138" s="22" t="s">
        <v>135</v>
      </c>
      <c r="N4138" s="24"/>
      <c r="O4138" s="23"/>
      <c r="P4138" s="23"/>
      <c r="Q4138" s="23" t="s">
        <v>136</v>
      </c>
      <c r="R4138" s="25" t="s">
        <v>18832</v>
      </c>
    </row>
    <row r="4139" customFormat="false" ht="35.05" hidden="false" customHeight="false" outlineLevel="0" collapsed="false">
      <c r="A4139" s="22" t="n">
        <v>4138</v>
      </c>
      <c r="B4139" s="22" t="n">
        <v>9</v>
      </c>
      <c r="C4139" s="22" t="n">
        <v>4024</v>
      </c>
      <c r="D4139" s="23" t="s">
        <v>1487</v>
      </c>
      <c r="E4139" s="22" t="s">
        <v>85</v>
      </c>
      <c r="F4139" s="23" t="s">
        <v>86</v>
      </c>
      <c r="G4139" s="22" t="s">
        <v>130</v>
      </c>
      <c r="H4139" s="23" t="s">
        <v>12975</v>
      </c>
      <c r="I4139" s="23" t="s">
        <v>12976</v>
      </c>
      <c r="J4139" s="23" t="s">
        <v>12977</v>
      </c>
      <c r="K4139" s="22" t="s">
        <v>135</v>
      </c>
      <c r="L4139" s="22" t="n">
        <v>1</v>
      </c>
      <c r="M4139" s="22" t="s">
        <v>134</v>
      </c>
      <c r="N4139" s="24"/>
      <c r="O4139" s="23"/>
      <c r="P4139" s="23"/>
      <c r="Q4139" s="23" t="s">
        <v>136</v>
      </c>
      <c r="R4139" s="25" t="s">
        <v>18832</v>
      </c>
    </row>
    <row r="4140" customFormat="false" ht="46.25" hidden="false" customHeight="false" outlineLevel="0" collapsed="false">
      <c r="A4140" s="22" t="n">
        <v>4139</v>
      </c>
      <c r="B4140" s="22" t="n">
        <v>9</v>
      </c>
      <c r="C4140" s="22" t="n">
        <v>4028</v>
      </c>
      <c r="D4140" s="23" t="s">
        <v>1487</v>
      </c>
      <c r="E4140" s="22" t="s">
        <v>79</v>
      </c>
      <c r="F4140" s="23" t="s">
        <v>80</v>
      </c>
      <c r="G4140" s="22" t="s">
        <v>145</v>
      </c>
      <c r="H4140" s="23" t="s">
        <v>12978</v>
      </c>
      <c r="I4140" s="23" t="s">
        <v>12979</v>
      </c>
      <c r="J4140" s="23" t="s">
        <v>12980</v>
      </c>
      <c r="K4140" s="22" t="s">
        <v>134</v>
      </c>
      <c r="L4140" s="22" t="n">
        <v>4</v>
      </c>
      <c r="M4140" s="22" t="s">
        <v>134</v>
      </c>
      <c r="N4140" s="24" t="s">
        <v>107</v>
      </c>
      <c r="O4140" s="23" t="s">
        <v>12981</v>
      </c>
      <c r="P4140" s="23" t="s">
        <v>12982</v>
      </c>
      <c r="Q4140" s="23" t="s">
        <v>136</v>
      </c>
      <c r="R4140" s="25" t="s">
        <v>18832</v>
      </c>
    </row>
    <row r="4141" customFormat="false" ht="68.65" hidden="false" customHeight="false" outlineLevel="0" collapsed="false">
      <c r="A4141" s="22" t="n">
        <v>4140</v>
      </c>
      <c r="B4141" s="22" t="n">
        <v>9</v>
      </c>
      <c r="C4141" s="22" t="n">
        <v>4038</v>
      </c>
      <c r="D4141" s="23" t="s">
        <v>1487</v>
      </c>
      <c r="E4141" s="22" t="s">
        <v>81</v>
      </c>
      <c r="F4141" s="23" t="s">
        <v>82</v>
      </c>
      <c r="G4141" s="22" t="s">
        <v>145</v>
      </c>
      <c r="H4141" s="23" t="s">
        <v>12983</v>
      </c>
      <c r="I4141" s="23" t="s">
        <v>12984</v>
      </c>
      <c r="J4141" s="23" t="s">
        <v>12985</v>
      </c>
      <c r="K4141" s="22" t="s">
        <v>135</v>
      </c>
      <c r="L4141" s="22" t="n">
        <v>1</v>
      </c>
      <c r="M4141" s="22" t="s">
        <v>134</v>
      </c>
      <c r="N4141" s="24" t="s">
        <v>106</v>
      </c>
      <c r="O4141" s="23" t="s">
        <v>12986</v>
      </c>
      <c r="P4141" s="23" t="s">
        <v>12987</v>
      </c>
      <c r="Q4141" s="23" t="s">
        <v>136</v>
      </c>
      <c r="R4141" s="25" t="s">
        <v>18832</v>
      </c>
    </row>
    <row r="4142" customFormat="false" ht="35.05" hidden="false" customHeight="false" outlineLevel="0" collapsed="false">
      <c r="A4142" s="22" t="n">
        <v>4141</v>
      </c>
      <c r="B4142" s="22" t="n">
        <v>9</v>
      </c>
      <c r="C4142" s="22" t="n">
        <v>4058</v>
      </c>
      <c r="D4142" s="23" t="s">
        <v>1487</v>
      </c>
      <c r="E4142" s="22" t="s">
        <v>83</v>
      </c>
      <c r="F4142" s="23" t="s">
        <v>84</v>
      </c>
      <c r="G4142" s="22" t="s">
        <v>145</v>
      </c>
      <c r="H4142" s="23" t="s">
        <v>12988</v>
      </c>
      <c r="I4142" s="23" t="s">
        <v>12989</v>
      </c>
      <c r="J4142" s="23" t="s">
        <v>12990</v>
      </c>
      <c r="K4142" s="22" t="s">
        <v>135</v>
      </c>
      <c r="L4142" s="22" t="n">
        <v>1</v>
      </c>
      <c r="M4142" s="22" t="s">
        <v>134</v>
      </c>
      <c r="N4142" s="24" t="s">
        <v>110</v>
      </c>
      <c r="O4142" s="23" t="s">
        <v>12991</v>
      </c>
      <c r="P4142" s="23" t="s">
        <v>12992</v>
      </c>
      <c r="Q4142" s="23" t="s">
        <v>136</v>
      </c>
      <c r="R4142" s="25" t="s">
        <v>18832</v>
      </c>
    </row>
    <row r="4143" customFormat="false" ht="35.05" hidden="false" customHeight="false" outlineLevel="0" collapsed="false">
      <c r="A4143" s="22" t="n">
        <v>4142</v>
      </c>
      <c r="B4143" s="22" t="n">
        <v>9</v>
      </c>
      <c r="C4143" s="22" t="n">
        <v>4062</v>
      </c>
      <c r="D4143" s="23" t="s">
        <v>1487</v>
      </c>
      <c r="E4143" s="22" t="s">
        <v>59</v>
      </c>
      <c r="F4143" s="23" t="s">
        <v>60</v>
      </c>
      <c r="G4143" s="22" t="s">
        <v>130</v>
      </c>
      <c r="H4143" s="23" t="s">
        <v>12993</v>
      </c>
      <c r="I4143" s="23" t="s">
        <v>12994</v>
      </c>
      <c r="J4143" s="23" t="s">
        <v>12995</v>
      </c>
      <c r="K4143" s="22" t="s">
        <v>135</v>
      </c>
      <c r="L4143" s="22" t="n">
        <v>1</v>
      </c>
      <c r="M4143" s="22" t="s">
        <v>135</v>
      </c>
      <c r="N4143" s="24"/>
      <c r="O4143" s="23"/>
      <c r="P4143" s="23"/>
      <c r="Q4143" s="23" t="s">
        <v>136</v>
      </c>
      <c r="R4143" s="25" t="s">
        <v>18832</v>
      </c>
    </row>
    <row r="4144" customFormat="false" ht="35.05" hidden="false" customHeight="false" outlineLevel="0" collapsed="false">
      <c r="A4144" s="22" t="n">
        <v>4143</v>
      </c>
      <c r="B4144" s="22" t="n">
        <v>9</v>
      </c>
      <c r="C4144" s="22" t="n">
        <v>4068</v>
      </c>
      <c r="D4144" s="23" t="s">
        <v>1487</v>
      </c>
      <c r="E4144" s="22" t="s">
        <v>20</v>
      </c>
      <c r="F4144" s="23" t="s">
        <v>21</v>
      </c>
      <c r="G4144" s="22" t="s">
        <v>130</v>
      </c>
      <c r="H4144" s="23" t="s">
        <v>12996</v>
      </c>
      <c r="I4144" s="23" t="s">
        <v>12997</v>
      </c>
      <c r="J4144" s="23" t="s">
        <v>12998</v>
      </c>
      <c r="K4144" s="22" t="s">
        <v>134</v>
      </c>
      <c r="L4144" s="22" t="n">
        <v>3</v>
      </c>
      <c r="M4144" s="22" t="s">
        <v>135</v>
      </c>
      <c r="N4144" s="24"/>
      <c r="O4144" s="23"/>
      <c r="P4144" s="23"/>
      <c r="Q4144" s="23" t="s">
        <v>136</v>
      </c>
      <c r="R4144" s="25" t="s">
        <v>18832</v>
      </c>
    </row>
    <row r="4145" customFormat="false" ht="46.25" hidden="false" customHeight="false" outlineLevel="0" collapsed="false">
      <c r="A4145" s="22" t="n">
        <v>4144</v>
      </c>
      <c r="B4145" s="22" t="n">
        <v>9</v>
      </c>
      <c r="C4145" s="22" t="n">
        <v>4072</v>
      </c>
      <c r="D4145" s="23" t="s">
        <v>1487</v>
      </c>
      <c r="E4145" s="22" t="s">
        <v>34</v>
      </c>
      <c r="F4145" s="23" t="s">
        <v>35</v>
      </c>
      <c r="G4145" s="22" t="s">
        <v>130</v>
      </c>
      <c r="H4145" s="23" t="s">
        <v>12999</v>
      </c>
      <c r="I4145" s="23" t="s">
        <v>13000</v>
      </c>
      <c r="J4145" s="23" t="s">
        <v>13001</v>
      </c>
      <c r="K4145" s="22" t="s">
        <v>135</v>
      </c>
      <c r="L4145" s="22" t="n">
        <v>1</v>
      </c>
      <c r="M4145" s="22" t="s">
        <v>135</v>
      </c>
      <c r="N4145" s="24"/>
      <c r="O4145" s="23"/>
      <c r="P4145" s="23"/>
      <c r="Q4145" s="23" t="s">
        <v>136</v>
      </c>
      <c r="R4145" s="25" t="s">
        <v>18832</v>
      </c>
    </row>
    <row r="4146" customFormat="false" ht="35.05" hidden="false" customHeight="false" outlineLevel="0" collapsed="false">
      <c r="A4146" s="22" t="n">
        <v>4145</v>
      </c>
      <c r="B4146" s="22" t="n">
        <v>9</v>
      </c>
      <c r="C4146" s="22" t="n">
        <v>4094</v>
      </c>
      <c r="D4146" s="23" t="s">
        <v>1487</v>
      </c>
      <c r="E4146" s="22" t="s">
        <v>89</v>
      </c>
      <c r="F4146" s="23" t="s">
        <v>90</v>
      </c>
      <c r="G4146" s="22" t="s">
        <v>130</v>
      </c>
      <c r="H4146" s="23" t="s">
        <v>13002</v>
      </c>
      <c r="I4146" s="23" t="s">
        <v>13003</v>
      </c>
      <c r="J4146" s="23" t="s">
        <v>13004</v>
      </c>
      <c r="K4146" s="22" t="s">
        <v>135</v>
      </c>
      <c r="L4146" s="22" t="n">
        <v>1</v>
      </c>
      <c r="M4146" s="22" t="s">
        <v>134</v>
      </c>
      <c r="N4146" s="24" t="s">
        <v>108</v>
      </c>
      <c r="O4146" s="23" t="s">
        <v>13005</v>
      </c>
      <c r="P4146" s="23" t="s">
        <v>13006</v>
      </c>
      <c r="Q4146" s="23" t="s">
        <v>136</v>
      </c>
      <c r="R4146" s="25" t="s">
        <v>18832</v>
      </c>
    </row>
    <row r="4147" customFormat="false" ht="35.05" hidden="false" customHeight="false" outlineLevel="0" collapsed="false">
      <c r="A4147" s="22" t="n">
        <v>4146</v>
      </c>
      <c r="B4147" s="22" t="n">
        <v>9</v>
      </c>
      <c r="C4147" s="22" t="n">
        <v>4099</v>
      </c>
      <c r="D4147" s="23" t="s">
        <v>1487</v>
      </c>
      <c r="E4147" s="22" t="s">
        <v>51</v>
      </c>
      <c r="F4147" s="23" t="s">
        <v>52</v>
      </c>
      <c r="G4147" s="22" t="s">
        <v>130</v>
      </c>
      <c r="H4147" s="23" t="s">
        <v>13007</v>
      </c>
      <c r="I4147" s="23" t="s">
        <v>13008</v>
      </c>
      <c r="J4147" s="23" t="s">
        <v>13009</v>
      </c>
      <c r="K4147" s="22" t="s">
        <v>135</v>
      </c>
      <c r="L4147" s="22" t="n">
        <v>1</v>
      </c>
      <c r="M4147" s="22" t="s">
        <v>135</v>
      </c>
      <c r="N4147" s="24"/>
      <c r="O4147" s="23"/>
      <c r="P4147" s="23"/>
      <c r="Q4147" s="23" t="s">
        <v>136</v>
      </c>
      <c r="R4147" s="25" t="s">
        <v>18832</v>
      </c>
    </row>
    <row r="4148" customFormat="false" ht="35.05" hidden="false" customHeight="false" outlineLevel="0" collapsed="false">
      <c r="A4148" s="22" t="n">
        <v>4147</v>
      </c>
      <c r="B4148" s="22" t="n">
        <v>9</v>
      </c>
      <c r="C4148" s="22" t="n">
        <v>4111</v>
      </c>
      <c r="D4148" s="23" t="s">
        <v>1521</v>
      </c>
      <c r="E4148" s="22" t="s">
        <v>85</v>
      </c>
      <c r="F4148" s="23" t="s">
        <v>86</v>
      </c>
      <c r="G4148" s="22" t="s">
        <v>145</v>
      </c>
      <c r="H4148" s="23" t="s">
        <v>13010</v>
      </c>
      <c r="I4148" s="23" t="s">
        <v>13011</v>
      </c>
      <c r="J4148" s="23" t="s">
        <v>13012</v>
      </c>
      <c r="K4148" s="22" t="s">
        <v>135</v>
      </c>
      <c r="L4148" s="22" t="n">
        <v>1</v>
      </c>
      <c r="M4148" s="22" t="s">
        <v>135</v>
      </c>
      <c r="N4148" s="24"/>
      <c r="O4148" s="23"/>
      <c r="P4148" s="23"/>
      <c r="Q4148" s="23" t="s">
        <v>136</v>
      </c>
      <c r="R4148" s="25" t="s">
        <v>18832</v>
      </c>
    </row>
    <row r="4149" customFormat="false" ht="35.05" hidden="false" customHeight="false" outlineLevel="0" collapsed="false">
      <c r="A4149" s="22" t="n">
        <v>4148</v>
      </c>
      <c r="B4149" s="22" t="n">
        <v>9</v>
      </c>
      <c r="C4149" s="22" t="n">
        <v>4122</v>
      </c>
      <c r="D4149" s="23" t="s">
        <v>1521</v>
      </c>
      <c r="E4149" s="22" t="s">
        <v>45</v>
      </c>
      <c r="F4149" s="23" t="s">
        <v>46</v>
      </c>
      <c r="G4149" s="22" t="s">
        <v>130</v>
      </c>
      <c r="H4149" s="23" t="s">
        <v>13013</v>
      </c>
      <c r="I4149" s="23" t="s">
        <v>13014</v>
      </c>
      <c r="J4149" s="23" t="s">
        <v>13015</v>
      </c>
      <c r="K4149" s="22" t="s">
        <v>135</v>
      </c>
      <c r="L4149" s="22" t="n">
        <v>1</v>
      </c>
      <c r="M4149" s="22" t="s">
        <v>135</v>
      </c>
      <c r="N4149" s="24"/>
      <c r="O4149" s="23"/>
      <c r="P4149" s="23"/>
      <c r="Q4149" s="23" t="s">
        <v>136</v>
      </c>
      <c r="R4149" s="25" t="s">
        <v>18832</v>
      </c>
    </row>
    <row r="4150" customFormat="false" ht="35.05" hidden="false" customHeight="false" outlineLevel="0" collapsed="false">
      <c r="A4150" s="22" t="n">
        <v>4149</v>
      </c>
      <c r="B4150" s="22" t="n">
        <v>9</v>
      </c>
      <c r="C4150" s="22" t="n">
        <v>4128</v>
      </c>
      <c r="D4150" s="23" t="s">
        <v>1521</v>
      </c>
      <c r="E4150" s="22" t="s">
        <v>64</v>
      </c>
      <c r="F4150" s="23" t="s">
        <v>65</v>
      </c>
      <c r="G4150" s="22" t="s">
        <v>130</v>
      </c>
      <c r="H4150" s="23" t="s">
        <v>13016</v>
      </c>
      <c r="I4150" s="23" t="s">
        <v>13017</v>
      </c>
      <c r="J4150" s="23" t="s">
        <v>13018</v>
      </c>
      <c r="K4150" s="22" t="s">
        <v>134</v>
      </c>
      <c r="L4150" s="22" t="n">
        <v>5</v>
      </c>
      <c r="M4150" s="22" t="s">
        <v>135</v>
      </c>
      <c r="N4150" s="24"/>
      <c r="O4150" s="23"/>
      <c r="P4150" s="23"/>
      <c r="Q4150" s="23" t="s">
        <v>136</v>
      </c>
      <c r="R4150" s="25" t="s">
        <v>18832</v>
      </c>
    </row>
    <row r="4151" customFormat="false" ht="35.05" hidden="false" customHeight="false" outlineLevel="0" collapsed="false">
      <c r="A4151" s="22" t="n">
        <v>4150</v>
      </c>
      <c r="B4151" s="22" t="n">
        <v>9</v>
      </c>
      <c r="C4151" s="22" t="n">
        <v>4140</v>
      </c>
      <c r="D4151" s="23" t="s">
        <v>1521</v>
      </c>
      <c r="E4151" s="22" t="s">
        <v>30</v>
      </c>
      <c r="F4151" s="23" t="s">
        <v>31</v>
      </c>
      <c r="G4151" s="22" t="s">
        <v>130</v>
      </c>
      <c r="H4151" s="23" t="s">
        <v>13019</v>
      </c>
      <c r="I4151" s="23" t="s">
        <v>13020</v>
      </c>
      <c r="J4151" s="23" t="s">
        <v>13021</v>
      </c>
      <c r="K4151" s="22" t="s">
        <v>134</v>
      </c>
      <c r="L4151" s="22" t="n">
        <v>10</v>
      </c>
      <c r="M4151" s="22" t="s">
        <v>135</v>
      </c>
      <c r="N4151" s="24"/>
      <c r="O4151" s="23"/>
      <c r="P4151" s="23"/>
      <c r="Q4151" s="23" t="s">
        <v>136</v>
      </c>
      <c r="R4151" s="25" t="s">
        <v>18832</v>
      </c>
    </row>
    <row r="4152" customFormat="false" ht="35.05" hidden="false" customHeight="false" outlineLevel="0" collapsed="false">
      <c r="A4152" s="22" t="n">
        <v>4151</v>
      </c>
      <c r="B4152" s="22" t="n">
        <v>9</v>
      </c>
      <c r="C4152" s="22" t="n">
        <v>4161</v>
      </c>
      <c r="D4152" s="23" t="s">
        <v>1521</v>
      </c>
      <c r="E4152" s="22" t="s">
        <v>81</v>
      </c>
      <c r="F4152" s="23" t="s">
        <v>82</v>
      </c>
      <c r="G4152" s="22" t="s">
        <v>130</v>
      </c>
      <c r="H4152" s="23" t="s">
        <v>13022</v>
      </c>
      <c r="I4152" s="23" t="s">
        <v>13023</v>
      </c>
      <c r="J4152" s="23" t="s">
        <v>13024</v>
      </c>
      <c r="K4152" s="22" t="s">
        <v>135</v>
      </c>
      <c r="L4152" s="22" t="n">
        <v>1</v>
      </c>
      <c r="M4152" s="22" t="s">
        <v>135</v>
      </c>
      <c r="N4152" s="24"/>
      <c r="O4152" s="23"/>
      <c r="P4152" s="23"/>
      <c r="Q4152" s="23" t="s">
        <v>136</v>
      </c>
      <c r="R4152" s="25" t="s">
        <v>18832</v>
      </c>
    </row>
    <row r="4153" customFormat="false" ht="46.25" hidden="false" customHeight="false" outlineLevel="0" collapsed="false">
      <c r="A4153" s="22" t="n">
        <v>4152</v>
      </c>
      <c r="B4153" s="22" t="n">
        <v>9</v>
      </c>
      <c r="C4153" s="22" t="n">
        <v>4176</v>
      </c>
      <c r="D4153" s="23" t="s">
        <v>1521</v>
      </c>
      <c r="E4153" s="22" t="s">
        <v>81</v>
      </c>
      <c r="F4153" s="23" t="s">
        <v>82</v>
      </c>
      <c r="G4153" s="22" t="s">
        <v>130</v>
      </c>
      <c r="H4153" s="23" t="s">
        <v>13025</v>
      </c>
      <c r="I4153" s="23" t="s">
        <v>13026</v>
      </c>
      <c r="J4153" s="23" t="s">
        <v>13027</v>
      </c>
      <c r="K4153" s="22" t="s">
        <v>135</v>
      </c>
      <c r="L4153" s="22" t="n">
        <v>1</v>
      </c>
      <c r="M4153" s="22" t="s">
        <v>134</v>
      </c>
      <c r="N4153" s="24"/>
      <c r="O4153" s="23"/>
      <c r="P4153" s="23"/>
      <c r="Q4153" s="23" t="s">
        <v>136</v>
      </c>
      <c r="R4153" s="25" t="s">
        <v>18832</v>
      </c>
    </row>
    <row r="4154" customFormat="false" ht="79.85" hidden="false" customHeight="false" outlineLevel="0" collapsed="false">
      <c r="A4154" s="22" t="n">
        <v>4153</v>
      </c>
      <c r="B4154" s="22" t="n">
        <v>9</v>
      </c>
      <c r="C4154" s="22" t="n">
        <v>4193</v>
      </c>
      <c r="D4154" s="23" t="s">
        <v>1521</v>
      </c>
      <c r="E4154" s="22" t="s">
        <v>79</v>
      </c>
      <c r="F4154" s="23" t="s">
        <v>80</v>
      </c>
      <c r="G4154" s="22" t="s">
        <v>145</v>
      </c>
      <c r="H4154" s="23" t="s">
        <v>13028</v>
      </c>
      <c r="I4154" s="23" t="s">
        <v>13029</v>
      </c>
      <c r="J4154" s="23" t="s">
        <v>13030</v>
      </c>
      <c r="K4154" s="22" t="s">
        <v>135</v>
      </c>
      <c r="L4154" s="22" t="n">
        <v>1</v>
      </c>
      <c r="M4154" s="22" t="s">
        <v>134</v>
      </c>
      <c r="N4154" s="24" t="s">
        <v>106</v>
      </c>
      <c r="O4154" s="23" t="s">
        <v>13031</v>
      </c>
      <c r="P4154" s="23" t="s">
        <v>13032</v>
      </c>
      <c r="Q4154" s="23" t="s">
        <v>136</v>
      </c>
      <c r="R4154" s="25" t="s">
        <v>18832</v>
      </c>
    </row>
    <row r="4155" customFormat="false" ht="35.05" hidden="false" customHeight="false" outlineLevel="0" collapsed="false">
      <c r="A4155" s="22" t="n">
        <v>4154</v>
      </c>
      <c r="B4155" s="22" t="n">
        <v>9</v>
      </c>
      <c r="C4155" s="22" t="n">
        <v>4195</v>
      </c>
      <c r="D4155" s="23" t="s">
        <v>1521</v>
      </c>
      <c r="E4155" s="22" t="s">
        <v>81</v>
      </c>
      <c r="F4155" s="23" t="s">
        <v>82</v>
      </c>
      <c r="G4155" s="22" t="s">
        <v>130</v>
      </c>
      <c r="H4155" s="23" t="s">
        <v>13033</v>
      </c>
      <c r="I4155" s="23" t="s">
        <v>13034</v>
      </c>
      <c r="J4155" s="23" t="s">
        <v>13035</v>
      </c>
      <c r="K4155" s="22" t="s">
        <v>135</v>
      </c>
      <c r="L4155" s="22" t="n">
        <v>1</v>
      </c>
      <c r="M4155" s="22" t="s">
        <v>134</v>
      </c>
      <c r="N4155" s="24"/>
      <c r="O4155" s="23"/>
      <c r="P4155" s="23"/>
      <c r="Q4155" s="23" t="s">
        <v>136</v>
      </c>
      <c r="R4155" s="25" t="s">
        <v>18832</v>
      </c>
    </row>
    <row r="4156" customFormat="false" ht="57.45" hidden="false" customHeight="false" outlineLevel="0" collapsed="false">
      <c r="A4156" s="22" t="n">
        <v>4155</v>
      </c>
      <c r="B4156" s="22" t="n">
        <v>9</v>
      </c>
      <c r="C4156" s="22" t="n">
        <v>4208</v>
      </c>
      <c r="D4156" s="23" t="s">
        <v>1521</v>
      </c>
      <c r="E4156" s="22" t="s">
        <v>79</v>
      </c>
      <c r="F4156" s="23" t="s">
        <v>80</v>
      </c>
      <c r="G4156" s="22" t="s">
        <v>145</v>
      </c>
      <c r="H4156" s="23" t="s">
        <v>13036</v>
      </c>
      <c r="I4156" s="23" t="s">
        <v>13037</v>
      </c>
      <c r="J4156" s="23" t="s">
        <v>13038</v>
      </c>
      <c r="K4156" s="22" t="s">
        <v>135</v>
      </c>
      <c r="L4156" s="22" t="n">
        <v>1</v>
      </c>
      <c r="M4156" s="22" t="s">
        <v>134</v>
      </c>
      <c r="N4156" s="24" t="s">
        <v>107</v>
      </c>
      <c r="O4156" s="23" t="s">
        <v>13039</v>
      </c>
      <c r="P4156" s="23" t="s">
        <v>13040</v>
      </c>
      <c r="Q4156" s="23" t="s">
        <v>136</v>
      </c>
      <c r="R4156" s="25" t="s">
        <v>18832</v>
      </c>
    </row>
    <row r="4157" customFormat="false" ht="35.05" hidden="false" customHeight="false" outlineLevel="0" collapsed="false">
      <c r="A4157" s="22" t="n">
        <v>4156</v>
      </c>
      <c r="B4157" s="22" t="n">
        <v>9</v>
      </c>
      <c r="C4157" s="22" t="n">
        <v>4212</v>
      </c>
      <c r="D4157" s="23" t="s">
        <v>1521</v>
      </c>
      <c r="E4157" s="22" t="s">
        <v>81</v>
      </c>
      <c r="F4157" s="23" t="s">
        <v>82</v>
      </c>
      <c r="G4157" s="22" t="s">
        <v>130</v>
      </c>
      <c r="H4157" s="23" t="s">
        <v>13041</v>
      </c>
      <c r="I4157" s="23" t="s">
        <v>13042</v>
      </c>
      <c r="J4157" s="23" t="s">
        <v>13043</v>
      </c>
      <c r="K4157" s="22" t="s">
        <v>135</v>
      </c>
      <c r="L4157" s="22" t="n">
        <v>1</v>
      </c>
      <c r="M4157" s="22" t="s">
        <v>134</v>
      </c>
      <c r="N4157" s="24"/>
      <c r="O4157" s="23"/>
      <c r="P4157" s="23"/>
      <c r="Q4157" s="23" t="s">
        <v>136</v>
      </c>
      <c r="R4157" s="25" t="s">
        <v>18832</v>
      </c>
    </row>
    <row r="4158" customFormat="false" ht="46.25" hidden="false" customHeight="false" outlineLevel="0" collapsed="false">
      <c r="A4158" s="22" t="n">
        <v>4157</v>
      </c>
      <c r="B4158" s="22" t="n">
        <v>9</v>
      </c>
      <c r="C4158" s="22" t="n">
        <v>4219</v>
      </c>
      <c r="D4158" s="23" t="s">
        <v>1521</v>
      </c>
      <c r="E4158" s="22" t="s">
        <v>79</v>
      </c>
      <c r="F4158" s="23" t="s">
        <v>80</v>
      </c>
      <c r="G4158" s="22" t="s">
        <v>145</v>
      </c>
      <c r="H4158" s="23" t="s">
        <v>13044</v>
      </c>
      <c r="I4158" s="23" t="s">
        <v>13045</v>
      </c>
      <c r="J4158" s="23" t="s">
        <v>13046</v>
      </c>
      <c r="K4158" s="22" t="s">
        <v>135</v>
      </c>
      <c r="L4158" s="22" t="n">
        <v>1</v>
      </c>
      <c r="M4158" s="22" t="s">
        <v>134</v>
      </c>
      <c r="N4158" s="24" t="s">
        <v>107</v>
      </c>
      <c r="O4158" s="23" t="s">
        <v>13047</v>
      </c>
      <c r="P4158" s="23" t="s">
        <v>1072</v>
      </c>
      <c r="Q4158" s="23" t="s">
        <v>136</v>
      </c>
      <c r="R4158" s="25" t="s">
        <v>18832</v>
      </c>
    </row>
    <row r="4159" customFormat="false" ht="57.45" hidden="false" customHeight="false" outlineLevel="0" collapsed="false">
      <c r="A4159" s="22" t="n">
        <v>4158</v>
      </c>
      <c r="B4159" s="22" t="n">
        <v>9</v>
      </c>
      <c r="C4159" s="22" t="n">
        <v>4219</v>
      </c>
      <c r="D4159" s="23" t="s">
        <v>1521</v>
      </c>
      <c r="E4159" s="22" t="s">
        <v>81</v>
      </c>
      <c r="F4159" s="23" t="s">
        <v>82</v>
      </c>
      <c r="G4159" s="22" t="s">
        <v>145</v>
      </c>
      <c r="H4159" s="23" t="s">
        <v>13048</v>
      </c>
      <c r="I4159" s="23" t="s">
        <v>13049</v>
      </c>
      <c r="J4159" s="23" t="s">
        <v>13050</v>
      </c>
      <c r="K4159" s="22" t="s">
        <v>135</v>
      </c>
      <c r="L4159" s="22" t="n">
        <v>1</v>
      </c>
      <c r="M4159" s="22" t="s">
        <v>134</v>
      </c>
      <c r="N4159" s="24" t="s">
        <v>106</v>
      </c>
      <c r="O4159" s="23" t="s">
        <v>13051</v>
      </c>
      <c r="P4159" s="23" t="s">
        <v>13052</v>
      </c>
      <c r="Q4159" s="23" t="s">
        <v>136</v>
      </c>
      <c r="R4159" s="25" t="s">
        <v>18832</v>
      </c>
    </row>
    <row r="4160" customFormat="false" ht="35.05" hidden="false" customHeight="false" outlineLevel="0" collapsed="false">
      <c r="A4160" s="22" t="n">
        <v>4159</v>
      </c>
      <c r="B4160" s="22" t="n">
        <v>9</v>
      </c>
      <c r="C4160" s="22" t="n">
        <v>4234</v>
      </c>
      <c r="D4160" s="23" t="s">
        <v>1521</v>
      </c>
      <c r="E4160" s="22" t="s">
        <v>59</v>
      </c>
      <c r="F4160" s="23" t="s">
        <v>60</v>
      </c>
      <c r="G4160" s="22" t="s">
        <v>130</v>
      </c>
      <c r="H4160" s="23" t="s">
        <v>13053</v>
      </c>
      <c r="I4160" s="23" t="s">
        <v>13054</v>
      </c>
      <c r="J4160" s="23" t="s">
        <v>13055</v>
      </c>
      <c r="K4160" s="22" t="s">
        <v>135</v>
      </c>
      <c r="L4160" s="22" t="n">
        <v>1</v>
      </c>
      <c r="M4160" s="22" t="s">
        <v>135</v>
      </c>
      <c r="N4160" s="24"/>
      <c r="O4160" s="23"/>
      <c r="P4160" s="23"/>
      <c r="Q4160" s="23" t="s">
        <v>136</v>
      </c>
      <c r="R4160" s="25" t="s">
        <v>18832</v>
      </c>
    </row>
    <row r="4161" customFormat="false" ht="35.05" hidden="false" customHeight="false" outlineLevel="0" collapsed="false">
      <c r="A4161" s="22" t="n">
        <v>4160</v>
      </c>
      <c r="B4161" s="22" t="n">
        <v>9</v>
      </c>
      <c r="C4161" s="22" t="n">
        <v>4264</v>
      </c>
      <c r="D4161" s="23" t="s">
        <v>1521</v>
      </c>
      <c r="E4161" s="22" t="s">
        <v>89</v>
      </c>
      <c r="F4161" s="23" t="s">
        <v>90</v>
      </c>
      <c r="G4161" s="22" t="s">
        <v>130</v>
      </c>
      <c r="H4161" s="23" t="s">
        <v>13056</v>
      </c>
      <c r="I4161" s="23" t="s">
        <v>13057</v>
      </c>
      <c r="J4161" s="23" t="s">
        <v>13058</v>
      </c>
      <c r="K4161" s="22" t="s">
        <v>135</v>
      </c>
      <c r="L4161" s="22" t="n">
        <v>1</v>
      </c>
      <c r="M4161" s="22" t="s">
        <v>134</v>
      </c>
      <c r="N4161" s="24"/>
      <c r="O4161" s="23"/>
      <c r="P4161" s="23"/>
      <c r="Q4161" s="23" t="s">
        <v>136</v>
      </c>
      <c r="R4161" s="25" t="s">
        <v>18832</v>
      </c>
    </row>
    <row r="4162" customFormat="false" ht="46.25" hidden="false" customHeight="false" outlineLevel="0" collapsed="false">
      <c r="A4162" s="22" t="n">
        <v>4161</v>
      </c>
      <c r="B4162" s="22" t="n">
        <v>9</v>
      </c>
      <c r="C4162" s="22" t="n">
        <v>4269</v>
      </c>
      <c r="D4162" s="23" t="s">
        <v>1521</v>
      </c>
      <c r="E4162" s="22" t="s">
        <v>51</v>
      </c>
      <c r="F4162" s="23" t="s">
        <v>52</v>
      </c>
      <c r="G4162" s="22" t="s">
        <v>130</v>
      </c>
      <c r="H4162" s="23" t="s">
        <v>13059</v>
      </c>
      <c r="I4162" s="23" t="s">
        <v>13060</v>
      </c>
      <c r="J4162" s="23" t="s">
        <v>13061</v>
      </c>
      <c r="K4162" s="22" t="s">
        <v>135</v>
      </c>
      <c r="L4162" s="22" t="n">
        <v>1</v>
      </c>
      <c r="M4162" s="22" t="s">
        <v>135</v>
      </c>
      <c r="N4162" s="24"/>
      <c r="O4162" s="23"/>
      <c r="P4162" s="23"/>
      <c r="Q4162" s="23" t="s">
        <v>136</v>
      </c>
      <c r="R4162" s="25" t="s">
        <v>18832</v>
      </c>
    </row>
    <row r="4163" customFormat="false" ht="46.25" hidden="false" customHeight="false" outlineLevel="0" collapsed="false">
      <c r="A4163" s="22" t="n">
        <v>4162</v>
      </c>
      <c r="B4163" s="22" t="n">
        <v>9</v>
      </c>
      <c r="C4163" s="22" t="n">
        <v>4281</v>
      </c>
      <c r="D4163" s="23" t="s">
        <v>1575</v>
      </c>
      <c r="E4163" s="22" t="s">
        <v>47</v>
      </c>
      <c r="F4163" s="23" t="s">
        <v>48</v>
      </c>
      <c r="G4163" s="22" t="s">
        <v>145</v>
      </c>
      <c r="H4163" s="23" t="s">
        <v>13062</v>
      </c>
      <c r="I4163" s="23" t="s">
        <v>13063</v>
      </c>
      <c r="J4163" s="23" t="s">
        <v>13064</v>
      </c>
      <c r="K4163" s="22" t="s">
        <v>135</v>
      </c>
      <c r="L4163" s="22" t="n">
        <v>1</v>
      </c>
      <c r="M4163" s="22" t="s">
        <v>135</v>
      </c>
      <c r="N4163" s="24"/>
      <c r="O4163" s="23"/>
      <c r="P4163" s="23"/>
      <c r="Q4163" s="23" t="s">
        <v>136</v>
      </c>
      <c r="R4163" s="25" t="s">
        <v>18832</v>
      </c>
    </row>
    <row r="4164" customFormat="false" ht="35.05" hidden="false" customHeight="false" outlineLevel="0" collapsed="false">
      <c r="A4164" s="22" t="n">
        <v>4163</v>
      </c>
      <c r="B4164" s="22" t="n">
        <v>9</v>
      </c>
      <c r="C4164" s="22" t="n">
        <v>4281</v>
      </c>
      <c r="D4164" s="23" t="s">
        <v>1575</v>
      </c>
      <c r="E4164" s="22" t="s">
        <v>22</v>
      </c>
      <c r="F4164" s="23" t="s">
        <v>23</v>
      </c>
      <c r="G4164" s="22" t="s">
        <v>130</v>
      </c>
      <c r="H4164" s="23" t="s">
        <v>13065</v>
      </c>
      <c r="I4164" s="23" t="s">
        <v>13066</v>
      </c>
      <c r="J4164" s="23" t="s">
        <v>13067</v>
      </c>
      <c r="K4164" s="22" t="s">
        <v>134</v>
      </c>
      <c r="L4164" s="22" t="n">
        <v>6</v>
      </c>
      <c r="M4164" s="22" t="s">
        <v>135</v>
      </c>
      <c r="N4164" s="24"/>
      <c r="O4164" s="23"/>
      <c r="P4164" s="23"/>
      <c r="Q4164" s="23" t="s">
        <v>136</v>
      </c>
      <c r="R4164" s="25" t="s">
        <v>18832</v>
      </c>
    </row>
    <row r="4165" customFormat="false" ht="35.05" hidden="false" customHeight="false" outlineLevel="0" collapsed="false">
      <c r="A4165" s="22" t="n">
        <v>4164</v>
      </c>
      <c r="B4165" s="22" t="n">
        <v>9</v>
      </c>
      <c r="C4165" s="22" t="n">
        <v>4290</v>
      </c>
      <c r="D4165" s="23" t="s">
        <v>1575</v>
      </c>
      <c r="E4165" s="22" t="s">
        <v>55</v>
      </c>
      <c r="F4165" s="23" t="s">
        <v>56</v>
      </c>
      <c r="G4165" s="22" t="s">
        <v>145</v>
      </c>
      <c r="H4165" s="23" t="s">
        <v>13068</v>
      </c>
      <c r="I4165" s="23" t="s">
        <v>13069</v>
      </c>
      <c r="J4165" s="23" t="s">
        <v>13070</v>
      </c>
      <c r="K4165" s="22" t="s">
        <v>135</v>
      </c>
      <c r="L4165" s="22" t="n">
        <v>1</v>
      </c>
      <c r="M4165" s="22" t="s">
        <v>134</v>
      </c>
      <c r="N4165" s="24"/>
      <c r="O4165" s="23"/>
      <c r="P4165" s="23"/>
      <c r="Q4165" s="23" t="s">
        <v>136</v>
      </c>
      <c r="R4165" s="25" t="s">
        <v>18832</v>
      </c>
    </row>
    <row r="4166" customFormat="false" ht="35.05" hidden="false" customHeight="false" outlineLevel="0" collapsed="false">
      <c r="A4166" s="22" t="n">
        <v>4165</v>
      </c>
      <c r="B4166" s="22" t="n">
        <v>9</v>
      </c>
      <c r="C4166" s="22" t="n">
        <v>4298</v>
      </c>
      <c r="D4166" s="23" t="s">
        <v>1575</v>
      </c>
      <c r="E4166" s="22" t="s">
        <v>85</v>
      </c>
      <c r="F4166" s="23" t="s">
        <v>86</v>
      </c>
      <c r="G4166" s="22" t="s">
        <v>130</v>
      </c>
      <c r="H4166" s="23" t="s">
        <v>13071</v>
      </c>
      <c r="I4166" s="23" t="s">
        <v>13072</v>
      </c>
      <c r="J4166" s="23" t="s">
        <v>13073</v>
      </c>
      <c r="K4166" s="22" t="s">
        <v>135</v>
      </c>
      <c r="L4166" s="22" t="n">
        <v>1</v>
      </c>
      <c r="M4166" s="22" t="s">
        <v>135</v>
      </c>
      <c r="N4166" s="24"/>
      <c r="O4166" s="23"/>
      <c r="P4166" s="23"/>
      <c r="Q4166" s="23" t="s">
        <v>136</v>
      </c>
      <c r="R4166" s="25" t="s">
        <v>18832</v>
      </c>
    </row>
    <row r="4167" customFormat="false" ht="23.85" hidden="false" customHeight="false" outlineLevel="0" collapsed="false">
      <c r="A4167" s="22" t="n">
        <v>4166</v>
      </c>
      <c r="B4167" s="22" t="n">
        <v>9</v>
      </c>
      <c r="C4167" s="22" t="n">
        <v>4302</v>
      </c>
      <c r="D4167" s="23" t="s">
        <v>1575</v>
      </c>
      <c r="E4167" s="22" t="s">
        <v>81</v>
      </c>
      <c r="F4167" s="23" t="s">
        <v>82</v>
      </c>
      <c r="G4167" s="22" t="s">
        <v>130</v>
      </c>
      <c r="H4167" s="23" t="s">
        <v>13074</v>
      </c>
      <c r="I4167" s="23" t="s">
        <v>13075</v>
      </c>
      <c r="J4167" s="23" t="s">
        <v>13076</v>
      </c>
      <c r="K4167" s="22" t="s">
        <v>135</v>
      </c>
      <c r="L4167" s="22" t="n">
        <v>1</v>
      </c>
      <c r="M4167" s="22" t="s">
        <v>135</v>
      </c>
      <c r="N4167" s="24"/>
      <c r="O4167" s="23"/>
      <c r="P4167" s="23"/>
      <c r="Q4167" s="23" t="s">
        <v>136</v>
      </c>
      <c r="R4167" s="25" t="s">
        <v>18832</v>
      </c>
    </row>
    <row r="4168" customFormat="false" ht="23.85" hidden="false" customHeight="false" outlineLevel="0" collapsed="false">
      <c r="A4168" s="22" t="n">
        <v>4167</v>
      </c>
      <c r="B4168" s="22" t="n">
        <v>9</v>
      </c>
      <c r="C4168" s="22" t="n">
        <v>4311</v>
      </c>
      <c r="D4168" s="23" t="s">
        <v>1575</v>
      </c>
      <c r="E4168" s="22" t="s">
        <v>85</v>
      </c>
      <c r="F4168" s="23" t="s">
        <v>86</v>
      </c>
      <c r="G4168" s="22" t="s">
        <v>145</v>
      </c>
      <c r="H4168" s="23" t="s">
        <v>13077</v>
      </c>
      <c r="I4168" s="23" t="s">
        <v>13078</v>
      </c>
      <c r="J4168" s="23" t="s">
        <v>13079</v>
      </c>
      <c r="K4168" s="22" t="s">
        <v>135</v>
      </c>
      <c r="L4168" s="22" t="n">
        <v>1</v>
      </c>
      <c r="M4168" s="22" t="s">
        <v>135</v>
      </c>
      <c r="N4168" s="24"/>
      <c r="O4168" s="23"/>
      <c r="P4168" s="23"/>
      <c r="Q4168" s="23" t="s">
        <v>136</v>
      </c>
      <c r="R4168" s="25" t="s">
        <v>18832</v>
      </c>
    </row>
    <row r="4169" customFormat="false" ht="23.85" hidden="false" customHeight="false" outlineLevel="0" collapsed="false">
      <c r="A4169" s="22" t="n">
        <v>4168</v>
      </c>
      <c r="B4169" s="22" t="n">
        <v>9</v>
      </c>
      <c r="C4169" s="22" t="n">
        <v>4337</v>
      </c>
      <c r="D4169" s="23" t="s">
        <v>1575</v>
      </c>
      <c r="E4169" s="22" t="s">
        <v>17</v>
      </c>
      <c r="F4169" s="23" t="s">
        <v>19</v>
      </c>
      <c r="G4169" s="22" t="s">
        <v>130</v>
      </c>
      <c r="H4169" s="23" t="s">
        <v>13080</v>
      </c>
      <c r="I4169" s="23" t="s">
        <v>13081</v>
      </c>
      <c r="J4169" s="23" t="s">
        <v>13082</v>
      </c>
      <c r="K4169" s="22" t="s">
        <v>134</v>
      </c>
      <c r="L4169" s="22" t="n">
        <v>3</v>
      </c>
      <c r="M4169" s="22" t="s">
        <v>135</v>
      </c>
      <c r="N4169" s="24"/>
      <c r="O4169" s="23"/>
      <c r="P4169" s="23"/>
      <c r="Q4169" s="23" t="s">
        <v>136</v>
      </c>
      <c r="R4169" s="25" t="s">
        <v>18832</v>
      </c>
    </row>
    <row r="4170" customFormat="false" ht="35.05" hidden="false" customHeight="false" outlineLevel="0" collapsed="false">
      <c r="A4170" s="22" t="n">
        <v>4169</v>
      </c>
      <c r="B4170" s="22" t="n">
        <v>9</v>
      </c>
      <c r="C4170" s="22" t="n">
        <v>4347</v>
      </c>
      <c r="D4170" s="23" t="s">
        <v>1575</v>
      </c>
      <c r="E4170" s="22" t="s">
        <v>85</v>
      </c>
      <c r="F4170" s="23" t="s">
        <v>86</v>
      </c>
      <c r="G4170" s="22" t="s">
        <v>130</v>
      </c>
      <c r="H4170" s="23" t="s">
        <v>13083</v>
      </c>
      <c r="I4170" s="23" t="s">
        <v>13084</v>
      </c>
      <c r="J4170" s="23" t="s">
        <v>13085</v>
      </c>
      <c r="K4170" s="22" t="s">
        <v>135</v>
      </c>
      <c r="L4170" s="22" t="n">
        <v>3</v>
      </c>
      <c r="M4170" s="22" t="s">
        <v>135</v>
      </c>
      <c r="N4170" s="24"/>
      <c r="O4170" s="23"/>
      <c r="P4170" s="23"/>
      <c r="Q4170" s="23" t="s">
        <v>136</v>
      </c>
      <c r="R4170" s="25" t="s">
        <v>18832</v>
      </c>
    </row>
    <row r="4171" customFormat="false" ht="35.05" hidden="false" customHeight="false" outlineLevel="0" collapsed="false">
      <c r="A4171" s="22" t="n">
        <v>4170</v>
      </c>
      <c r="B4171" s="22" t="n">
        <v>9</v>
      </c>
      <c r="C4171" s="22" t="n">
        <v>4366</v>
      </c>
      <c r="D4171" s="23" t="s">
        <v>1575</v>
      </c>
      <c r="E4171" s="22" t="s">
        <v>81</v>
      </c>
      <c r="F4171" s="23" t="s">
        <v>82</v>
      </c>
      <c r="G4171" s="22" t="s">
        <v>145</v>
      </c>
      <c r="H4171" s="23" t="s">
        <v>13086</v>
      </c>
      <c r="I4171" s="23" t="s">
        <v>13087</v>
      </c>
      <c r="J4171" s="23" t="s">
        <v>13088</v>
      </c>
      <c r="K4171" s="22" t="s">
        <v>135</v>
      </c>
      <c r="L4171" s="22" t="n">
        <v>1</v>
      </c>
      <c r="M4171" s="22" t="s">
        <v>135</v>
      </c>
      <c r="N4171" s="24"/>
      <c r="O4171" s="23"/>
      <c r="P4171" s="23"/>
      <c r="Q4171" s="23" t="s">
        <v>136</v>
      </c>
      <c r="R4171" s="25" t="s">
        <v>18832</v>
      </c>
    </row>
    <row r="4172" customFormat="false" ht="35.05" hidden="false" customHeight="false" outlineLevel="0" collapsed="false">
      <c r="A4172" s="22" t="n">
        <v>4171</v>
      </c>
      <c r="B4172" s="22" t="n">
        <v>9</v>
      </c>
      <c r="C4172" s="22" t="n">
        <v>4368</v>
      </c>
      <c r="D4172" s="23" t="s">
        <v>1575</v>
      </c>
      <c r="E4172" s="22" t="s">
        <v>83</v>
      </c>
      <c r="F4172" s="23" t="s">
        <v>84</v>
      </c>
      <c r="G4172" s="22" t="s">
        <v>130</v>
      </c>
      <c r="H4172" s="23" t="s">
        <v>13089</v>
      </c>
      <c r="I4172" s="23" t="s">
        <v>13090</v>
      </c>
      <c r="J4172" s="23" t="s">
        <v>13091</v>
      </c>
      <c r="K4172" s="22" t="s">
        <v>135</v>
      </c>
      <c r="L4172" s="22" t="n">
        <v>1</v>
      </c>
      <c r="M4172" s="22" t="s">
        <v>134</v>
      </c>
      <c r="N4172" s="24"/>
      <c r="O4172" s="23"/>
      <c r="P4172" s="23"/>
      <c r="Q4172" s="23" t="s">
        <v>136</v>
      </c>
      <c r="R4172" s="25" t="s">
        <v>18832</v>
      </c>
    </row>
    <row r="4173" customFormat="false" ht="35.05" hidden="false" customHeight="false" outlineLevel="0" collapsed="false">
      <c r="A4173" s="22" t="n">
        <v>4172</v>
      </c>
      <c r="B4173" s="22" t="n">
        <v>9</v>
      </c>
      <c r="C4173" s="22" t="n">
        <v>4375</v>
      </c>
      <c r="D4173" s="23" t="s">
        <v>1575</v>
      </c>
      <c r="E4173" s="22" t="s">
        <v>81</v>
      </c>
      <c r="F4173" s="23" t="s">
        <v>82</v>
      </c>
      <c r="G4173" s="22" t="s">
        <v>145</v>
      </c>
      <c r="H4173" s="23" t="s">
        <v>13092</v>
      </c>
      <c r="I4173" s="23" t="s">
        <v>13093</v>
      </c>
      <c r="J4173" s="23" t="s">
        <v>13094</v>
      </c>
      <c r="K4173" s="22" t="s">
        <v>135</v>
      </c>
      <c r="L4173" s="22" t="n">
        <v>1</v>
      </c>
      <c r="M4173" s="22" t="s">
        <v>135</v>
      </c>
      <c r="N4173" s="24"/>
      <c r="O4173" s="23"/>
      <c r="P4173" s="23"/>
      <c r="Q4173" s="23" t="s">
        <v>136</v>
      </c>
      <c r="R4173" s="25" t="s">
        <v>18832</v>
      </c>
    </row>
    <row r="4174" customFormat="false" ht="35.05" hidden="false" customHeight="false" outlineLevel="0" collapsed="false">
      <c r="A4174" s="22" t="n">
        <v>4173</v>
      </c>
      <c r="B4174" s="22" t="n">
        <v>9</v>
      </c>
      <c r="C4174" s="22" t="n">
        <v>4377</v>
      </c>
      <c r="D4174" s="23" t="s">
        <v>1575</v>
      </c>
      <c r="E4174" s="22" t="s">
        <v>74</v>
      </c>
      <c r="F4174" s="23" t="s">
        <v>75</v>
      </c>
      <c r="G4174" s="22" t="s">
        <v>130</v>
      </c>
      <c r="H4174" s="23" t="s">
        <v>13095</v>
      </c>
      <c r="I4174" s="23" t="s">
        <v>13096</v>
      </c>
      <c r="J4174" s="23" t="s">
        <v>13097</v>
      </c>
      <c r="K4174" s="22" t="s">
        <v>135</v>
      </c>
      <c r="L4174" s="22" t="n">
        <v>3</v>
      </c>
      <c r="M4174" s="22" t="s">
        <v>135</v>
      </c>
      <c r="N4174" s="24"/>
      <c r="O4174" s="23"/>
      <c r="P4174" s="23"/>
      <c r="Q4174" s="23" t="s">
        <v>136</v>
      </c>
      <c r="R4174" s="25" t="s">
        <v>18832</v>
      </c>
    </row>
    <row r="4175" customFormat="false" ht="35.05" hidden="false" customHeight="false" outlineLevel="0" collapsed="false">
      <c r="A4175" s="22" t="n">
        <v>4174</v>
      </c>
      <c r="B4175" s="22" t="n">
        <v>9</v>
      </c>
      <c r="C4175" s="22" t="n">
        <v>4381</v>
      </c>
      <c r="D4175" s="23" t="s">
        <v>1575</v>
      </c>
      <c r="E4175" s="22" t="s">
        <v>81</v>
      </c>
      <c r="F4175" s="23" t="s">
        <v>82</v>
      </c>
      <c r="G4175" s="22" t="s">
        <v>130</v>
      </c>
      <c r="H4175" s="23" t="s">
        <v>13098</v>
      </c>
      <c r="I4175" s="23" t="s">
        <v>13099</v>
      </c>
      <c r="J4175" s="23" t="s">
        <v>13100</v>
      </c>
      <c r="K4175" s="22" t="s">
        <v>135</v>
      </c>
      <c r="L4175" s="22" t="n">
        <v>1</v>
      </c>
      <c r="M4175" s="22" t="s">
        <v>134</v>
      </c>
      <c r="N4175" s="24"/>
      <c r="O4175" s="23"/>
      <c r="P4175" s="23"/>
      <c r="Q4175" s="23" t="s">
        <v>136</v>
      </c>
      <c r="R4175" s="25" t="s">
        <v>18832</v>
      </c>
    </row>
    <row r="4176" customFormat="false" ht="35.05" hidden="false" customHeight="false" outlineLevel="0" collapsed="false">
      <c r="A4176" s="22" t="n">
        <v>4175</v>
      </c>
      <c r="B4176" s="22" t="n">
        <v>9</v>
      </c>
      <c r="C4176" s="22" t="n">
        <v>4384</v>
      </c>
      <c r="D4176" s="23" t="s">
        <v>1575</v>
      </c>
      <c r="E4176" s="22" t="s">
        <v>81</v>
      </c>
      <c r="F4176" s="23" t="s">
        <v>82</v>
      </c>
      <c r="G4176" s="22" t="s">
        <v>130</v>
      </c>
      <c r="H4176" s="23" t="s">
        <v>13101</v>
      </c>
      <c r="I4176" s="23" t="s">
        <v>13102</v>
      </c>
      <c r="J4176" s="23" t="s">
        <v>13103</v>
      </c>
      <c r="K4176" s="22" t="s">
        <v>135</v>
      </c>
      <c r="L4176" s="22" t="n">
        <v>1</v>
      </c>
      <c r="M4176" s="22" t="s">
        <v>135</v>
      </c>
      <c r="N4176" s="24"/>
      <c r="O4176" s="23"/>
      <c r="P4176" s="23"/>
      <c r="Q4176" s="23" t="s">
        <v>136</v>
      </c>
      <c r="R4176" s="25" t="s">
        <v>18832</v>
      </c>
    </row>
    <row r="4177" customFormat="false" ht="35.05" hidden="false" customHeight="false" outlineLevel="0" collapsed="false">
      <c r="A4177" s="22" t="n">
        <v>4176</v>
      </c>
      <c r="B4177" s="22" t="n">
        <v>9</v>
      </c>
      <c r="C4177" s="22" t="n">
        <v>4390</v>
      </c>
      <c r="D4177" s="23" t="s">
        <v>1575</v>
      </c>
      <c r="E4177" s="22" t="s">
        <v>34</v>
      </c>
      <c r="F4177" s="23" t="s">
        <v>35</v>
      </c>
      <c r="G4177" s="22" t="s">
        <v>130</v>
      </c>
      <c r="H4177" s="23" t="s">
        <v>13104</v>
      </c>
      <c r="I4177" s="23" t="s">
        <v>13105</v>
      </c>
      <c r="J4177" s="23" t="s">
        <v>13106</v>
      </c>
      <c r="K4177" s="22" t="s">
        <v>135</v>
      </c>
      <c r="L4177" s="22" t="n">
        <v>1</v>
      </c>
      <c r="M4177" s="22" t="s">
        <v>135</v>
      </c>
      <c r="N4177" s="24"/>
      <c r="O4177" s="23"/>
      <c r="P4177" s="23"/>
      <c r="Q4177" s="23" t="s">
        <v>136</v>
      </c>
      <c r="R4177" s="25" t="s">
        <v>18832</v>
      </c>
    </row>
    <row r="4178" customFormat="false" ht="23.85" hidden="false" customHeight="false" outlineLevel="0" collapsed="false">
      <c r="A4178" s="22" t="n">
        <v>4177</v>
      </c>
      <c r="B4178" s="22" t="n">
        <v>9</v>
      </c>
      <c r="C4178" s="22" t="n">
        <v>4399</v>
      </c>
      <c r="D4178" s="23" t="s">
        <v>1575</v>
      </c>
      <c r="E4178" s="22" t="s">
        <v>34</v>
      </c>
      <c r="F4178" s="23" t="s">
        <v>35</v>
      </c>
      <c r="G4178" s="22" t="s">
        <v>130</v>
      </c>
      <c r="H4178" s="23" t="s">
        <v>13107</v>
      </c>
      <c r="I4178" s="23" t="s">
        <v>13108</v>
      </c>
      <c r="J4178" s="23" t="s">
        <v>13109</v>
      </c>
      <c r="K4178" s="22" t="s">
        <v>135</v>
      </c>
      <c r="L4178" s="22" t="n">
        <v>1</v>
      </c>
      <c r="M4178" s="22" t="s">
        <v>135</v>
      </c>
      <c r="N4178" s="24"/>
      <c r="O4178" s="23"/>
      <c r="P4178" s="23"/>
      <c r="Q4178" s="23" t="s">
        <v>136</v>
      </c>
      <c r="R4178" s="25" t="s">
        <v>18832</v>
      </c>
    </row>
    <row r="4179" customFormat="false" ht="35.05" hidden="false" customHeight="false" outlineLevel="0" collapsed="false">
      <c r="A4179" s="22" t="n">
        <v>4178</v>
      </c>
      <c r="B4179" s="22" t="n">
        <v>9</v>
      </c>
      <c r="C4179" s="22" t="n">
        <v>4401</v>
      </c>
      <c r="D4179" s="23" t="s">
        <v>1575</v>
      </c>
      <c r="E4179" s="22" t="s">
        <v>68</v>
      </c>
      <c r="F4179" s="23" t="s">
        <v>69</v>
      </c>
      <c r="G4179" s="22" t="s">
        <v>130</v>
      </c>
      <c r="H4179" s="23" t="s">
        <v>13110</v>
      </c>
      <c r="I4179" s="23" t="s">
        <v>13111</v>
      </c>
      <c r="J4179" s="23" t="s">
        <v>13112</v>
      </c>
      <c r="K4179" s="22" t="s">
        <v>135</v>
      </c>
      <c r="L4179" s="22" t="n">
        <v>1</v>
      </c>
      <c r="M4179" s="22" t="s">
        <v>135</v>
      </c>
      <c r="N4179" s="24"/>
      <c r="O4179" s="23"/>
      <c r="P4179" s="23"/>
      <c r="Q4179" s="23" t="s">
        <v>136</v>
      </c>
      <c r="R4179" s="25" t="s">
        <v>18832</v>
      </c>
    </row>
    <row r="4180" customFormat="false" ht="35.05" hidden="false" customHeight="false" outlineLevel="0" collapsed="false">
      <c r="A4180" s="22" t="n">
        <v>4179</v>
      </c>
      <c r="B4180" s="22" t="n">
        <v>9</v>
      </c>
      <c r="C4180" s="22" t="n">
        <v>4408</v>
      </c>
      <c r="D4180" s="23" t="s">
        <v>1575</v>
      </c>
      <c r="E4180" s="22" t="s">
        <v>85</v>
      </c>
      <c r="F4180" s="23" t="s">
        <v>86</v>
      </c>
      <c r="G4180" s="22" t="s">
        <v>130</v>
      </c>
      <c r="H4180" s="23" t="s">
        <v>13113</v>
      </c>
      <c r="I4180" s="23" t="s">
        <v>13114</v>
      </c>
      <c r="J4180" s="23" t="s">
        <v>13115</v>
      </c>
      <c r="K4180" s="22" t="s">
        <v>135</v>
      </c>
      <c r="L4180" s="22" t="n">
        <v>1</v>
      </c>
      <c r="M4180" s="22" t="s">
        <v>135</v>
      </c>
      <c r="N4180" s="24"/>
      <c r="O4180" s="23"/>
      <c r="P4180" s="23"/>
      <c r="Q4180" s="23" t="s">
        <v>136</v>
      </c>
      <c r="R4180" s="25" t="s">
        <v>18832</v>
      </c>
    </row>
    <row r="4181" customFormat="false" ht="79.85" hidden="false" customHeight="false" outlineLevel="0" collapsed="false">
      <c r="A4181" s="22" t="n">
        <v>4180</v>
      </c>
      <c r="B4181" s="22" t="n">
        <v>9</v>
      </c>
      <c r="C4181" s="22" t="n">
        <v>4414</v>
      </c>
      <c r="D4181" s="23" t="s">
        <v>1575</v>
      </c>
      <c r="E4181" s="22" t="s">
        <v>81</v>
      </c>
      <c r="F4181" s="23" t="s">
        <v>82</v>
      </c>
      <c r="G4181" s="22" t="s">
        <v>145</v>
      </c>
      <c r="H4181" s="23" t="s">
        <v>13116</v>
      </c>
      <c r="I4181" s="23" t="s">
        <v>13117</v>
      </c>
      <c r="J4181" s="23" t="s">
        <v>13118</v>
      </c>
      <c r="K4181" s="22" t="s">
        <v>135</v>
      </c>
      <c r="L4181" s="22" t="n">
        <v>1</v>
      </c>
      <c r="M4181" s="22" t="s">
        <v>134</v>
      </c>
      <c r="N4181" s="24" t="s">
        <v>106</v>
      </c>
      <c r="O4181" s="23" t="s">
        <v>13119</v>
      </c>
      <c r="P4181" s="23" t="s">
        <v>13120</v>
      </c>
      <c r="Q4181" s="23" t="s">
        <v>136</v>
      </c>
      <c r="R4181" s="25" t="s">
        <v>18832</v>
      </c>
    </row>
    <row r="4182" customFormat="false" ht="35.05" hidden="false" customHeight="false" outlineLevel="0" collapsed="false">
      <c r="A4182" s="22" t="n">
        <v>4181</v>
      </c>
      <c r="B4182" s="22" t="n">
        <v>9</v>
      </c>
      <c r="C4182" s="22" t="n">
        <v>4442</v>
      </c>
      <c r="D4182" s="23" t="s">
        <v>1575</v>
      </c>
      <c r="E4182" s="22" t="s">
        <v>36</v>
      </c>
      <c r="F4182" s="23" t="s">
        <v>37</v>
      </c>
      <c r="G4182" s="22" t="s">
        <v>130</v>
      </c>
      <c r="H4182" s="23" t="s">
        <v>13121</v>
      </c>
      <c r="I4182" s="23" t="s">
        <v>13122</v>
      </c>
      <c r="J4182" s="23" t="s">
        <v>13123</v>
      </c>
      <c r="K4182" s="22" t="s">
        <v>135</v>
      </c>
      <c r="L4182" s="22" t="n">
        <v>2</v>
      </c>
      <c r="M4182" s="22" t="s">
        <v>135</v>
      </c>
      <c r="N4182" s="24"/>
      <c r="O4182" s="23"/>
      <c r="P4182" s="23"/>
      <c r="Q4182" s="23" t="s">
        <v>136</v>
      </c>
      <c r="R4182" s="25" t="s">
        <v>18832</v>
      </c>
    </row>
    <row r="4183" customFormat="false" ht="35.05" hidden="false" customHeight="false" outlineLevel="0" collapsed="false">
      <c r="A4183" s="22" t="n">
        <v>4182</v>
      </c>
      <c r="B4183" s="22" t="n">
        <v>9</v>
      </c>
      <c r="C4183" s="22" t="n">
        <v>4452</v>
      </c>
      <c r="D4183" s="23" t="s">
        <v>1575</v>
      </c>
      <c r="E4183" s="22" t="s">
        <v>85</v>
      </c>
      <c r="F4183" s="23" t="s">
        <v>86</v>
      </c>
      <c r="G4183" s="22" t="s">
        <v>130</v>
      </c>
      <c r="H4183" s="23" t="s">
        <v>13124</v>
      </c>
      <c r="I4183" s="23" t="s">
        <v>13125</v>
      </c>
      <c r="J4183" s="23" t="s">
        <v>13126</v>
      </c>
      <c r="K4183" s="22" t="s">
        <v>135</v>
      </c>
      <c r="L4183" s="22" t="n">
        <v>1</v>
      </c>
      <c r="M4183" s="22" t="s">
        <v>135</v>
      </c>
      <c r="N4183" s="24"/>
      <c r="O4183" s="23"/>
      <c r="P4183" s="23"/>
      <c r="Q4183" s="23" t="s">
        <v>136</v>
      </c>
      <c r="R4183" s="25" t="s">
        <v>18832</v>
      </c>
    </row>
    <row r="4184" customFormat="false" ht="57.45" hidden="false" customHeight="false" outlineLevel="0" collapsed="false">
      <c r="A4184" s="22" t="n">
        <v>4183</v>
      </c>
      <c r="B4184" s="22" t="n">
        <v>9</v>
      </c>
      <c r="C4184" s="22" t="n">
        <v>4453</v>
      </c>
      <c r="D4184" s="23" t="s">
        <v>1575</v>
      </c>
      <c r="E4184" s="22" t="s">
        <v>79</v>
      </c>
      <c r="F4184" s="23" t="s">
        <v>80</v>
      </c>
      <c r="G4184" s="22" t="s">
        <v>145</v>
      </c>
      <c r="H4184" s="23" t="s">
        <v>13127</v>
      </c>
      <c r="I4184" s="23" t="s">
        <v>13128</v>
      </c>
      <c r="J4184" s="23" t="s">
        <v>13129</v>
      </c>
      <c r="K4184" s="22" t="s">
        <v>135</v>
      </c>
      <c r="L4184" s="22" t="n">
        <v>1</v>
      </c>
      <c r="M4184" s="22" t="s">
        <v>134</v>
      </c>
      <c r="N4184" s="24" t="s">
        <v>107</v>
      </c>
      <c r="O4184" s="23" t="s">
        <v>13130</v>
      </c>
      <c r="P4184" s="23" t="s">
        <v>13131</v>
      </c>
      <c r="Q4184" s="23" t="s">
        <v>136</v>
      </c>
      <c r="R4184" s="25" t="s">
        <v>18832</v>
      </c>
    </row>
    <row r="4185" customFormat="false" ht="35.05" hidden="false" customHeight="false" outlineLevel="0" collapsed="false">
      <c r="A4185" s="22" t="n">
        <v>4184</v>
      </c>
      <c r="B4185" s="22" t="n">
        <v>9</v>
      </c>
      <c r="C4185" s="22" t="n">
        <v>4457</v>
      </c>
      <c r="D4185" s="23" t="s">
        <v>1575</v>
      </c>
      <c r="E4185" s="22" t="s">
        <v>51</v>
      </c>
      <c r="F4185" s="23" t="s">
        <v>52</v>
      </c>
      <c r="G4185" s="22" t="s">
        <v>130</v>
      </c>
      <c r="H4185" s="23" t="s">
        <v>13132</v>
      </c>
      <c r="I4185" s="23" t="s">
        <v>13133</v>
      </c>
      <c r="J4185" s="23" t="s">
        <v>13134</v>
      </c>
      <c r="K4185" s="22" t="s">
        <v>135</v>
      </c>
      <c r="L4185" s="22" t="n">
        <v>1</v>
      </c>
      <c r="M4185" s="22" t="s">
        <v>135</v>
      </c>
      <c r="N4185" s="24"/>
      <c r="O4185" s="23"/>
      <c r="P4185" s="23"/>
      <c r="Q4185" s="23" t="s">
        <v>136</v>
      </c>
      <c r="R4185" s="25" t="s">
        <v>18832</v>
      </c>
    </row>
    <row r="4186" customFormat="false" ht="46.25" hidden="false" customHeight="false" outlineLevel="0" collapsed="false">
      <c r="A4186" s="22" t="n">
        <v>4185</v>
      </c>
      <c r="B4186" s="22" t="n">
        <v>9</v>
      </c>
      <c r="C4186" s="22" t="n">
        <v>4483</v>
      </c>
      <c r="D4186" s="23" t="s">
        <v>1627</v>
      </c>
      <c r="E4186" s="22" t="s">
        <v>45</v>
      </c>
      <c r="F4186" s="23" t="s">
        <v>46</v>
      </c>
      <c r="G4186" s="22" t="s">
        <v>145</v>
      </c>
      <c r="H4186" s="23" t="s">
        <v>13135</v>
      </c>
      <c r="I4186" s="23" t="s">
        <v>13136</v>
      </c>
      <c r="J4186" s="23" t="s">
        <v>13137</v>
      </c>
      <c r="K4186" s="22" t="s">
        <v>135</v>
      </c>
      <c r="L4186" s="22" t="n">
        <v>1</v>
      </c>
      <c r="M4186" s="22" t="s">
        <v>135</v>
      </c>
      <c r="N4186" s="24"/>
      <c r="O4186" s="23"/>
      <c r="P4186" s="23"/>
      <c r="Q4186" s="23" t="s">
        <v>136</v>
      </c>
      <c r="R4186" s="25" t="s">
        <v>18832</v>
      </c>
    </row>
    <row r="4187" customFormat="false" ht="35.05" hidden="false" customHeight="false" outlineLevel="0" collapsed="false">
      <c r="A4187" s="22" t="n">
        <v>4186</v>
      </c>
      <c r="B4187" s="22" t="n">
        <v>9</v>
      </c>
      <c r="C4187" s="22" t="n">
        <v>4483</v>
      </c>
      <c r="D4187" s="23" t="s">
        <v>1627</v>
      </c>
      <c r="E4187" s="22" t="s">
        <v>22</v>
      </c>
      <c r="F4187" s="23" t="s">
        <v>23</v>
      </c>
      <c r="G4187" s="22" t="s">
        <v>130</v>
      </c>
      <c r="H4187" s="23" t="s">
        <v>13138</v>
      </c>
      <c r="I4187" s="23" t="s">
        <v>13139</v>
      </c>
      <c r="J4187" s="23" t="s">
        <v>13140</v>
      </c>
      <c r="K4187" s="22" t="s">
        <v>134</v>
      </c>
      <c r="L4187" s="22" t="n">
        <v>8</v>
      </c>
      <c r="M4187" s="22" t="s">
        <v>135</v>
      </c>
      <c r="N4187" s="24"/>
      <c r="O4187" s="23"/>
      <c r="P4187" s="23"/>
      <c r="Q4187" s="23" t="s">
        <v>136</v>
      </c>
      <c r="R4187" s="25" t="s">
        <v>18832</v>
      </c>
    </row>
    <row r="4188" customFormat="false" ht="35.05" hidden="false" customHeight="false" outlineLevel="0" collapsed="false">
      <c r="A4188" s="22" t="n">
        <v>4187</v>
      </c>
      <c r="B4188" s="22" t="n">
        <v>9</v>
      </c>
      <c r="C4188" s="22" t="n">
        <v>4485</v>
      </c>
      <c r="D4188" s="23" t="s">
        <v>1627</v>
      </c>
      <c r="E4188" s="22" t="s">
        <v>42</v>
      </c>
      <c r="F4188" s="23" t="s">
        <v>44</v>
      </c>
      <c r="G4188" s="22" t="s">
        <v>130</v>
      </c>
      <c r="H4188" s="23" t="s">
        <v>13141</v>
      </c>
      <c r="I4188" s="23" t="s">
        <v>13142</v>
      </c>
      <c r="J4188" s="23" t="s">
        <v>13143</v>
      </c>
      <c r="K4188" s="22" t="s">
        <v>134</v>
      </c>
      <c r="L4188" s="22" t="n">
        <v>4</v>
      </c>
      <c r="M4188" s="22" t="s">
        <v>135</v>
      </c>
      <c r="N4188" s="24"/>
      <c r="O4188" s="23"/>
      <c r="P4188" s="23"/>
      <c r="Q4188" s="23" t="s">
        <v>136</v>
      </c>
      <c r="R4188" s="25" t="s">
        <v>18832</v>
      </c>
    </row>
    <row r="4189" customFormat="false" ht="35.05" hidden="false" customHeight="false" outlineLevel="0" collapsed="false">
      <c r="A4189" s="22" t="n">
        <v>4188</v>
      </c>
      <c r="B4189" s="22" t="n">
        <v>9</v>
      </c>
      <c r="C4189" s="22" t="n">
        <v>4487</v>
      </c>
      <c r="D4189" s="23" t="s">
        <v>1627</v>
      </c>
      <c r="E4189" s="22" t="s">
        <v>53</v>
      </c>
      <c r="F4189" s="23" t="s">
        <v>54</v>
      </c>
      <c r="G4189" s="22" t="s">
        <v>130</v>
      </c>
      <c r="H4189" s="23" t="s">
        <v>13144</v>
      </c>
      <c r="I4189" s="23" t="s">
        <v>13145</v>
      </c>
      <c r="J4189" s="23" t="s">
        <v>13146</v>
      </c>
      <c r="K4189" s="22" t="s">
        <v>134</v>
      </c>
      <c r="L4189" s="22" t="n">
        <v>5</v>
      </c>
      <c r="M4189" s="22" t="s">
        <v>135</v>
      </c>
      <c r="N4189" s="24"/>
      <c r="O4189" s="23"/>
      <c r="P4189" s="23"/>
      <c r="Q4189" s="23" t="s">
        <v>136</v>
      </c>
      <c r="R4189" s="25" t="s">
        <v>18832</v>
      </c>
    </row>
    <row r="4190" customFormat="false" ht="46.25" hidden="false" customHeight="false" outlineLevel="0" collapsed="false">
      <c r="A4190" s="22" t="n">
        <v>4189</v>
      </c>
      <c r="B4190" s="22" t="n">
        <v>9</v>
      </c>
      <c r="C4190" s="22" t="n">
        <v>4492</v>
      </c>
      <c r="D4190" s="23" t="s">
        <v>1627</v>
      </c>
      <c r="E4190" s="22" t="s">
        <v>34</v>
      </c>
      <c r="F4190" s="23" t="s">
        <v>35</v>
      </c>
      <c r="G4190" s="22" t="s">
        <v>130</v>
      </c>
      <c r="H4190" s="23" t="s">
        <v>13147</v>
      </c>
      <c r="I4190" s="23" t="s">
        <v>13148</v>
      </c>
      <c r="J4190" s="23" t="s">
        <v>13149</v>
      </c>
      <c r="K4190" s="22" t="s">
        <v>134</v>
      </c>
      <c r="L4190" s="22" t="n">
        <v>15</v>
      </c>
      <c r="M4190" s="22" t="s">
        <v>135</v>
      </c>
      <c r="N4190" s="24"/>
      <c r="O4190" s="23"/>
      <c r="P4190" s="23"/>
      <c r="Q4190" s="23" t="s">
        <v>136</v>
      </c>
      <c r="R4190" s="25" t="s">
        <v>18832</v>
      </c>
    </row>
    <row r="4191" customFormat="false" ht="46.25" hidden="false" customHeight="false" outlineLevel="0" collapsed="false">
      <c r="A4191" s="22" t="n">
        <v>4190</v>
      </c>
      <c r="B4191" s="22" t="n">
        <v>9</v>
      </c>
      <c r="C4191" s="22" t="n">
        <v>4494</v>
      </c>
      <c r="D4191" s="23" t="s">
        <v>1627</v>
      </c>
      <c r="E4191" s="22" t="s">
        <v>74</v>
      </c>
      <c r="F4191" s="23" t="s">
        <v>75</v>
      </c>
      <c r="G4191" s="22" t="s">
        <v>145</v>
      </c>
      <c r="H4191" s="23" t="s">
        <v>13150</v>
      </c>
      <c r="I4191" s="23" t="s">
        <v>13151</v>
      </c>
      <c r="J4191" s="23" t="s">
        <v>13152</v>
      </c>
      <c r="K4191" s="22" t="s">
        <v>135</v>
      </c>
      <c r="L4191" s="22" t="n">
        <v>1</v>
      </c>
      <c r="M4191" s="22" t="s">
        <v>135</v>
      </c>
      <c r="N4191" s="24"/>
      <c r="O4191" s="23"/>
      <c r="P4191" s="23"/>
      <c r="Q4191" s="23" t="s">
        <v>136</v>
      </c>
      <c r="R4191" s="25" t="s">
        <v>18832</v>
      </c>
    </row>
    <row r="4192" customFormat="false" ht="46.25" hidden="false" customHeight="false" outlineLevel="0" collapsed="false">
      <c r="A4192" s="22" t="n">
        <v>4191</v>
      </c>
      <c r="B4192" s="22" t="n">
        <v>9</v>
      </c>
      <c r="C4192" s="22" t="n">
        <v>4500</v>
      </c>
      <c r="D4192" s="23" t="s">
        <v>1627</v>
      </c>
      <c r="E4192" s="22" t="s">
        <v>17</v>
      </c>
      <c r="F4192" s="23" t="s">
        <v>19</v>
      </c>
      <c r="G4192" s="22" t="s">
        <v>130</v>
      </c>
      <c r="H4192" s="23" t="s">
        <v>13153</v>
      </c>
      <c r="I4192" s="23" t="s">
        <v>13154</v>
      </c>
      <c r="J4192" s="23" t="s">
        <v>13155</v>
      </c>
      <c r="K4192" s="22" t="s">
        <v>135</v>
      </c>
      <c r="L4192" s="22" t="n">
        <v>1</v>
      </c>
      <c r="M4192" s="22" t="s">
        <v>135</v>
      </c>
      <c r="N4192" s="24"/>
      <c r="O4192" s="23"/>
      <c r="P4192" s="23"/>
      <c r="Q4192" s="23" t="s">
        <v>136</v>
      </c>
      <c r="R4192" s="25" t="s">
        <v>18832</v>
      </c>
    </row>
    <row r="4193" customFormat="false" ht="35.05" hidden="false" customHeight="false" outlineLevel="0" collapsed="false">
      <c r="A4193" s="22" t="n">
        <v>4192</v>
      </c>
      <c r="B4193" s="22" t="n">
        <v>9</v>
      </c>
      <c r="C4193" s="22" t="n">
        <v>4512</v>
      </c>
      <c r="D4193" s="23" t="s">
        <v>1627</v>
      </c>
      <c r="E4193" s="22" t="s">
        <v>34</v>
      </c>
      <c r="F4193" s="23" t="s">
        <v>35</v>
      </c>
      <c r="G4193" s="22" t="s">
        <v>130</v>
      </c>
      <c r="H4193" s="23" t="s">
        <v>13156</v>
      </c>
      <c r="I4193" s="23" t="s">
        <v>13157</v>
      </c>
      <c r="J4193" s="23" t="s">
        <v>13158</v>
      </c>
      <c r="K4193" s="22" t="s">
        <v>135</v>
      </c>
      <c r="L4193" s="22" t="n">
        <v>1</v>
      </c>
      <c r="M4193" s="22" t="s">
        <v>135</v>
      </c>
      <c r="N4193" s="24"/>
      <c r="O4193" s="23"/>
      <c r="P4193" s="23"/>
      <c r="Q4193" s="23" t="s">
        <v>136</v>
      </c>
      <c r="R4193" s="25" t="s">
        <v>18832</v>
      </c>
    </row>
    <row r="4194" customFormat="false" ht="35.05" hidden="false" customHeight="false" outlineLevel="0" collapsed="false">
      <c r="A4194" s="22" t="n">
        <v>4193</v>
      </c>
      <c r="B4194" s="22" t="n">
        <v>9</v>
      </c>
      <c r="C4194" s="22" t="n">
        <v>4531</v>
      </c>
      <c r="D4194" s="23" t="s">
        <v>1627</v>
      </c>
      <c r="E4194" s="22" t="s">
        <v>85</v>
      </c>
      <c r="F4194" s="23" t="s">
        <v>86</v>
      </c>
      <c r="G4194" s="22" t="s">
        <v>130</v>
      </c>
      <c r="H4194" s="23" t="s">
        <v>13159</v>
      </c>
      <c r="I4194" s="23" t="s">
        <v>13160</v>
      </c>
      <c r="J4194" s="23" t="s">
        <v>13161</v>
      </c>
      <c r="K4194" s="22" t="s">
        <v>135</v>
      </c>
      <c r="L4194" s="22" t="n">
        <v>1</v>
      </c>
      <c r="M4194" s="22" t="s">
        <v>135</v>
      </c>
      <c r="N4194" s="24"/>
      <c r="O4194" s="23"/>
      <c r="P4194" s="23"/>
      <c r="Q4194" s="23" t="s">
        <v>136</v>
      </c>
      <c r="R4194" s="25" t="s">
        <v>18832</v>
      </c>
    </row>
    <row r="4195" customFormat="false" ht="46.25" hidden="false" customHeight="false" outlineLevel="0" collapsed="false">
      <c r="A4195" s="22" t="n">
        <v>4194</v>
      </c>
      <c r="B4195" s="22" t="n">
        <v>9</v>
      </c>
      <c r="C4195" s="22" t="n">
        <v>4552</v>
      </c>
      <c r="D4195" s="23" t="s">
        <v>1627</v>
      </c>
      <c r="E4195" s="22" t="s">
        <v>85</v>
      </c>
      <c r="F4195" s="23" t="s">
        <v>86</v>
      </c>
      <c r="G4195" s="22" t="s">
        <v>145</v>
      </c>
      <c r="H4195" s="23" t="s">
        <v>13162</v>
      </c>
      <c r="I4195" s="23" t="s">
        <v>13163</v>
      </c>
      <c r="J4195" s="23" t="s">
        <v>13164</v>
      </c>
      <c r="K4195" s="22" t="s">
        <v>135</v>
      </c>
      <c r="L4195" s="22" t="n">
        <v>1</v>
      </c>
      <c r="M4195" s="22" t="s">
        <v>135</v>
      </c>
      <c r="N4195" s="24"/>
      <c r="O4195" s="23"/>
      <c r="P4195" s="23"/>
      <c r="Q4195" s="23" t="s">
        <v>136</v>
      </c>
      <c r="R4195" s="25" t="s">
        <v>18832</v>
      </c>
    </row>
    <row r="4196" customFormat="false" ht="35.05" hidden="false" customHeight="false" outlineLevel="0" collapsed="false">
      <c r="A4196" s="22" t="n">
        <v>4195</v>
      </c>
      <c r="B4196" s="22" t="n">
        <v>9</v>
      </c>
      <c r="C4196" s="22" t="n">
        <v>4578</v>
      </c>
      <c r="D4196" s="23" t="s">
        <v>1627</v>
      </c>
      <c r="E4196" s="22" t="s">
        <v>70</v>
      </c>
      <c r="F4196" s="23" t="s">
        <v>71</v>
      </c>
      <c r="G4196" s="22" t="s">
        <v>130</v>
      </c>
      <c r="H4196" s="23" t="s">
        <v>13165</v>
      </c>
      <c r="I4196" s="23" t="s">
        <v>13166</v>
      </c>
      <c r="J4196" s="23" t="s">
        <v>13167</v>
      </c>
      <c r="K4196" s="22" t="s">
        <v>135</v>
      </c>
      <c r="L4196" s="22" t="n">
        <v>1</v>
      </c>
      <c r="M4196" s="22" t="s">
        <v>135</v>
      </c>
      <c r="N4196" s="24"/>
      <c r="O4196" s="23"/>
      <c r="P4196" s="23"/>
      <c r="Q4196" s="23" t="s">
        <v>136</v>
      </c>
      <c r="R4196" s="25" t="s">
        <v>18832</v>
      </c>
    </row>
    <row r="4197" customFormat="false" ht="35.05" hidden="false" customHeight="false" outlineLevel="0" collapsed="false">
      <c r="A4197" s="22" t="n">
        <v>4196</v>
      </c>
      <c r="B4197" s="22" t="n">
        <v>9</v>
      </c>
      <c r="C4197" s="22" t="n">
        <v>4582</v>
      </c>
      <c r="D4197" s="23" t="s">
        <v>1627</v>
      </c>
      <c r="E4197" s="22" t="s">
        <v>79</v>
      </c>
      <c r="F4197" s="23" t="s">
        <v>80</v>
      </c>
      <c r="G4197" s="22" t="s">
        <v>145</v>
      </c>
      <c r="H4197" s="23" t="s">
        <v>13168</v>
      </c>
      <c r="I4197" s="23" t="s">
        <v>13169</v>
      </c>
      <c r="J4197" s="23" t="s">
        <v>13170</v>
      </c>
      <c r="K4197" s="22" t="s">
        <v>135</v>
      </c>
      <c r="L4197" s="22" t="n">
        <v>1</v>
      </c>
      <c r="M4197" s="22" t="s">
        <v>134</v>
      </c>
      <c r="N4197" s="24" t="s">
        <v>107</v>
      </c>
      <c r="O4197" s="23" t="s">
        <v>13171</v>
      </c>
      <c r="P4197" s="23" t="s">
        <v>8946</v>
      </c>
      <c r="Q4197" s="23" t="s">
        <v>136</v>
      </c>
      <c r="R4197" s="25" t="s">
        <v>18832</v>
      </c>
    </row>
    <row r="4198" customFormat="false" ht="46.25" hidden="false" customHeight="false" outlineLevel="0" collapsed="false">
      <c r="A4198" s="22" t="n">
        <v>4197</v>
      </c>
      <c r="B4198" s="22" t="n">
        <v>9</v>
      </c>
      <c r="C4198" s="22" t="n">
        <v>4584</v>
      </c>
      <c r="D4198" s="23" t="s">
        <v>1627</v>
      </c>
      <c r="E4198" s="22" t="s">
        <v>89</v>
      </c>
      <c r="F4198" s="23" t="s">
        <v>90</v>
      </c>
      <c r="G4198" s="22" t="s">
        <v>145</v>
      </c>
      <c r="H4198" s="23" t="s">
        <v>13172</v>
      </c>
      <c r="I4198" s="23" t="s">
        <v>13173</v>
      </c>
      <c r="J4198" s="23" t="s">
        <v>13174</v>
      </c>
      <c r="K4198" s="22" t="s">
        <v>135</v>
      </c>
      <c r="L4198" s="22" t="n">
        <v>1</v>
      </c>
      <c r="M4198" s="22" t="s">
        <v>134</v>
      </c>
      <c r="N4198" s="24" t="s">
        <v>108</v>
      </c>
      <c r="O4198" s="23" t="s">
        <v>13175</v>
      </c>
      <c r="P4198" s="23" t="s">
        <v>13176</v>
      </c>
      <c r="Q4198" s="23" t="s">
        <v>136</v>
      </c>
      <c r="R4198" s="25" t="s">
        <v>18832</v>
      </c>
    </row>
    <row r="4199" customFormat="false" ht="35.05" hidden="false" customHeight="false" outlineLevel="0" collapsed="false">
      <c r="A4199" s="22" t="n">
        <v>4198</v>
      </c>
      <c r="B4199" s="22" t="n">
        <v>9</v>
      </c>
      <c r="C4199" s="22" t="n">
        <v>4588</v>
      </c>
      <c r="D4199" s="23" t="s">
        <v>1627</v>
      </c>
      <c r="E4199" s="22" t="s">
        <v>30</v>
      </c>
      <c r="F4199" s="23" t="s">
        <v>31</v>
      </c>
      <c r="G4199" s="22" t="s">
        <v>130</v>
      </c>
      <c r="H4199" s="23" t="s">
        <v>13177</v>
      </c>
      <c r="I4199" s="23" t="s">
        <v>13178</v>
      </c>
      <c r="J4199" s="23" t="s">
        <v>13179</v>
      </c>
      <c r="K4199" s="22" t="s">
        <v>134</v>
      </c>
      <c r="L4199" s="22" t="n">
        <v>15</v>
      </c>
      <c r="M4199" s="22" t="s">
        <v>135</v>
      </c>
      <c r="N4199" s="24"/>
      <c r="O4199" s="23"/>
      <c r="P4199" s="23"/>
      <c r="Q4199" s="23" t="s">
        <v>136</v>
      </c>
      <c r="R4199" s="25" t="s">
        <v>18832</v>
      </c>
    </row>
    <row r="4200" customFormat="false" ht="35.05" hidden="false" customHeight="false" outlineLevel="0" collapsed="false">
      <c r="A4200" s="22" t="n">
        <v>4199</v>
      </c>
      <c r="B4200" s="22" t="n">
        <v>9</v>
      </c>
      <c r="C4200" s="22" t="n">
        <v>4590</v>
      </c>
      <c r="D4200" s="23" t="s">
        <v>1627</v>
      </c>
      <c r="E4200" s="22" t="s">
        <v>30</v>
      </c>
      <c r="F4200" s="23" t="s">
        <v>31</v>
      </c>
      <c r="G4200" s="22" t="s">
        <v>130</v>
      </c>
      <c r="H4200" s="23" t="s">
        <v>13180</v>
      </c>
      <c r="I4200" s="23" t="s">
        <v>13181</v>
      </c>
      <c r="J4200" s="23" t="s">
        <v>13182</v>
      </c>
      <c r="K4200" s="22" t="s">
        <v>135</v>
      </c>
      <c r="L4200" s="22" t="n">
        <v>1</v>
      </c>
      <c r="M4200" s="22" t="s">
        <v>135</v>
      </c>
      <c r="N4200" s="24"/>
      <c r="O4200" s="23"/>
      <c r="P4200" s="23"/>
      <c r="Q4200" s="23" t="s">
        <v>136</v>
      </c>
      <c r="R4200" s="25" t="s">
        <v>18832</v>
      </c>
    </row>
    <row r="4201" customFormat="false" ht="35.05" hidden="false" customHeight="false" outlineLevel="0" collapsed="false">
      <c r="A4201" s="22" t="n">
        <v>4200</v>
      </c>
      <c r="B4201" s="22" t="n">
        <v>9</v>
      </c>
      <c r="C4201" s="22" t="n">
        <v>4616</v>
      </c>
      <c r="D4201" s="23" t="s">
        <v>1627</v>
      </c>
      <c r="E4201" s="22" t="s">
        <v>59</v>
      </c>
      <c r="F4201" s="23" t="s">
        <v>60</v>
      </c>
      <c r="G4201" s="22" t="s">
        <v>130</v>
      </c>
      <c r="H4201" s="23" t="s">
        <v>13183</v>
      </c>
      <c r="I4201" s="23" t="s">
        <v>13184</v>
      </c>
      <c r="J4201" s="23" t="s">
        <v>13185</v>
      </c>
      <c r="K4201" s="22" t="s">
        <v>135</v>
      </c>
      <c r="L4201" s="22" t="n">
        <v>1</v>
      </c>
      <c r="M4201" s="22" t="s">
        <v>135</v>
      </c>
      <c r="N4201" s="24"/>
      <c r="O4201" s="23"/>
      <c r="P4201" s="23"/>
      <c r="Q4201" s="23" t="s">
        <v>136</v>
      </c>
      <c r="R4201" s="25" t="s">
        <v>18832</v>
      </c>
    </row>
    <row r="4202" customFormat="false" ht="35.05" hidden="false" customHeight="false" outlineLevel="0" collapsed="false">
      <c r="A4202" s="22" t="n">
        <v>4201</v>
      </c>
      <c r="B4202" s="22" t="n">
        <v>9</v>
      </c>
      <c r="C4202" s="22" t="n">
        <v>4625</v>
      </c>
      <c r="D4202" s="23" t="s">
        <v>1627</v>
      </c>
      <c r="E4202" s="22" t="s">
        <v>34</v>
      </c>
      <c r="F4202" s="23" t="s">
        <v>35</v>
      </c>
      <c r="G4202" s="22" t="s">
        <v>145</v>
      </c>
      <c r="H4202" s="23" t="s">
        <v>13186</v>
      </c>
      <c r="I4202" s="23" t="s">
        <v>13187</v>
      </c>
      <c r="J4202" s="23" t="s">
        <v>13188</v>
      </c>
      <c r="K4202" s="22" t="s">
        <v>135</v>
      </c>
      <c r="L4202" s="22" t="n">
        <v>1</v>
      </c>
      <c r="M4202" s="22" t="s">
        <v>135</v>
      </c>
      <c r="N4202" s="24"/>
      <c r="O4202" s="23"/>
      <c r="P4202" s="23"/>
      <c r="Q4202" s="23" t="s">
        <v>136</v>
      </c>
      <c r="R4202" s="25" t="s">
        <v>18832</v>
      </c>
    </row>
    <row r="4203" customFormat="false" ht="35.05" hidden="false" customHeight="false" outlineLevel="0" collapsed="false">
      <c r="A4203" s="22" t="n">
        <v>4202</v>
      </c>
      <c r="B4203" s="22" t="n">
        <v>9</v>
      </c>
      <c r="C4203" s="22" t="n">
        <v>4651</v>
      </c>
      <c r="D4203" s="23" t="s">
        <v>1627</v>
      </c>
      <c r="E4203" s="22" t="s">
        <v>28</v>
      </c>
      <c r="F4203" s="23" t="s">
        <v>29</v>
      </c>
      <c r="G4203" s="22" t="s">
        <v>130</v>
      </c>
      <c r="H4203" s="23" t="s">
        <v>13189</v>
      </c>
      <c r="I4203" s="23" t="s">
        <v>13190</v>
      </c>
      <c r="J4203" s="23" t="s">
        <v>13191</v>
      </c>
      <c r="K4203" s="22" t="s">
        <v>135</v>
      </c>
      <c r="L4203" s="22" t="n">
        <v>1</v>
      </c>
      <c r="M4203" s="22" t="s">
        <v>135</v>
      </c>
      <c r="N4203" s="24"/>
      <c r="O4203" s="23"/>
      <c r="P4203" s="23"/>
      <c r="Q4203" s="23" t="s">
        <v>136</v>
      </c>
      <c r="R4203" s="25" t="s">
        <v>18832</v>
      </c>
    </row>
    <row r="4204" customFormat="false" ht="35.05" hidden="false" customHeight="false" outlineLevel="0" collapsed="false">
      <c r="A4204" s="22" t="n">
        <v>4203</v>
      </c>
      <c r="B4204" s="22" t="n">
        <v>9</v>
      </c>
      <c r="C4204" s="22" t="n">
        <v>4660</v>
      </c>
      <c r="D4204" s="23" t="s">
        <v>1627</v>
      </c>
      <c r="E4204" s="22" t="s">
        <v>68</v>
      </c>
      <c r="F4204" s="23" t="s">
        <v>69</v>
      </c>
      <c r="G4204" s="22" t="s">
        <v>145</v>
      </c>
      <c r="H4204" s="23" t="s">
        <v>9449</v>
      </c>
      <c r="I4204" s="23" t="s">
        <v>13192</v>
      </c>
      <c r="J4204" s="23" t="s">
        <v>13193</v>
      </c>
      <c r="K4204" s="22" t="s">
        <v>135</v>
      </c>
      <c r="L4204" s="22" t="n">
        <v>1</v>
      </c>
      <c r="M4204" s="22" t="s">
        <v>135</v>
      </c>
      <c r="N4204" s="24"/>
      <c r="O4204" s="23"/>
      <c r="P4204" s="23"/>
      <c r="Q4204" s="23" t="s">
        <v>136</v>
      </c>
      <c r="R4204" s="25" t="s">
        <v>18832</v>
      </c>
    </row>
    <row r="4205" customFormat="false" ht="35.05" hidden="false" customHeight="false" outlineLevel="0" collapsed="false">
      <c r="A4205" s="22" t="n">
        <v>4204</v>
      </c>
      <c r="B4205" s="22" t="n">
        <v>9</v>
      </c>
      <c r="C4205" s="22" t="n">
        <v>4674</v>
      </c>
      <c r="D4205" s="23" t="s">
        <v>1676</v>
      </c>
      <c r="E4205" s="22" t="s">
        <v>47</v>
      </c>
      <c r="F4205" s="23" t="s">
        <v>48</v>
      </c>
      <c r="G4205" s="22" t="s">
        <v>145</v>
      </c>
      <c r="H4205" s="23" t="s">
        <v>13194</v>
      </c>
      <c r="I4205" s="23" t="s">
        <v>13195</v>
      </c>
      <c r="J4205" s="23" t="s">
        <v>13196</v>
      </c>
      <c r="K4205" s="22" t="s">
        <v>135</v>
      </c>
      <c r="L4205" s="22" t="n">
        <v>1</v>
      </c>
      <c r="M4205" s="22" t="s">
        <v>135</v>
      </c>
      <c r="N4205" s="24"/>
      <c r="O4205" s="23"/>
      <c r="P4205" s="23"/>
      <c r="Q4205" s="23" t="s">
        <v>136</v>
      </c>
      <c r="R4205" s="25" t="s">
        <v>18832</v>
      </c>
    </row>
    <row r="4206" customFormat="false" ht="46.25" hidden="false" customHeight="false" outlineLevel="0" collapsed="false">
      <c r="A4206" s="22" t="n">
        <v>4205</v>
      </c>
      <c r="B4206" s="22" t="n">
        <v>9</v>
      </c>
      <c r="C4206" s="22" t="n">
        <v>4674</v>
      </c>
      <c r="D4206" s="23" t="s">
        <v>1676</v>
      </c>
      <c r="E4206" s="22" t="s">
        <v>57</v>
      </c>
      <c r="F4206" s="23" t="s">
        <v>58</v>
      </c>
      <c r="G4206" s="22" t="s">
        <v>130</v>
      </c>
      <c r="H4206" s="23" t="s">
        <v>13197</v>
      </c>
      <c r="I4206" s="23" t="s">
        <v>13198</v>
      </c>
      <c r="J4206" s="23" t="s">
        <v>13199</v>
      </c>
      <c r="K4206" s="22" t="s">
        <v>135</v>
      </c>
      <c r="L4206" s="22" t="n">
        <v>1</v>
      </c>
      <c r="M4206" s="22" t="s">
        <v>135</v>
      </c>
      <c r="N4206" s="24"/>
      <c r="O4206" s="23"/>
      <c r="P4206" s="23"/>
      <c r="Q4206" s="23" t="s">
        <v>136</v>
      </c>
      <c r="R4206" s="25" t="s">
        <v>18832</v>
      </c>
    </row>
    <row r="4207" customFormat="false" ht="35.05" hidden="false" customHeight="false" outlineLevel="0" collapsed="false">
      <c r="A4207" s="22" t="n">
        <v>4206</v>
      </c>
      <c r="B4207" s="22" t="n">
        <v>9</v>
      </c>
      <c r="C4207" s="22" t="n">
        <v>4703</v>
      </c>
      <c r="D4207" s="23" t="s">
        <v>1676</v>
      </c>
      <c r="E4207" s="22" t="s">
        <v>45</v>
      </c>
      <c r="F4207" s="23" t="s">
        <v>46</v>
      </c>
      <c r="G4207" s="22" t="s">
        <v>145</v>
      </c>
      <c r="H4207" s="23" t="s">
        <v>13200</v>
      </c>
      <c r="I4207" s="23" t="s">
        <v>13201</v>
      </c>
      <c r="J4207" s="23" t="s">
        <v>13202</v>
      </c>
      <c r="K4207" s="22" t="s">
        <v>135</v>
      </c>
      <c r="L4207" s="22" t="n">
        <v>1</v>
      </c>
      <c r="M4207" s="22" t="s">
        <v>135</v>
      </c>
      <c r="N4207" s="24"/>
      <c r="O4207" s="23"/>
      <c r="P4207" s="23"/>
      <c r="Q4207" s="23" t="s">
        <v>136</v>
      </c>
      <c r="R4207" s="25" t="s">
        <v>18832</v>
      </c>
    </row>
    <row r="4208" customFormat="false" ht="35.05" hidden="false" customHeight="false" outlineLevel="0" collapsed="false">
      <c r="A4208" s="22" t="n">
        <v>4207</v>
      </c>
      <c r="B4208" s="22" t="n">
        <v>9</v>
      </c>
      <c r="C4208" s="22" t="n">
        <v>4730</v>
      </c>
      <c r="D4208" s="23" t="s">
        <v>1676</v>
      </c>
      <c r="E4208" s="22" t="s">
        <v>85</v>
      </c>
      <c r="F4208" s="23" t="s">
        <v>86</v>
      </c>
      <c r="G4208" s="22" t="s">
        <v>130</v>
      </c>
      <c r="H4208" s="23" t="s">
        <v>13203</v>
      </c>
      <c r="I4208" s="23" t="s">
        <v>13204</v>
      </c>
      <c r="J4208" s="23" t="s">
        <v>13205</v>
      </c>
      <c r="K4208" s="22" t="s">
        <v>135</v>
      </c>
      <c r="L4208" s="22" t="n">
        <v>1</v>
      </c>
      <c r="M4208" s="22" t="s">
        <v>135</v>
      </c>
      <c r="N4208" s="24"/>
      <c r="O4208" s="23"/>
      <c r="P4208" s="23"/>
      <c r="Q4208" s="23" t="s">
        <v>136</v>
      </c>
      <c r="R4208" s="25" t="s">
        <v>18832</v>
      </c>
    </row>
    <row r="4209" customFormat="false" ht="35.05" hidden="false" customHeight="false" outlineLevel="0" collapsed="false">
      <c r="A4209" s="22" t="n">
        <v>4208</v>
      </c>
      <c r="B4209" s="22" t="n">
        <v>9</v>
      </c>
      <c r="C4209" s="22" t="n">
        <v>4785</v>
      </c>
      <c r="D4209" s="23" t="s">
        <v>1676</v>
      </c>
      <c r="E4209" s="22" t="s">
        <v>59</v>
      </c>
      <c r="F4209" s="23" t="s">
        <v>60</v>
      </c>
      <c r="G4209" s="22" t="s">
        <v>130</v>
      </c>
      <c r="H4209" s="23" t="s">
        <v>13206</v>
      </c>
      <c r="I4209" s="23" t="s">
        <v>13207</v>
      </c>
      <c r="J4209" s="23" t="s">
        <v>13208</v>
      </c>
      <c r="K4209" s="22" t="s">
        <v>135</v>
      </c>
      <c r="L4209" s="22" t="n">
        <v>1</v>
      </c>
      <c r="M4209" s="22" t="s">
        <v>135</v>
      </c>
      <c r="N4209" s="24"/>
      <c r="O4209" s="23"/>
      <c r="P4209" s="23"/>
      <c r="Q4209" s="23" t="s">
        <v>136</v>
      </c>
      <c r="R4209" s="25" t="s">
        <v>18832</v>
      </c>
    </row>
    <row r="4210" customFormat="false" ht="46.25" hidden="false" customHeight="false" outlineLevel="0" collapsed="false">
      <c r="A4210" s="22" t="n">
        <v>4209</v>
      </c>
      <c r="B4210" s="22" t="n">
        <v>9</v>
      </c>
      <c r="C4210" s="22" t="n">
        <v>4793</v>
      </c>
      <c r="D4210" s="23" t="s">
        <v>1676</v>
      </c>
      <c r="E4210" s="22" t="s">
        <v>81</v>
      </c>
      <c r="F4210" s="23" t="s">
        <v>82</v>
      </c>
      <c r="G4210" s="22" t="s">
        <v>145</v>
      </c>
      <c r="H4210" s="23" t="s">
        <v>13209</v>
      </c>
      <c r="I4210" s="23" t="s">
        <v>13210</v>
      </c>
      <c r="J4210" s="23" t="s">
        <v>13211</v>
      </c>
      <c r="K4210" s="22" t="s">
        <v>135</v>
      </c>
      <c r="L4210" s="22" t="n">
        <v>1</v>
      </c>
      <c r="M4210" s="22" t="s">
        <v>134</v>
      </c>
      <c r="N4210" s="24" t="s">
        <v>106</v>
      </c>
      <c r="O4210" s="23" t="s">
        <v>13212</v>
      </c>
      <c r="P4210" s="23" t="s">
        <v>8946</v>
      </c>
      <c r="Q4210" s="23" t="s">
        <v>136</v>
      </c>
      <c r="R4210" s="25" t="s">
        <v>18832</v>
      </c>
    </row>
    <row r="4211" customFormat="false" ht="35.05" hidden="false" customHeight="false" outlineLevel="0" collapsed="false">
      <c r="A4211" s="22" t="n">
        <v>4210</v>
      </c>
      <c r="B4211" s="22" t="n">
        <v>9</v>
      </c>
      <c r="C4211" s="22" t="n">
        <v>4797</v>
      </c>
      <c r="D4211" s="23" t="s">
        <v>1676</v>
      </c>
      <c r="E4211" s="22" t="s">
        <v>81</v>
      </c>
      <c r="F4211" s="23" t="s">
        <v>82</v>
      </c>
      <c r="G4211" s="22" t="s">
        <v>130</v>
      </c>
      <c r="H4211" s="23" t="s">
        <v>13213</v>
      </c>
      <c r="I4211" s="23" t="s">
        <v>13214</v>
      </c>
      <c r="J4211" s="23" t="s">
        <v>13215</v>
      </c>
      <c r="K4211" s="22" t="s">
        <v>135</v>
      </c>
      <c r="L4211" s="22" t="n">
        <v>1</v>
      </c>
      <c r="M4211" s="22" t="s">
        <v>135</v>
      </c>
      <c r="N4211" s="24" t="s">
        <v>106</v>
      </c>
      <c r="O4211" s="23" t="s">
        <v>13216</v>
      </c>
      <c r="P4211" s="23" t="s">
        <v>13217</v>
      </c>
      <c r="Q4211" s="23" t="s">
        <v>136</v>
      </c>
      <c r="R4211" s="25" t="s">
        <v>18832</v>
      </c>
    </row>
    <row r="4212" customFormat="false" ht="46.25" hidden="false" customHeight="false" outlineLevel="0" collapsed="false">
      <c r="A4212" s="22" t="n">
        <v>4211</v>
      </c>
      <c r="B4212" s="22" t="n">
        <v>9</v>
      </c>
      <c r="C4212" s="22" t="n">
        <v>4837</v>
      </c>
      <c r="D4212" s="23" t="s">
        <v>1676</v>
      </c>
      <c r="E4212" s="22" t="s">
        <v>85</v>
      </c>
      <c r="F4212" s="23" t="s">
        <v>86</v>
      </c>
      <c r="G4212" s="22" t="s">
        <v>145</v>
      </c>
      <c r="H4212" s="23" t="s">
        <v>13218</v>
      </c>
      <c r="I4212" s="23" t="s">
        <v>13219</v>
      </c>
      <c r="J4212" s="23" t="s">
        <v>13220</v>
      </c>
      <c r="K4212" s="22" t="s">
        <v>135</v>
      </c>
      <c r="L4212" s="22" t="n">
        <v>1</v>
      </c>
      <c r="M4212" s="22" t="s">
        <v>135</v>
      </c>
      <c r="N4212" s="24"/>
      <c r="O4212" s="23"/>
      <c r="P4212" s="23"/>
      <c r="Q4212" s="23" t="s">
        <v>136</v>
      </c>
      <c r="R4212" s="25" t="s">
        <v>18832</v>
      </c>
    </row>
    <row r="4213" customFormat="false" ht="35.05" hidden="false" customHeight="false" outlineLevel="0" collapsed="false">
      <c r="A4213" s="22" t="n">
        <v>4212</v>
      </c>
      <c r="B4213" s="22" t="n">
        <v>9</v>
      </c>
      <c r="C4213" s="22" t="n">
        <v>5000</v>
      </c>
      <c r="D4213" s="23" t="s">
        <v>1676</v>
      </c>
      <c r="E4213" s="22" t="s">
        <v>59</v>
      </c>
      <c r="F4213" s="23" t="s">
        <v>60</v>
      </c>
      <c r="G4213" s="22" t="s">
        <v>130</v>
      </c>
      <c r="H4213" s="23" t="s">
        <v>13221</v>
      </c>
      <c r="I4213" s="23" t="s">
        <v>13222</v>
      </c>
      <c r="J4213" s="23" t="s">
        <v>13223</v>
      </c>
      <c r="K4213" s="22" t="s">
        <v>135</v>
      </c>
      <c r="L4213" s="22" t="n">
        <v>1</v>
      </c>
      <c r="M4213" s="22" t="s">
        <v>135</v>
      </c>
      <c r="N4213" s="24"/>
      <c r="O4213" s="23"/>
      <c r="P4213" s="23"/>
      <c r="Q4213" s="23" t="s">
        <v>136</v>
      </c>
      <c r="R4213" s="25" t="s">
        <v>18832</v>
      </c>
    </row>
    <row r="4214" customFormat="false" ht="23.85" hidden="false" customHeight="false" outlineLevel="0" collapsed="false">
      <c r="A4214" s="22" t="n">
        <v>4213</v>
      </c>
      <c r="B4214" s="22" t="n">
        <v>9</v>
      </c>
      <c r="C4214" s="22" t="n">
        <v>5065</v>
      </c>
      <c r="D4214" s="23" t="s">
        <v>1676</v>
      </c>
      <c r="E4214" s="22" t="s">
        <v>36</v>
      </c>
      <c r="F4214" s="23" t="s">
        <v>37</v>
      </c>
      <c r="G4214" s="22" t="s">
        <v>130</v>
      </c>
      <c r="H4214" s="23" t="s">
        <v>13224</v>
      </c>
      <c r="I4214" s="23" t="s">
        <v>13225</v>
      </c>
      <c r="J4214" s="23" t="s">
        <v>13226</v>
      </c>
      <c r="K4214" s="22" t="s">
        <v>134</v>
      </c>
      <c r="L4214" s="22" t="n">
        <v>3</v>
      </c>
      <c r="M4214" s="22" t="s">
        <v>135</v>
      </c>
      <c r="N4214" s="24"/>
      <c r="O4214" s="23"/>
      <c r="P4214" s="23"/>
      <c r="Q4214" s="23" t="s">
        <v>136</v>
      </c>
      <c r="R4214" s="25" t="s">
        <v>18832</v>
      </c>
    </row>
    <row r="4215" customFormat="false" ht="35.05" hidden="false" customHeight="false" outlineLevel="0" collapsed="false">
      <c r="A4215" s="22" t="n">
        <v>4214</v>
      </c>
      <c r="B4215" s="22" t="n">
        <v>9</v>
      </c>
      <c r="C4215" s="22" t="n">
        <v>5077</v>
      </c>
      <c r="D4215" s="23" t="s">
        <v>1676</v>
      </c>
      <c r="E4215" s="22" t="s">
        <v>85</v>
      </c>
      <c r="F4215" s="23" t="s">
        <v>86</v>
      </c>
      <c r="G4215" s="22" t="s">
        <v>145</v>
      </c>
      <c r="H4215" s="23" t="s">
        <v>13227</v>
      </c>
      <c r="I4215" s="23" t="s">
        <v>13228</v>
      </c>
      <c r="J4215" s="23" t="s">
        <v>13229</v>
      </c>
      <c r="K4215" s="22" t="s">
        <v>135</v>
      </c>
      <c r="L4215" s="22" t="n">
        <v>1</v>
      </c>
      <c r="M4215" s="22" t="s">
        <v>135</v>
      </c>
      <c r="N4215" s="24"/>
      <c r="O4215" s="23"/>
      <c r="P4215" s="23"/>
      <c r="Q4215" s="23" t="s">
        <v>136</v>
      </c>
      <c r="R4215" s="25" t="s">
        <v>18832</v>
      </c>
    </row>
    <row r="4216" customFormat="false" ht="46.25" hidden="false" customHeight="false" outlineLevel="0" collapsed="false">
      <c r="A4216" s="22" t="n">
        <v>4215</v>
      </c>
      <c r="B4216" s="22" t="n">
        <v>9</v>
      </c>
      <c r="C4216" s="22" t="n">
        <v>5109</v>
      </c>
      <c r="D4216" s="23" t="s">
        <v>1676</v>
      </c>
      <c r="E4216" s="22" t="s">
        <v>68</v>
      </c>
      <c r="F4216" s="23" t="s">
        <v>69</v>
      </c>
      <c r="G4216" s="22" t="s">
        <v>145</v>
      </c>
      <c r="H4216" s="23" t="s">
        <v>13230</v>
      </c>
      <c r="I4216" s="23" t="s">
        <v>13231</v>
      </c>
      <c r="J4216" s="23" t="s">
        <v>13232</v>
      </c>
      <c r="K4216" s="22" t="s">
        <v>134</v>
      </c>
      <c r="L4216" s="22" t="n">
        <v>4</v>
      </c>
      <c r="M4216" s="22" t="s">
        <v>135</v>
      </c>
      <c r="N4216" s="24"/>
      <c r="O4216" s="23"/>
      <c r="P4216" s="23"/>
      <c r="Q4216" s="23" t="s">
        <v>136</v>
      </c>
      <c r="R4216" s="25" t="s">
        <v>18832</v>
      </c>
    </row>
    <row r="4217" customFormat="false" ht="46.25" hidden="false" customHeight="false" outlineLevel="0" collapsed="false">
      <c r="A4217" s="22" t="n">
        <v>4216</v>
      </c>
      <c r="B4217" s="22" t="n">
        <v>9</v>
      </c>
      <c r="C4217" s="22" t="n">
        <v>5114</v>
      </c>
      <c r="D4217" s="23" t="s">
        <v>1676</v>
      </c>
      <c r="E4217" s="22" t="s">
        <v>68</v>
      </c>
      <c r="F4217" s="23" t="s">
        <v>69</v>
      </c>
      <c r="G4217" s="22" t="s">
        <v>145</v>
      </c>
      <c r="H4217" s="23" t="s">
        <v>13233</v>
      </c>
      <c r="I4217" s="23" t="s">
        <v>13234</v>
      </c>
      <c r="J4217" s="23" t="s">
        <v>13235</v>
      </c>
      <c r="K4217" s="22" t="s">
        <v>135</v>
      </c>
      <c r="L4217" s="22" t="n">
        <v>1</v>
      </c>
      <c r="M4217" s="22" t="s">
        <v>135</v>
      </c>
      <c r="N4217" s="24"/>
      <c r="O4217" s="23"/>
      <c r="P4217" s="23"/>
      <c r="Q4217" s="23" t="s">
        <v>136</v>
      </c>
      <c r="R4217" s="25" t="s">
        <v>18832</v>
      </c>
    </row>
    <row r="4218" customFormat="false" ht="35.05" hidden="false" customHeight="false" outlineLevel="0" collapsed="false">
      <c r="A4218" s="22" t="n">
        <v>4217</v>
      </c>
      <c r="B4218" s="22" t="n">
        <v>9</v>
      </c>
      <c r="C4218" s="22" t="n">
        <v>5137</v>
      </c>
      <c r="D4218" s="23" t="s">
        <v>1730</v>
      </c>
      <c r="E4218" s="22" t="s">
        <v>85</v>
      </c>
      <c r="F4218" s="23" t="s">
        <v>86</v>
      </c>
      <c r="G4218" s="22" t="s">
        <v>130</v>
      </c>
      <c r="H4218" s="23" t="s">
        <v>13236</v>
      </c>
      <c r="I4218" s="23" t="s">
        <v>13237</v>
      </c>
      <c r="J4218" s="23" t="s">
        <v>13238</v>
      </c>
      <c r="K4218" s="22" t="s">
        <v>135</v>
      </c>
      <c r="L4218" s="22" t="n">
        <v>1</v>
      </c>
      <c r="M4218" s="22" t="s">
        <v>135</v>
      </c>
      <c r="N4218" s="24"/>
      <c r="O4218" s="23"/>
      <c r="P4218" s="23"/>
      <c r="Q4218" s="23" t="s">
        <v>149</v>
      </c>
      <c r="R4218" s="25" t="s">
        <v>18832</v>
      </c>
    </row>
    <row r="4219" customFormat="false" ht="35.05" hidden="false" customHeight="false" outlineLevel="0" collapsed="false">
      <c r="A4219" s="22" t="n">
        <v>4218</v>
      </c>
      <c r="B4219" s="22" t="n">
        <v>9</v>
      </c>
      <c r="C4219" s="22" t="n">
        <v>5137</v>
      </c>
      <c r="D4219" s="23" t="s">
        <v>1730</v>
      </c>
      <c r="E4219" s="22" t="s">
        <v>47</v>
      </c>
      <c r="F4219" s="23" t="s">
        <v>48</v>
      </c>
      <c r="G4219" s="22" t="s">
        <v>130</v>
      </c>
      <c r="H4219" s="23" t="s">
        <v>13239</v>
      </c>
      <c r="I4219" s="23" t="s">
        <v>13240</v>
      </c>
      <c r="J4219" s="23" t="s">
        <v>13241</v>
      </c>
      <c r="K4219" s="22" t="s">
        <v>135</v>
      </c>
      <c r="L4219" s="22" t="n">
        <v>1</v>
      </c>
      <c r="M4219" s="22" t="s">
        <v>134</v>
      </c>
      <c r="N4219" s="24"/>
      <c r="O4219" s="23"/>
      <c r="P4219" s="23"/>
      <c r="Q4219" s="23" t="s">
        <v>136</v>
      </c>
      <c r="R4219" s="25" t="s">
        <v>18832</v>
      </c>
    </row>
    <row r="4220" customFormat="false" ht="35.05" hidden="false" customHeight="false" outlineLevel="0" collapsed="false">
      <c r="A4220" s="22" t="n">
        <v>4219</v>
      </c>
      <c r="B4220" s="22" t="n">
        <v>9</v>
      </c>
      <c r="C4220" s="22" t="n">
        <v>5137</v>
      </c>
      <c r="D4220" s="23" t="s">
        <v>1730</v>
      </c>
      <c r="E4220" s="22" t="s">
        <v>70</v>
      </c>
      <c r="F4220" s="23" t="s">
        <v>71</v>
      </c>
      <c r="G4220" s="22" t="s">
        <v>130</v>
      </c>
      <c r="H4220" s="23" t="s">
        <v>13242</v>
      </c>
      <c r="I4220" s="23" t="s">
        <v>13243</v>
      </c>
      <c r="J4220" s="23" t="s">
        <v>13244</v>
      </c>
      <c r="K4220" s="22" t="s">
        <v>135</v>
      </c>
      <c r="L4220" s="22" t="n">
        <v>1</v>
      </c>
      <c r="M4220" s="22" t="s">
        <v>135</v>
      </c>
      <c r="N4220" s="24"/>
      <c r="O4220" s="23"/>
      <c r="P4220" s="23"/>
      <c r="Q4220" s="23" t="s">
        <v>136</v>
      </c>
      <c r="R4220" s="25" t="s">
        <v>18832</v>
      </c>
    </row>
    <row r="4221" customFormat="false" ht="35.05" hidden="false" customHeight="false" outlineLevel="0" collapsed="false">
      <c r="A4221" s="22" t="n">
        <v>4220</v>
      </c>
      <c r="B4221" s="22" t="n">
        <v>9</v>
      </c>
      <c r="C4221" s="22" t="n">
        <v>5148</v>
      </c>
      <c r="D4221" s="23" t="s">
        <v>1730</v>
      </c>
      <c r="E4221" s="22" t="s">
        <v>45</v>
      </c>
      <c r="F4221" s="23" t="s">
        <v>46</v>
      </c>
      <c r="G4221" s="22" t="s">
        <v>145</v>
      </c>
      <c r="H4221" s="23" t="s">
        <v>13245</v>
      </c>
      <c r="I4221" s="23" t="s">
        <v>13246</v>
      </c>
      <c r="J4221" s="23" t="s">
        <v>13247</v>
      </c>
      <c r="K4221" s="22" t="s">
        <v>135</v>
      </c>
      <c r="L4221" s="22" t="n">
        <v>1</v>
      </c>
      <c r="M4221" s="22" t="s">
        <v>135</v>
      </c>
      <c r="N4221" s="24"/>
      <c r="O4221" s="23"/>
      <c r="P4221" s="23"/>
      <c r="Q4221" s="23" t="s">
        <v>136</v>
      </c>
      <c r="R4221" s="25" t="s">
        <v>18832</v>
      </c>
    </row>
    <row r="4222" customFormat="false" ht="35.05" hidden="false" customHeight="false" outlineLevel="0" collapsed="false">
      <c r="A4222" s="22" t="n">
        <v>4221</v>
      </c>
      <c r="B4222" s="22" t="n">
        <v>9</v>
      </c>
      <c r="C4222" s="22" t="n">
        <v>5154</v>
      </c>
      <c r="D4222" s="23" t="s">
        <v>1730</v>
      </c>
      <c r="E4222" s="22" t="s">
        <v>32</v>
      </c>
      <c r="F4222" s="23" t="s">
        <v>33</v>
      </c>
      <c r="G4222" s="22" t="s">
        <v>130</v>
      </c>
      <c r="H4222" s="23" t="s">
        <v>13248</v>
      </c>
      <c r="I4222" s="23" t="s">
        <v>13249</v>
      </c>
      <c r="J4222" s="23" t="s">
        <v>13250</v>
      </c>
      <c r="K4222" s="22" t="s">
        <v>134</v>
      </c>
      <c r="L4222" s="22" t="n">
        <v>10</v>
      </c>
      <c r="M4222" s="22" t="s">
        <v>135</v>
      </c>
      <c r="N4222" s="24"/>
      <c r="O4222" s="23"/>
      <c r="P4222" s="23"/>
      <c r="Q4222" s="23" t="s">
        <v>136</v>
      </c>
      <c r="R4222" s="25" t="s">
        <v>18832</v>
      </c>
    </row>
    <row r="4223" customFormat="false" ht="23.85" hidden="false" customHeight="false" outlineLevel="0" collapsed="false">
      <c r="A4223" s="22" t="n">
        <v>4222</v>
      </c>
      <c r="B4223" s="22" t="n">
        <v>9</v>
      </c>
      <c r="C4223" s="22" t="n">
        <v>5173</v>
      </c>
      <c r="D4223" s="23" t="s">
        <v>1730</v>
      </c>
      <c r="E4223" s="22" t="s">
        <v>30</v>
      </c>
      <c r="F4223" s="23" t="s">
        <v>31</v>
      </c>
      <c r="G4223" s="22" t="s">
        <v>130</v>
      </c>
      <c r="H4223" s="23" t="s">
        <v>13251</v>
      </c>
      <c r="I4223" s="23" t="s">
        <v>13252</v>
      </c>
      <c r="J4223" s="23" t="s">
        <v>13253</v>
      </c>
      <c r="K4223" s="22" t="s">
        <v>135</v>
      </c>
      <c r="L4223" s="22" t="n">
        <v>1</v>
      </c>
      <c r="M4223" s="22" t="s">
        <v>135</v>
      </c>
      <c r="N4223" s="24"/>
      <c r="O4223" s="23"/>
      <c r="P4223" s="23"/>
      <c r="Q4223" s="23" t="s">
        <v>136</v>
      </c>
      <c r="R4223" s="25" t="s">
        <v>18832</v>
      </c>
    </row>
    <row r="4224" customFormat="false" ht="35.05" hidden="false" customHeight="false" outlineLevel="0" collapsed="false">
      <c r="A4224" s="22" t="n">
        <v>4223</v>
      </c>
      <c r="B4224" s="22" t="n">
        <v>9</v>
      </c>
      <c r="C4224" s="22" t="n">
        <v>5175</v>
      </c>
      <c r="D4224" s="23" t="s">
        <v>1730</v>
      </c>
      <c r="E4224" s="22" t="s">
        <v>64</v>
      </c>
      <c r="F4224" s="23" t="s">
        <v>65</v>
      </c>
      <c r="G4224" s="22" t="s">
        <v>130</v>
      </c>
      <c r="H4224" s="23" t="s">
        <v>13254</v>
      </c>
      <c r="I4224" s="23" t="s">
        <v>13255</v>
      </c>
      <c r="J4224" s="23" t="s">
        <v>13256</v>
      </c>
      <c r="K4224" s="22" t="s">
        <v>135</v>
      </c>
      <c r="L4224" s="22" t="n">
        <v>1</v>
      </c>
      <c r="M4224" s="22" t="s">
        <v>135</v>
      </c>
      <c r="N4224" s="24"/>
      <c r="O4224" s="23"/>
      <c r="P4224" s="23"/>
      <c r="Q4224" s="23" t="s">
        <v>136</v>
      </c>
      <c r="R4224" s="25" t="s">
        <v>18832</v>
      </c>
    </row>
    <row r="4225" customFormat="false" ht="35.05" hidden="false" customHeight="false" outlineLevel="0" collapsed="false">
      <c r="A4225" s="22" t="n">
        <v>4224</v>
      </c>
      <c r="B4225" s="22" t="n">
        <v>9</v>
      </c>
      <c r="C4225" s="22" t="n">
        <v>5177</v>
      </c>
      <c r="D4225" s="23" t="s">
        <v>1730</v>
      </c>
      <c r="E4225" s="22" t="s">
        <v>30</v>
      </c>
      <c r="F4225" s="23" t="s">
        <v>31</v>
      </c>
      <c r="G4225" s="22" t="s">
        <v>130</v>
      </c>
      <c r="H4225" s="23" t="s">
        <v>13257</v>
      </c>
      <c r="I4225" s="23" t="s">
        <v>13258</v>
      </c>
      <c r="J4225" s="23" t="s">
        <v>13259</v>
      </c>
      <c r="K4225" s="22" t="s">
        <v>134</v>
      </c>
      <c r="L4225" s="22" t="n">
        <v>80</v>
      </c>
      <c r="M4225" s="22" t="s">
        <v>135</v>
      </c>
      <c r="N4225" s="24"/>
      <c r="O4225" s="23"/>
      <c r="P4225" s="23"/>
      <c r="Q4225" s="23" t="s">
        <v>136</v>
      </c>
      <c r="R4225" s="25" t="s">
        <v>18832</v>
      </c>
    </row>
    <row r="4226" customFormat="false" ht="23.85" hidden="false" customHeight="false" outlineLevel="0" collapsed="false">
      <c r="A4226" s="22" t="n">
        <v>4225</v>
      </c>
      <c r="B4226" s="22" t="n">
        <v>9</v>
      </c>
      <c r="C4226" s="22" t="n">
        <v>5183</v>
      </c>
      <c r="D4226" s="23" t="s">
        <v>1730</v>
      </c>
      <c r="E4226" s="22" t="s">
        <v>34</v>
      </c>
      <c r="F4226" s="23" t="s">
        <v>35</v>
      </c>
      <c r="G4226" s="22" t="s">
        <v>130</v>
      </c>
      <c r="H4226" s="23" t="s">
        <v>13260</v>
      </c>
      <c r="I4226" s="23" t="s">
        <v>13261</v>
      </c>
      <c r="J4226" s="23" t="s">
        <v>13262</v>
      </c>
      <c r="K4226" s="22" t="s">
        <v>135</v>
      </c>
      <c r="L4226" s="22" t="n">
        <v>1</v>
      </c>
      <c r="M4226" s="22" t="s">
        <v>135</v>
      </c>
      <c r="N4226" s="24"/>
      <c r="O4226" s="23"/>
      <c r="P4226" s="23"/>
      <c r="Q4226" s="23" t="s">
        <v>136</v>
      </c>
      <c r="R4226" s="25" t="s">
        <v>18832</v>
      </c>
    </row>
    <row r="4227" customFormat="false" ht="46.25" hidden="false" customHeight="false" outlineLevel="0" collapsed="false">
      <c r="A4227" s="22" t="n">
        <v>4226</v>
      </c>
      <c r="B4227" s="22" t="n">
        <v>9</v>
      </c>
      <c r="C4227" s="22" t="n">
        <v>5188</v>
      </c>
      <c r="D4227" s="23" t="s">
        <v>1730</v>
      </c>
      <c r="E4227" s="22" t="s">
        <v>59</v>
      </c>
      <c r="F4227" s="23" t="s">
        <v>60</v>
      </c>
      <c r="G4227" s="22" t="s">
        <v>145</v>
      </c>
      <c r="H4227" s="23" t="s">
        <v>13263</v>
      </c>
      <c r="I4227" s="23" t="s">
        <v>13264</v>
      </c>
      <c r="J4227" s="23" t="s">
        <v>13265</v>
      </c>
      <c r="K4227" s="22" t="s">
        <v>135</v>
      </c>
      <c r="L4227" s="22" t="n">
        <v>1</v>
      </c>
      <c r="M4227" s="22" t="s">
        <v>134</v>
      </c>
      <c r="N4227" s="24"/>
      <c r="O4227" s="23"/>
      <c r="P4227" s="23"/>
      <c r="Q4227" s="23" t="s">
        <v>136</v>
      </c>
      <c r="R4227" s="25" t="s">
        <v>18832</v>
      </c>
    </row>
    <row r="4228" customFormat="false" ht="35.05" hidden="false" customHeight="false" outlineLevel="0" collapsed="false">
      <c r="A4228" s="22" t="n">
        <v>4227</v>
      </c>
      <c r="B4228" s="22" t="n">
        <v>9</v>
      </c>
      <c r="C4228" s="22" t="n">
        <v>5190</v>
      </c>
      <c r="D4228" s="23" t="s">
        <v>1730</v>
      </c>
      <c r="E4228" s="22" t="s">
        <v>76</v>
      </c>
      <c r="F4228" s="23" t="s">
        <v>78</v>
      </c>
      <c r="G4228" s="22" t="s">
        <v>130</v>
      </c>
      <c r="H4228" s="23" t="s">
        <v>13266</v>
      </c>
      <c r="I4228" s="23" t="s">
        <v>13267</v>
      </c>
      <c r="J4228" s="23" t="s">
        <v>13268</v>
      </c>
      <c r="K4228" s="22" t="s">
        <v>135</v>
      </c>
      <c r="L4228" s="22" t="n">
        <v>1</v>
      </c>
      <c r="M4228" s="22" t="s">
        <v>134</v>
      </c>
      <c r="N4228" s="24"/>
      <c r="O4228" s="23"/>
      <c r="P4228" s="23"/>
      <c r="Q4228" s="23" t="s">
        <v>136</v>
      </c>
      <c r="R4228" s="25" t="s">
        <v>18832</v>
      </c>
    </row>
    <row r="4229" customFormat="false" ht="46.25" hidden="false" customHeight="false" outlineLevel="0" collapsed="false">
      <c r="A4229" s="22" t="n">
        <v>4228</v>
      </c>
      <c r="B4229" s="22" t="n">
        <v>9</v>
      </c>
      <c r="C4229" s="22" t="n">
        <v>5192</v>
      </c>
      <c r="D4229" s="23" t="s">
        <v>1730</v>
      </c>
      <c r="E4229" s="22" t="s">
        <v>87</v>
      </c>
      <c r="F4229" s="23" t="s">
        <v>88</v>
      </c>
      <c r="G4229" s="22" t="s">
        <v>130</v>
      </c>
      <c r="H4229" s="23" t="s">
        <v>13269</v>
      </c>
      <c r="I4229" s="23" t="s">
        <v>13270</v>
      </c>
      <c r="J4229" s="23" t="s">
        <v>13271</v>
      </c>
      <c r="K4229" s="22" t="s">
        <v>135</v>
      </c>
      <c r="L4229" s="22" t="n">
        <v>1</v>
      </c>
      <c r="M4229" s="22" t="s">
        <v>134</v>
      </c>
      <c r="N4229" s="24"/>
      <c r="O4229" s="23"/>
      <c r="P4229" s="23"/>
      <c r="Q4229" s="23" t="s">
        <v>136</v>
      </c>
      <c r="R4229" s="25" t="s">
        <v>18832</v>
      </c>
    </row>
    <row r="4230" customFormat="false" ht="35.05" hidden="false" customHeight="false" outlineLevel="0" collapsed="false">
      <c r="A4230" s="22" t="n">
        <v>4229</v>
      </c>
      <c r="B4230" s="22" t="n">
        <v>9</v>
      </c>
      <c r="C4230" s="22" t="n">
        <v>5209</v>
      </c>
      <c r="D4230" s="23" t="s">
        <v>1730</v>
      </c>
      <c r="E4230" s="22" t="s">
        <v>34</v>
      </c>
      <c r="F4230" s="23" t="s">
        <v>35</v>
      </c>
      <c r="G4230" s="22" t="s">
        <v>130</v>
      </c>
      <c r="H4230" s="23" t="s">
        <v>13272</v>
      </c>
      <c r="I4230" s="23" t="s">
        <v>13273</v>
      </c>
      <c r="J4230" s="23" t="s">
        <v>13274</v>
      </c>
      <c r="K4230" s="22" t="s">
        <v>135</v>
      </c>
      <c r="L4230" s="22" t="n">
        <v>1</v>
      </c>
      <c r="M4230" s="22" t="s">
        <v>135</v>
      </c>
      <c r="N4230" s="24"/>
      <c r="O4230" s="23"/>
      <c r="P4230" s="23"/>
      <c r="Q4230" s="23" t="s">
        <v>136</v>
      </c>
      <c r="R4230" s="25" t="s">
        <v>18832</v>
      </c>
    </row>
    <row r="4231" customFormat="false" ht="46.25" hidden="false" customHeight="false" outlineLevel="0" collapsed="false">
      <c r="A4231" s="22" t="n">
        <v>4230</v>
      </c>
      <c r="B4231" s="22" t="n">
        <v>9</v>
      </c>
      <c r="C4231" s="22" t="n">
        <v>5211</v>
      </c>
      <c r="D4231" s="23" t="s">
        <v>1730</v>
      </c>
      <c r="E4231" s="22" t="s">
        <v>87</v>
      </c>
      <c r="F4231" s="23" t="s">
        <v>88</v>
      </c>
      <c r="G4231" s="22" t="s">
        <v>145</v>
      </c>
      <c r="H4231" s="23" t="s">
        <v>13275</v>
      </c>
      <c r="I4231" s="23" t="s">
        <v>13276</v>
      </c>
      <c r="J4231" s="23" t="s">
        <v>13277</v>
      </c>
      <c r="K4231" s="22" t="s">
        <v>135</v>
      </c>
      <c r="L4231" s="22" t="n">
        <v>1</v>
      </c>
      <c r="M4231" s="22" t="s">
        <v>134</v>
      </c>
      <c r="N4231" s="24" t="s">
        <v>108</v>
      </c>
      <c r="O4231" s="23" t="s">
        <v>13278</v>
      </c>
      <c r="P4231" s="23" t="s">
        <v>13279</v>
      </c>
      <c r="Q4231" s="23" t="s">
        <v>136</v>
      </c>
      <c r="R4231" s="25" t="s">
        <v>18832</v>
      </c>
    </row>
    <row r="4232" customFormat="false" ht="46.25" hidden="false" customHeight="false" outlineLevel="0" collapsed="false">
      <c r="A4232" s="22" t="n">
        <v>4231</v>
      </c>
      <c r="B4232" s="22" t="n">
        <v>9</v>
      </c>
      <c r="C4232" s="22" t="n">
        <v>5213</v>
      </c>
      <c r="D4232" s="23" t="s">
        <v>1730</v>
      </c>
      <c r="E4232" s="22" t="s">
        <v>79</v>
      </c>
      <c r="F4232" s="23" t="s">
        <v>80</v>
      </c>
      <c r="G4232" s="22" t="s">
        <v>145</v>
      </c>
      <c r="H4232" s="23" t="s">
        <v>13280</v>
      </c>
      <c r="I4232" s="23" t="s">
        <v>13281</v>
      </c>
      <c r="J4232" s="23" t="s">
        <v>13282</v>
      </c>
      <c r="K4232" s="22" t="s">
        <v>135</v>
      </c>
      <c r="L4232" s="22" t="n">
        <v>1</v>
      </c>
      <c r="M4232" s="22" t="s">
        <v>134</v>
      </c>
      <c r="N4232" s="24" t="s">
        <v>107</v>
      </c>
      <c r="O4232" s="23" t="s">
        <v>13283</v>
      </c>
      <c r="P4232" s="23" t="s">
        <v>8161</v>
      </c>
      <c r="Q4232" s="23" t="s">
        <v>136</v>
      </c>
      <c r="R4232" s="25" t="s">
        <v>18832</v>
      </c>
    </row>
    <row r="4233" customFormat="false" ht="35.05" hidden="false" customHeight="false" outlineLevel="0" collapsed="false">
      <c r="A4233" s="22" t="n">
        <v>4232</v>
      </c>
      <c r="B4233" s="22" t="n">
        <v>9</v>
      </c>
      <c r="C4233" s="22" t="n">
        <v>5213</v>
      </c>
      <c r="D4233" s="23" t="s">
        <v>1730</v>
      </c>
      <c r="E4233" s="22" t="s">
        <v>79</v>
      </c>
      <c r="F4233" s="23" t="s">
        <v>80</v>
      </c>
      <c r="G4233" s="22" t="s">
        <v>130</v>
      </c>
      <c r="H4233" s="23" t="s">
        <v>13284</v>
      </c>
      <c r="I4233" s="23" t="s">
        <v>13285</v>
      </c>
      <c r="J4233" s="23" t="s">
        <v>13286</v>
      </c>
      <c r="K4233" s="22" t="s">
        <v>135</v>
      </c>
      <c r="L4233" s="22" t="n">
        <v>1</v>
      </c>
      <c r="M4233" s="22" t="s">
        <v>134</v>
      </c>
      <c r="N4233" s="24"/>
      <c r="O4233" s="23"/>
      <c r="P4233" s="23"/>
      <c r="Q4233" s="23" t="s">
        <v>136</v>
      </c>
      <c r="R4233" s="25" t="s">
        <v>18832</v>
      </c>
    </row>
    <row r="4234" customFormat="false" ht="35.05" hidden="false" customHeight="false" outlineLevel="0" collapsed="false">
      <c r="A4234" s="22" t="n">
        <v>4233</v>
      </c>
      <c r="B4234" s="22" t="n">
        <v>9</v>
      </c>
      <c r="C4234" s="22" t="n">
        <v>5215</v>
      </c>
      <c r="D4234" s="23" t="s">
        <v>1730</v>
      </c>
      <c r="E4234" s="22" t="s">
        <v>34</v>
      </c>
      <c r="F4234" s="23" t="s">
        <v>35</v>
      </c>
      <c r="G4234" s="22" t="s">
        <v>130</v>
      </c>
      <c r="H4234" s="23" t="s">
        <v>13287</v>
      </c>
      <c r="I4234" s="23" t="s">
        <v>13288</v>
      </c>
      <c r="J4234" s="23" t="s">
        <v>13289</v>
      </c>
      <c r="K4234" s="22" t="s">
        <v>135</v>
      </c>
      <c r="L4234" s="22" t="n">
        <v>1</v>
      </c>
      <c r="M4234" s="22" t="s">
        <v>135</v>
      </c>
      <c r="N4234" s="24"/>
      <c r="O4234" s="23"/>
      <c r="P4234" s="23"/>
      <c r="Q4234" s="23" t="s">
        <v>136</v>
      </c>
      <c r="R4234" s="25" t="s">
        <v>18832</v>
      </c>
    </row>
    <row r="4235" customFormat="false" ht="35.05" hidden="false" customHeight="false" outlineLevel="0" collapsed="false">
      <c r="A4235" s="22" t="n">
        <v>4234</v>
      </c>
      <c r="B4235" s="22" t="n">
        <v>9</v>
      </c>
      <c r="C4235" s="22" t="n">
        <v>5217</v>
      </c>
      <c r="D4235" s="23" t="s">
        <v>1730</v>
      </c>
      <c r="E4235" s="22" t="s">
        <v>81</v>
      </c>
      <c r="F4235" s="23" t="s">
        <v>82</v>
      </c>
      <c r="G4235" s="22" t="s">
        <v>130</v>
      </c>
      <c r="H4235" s="23" t="s">
        <v>13290</v>
      </c>
      <c r="I4235" s="23" t="s">
        <v>13291</v>
      </c>
      <c r="J4235" s="23" t="s">
        <v>13292</v>
      </c>
      <c r="K4235" s="22" t="s">
        <v>135</v>
      </c>
      <c r="L4235" s="22" t="n">
        <v>1</v>
      </c>
      <c r="M4235" s="22" t="s">
        <v>134</v>
      </c>
      <c r="N4235" s="24"/>
      <c r="O4235" s="23"/>
      <c r="P4235" s="23"/>
      <c r="Q4235" s="23" t="s">
        <v>136</v>
      </c>
      <c r="R4235" s="25" t="s">
        <v>18832</v>
      </c>
    </row>
    <row r="4236" customFormat="false" ht="35.05" hidden="false" customHeight="false" outlineLevel="0" collapsed="false">
      <c r="A4236" s="22" t="n">
        <v>4235</v>
      </c>
      <c r="B4236" s="22" t="n">
        <v>9</v>
      </c>
      <c r="C4236" s="22" t="n">
        <v>5237</v>
      </c>
      <c r="D4236" s="23" t="s">
        <v>1730</v>
      </c>
      <c r="E4236" s="22" t="s">
        <v>72</v>
      </c>
      <c r="F4236" s="23" t="s">
        <v>73</v>
      </c>
      <c r="G4236" s="22" t="s">
        <v>130</v>
      </c>
      <c r="H4236" s="23" t="s">
        <v>13293</v>
      </c>
      <c r="I4236" s="23" t="s">
        <v>13294</v>
      </c>
      <c r="J4236" s="23" t="s">
        <v>13295</v>
      </c>
      <c r="K4236" s="22" t="s">
        <v>135</v>
      </c>
      <c r="L4236" s="22" t="n">
        <v>1</v>
      </c>
      <c r="M4236" s="22" t="s">
        <v>135</v>
      </c>
      <c r="N4236" s="24"/>
      <c r="O4236" s="23"/>
      <c r="P4236" s="23"/>
      <c r="Q4236" s="23" t="s">
        <v>136</v>
      </c>
      <c r="R4236" s="25" t="s">
        <v>18832</v>
      </c>
    </row>
    <row r="4237" customFormat="false" ht="57.45" hidden="false" customHeight="false" outlineLevel="0" collapsed="false">
      <c r="A4237" s="22" t="n">
        <v>4236</v>
      </c>
      <c r="B4237" s="22" t="n">
        <v>9</v>
      </c>
      <c r="C4237" s="22" t="n">
        <v>5239</v>
      </c>
      <c r="D4237" s="23" t="s">
        <v>1730</v>
      </c>
      <c r="E4237" s="22" t="s">
        <v>89</v>
      </c>
      <c r="F4237" s="23" t="s">
        <v>90</v>
      </c>
      <c r="G4237" s="22" t="s">
        <v>145</v>
      </c>
      <c r="H4237" s="23" t="s">
        <v>13296</v>
      </c>
      <c r="I4237" s="23" t="s">
        <v>13297</v>
      </c>
      <c r="J4237" s="23" t="s">
        <v>13298</v>
      </c>
      <c r="K4237" s="22" t="s">
        <v>135</v>
      </c>
      <c r="L4237" s="22" t="n">
        <v>1</v>
      </c>
      <c r="M4237" s="22" t="s">
        <v>134</v>
      </c>
      <c r="N4237" s="24" t="s">
        <v>108</v>
      </c>
      <c r="O4237" s="23" t="s">
        <v>13299</v>
      </c>
      <c r="P4237" s="23" t="s">
        <v>13300</v>
      </c>
      <c r="Q4237" s="23" t="s">
        <v>136</v>
      </c>
      <c r="R4237" s="25" t="s">
        <v>18832</v>
      </c>
    </row>
    <row r="4238" customFormat="false" ht="35.05" hidden="false" customHeight="false" outlineLevel="0" collapsed="false">
      <c r="A4238" s="22" t="n">
        <v>4237</v>
      </c>
      <c r="B4238" s="22" t="n">
        <v>9</v>
      </c>
      <c r="C4238" s="22" t="n">
        <v>5243</v>
      </c>
      <c r="D4238" s="23" t="s">
        <v>1730</v>
      </c>
      <c r="E4238" s="22" t="s">
        <v>57</v>
      </c>
      <c r="F4238" s="23" t="s">
        <v>58</v>
      </c>
      <c r="G4238" s="22" t="s">
        <v>130</v>
      </c>
      <c r="H4238" s="23" t="s">
        <v>13301</v>
      </c>
      <c r="I4238" s="23" t="s">
        <v>13302</v>
      </c>
      <c r="J4238" s="23" t="s">
        <v>13303</v>
      </c>
      <c r="K4238" s="22" t="s">
        <v>135</v>
      </c>
      <c r="L4238" s="22" t="n">
        <v>1</v>
      </c>
      <c r="M4238" s="22" t="s">
        <v>135</v>
      </c>
      <c r="N4238" s="24"/>
      <c r="O4238" s="23"/>
      <c r="P4238" s="23"/>
      <c r="Q4238" s="23" t="s">
        <v>136</v>
      </c>
      <c r="R4238" s="25" t="s">
        <v>18832</v>
      </c>
    </row>
    <row r="4239" customFormat="false" ht="35.05" hidden="false" customHeight="false" outlineLevel="0" collapsed="false">
      <c r="A4239" s="22" t="n">
        <v>4238</v>
      </c>
      <c r="B4239" s="22" t="n">
        <v>9</v>
      </c>
      <c r="C4239" s="22" t="n">
        <v>5252</v>
      </c>
      <c r="D4239" s="23" t="s">
        <v>1730</v>
      </c>
      <c r="E4239" s="22" t="s">
        <v>20</v>
      </c>
      <c r="F4239" s="23" t="s">
        <v>21</v>
      </c>
      <c r="G4239" s="22" t="s">
        <v>130</v>
      </c>
      <c r="H4239" s="23" t="s">
        <v>13304</v>
      </c>
      <c r="I4239" s="23" t="s">
        <v>13305</v>
      </c>
      <c r="J4239" s="23" t="s">
        <v>13306</v>
      </c>
      <c r="K4239" s="22" t="s">
        <v>134</v>
      </c>
      <c r="L4239" s="22" t="n">
        <v>14</v>
      </c>
      <c r="M4239" s="22" t="s">
        <v>135</v>
      </c>
      <c r="N4239" s="24"/>
      <c r="O4239" s="23"/>
      <c r="P4239" s="23"/>
      <c r="Q4239" s="23" t="s">
        <v>136</v>
      </c>
      <c r="R4239" s="25" t="s">
        <v>18832</v>
      </c>
    </row>
    <row r="4240" customFormat="false" ht="23.85" hidden="false" customHeight="false" outlineLevel="0" collapsed="false">
      <c r="A4240" s="22" t="n">
        <v>4239</v>
      </c>
      <c r="B4240" s="22" t="n">
        <v>9</v>
      </c>
      <c r="C4240" s="22" t="n">
        <v>5260</v>
      </c>
      <c r="D4240" s="23" t="s">
        <v>1730</v>
      </c>
      <c r="E4240" s="22" t="s">
        <v>34</v>
      </c>
      <c r="F4240" s="23" t="s">
        <v>35</v>
      </c>
      <c r="G4240" s="22" t="s">
        <v>130</v>
      </c>
      <c r="H4240" s="23" t="s">
        <v>13307</v>
      </c>
      <c r="I4240" s="23" t="s">
        <v>13308</v>
      </c>
      <c r="J4240" s="23" t="s">
        <v>13309</v>
      </c>
      <c r="K4240" s="22" t="s">
        <v>135</v>
      </c>
      <c r="L4240" s="22" t="n">
        <v>1</v>
      </c>
      <c r="M4240" s="22" t="s">
        <v>135</v>
      </c>
      <c r="N4240" s="24"/>
      <c r="O4240" s="23"/>
      <c r="P4240" s="23"/>
      <c r="Q4240" s="23" t="s">
        <v>136</v>
      </c>
      <c r="R4240" s="25" t="s">
        <v>18832</v>
      </c>
    </row>
    <row r="4241" customFormat="false" ht="35.05" hidden="false" customHeight="false" outlineLevel="0" collapsed="false">
      <c r="A4241" s="22" t="n">
        <v>4240</v>
      </c>
      <c r="B4241" s="22" t="n">
        <v>9</v>
      </c>
      <c r="C4241" s="22" t="n">
        <v>5303</v>
      </c>
      <c r="D4241" s="23" t="s">
        <v>1730</v>
      </c>
      <c r="E4241" s="22" t="s">
        <v>85</v>
      </c>
      <c r="F4241" s="23" t="s">
        <v>86</v>
      </c>
      <c r="G4241" s="22" t="s">
        <v>145</v>
      </c>
      <c r="H4241" s="23" t="s">
        <v>13310</v>
      </c>
      <c r="I4241" s="23" t="s">
        <v>13311</v>
      </c>
      <c r="J4241" s="23" t="s">
        <v>13312</v>
      </c>
      <c r="K4241" s="22" t="s">
        <v>135</v>
      </c>
      <c r="L4241" s="22" t="n">
        <v>1</v>
      </c>
      <c r="M4241" s="22" t="s">
        <v>135</v>
      </c>
      <c r="N4241" s="24"/>
      <c r="O4241" s="23"/>
      <c r="P4241" s="23"/>
      <c r="Q4241" s="23" t="s">
        <v>136</v>
      </c>
      <c r="R4241" s="25" t="s">
        <v>18832</v>
      </c>
    </row>
    <row r="4242" customFormat="false" ht="57.45" hidden="false" customHeight="false" outlineLevel="0" collapsed="false">
      <c r="A4242" s="22" t="n">
        <v>4241</v>
      </c>
      <c r="B4242" s="22" t="n">
        <v>9</v>
      </c>
      <c r="C4242" s="22" t="n">
        <v>5313</v>
      </c>
      <c r="D4242" s="23" t="s">
        <v>1730</v>
      </c>
      <c r="E4242" s="22" t="s">
        <v>68</v>
      </c>
      <c r="F4242" s="23" t="s">
        <v>69</v>
      </c>
      <c r="G4242" s="22" t="s">
        <v>130</v>
      </c>
      <c r="H4242" s="23" t="s">
        <v>13313</v>
      </c>
      <c r="I4242" s="23" t="s">
        <v>13314</v>
      </c>
      <c r="J4242" s="23" t="s">
        <v>13315</v>
      </c>
      <c r="K4242" s="22" t="s">
        <v>135</v>
      </c>
      <c r="L4242" s="22" t="n">
        <v>1</v>
      </c>
      <c r="M4242" s="22" t="s">
        <v>135</v>
      </c>
      <c r="N4242" s="24"/>
      <c r="O4242" s="23"/>
      <c r="P4242" s="23"/>
      <c r="Q4242" s="23" t="s">
        <v>136</v>
      </c>
      <c r="R4242" s="25" t="s">
        <v>18832</v>
      </c>
    </row>
    <row r="4243" customFormat="false" ht="35.05" hidden="false" customHeight="false" outlineLevel="0" collapsed="false">
      <c r="A4243" s="22" t="n">
        <v>4242</v>
      </c>
      <c r="B4243" s="22" t="n">
        <v>9</v>
      </c>
      <c r="C4243" s="22" t="n">
        <v>5316</v>
      </c>
      <c r="D4243" s="23" t="s">
        <v>1730</v>
      </c>
      <c r="E4243" s="22" t="s">
        <v>68</v>
      </c>
      <c r="F4243" s="23" t="s">
        <v>69</v>
      </c>
      <c r="G4243" s="22" t="s">
        <v>145</v>
      </c>
      <c r="H4243" s="23" t="s">
        <v>9035</v>
      </c>
      <c r="I4243" s="23" t="s">
        <v>13316</v>
      </c>
      <c r="J4243" s="23" t="s">
        <v>13317</v>
      </c>
      <c r="K4243" s="22" t="s">
        <v>135</v>
      </c>
      <c r="L4243" s="22" t="n">
        <v>1</v>
      </c>
      <c r="M4243" s="22" t="s">
        <v>135</v>
      </c>
      <c r="N4243" s="24"/>
      <c r="O4243" s="23"/>
      <c r="P4243" s="23"/>
      <c r="Q4243" s="23" t="s">
        <v>136</v>
      </c>
      <c r="R4243" s="25" t="s">
        <v>18832</v>
      </c>
    </row>
    <row r="4244" customFormat="false" ht="35.05" hidden="false" customHeight="false" outlineLevel="0" collapsed="false">
      <c r="A4244" s="22" t="n">
        <v>4243</v>
      </c>
      <c r="B4244" s="22" t="n">
        <v>9</v>
      </c>
      <c r="C4244" s="22" t="n">
        <v>5324</v>
      </c>
      <c r="D4244" s="23" t="s">
        <v>1769</v>
      </c>
      <c r="E4244" s="22" t="s">
        <v>87</v>
      </c>
      <c r="F4244" s="23" t="s">
        <v>88</v>
      </c>
      <c r="G4244" s="22" t="s">
        <v>145</v>
      </c>
      <c r="H4244" s="23" t="s">
        <v>13318</v>
      </c>
      <c r="I4244" s="23" t="s">
        <v>13319</v>
      </c>
      <c r="J4244" s="23" t="s">
        <v>13320</v>
      </c>
      <c r="K4244" s="22" t="s">
        <v>135</v>
      </c>
      <c r="L4244" s="22" t="n">
        <v>1</v>
      </c>
      <c r="M4244" s="22" t="s">
        <v>134</v>
      </c>
      <c r="N4244" s="24"/>
      <c r="O4244" s="23"/>
      <c r="P4244" s="23"/>
      <c r="Q4244" s="23" t="s">
        <v>136</v>
      </c>
      <c r="R4244" s="25" t="s">
        <v>18832</v>
      </c>
    </row>
    <row r="4245" customFormat="false" ht="35.05" hidden="false" customHeight="false" outlineLevel="0" collapsed="false">
      <c r="A4245" s="22" t="n">
        <v>4244</v>
      </c>
      <c r="B4245" s="22" t="n">
        <v>9</v>
      </c>
      <c r="C4245" s="22" t="n">
        <v>5328</v>
      </c>
      <c r="D4245" s="23" t="s">
        <v>1769</v>
      </c>
      <c r="E4245" s="22" t="s">
        <v>89</v>
      </c>
      <c r="F4245" s="23" t="s">
        <v>90</v>
      </c>
      <c r="G4245" s="22" t="s">
        <v>130</v>
      </c>
      <c r="H4245" s="23" t="s">
        <v>13321</v>
      </c>
      <c r="I4245" s="23" t="s">
        <v>13322</v>
      </c>
      <c r="J4245" s="23" t="s">
        <v>13323</v>
      </c>
      <c r="K4245" s="22" t="s">
        <v>135</v>
      </c>
      <c r="L4245" s="22" t="n">
        <v>1</v>
      </c>
      <c r="M4245" s="22" t="s">
        <v>134</v>
      </c>
      <c r="N4245" s="24"/>
      <c r="O4245" s="23"/>
      <c r="P4245" s="23"/>
      <c r="Q4245" s="23" t="s">
        <v>136</v>
      </c>
      <c r="R4245" s="25" t="s">
        <v>18832</v>
      </c>
    </row>
    <row r="4246" customFormat="false" ht="35.05" hidden="false" customHeight="false" outlineLevel="0" collapsed="false">
      <c r="A4246" s="22" t="n">
        <v>4245</v>
      </c>
      <c r="B4246" s="22" t="n">
        <v>9</v>
      </c>
      <c r="C4246" s="22" t="n">
        <v>5333</v>
      </c>
      <c r="D4246" s="23" t="s">
        <v>1769</v>
      </c>
      <c r="E4246" s="22" t="s">
        <v>74</v>
      </c>
      <c r="F4246" s="23" t="s">
        <v>75</v>
      </c>
      <c r="G4246" s="22" t="s">
        <v>130</v>
      </c>
      <c r="H4246" s="23" t="s">
        <v>13324</v>
      </c>
      <c r="I4246" s="23" t="s">
        <v>13325</v>
      </c>
      <c r="J4246" s="23" t="s">
        <v>13326</v>
      </c>
      <c r="K4246" s="22" t="s">
        <v>135</v>
      </c>
      <c r="L4246" s="22" t="n">
        <v>1</v>
      </c>
      <c r="M4246" s="22" t="s">
        <v>135</v>
      </c>
      <c r="N4246" s="24"/>
      <c r="O4246" s="23"/>
      <c r="P4246" s="23"/>
      <c r="Q4246" s="23" t="s">
        <v>136</v>
      </c>
      <c r="R4246" s="25" t="s">
        <v>18832</v>
      </c>
    </row>
    <row r="4247" customFormat="false" ht="46.25" hidden="false" customHeight="false" outlineLevel="0" collapsed="false">
      <c r="A4247" s="22" t="n">
        <v>4246</v>
      </c>
      <c r="B4247" s="22" t="n">
        <v>9</v>
      </c>
      <c r="C4247" s="22" t="n">
        <v>5335</v>
      </c>
      <c r="D4247" s="23" t="s">
        <v>1769</v>
      </c>
      <c r="E4247" s="22" t="s">
        <v>45</v>
      </c>
      <c r="F4247" s="23" t="s">
        <v>46</v>
      </c>
      <c r="G4247" s="22" t="s">
        <v>130</v>
      </c>
      <c r="H4247" s="23" t="s">
        <v>13327</v>
      </c>
      <c r="I4247" s="23" t="s">
        <v>13328</v>
      </c>
      <c r="J4247" s="23" t="s">
        <v>13329</v>
      </c>
      <c r="K4247" s="22" t="s">
        <v>135</v>
      </c>
      <c r="L4247" s="22" t="n">
        <v>1</v>
      </c>
      <c r="M4247" s="22" t="s">
        <v>135</v>
      </c>
      <c r="N4247" s="24"/>
      <c r="O4247" s="23"/>
      <c r="P4247" s="23"/>
      <c r="Q4247" s="23" t="s">
        <v>136</v>
      </c>
      <c r="R4247" s="25" t="s">
        <v>18832</v>
      </c>
    </row>
    <row r="4248" customFormat="false" ht="35.05" hidden="false" customHeight="false" outlineLevel="0" collapsed="false">
      <c r="A4248" s="22" t="n">
        <v>4247</v>
      </c>
      <c r="B4248" s="22" t="n">
        <v>9</v>
      </c>
      <c r="C4248" s="22" t="n">
        <v>5339</v>
      </c>
      <c r="D4248" s="23" t="s">
        <v>1769</v>
      </c>
      <c r="E4248" s="22" t="s">
        <v>34</v>
      </c>
      <c r="F4248" s="23" t="s">
        <v>35</v>
      </c>
      <c r="G4248" s="22" t="s">
        <v>145</v>
      </c>
      <c r="H4248" s="23" t="s">
        <v>13330</v>
      </c>
      <c r="I4248" s="23" t="s">
        <v>13331</v>
      </c>
      <c r="J4248" s="23" t="s">
        <v>13332</v>
      </c>
      <c r="K4248" s="22" t="s">
        <v>135</v>
      </c>
      <c r="L4248" s="22" t="n">
        <v>1</v>
      </c>
      <c r="M4248" s="22" t="s">
        <v>135</v>
      </c>
      <c r="N4248" s="24"/>
      <c r="O4248" s="23"/>
      <c r="P4248" s="23"/>
      <c r="Q4248" s="23" t="s">
        <v>136</v>
      </c>
      <c r="R4248" s="25" t="s">
        <v>18832</v>
      </c>
    </row>
    <row r="4249" customFormat="false" ht="35.05" hidden="false" customHeight="false" outlineLevel="0" collapsed="false">
      <c r="A4249" s="22" t="n">
        <v>4248</v>
      </c>
      <c r="B4249" s="22" t="n">
        <v>9</v>
      </c>
      <c r="C4249" s="22" t="n">
        <v>5344</v>
      </c>
      <c r="D4249" s="23" t="s">
        <v>1769</v>
      </c>
      <c r="E4249" s="22" t="s">
        <v>72</v>
      </c>
      <c r="F4249" s="23" t="s">
        <v>73</v>
      </c>
      <c r="G4249" s="22" t="s">
        <v>130</v>
      </c>
      <c r="H4249" s="23" t="s">
        <v>13333</v>
      </c>
      <c r="I4249" s="23" t="s">
        <v>13334</v>
      </c>
      <c r="J4249" s="23" t="s">
        <v>13335</v>
      </c>
      <c r="K4249" s="22" t="s">
        <v>135</v>
      </c>
      <c r="L4249" s="22" t="n">
        <v>1</v>
      </c>
      <c r="M4249" s="22" t="s">
        <v>135</v>
      </c>
      <c r="N4249" s="24"/>
      <c r="O4249" s="23"/>
      <c r="P4249" s="23"/>
      <c r="Q4249" s="23" t="s">
        <v>136</v>
      </c>
      <c r="R4249" s="25" t="s">
        <v>18832</v>
      </c>
    </row>
    <row r="4250" customFormat="false" ht="23.85" hidden="false" customHeight="false" outlineLevel="0" collapsed="false">
      <c r="A4250" s="22" t="n">
        <v>4249</v>
      </c>
      <c r="B4250" s="22" t="n">
        <v>9</v>
      </c>
      <c r="C4250" s="22" t="n">
        <v>5376</v>
      </c>
      <c r="D4250" s="23" t="s">
        <v>1769</v>
      </c>
      <c r="E4250" s="22" t="s">
        <v>34</v>
      </c>
      <c r="F4250" s="23" t="s">
        <v>35</v>
      </c>
      <c r="G4250" s="22" t="s">
        <v>130</v>
      </c>
      <c r="H4250" s="23" t="s">
        <v>13336</v>
      </c>
      <c r="I4250" s="23" t="s">
        <v>13337</v>
      </c>
      <c r="J4250" s="23" t="s">
        <v>13338</v>
      </c>
      <c r="K4250" s="22" t="s">
        <v>135</v>
      </c>
      <c r="L4250" s="22" t="n">
        <v>1</v>
      </c>
      <c r="M4250" s="22" t="s">
        <v>135</v>
      </c>
      <c r="N4250" s="24"/>
      <c r="O4250" s="23"/>
      <c r="P4250" s="23"/>
      <c r="Q4250" s="23" t="s">
        <v>136</v>
      </c>
      <c r="R4250" s="25" t="s">
        <v>18832</v>
      </c>
    </row>
    <row r="4251" customFormat="false" ht="46.25" hidden="false" customHeight="false" outlineLevel="0" collapsed="false">
      <c r="A4251" s="22" t="n">
        <v>4250</v>
      </c>
      <c r="B4251" s="22" t="n">
        <v>9</v>
      </c>
      <c r="C4251" s="22" t="n">
        <v>5387</v>
      </c>
      <c r="D4251" s="23" t="s">
        <v>1769</v>
      </c>
      <c r="E4251" s="22" t="s">
        <v>87</v>
      </c>
      <c r="F4251" s="23" t="s">
        <v>88</v>
      </c>
      <c r="G4251" s="22" t="s">
        <v>145</v>
      </c>
      <c r="H4251" s="23" t="s">
        <v>13339</v>
      </c>
      <c r="I4251" s="23" t="s">
        <v>13340</v>
      </c>
      <c r="J4251" s="23" t="s">
        <v>13341</v>
      </c>
      <c r="K4251" s="22" t="s">
        <v>135</v>
      </c>
      <c r="L4251" s="22" t="n">
        <v>1</v>
      </c>
      <c r="M4251" s="22" t="s">
        <v>134</v>
      </c>
      <c r="N4251" s="24"/>
      <c r="O4251" s="23"/>
      <c r="P4251" s="23"/>
      <c r="Q4251" s="23" t="s">
        <v>136</v>
      </c>
      <c r="R4251" s="25" t="s">
        <v>18832</v>
      </c>
    </row>
    <row r="4252" customFormat="false" ht="35.05" hidden="false" customHeight="false" outlineLevel="0" collapsed="false">
      <c r="A4252" s="22" t="n">
        <v>4251</v>
      </c>
      <c r="B4252" s="22" t="n">
        <v>9</v>
      </c>
      <c r="C4252" s="22" t="n">
        <v>5399</v>
      </c>
      <c r="D4252" s="23" t="s">
        <v>1769</v>
      </c>
      <c r="E4252" s="22" t="s">
        <v>34</v>
      </c>
      <c r="F4252" s="23" t="s">
        <v>35</v>
      </c>
      <c r="G4252" s="22" t="s">
        <v>130</v>
      </c>
      <c r="H4252" s="23" t="s">
        <v>13342</v>
      </c>
      <c r="I4252" s="23" t="s">
        <v>13343</v>
      </c>
      <c r="J4252" s="23" t="s">
        <v>13344</v>
      </c>
      <c r="K4252" s="22" t="s">
        <v>135</v>
      </c>
      <c r="L4252" s="22" t="n">
        <v>1</v>
      </c>
      <c r="M4252" s="22" t="s">
        <v>135</v>
      </c>
      <c r="N4252" s="24"/>
      <c r="O4252" s="23"/>
      <c r="P4252" s="23"/>
      <c r="Q4252" s="23" t="s">
        <v>136</v>
      </c>
      <c r="R4252" s="25" t="s">
        <v>18832</v>
      </c>
    </row>
    <row r="4253" customFormat="false" ht="35.05" hidden="false" customHeight="false" outlineLevel="0" collapsed="false">
      <c r="A4253" s="22" t="n">
        <v>4252</v>
      </c>
      <c r="B4253" s="22" t="n">
        <v>9</v>
      </c>
      <c r="C4253" s="22" t="n">
        <v>5403</v>
      </c>
      <c r="D4253" s="23" t="s">
        <v>1769</v>
      </c>
      <c r="E4253" s="22" t="s">
        <v>81</v>
      </c>
      <c r="F4253" s="23" t="s">
        <v>82</v>
      </c>
      <c r="G4253" s="22" t="s">
        <v>130</v>
      </c>
      <c r="H4253" s="23" t="s">
        <v>13345</v>
      </c>
      <c r="I4253" s="23" t="s">
        <v>13346</v>
      </c>
      <c r="J4253" s="23" t="s">
        <v>13347</v>
      </c>
      <c r="K4253" s="22" t="s">
        <v>135</v>
      </c>
      <c r="L4253" s="22" t="n">
        <v>1</v>
      </c>
      <c r="M4253" s="22" t="s">
        <v>135</v>
      </c>
      <c r="N4253" s="24"/>
      <c r="O4253" s="23"/>
      <c r="P4253" s="23"/>
      <c r="Q4253" s="23" t="s">
        <v>136</v>
      </c>
      <c r="R4253" s="25" t="s">
        <v>18832</v>
      </c>
    </row>
    <row r="4254" customFormat="false" ht="68.65" hidden="false" customHeight="false" outlineLevel="0" collapsed="false">
      <c r="A4254" s="22" t="n">
        <v>4253</v>
      </c>
      <c r="B4254" s="22" t="n">
        <v>9</v>
      </c>
      <c r="C4254" s="22" t="n">
        <v>5413</v>
      </c>
      <c r="D4254" s="23" t="s">
        <v>1769</v>
      </c>
      <c r="E4254" s="22" t="s">
        <v>87</v>
      </c>
      <c r="F4254" s="23" t="s">
        <v>88</v>
      </c>
      <c r="G4254" s="22" t="s">
        <v>145</v>
      </c>
      <c r="H4254" s="23" t="s">
        <v>13348</v>
      </c>
      <c r="I4254" s="23" t="s">
        <v>13349</v>
      </c>
      <c r="J4254" s="23" t="s">
        <v>13350</v>
      </c>
      <c r="K4254" s="22" t="s">
        <v>135</v>
      </c>
      <c r="L4254" s="22" t="n">
        <v>1</v>
      </c>
      <c r="M4254" s="22" t="s">
        <v>134</v>
      </c>
      <c r="N4254" s="24" t="s">
        <v>108</v>
      </c>
      <c r="O4254" s="23" t="s">
        <v>13351</v>
      </c>
      <c r="P4254" s="23" t="s">
        <v>13352</v>
      </c>
      <c r="Q4254" s="23" t="s">
        <v>136</v>
      </c>
      <c r="R4254" s="25" t="s">
        <v>18832</v>
      </c>
    </row>
    <row r="4255" customFormat="false" ht="68.65" hidden="false" customHeight="false" outlineLevel="0" collapsed="false">
      <c r="A4255" s="22" t="n">
        <v>4254</v>
      </c>
      <c r="B4255" s="22" t="n">
        <v>9</v>
      </c>
      <c r="C4255" s="22" t="n">
        <v>5430</v>
      </c>
      <c r="D4255" s="23" t="s">
        <v>1769</v>
      </c>
      <c r="E4255" s="22" t="s">
        <v>79</v>
      </c>
      <c r="F4255" s="23" t="s">
        <v>80</v>
      </c>
      <c r="G4255" s="22" t="s">
        <v>145</v>
      </c>
      <c r="H4255" s="23" t="s">
        <v>13353</v>
      </c>
      <c r="I4255" s="23" t="s">
        <v>13354</v>
      </c>
      <c r="J4255" s="23" t="s">
        <v>13355</v>
      </c>
      <c r="K4255" s="22" t="s">
        <v>135</v>
      </c>
      <c r="L4255" s="22" t="n">
        <v>1</v>
      </c>
      <c r="M4255" s="22" t="s">
        <v>134</v>
      </c>
      <c r="N4255" s="24" t="s">
        <v>108</v>
      </c>
      <c r="O4255" s="23" t="s">
        <v>13356</v>
      </c>
      <c r="P4255" s="23" t="s">
        <v>13357</v>
      </c>
      <c r="Q4255" s="23" t="s">
        <v>136</v>
      </c>
      <c r="R4255" s="25" t="s">
        <v>18832</v>
      </c>
    </row>
    <row r="4256" customFormat="false" ht="46.25" hidden="false" customHeight="false" outlineLevel="0" collapsed="false">
      <c r="A4256" s="22" t="n">
        <v>4255</v>
      </c>
      <c r="B4256" s="22" t="n">
        <v>9</v>
      </c>
      <c r="C4256" s="22" t="n">
        <v>5440</v>
      </c>
      <c r="D4256" s="23" t="s">
        <v>1769</v>
      </c>
      <c r="E4256" s="22" t="s">
        <v>81</v>
      </c>
      <c r="F4256" s="23" t="s">
        <v>82</v>
      </c>
      <c r="G4256" s="22" t="s">
        <v>145</v>
      </c>
      <c r="H4256" s="23" t="s">
        <v>13358</v>
      </c>
      <c r="I4256" s="23" t="s">
        <v>13359</v>
      </c>
      <c r="J4256" s="23" t="s">
        <v>13360</v>
      </c>
      <c r="K4256" s="22" t="s">
        <v>135</v>
      </c>
      <c r="L4256" s="22" t="n">
        <v>1</v>
      </c>
      <c r="M4256" s="22" t="s">
        <v>134</v>
      </c>
      <c r="N4256" s="24" t="s">
        <v>108</v>
      </c>
      <c r="O4256" s="23" t="s">
        <v>13361</v>
      </c>
      <c r="P4256" s="23" t="s">
        <v>13362</v>
      </c>
      <c r="Q4256" s="23" t="s">
        <v>136</v>
      </c>
      <c r="R4256" s="25" t="s">
        <v>18832</v>
      </c>
    </row>
    <row r="4257" customFormat="false" ht="35.05" hidden="false" customHeight="false" outlineLevel="0" collapsed="false">
      <c r="A4257" s="22" t="n">
        <v>4256</v>
      </c>
      <c r="B4257" s="22" t="n">
        <v>9</v>
      </c>
      <c r="C4257" s="22" t="n">
        <v>5448</v>
      </c>
      <c r="D4257" s="23" t="s">
        <v>1769</v>
      </c>
      <c r="E4257" s="22" t="s">
        <v>79</v>
      </c>
      <c r="F4257" s="23" t="s">
        <v>80</v>
      </c>
      <c r="G4257" s="22" t="s">
        <v>130</v>
      </c>
      <c r="H4257" s="23" t="s">
        <v>13363</v>
      </c>
      <c r="I4257" s="23" t="s">
        <v>13364</v>
      </c>
      <c r="J4257" s="23" t="s">
        <v>13365</v>
      </c>
      <c r="K4257" s="22" t="s">
        <v>135</v>
      </c>
      <c r="L4257" s="22" t="n">
        <v>1</v>
      </c>
      <c r="M4257" s="22" t="s">
        <v>134</v>
      </c>
      <c r="N4257" s="24"/>
      <c r="O4257" s="23"/>
      <c r="P4257" s="23"/>
      <c r="Q4257" s="23" t="s">
        <v>136</v>
      </c>
      <c r="R4257" s="25" t="s">
        <v>18832</v>
      </c>
    </row>
    <row r="4258" customFormat="false" ht="68.65" hidden="false" customHeight="false" outlineLevel="0" collapsed="false">
      <c r="A4258" s="22" t="n">
        <v>4257</v>
      </c>
      <c r="B4258" s="22" t="n">
        <v>9</v>
      </c>
      <c r="C4258" s="22" t="n">
        <v>5458</v>
      </c>
      <c r="D4258" s="23" t="s">
        <v>1769</v>
      </c>
      <c r="E4258" s="22" t="s">
        <v>81</v>
      </c>
      <c r="F4258" s="23" t="s">
        <v>82</v>
      </c>
      <c r="G4258" s="22" t="s">
        <v>145</v>
      </c>
      <c r="H4258" s="23" t="s">
        <v>13366</v>
      </c>
      <c r="I4258" s="23" t="s">
        <v>13367</v>
      </c>
      <c r="J4258" s="23" t="s">
        <v>13368</v>
      </c>
      <c r="K4258" s="22" t="s">
        <v>135</v>
      </c>
      <c r="L4258" s="22" t="n">
        <v>1</v>
      </c>
      <c r="M4258" s="22" t="s">
        <v>134</v>
      </c>
      <c r="N4258" s="24" t="s">
        <v>108</v>
      </c>
      <c r="O4258" s="23" t="s">
        <v>13369</v>
      </c>
      <c r="P4258" s="23" t="s">
        <v>13370</v>
      </c>
      <c r="Q4258" s="23" t="s">
        <v>136</v>
      </c>
      <c r="R4258" s="25" t="s">
        <v>18832</v>
      </c>
    </row>
    <row r="4259" customFormat="false" ht="46.25" hidden="false" customHeight="false" outlineLevel="0" collapsed="false">
      <c r="A4259" s="22" t="n">
        <v>4258</v>
      </c>
      <c r="B4259" s="22" t="n">
        <v>9</v>
      </c>
      <c r="C4259" s="22" t="n">
        <v>5461</v>
      </c>
      <c r="D4259" s="23" t="s">
        <v>1769</v>
      </c>
      <c r="E4259" s="22" t="s">
        <v>81</v>
      </c>
      <c r="F4259" s="23" t="s">
        <v>82</v>
      </c>
      <c r="G4259" s="22" t="s">
        <v>145</v>
      </c>
      <c r="H4259" s="23" t="s">
        <v>13371</v>
      </c>
      <c r="I4259" s="23" t="s">
        <v>13372</v>
      </c>
      <c r="J4259" s="23" t="s">
        <v>13373</v>
      </c>
      <c r="K4259" s="22" t="s">
        <v>135</v>
      </c>
      <c r="L4259" s="22" t="n">
        <v>1</v>
      </c>
      <c r="M4259" s="22" t="s">
        <v>134</v>
      </c>
      <c r="N4259" s="24" t="s">
        <v>106</v>
      </c>
      <c r="O4259" s="23" t="s">
        <v>13374</v>
      </c>
      <c r="P4259" s="23" t="s">
        <v>13375</v>
      </c>
      <c r="Q4259" s="23" t="s">
        <v>136</v>
      </c>
      <c r="R4259" s="25" t="s">
        <v>18832</v>
      </c>
    </row>
    <row r="4260" customFormat="false" ht="46.25" hidden="false" customHeight="false" outlineLevel="0" collapsed="false">
      <c r="A4260" s="22" t="n">
        <v>4259</v>
      </c>
      <c r="B4260" s="22" t="n">
        <v>9</v>
      </c>
      <c r="C4260" s="22" t="n">
        <v>5465</v>
      </c>
      <c r="D4260" s="23" t="s">
        <v>1769</v>
      </c>
      <c r="E4260" s="22" t="s">
        <v>59</v>
      </c>
      <c r="F4260" s="23" t="s">
        <v>60</v>
      </c>
      <c r="G4260" s="22" t="s">
        <v>145</v>
      </c>
      <c r="H4260" s="23" t="s">
        <v>13376</v>
      </c>
      <c r="I4260" s="23" t="s">
        <v>13377</v>
      </c>
      <c r="J4260" s="23" t="s">
        <v>13378</v>
      </c>
      <c r="K4260" s="22" t="s">
        <v>135</v>
      </c>
      <c r="L4260" s="22" t="n">
        <v>1</v>
      </c>
      <c r="M4260" s="22" t="s">
        <v>134</v>
      </c>
      <c r="N4260" s="24"/>
      <c r="O4260" s="23"/>
      <c r="P4260" s="23"/>
      <c r="Q4260" s="23" t="s">
        <v>136</v>
      </c>
      <c r="R4260" s="25" t="s">
        <v>18832</v>
      </c>
    </row>
    <row r="4261" customFormat="false" ht="35.05" hidden="false" customHeight="false" outlineLevel="0" collapsed="false">
      <c r="A4261" s="22" t="n">
        <v>4260</v>
      </c>
      <c r="B4261" s="22" t="n">
        <v>9</v>
      </c>
      <c r="C4261" s="22" t="n">
        <v>5493</v>
      </c>
      <c r="D4261" s="23" t="s">
        <v>1769</v>
      </c>
      <c r="E4261" s="22" t="s">
        <v>81</v>
      </c>
      <c r="F4261" s="23" t="s">
        <v>82</v>
      </c>
      <c r="G4261" s="22" t="s">
        <v>130</v>
      </c>
      <c r="H4261" s="23" t="s">
        <v>13379</v>
      </c>
      <c r="I4261" s="23" t="s">
        <v>13380</v>
      </c>
      <c r="J4261" s="23" t="s">
        <v>13381</v>
      </c>
      <c r="K4261" s="22" t="s">
        <v>134</v>
      </c>
      <c r="L4261" s="22" t="n">
        <v>3</v>
      </c>
      <c r="M4261" s="22" t="s">
        <v>134</v>
      </c>
      <c r="N4261" s="24"/>
      <c r="O4261" s="23"/>
      <c r="P4261" s="23"/>
      <c r="Q4261" s="23" t="s">
        <v>136</v>
      </c>
      <c r="R4261" s="25" t="s">
        <v>18832</v>
      </c>
    </row>
    <row r="4262" customFormat="false" ht="46.25" hidden="false" customHeight="false" outlineLevel="0" collapsed="false">
      <c r="A4262" s="22" t="n">
        <v>4261</v>
      </c>
      <c r="B4262" s="22" t="n">
        <v>9</v>
      </c>
      <c r="C4262" s="22" t="n">
        <v>5510</v>
      </c>
      <c r="D4262" s="23" t="s">
        <v>1769</v>
      </c>
      <c r="E4262" s="22" t="s">
        <v>89</v>
      </c>
      <c r="F4262" s="23" t="s">
        <v>90</v>
      </c>
      <c r="G4262" s="22" t="s">
        <v>145</v>
      </c>
      <c r="H4262" s="23" t="s">
        <v>13382</v>
      </c>
      <c r="I4262" s="23" t="s">
        <v>13383</v>
      </c>
      <c r="J4262" s="23" t="s">
        <v>13384</v>
      </c>
      <c r="K4262" s="22" t="s">
        <v>135</v>
      </c>
      <c r="L4262" s="22" t="n">
        <v>1</v>
      </c>
      <c r="M4262" s="22" t="s">
        <v>134</v>
      </c>
      <c r="N4262" s="24" t="s">
        <v>108</v>
      </c>
      <c r="O4262" s="23" t="s">
        <v>13385</v>
      </c>
      <c r="P4262" s="23" t="s">
        <v>5709</v>
      </c>
      <c r="Q4262" s="23" t="s">
        <v>136</v>
      </c>
      <c r="R4262" s="25" t="s">
        <v>18832</v>
      </c>
    </row>
    <row r="4263" customFormat="false" ht="35.05" hidden="false" customHeight="false" outlineLevel="0" collapsed="false">
      <c r="A4263" s="22" t="n">
        <v>4262</v>
      </c>
      <c r="B4263" s="22" t="n">
        <v>9</v>
      </c>
      <c r="C4263" s="22" t="n">
        <v>5524</v>
      </c>
      <c r="D4263" s="23" t="s">
        <v>1769</v>
      </c>
      <c r="E4263" s="22" t="s">
        <v>59</v>
      </c>
      <c r="F4263" s="23" t="s">
        <v>60</v>
      </c>
      <c r="G4263" s="22" t="s">
        <v>130</v>
      </c>
      <c r="H4263" s="23" t="s">
        <v>13386</v>
      </c>
      <c r="I4263" s="23" t="s">
        <v>13387</v>
      </c>
      <c r="J4263" s="23" t="s">
        <v>13388</v>
      </c>
      <c r="K4263" s="22" t="s">
        <v>135</v>
      </c>
      <c r="L4263" s="22" t="n">
        <v>1</v>
      </c>
      <c r="M4263" s="22" t="s">
        <v>135</v>
      </c>
      <c r="N4263" s="24"/>
      <c r="O4263" s="23"/>
      <c r="P4263" s="23"/>
      <c r="Q4263" s="23" t="s">
        <v>136</v>
      </c>
      <c r="R4263" s="25" t="s">
        <v>18832</v>
      </c>
    </row>
    <row r="4264" customFormat="false" ht="23.85" hidden="false" customHeight="false" outlineLevel="0" collapsed="false">
      <c r="A4264" s="22" t="n">
        <v>4263</v>
      </c>
      <c r="B4264" s="22" t="n">
        <v>9</v>
      </c>
      <c r="C4264" s="22" t="n">
        <v>5544</v>
      </c>
      <c r="D4264" s="23" t="s">
        <v>1769</v>
      </c>
      <c r="E4264" s="22" t="s">
        <v>34</v>
      </c>
      <c r="F4264" s="23" t="s">
        <v>35</v>
      </c>
      <c r="G4264" s="22" t="s">
        <v>130</v>
      </c>
      <c r="H4264" s="23" t="s">
        <v>13389</v>
      </c>
      <c r="I4264" s="23" t="s">
        <v>13390</v>
      </c>
      <c r="J4264" s="23" t="s">
        <v>13391</v>
      </c>
      <c r="K4264" s="22" t="s">
        <v>135</v>
      </c>
      <c r="L4264" s="22" t="n">
        <v>1</v>
      </c>
      <c r="M4264" s="22" t="s">
        <v>135</v>
      </c>
      <c r="N4264" s="24"/>
      <c r="O4264" s="23"/>
      <c r="P4264" s="23"/>
      <c r="Q4264" s="23" t="s">
        <v>136</v>
      </c>
      <c r="R4264" s="25" t="s">
        <v>18832</v>
      </c>
    </row>
    <row r="4265" customFormat="false" ht="46.25" hidden="false" customHeight="false" outlineLevel="0" collapsed="false">
      <c r="A4265" s="22" t="n">
        <v>4264</v>
      </c>
      <c r="B4265" s="22" t="n">
        <v>9</v>
      </c>
      <c r="C4265" s="22" t="n">
        <v>5563</v>
      </c>
      <c r="D4265" s="23" t="s">
        <v>1769</v>
      </c>
      <c r="E4265" s="22" t="s">
        <v>81</v>
      </c>
      <c r="F4265" s="23" t="s">
        <v>82</v>
      </c>
      <c r="G4265" s="22" t="s">
        <v>130</v>
      </c>
      <c r="H4265" s="23" t="s">
        <v>13392</v>
      </c>
      <c r="I4265" s="23" t="s">
        <v>13393</v>
      </c>
      <c r="J4265" s="23" t="s">
        <v>13394</v>
      </c>
      <c r="K4265" s="22" t="s">
        <v>135</v>
      </c>
      <c r="L4265" s="22" t="n">
        <v>1</v>
      </c>
      <c r="M4265" s="22" t="s">
        <v>135</v>
      </c>
      <c r="N4265" s="24"/>
      <c r="O4265" s="23"/>
      <c r="P4265" s="23"/>
      <c r="Q4265" s="23" t="s">
        <v>136</v>
      </c>
      <c r="R4265" s="25" t="s">
        <v>18832</v>
      </c>
    </row>
    <row r="4266" customFormat="false" ht="35.05" hidden="false" customHeight="false" outlineLevel="0" collapsed="false">
      <c r="A4266" s="22" t="n">
        <v>4265</v>
      </c>
      <c r="B4266" s="22" t="n">
        <v>9</v>
      </c>
      <c r="C4266" s="22" t="n">
        <v>5575</v>
      </c>
      <c r="D4266" s="23" t="s">
        <v>1769</v>
      </c>
      <c r="E4266" s="22" t="s">
        <v>85</v>
      </c>
      <c r="F4266" s="23" t="s">
        <v>86</v>
      </c>
      <c r="G4266" s="22" t="s">
        <v>130</v>
      </c>
      <c r="H4266" s="23" t="s">
        <v>13395</v>
      </c>
      <c r="I4266" s="23" t="s">
        <v>13396</v>
      </c>
      <c r="J4266" s="23" t="s">
        <v>13397</v>
      </c>
      <c r="K4266" s="22" t="s">
        <v>135</v>
      </c>
      <c r="L4266" s="22" t="n">
        <v>1</v>
      </c>
      <c r="M4266" s="22" t="s">
        <v>134</v>
      </c>
      <c r="N4266" s="24"/>
      <c r="O4266" s="23"/>
      <c r="P4266" s="23"/>
      <c r="Q4266" s="23" t="s">
        <v>136</v>
      </c>
      <c r="R4266" s="25" t="s">
        <v>18832</v>
      </c>
    </row>
    <row r="4267" customFormat="false" ht="57.45" hidden="false" customHeight="false" outlineLevel="0" collapsed="false">
      <c r="A4267" s="22" t="n">
        <v>4266</v>
      </c>
      <c r="B4267" s="22" t="n">
        <v>9</v>
      </c>
      <c r="C4267" s="22" t="n">
        <v>5581</v>
      </c>
      <c r="D4267" s="23" t="s">
        <v>1769</v>
      </c>
      <c r="E4267" s="22" t="s">
        <v>81</v>
      </c>
      <c r="F4267" s="23" t="s">
        <v>82</v>
      </c>
      <c r="G4267" s="22" t="s">
        <v>145</v>
      </c>
      <c r="H4267" s="23" t="s">
        <v>13398</v>
      </c>
      <c r="I4267" s="23" t="s">
        <v>13399</v>
      </c>
      <c r="J4267" s="23" t="s">
        <v>13400</v>
      </c>
      <c r="K4267" s="22" t="s">
        <v>135</v>
      </c>
      <c r="L4267" s="22" t="n">
        <v>1</v>
      </c>
      <c r="M4267" s="22" t="s">
        <v>134</v>
      </c>
      <c r="N4267" s="24" t="s">
        <v>108</v>
      </c>
      <c r="O4267" s="23" t="s">
        <v>13401</v>
      </c>
      <c r="P4267" s="23" t="s">
        <v>13402</v>
      </c>
      <c r="Q4267" s="23" t="s">
        <v>136</v>
      </c>
      <c r="R4267" s="25" t="s">
        <v>18832</v>
      </c>
    </row>
    <row r="4268" customFormat="false" ht="35.05" hidden="false" customHeight="false" outlineLevel="0" collapsed="false">
      <c r="A4268" s="22" t="n">
        <v>4267</v>
      </c>
      <c r="B4268" s="22" t="n">
        <v>9</v>
      </c>
      <c r="C4268" s="22" t="n">
        <v>5612</v>
      </c>
      <c r="D4268" s="23" t="s">
        <v>1769</v>
      </c>
      <c r="E4268" s="22" t="s">
        <v>89</v>
      </c>
      <c r="F4268" s="23" t="s">
        <v>90</v>
      </c>
      <c r="G4268" s="22" t="s">
        <v>130</v>
      </c>
      <c r="H4268" s="23" t="s">
        <v>13403</v>
      </c>
      <c r="I4268" s="23" t="s">
        <v>13404</v>
      </c>
      <c r="J4268" s="23" t="s">
        <v>13405</v>
      </c>
      <c r="K4268" s="22" t="s">
        <v>135</v>
      </c>
      <c r="L4268" s="22" t="n">
        <v>1</v>
      </c>
      <c r="M4268" s="22" t="s">
        <v>135</v>
      </c>
      <c r="N4268" s="24"/>
      <c r="O4268" s="23"/>
      <c r="P4268" s="23"/>
      <c r="Q4268" s="23" t="s">
        <v>136</v>
      </c>
      <c r="R4268" s="25" t="s">
        <v>18832</v>
      </c>
    </row>
    <row r="4269" customFormat="false" ht="57.45" hidden="false" customHeight="false" outlineLevel="0" collapsed="false">
      <c r="A4269" s="22" t="n">
        <v>4268</v>
      </c>
      <c r="B4269" s="22" t="n">
        <v>9</v>
      </c>
      <c r="C4269" s="22" t="n">
        <v>5614</v>
      </c>
      <c r="D4269" s="23" t="s">
        <v>1769</v>
      </c>
      <c r="E4269" s="22" t="s">
        <v>89</v>
      </c>
      <c r="F4269" s="23" t="s">
        <v>90</v>
      </c>
      <c r="G4269" s="22" t="s">
        <v>145</v>
      </c>
      <c r="H4269" s="23" t="s">
        <v>13406</v>
      </c>
      <c r="I4269" s="23" t="s">
        <v>13407</v>
      </c>
      <c r="J4269" s="23" t="s">
        <v>13408</v>
      </c>
      <c r="K4269" s="22" t="s">
        <v>135</v>
      </c>
      <c r="L4269" s="22" t="n">
        <v>1</v>
      </c>
      <c r="M4269" s="22" t="s">
        <v>134</v>
      </c>
      <c r="N4269" s="24" t="s">
        <v>108</v>
      </c>
      <c r="O4269" s="23" t="s">
        <v>13409</v>
      </c>
      <c r="P4269" s="23" t="s">
        <v>13410</v>
      </c>
      <c r="Q4269" s="23" t="s">
        <v>136</v>
      </c>
      <c r="R4269" s="25" t="s">
        <v>18832</v>
      </c>
    </row>
    <row r="4270" customFormat="false" ht="35.05" hidden="false" customHeight="false" outlineLevel="0" collapsed="false">
      <c r="A4270" s="22" t="n">
        <v>4269</v>
      </c>
      <c r="B4270" s="22" t="n">
        <v>9</v>
      </c>
      <c r="C4270" s="22" t="n">
        <v>5670</v>
      </c>
      <c r="D4270" s="23" t="s">
        <v>1769</v>
      </c>
      <c r="E4270" s="22" t="s">
        <v>87</v>
      </c>
      <c r="F4270" s="23" t="s">
        <v>88</v>
      </c>
      <c r="G4270" s="22" t="s">
        <v>130</v>
      </c>
      <c r="H4270" s="23" t="s">
        <v>13411</v>
      </c>
      <c r="I4270" s="23" t="s">
        <v>13412</v>
      </c>
      <c r="J4270" s="23" t="s">
        <v>13413</v>
      </c>
      <c r="K4270" s="22" t="s">
        <v>135</v>
      </c>
      <c r="L4270" s="22" t="n">
        <v>1</v>
      </c>
      <c r="M4270" s="22" t="s">
        <v>135</v>
      </c>
      <c r="N4270" s="24"/>
      <c r="O4270" s="23"/>
      <c r="P4270" s="23"/>
      <c r="Q4270" s="23" t="s">
        <v>136</v>
      </c>
      <c r="R4270" s="25" t="s">
        <v>18832</v>
      </c>
    </row>
    <row r="4271" customFormat="false" ht="35.05" hidden="false" customHeight="false" outlineLevel="0" collapsed="false">
      <c r="A4271" s="22" t="n">
        <v>4270</v>
      </c>
      <c r="B4271" s="22" t="n">
        <v>9</v>
      </c>
      <c r="C4271" s="22" t="n">
        <v>5705</v>
      </c>
      <c r="D4271" s="23" t="s">
        <v>1769</v>
      </c>
      <c r="E4271" s="22" t="s">
        <v>68</v>
      </c>
      <c r="F4271" s="23" t="s">
        <v>69</v>
      </c>
      <c r="G4271" s="22" t="s">
        <v>145</v>
      </c>
      <c r="H4271" s="23" t="s">
        <v>13414</v>
      </c>
      <c r="I4271" s="23" t="s">
        <v>13415</v>
      </c>
      <c r="J4271" s="23" t="s">
        <v>13416</v>
      </c>
      <c r="K4271" s="22" t="s">
        <v>134</v>
      </c>
      <c r="L4271" s="22" t="n">
        <v>2</v>
      </c>
      <c r="M4271" s="22" t="s">
        <v>135</v>
      </c>
      <c r="N4271" s="24"/>
      <c r="O4271" s="23"/>
      <c r="P4271" s="23"/>
      <c r="Q4271" s="23" t="s">
        <v>136</v>
      </c>
      <c r="R4271" s="25" t="s">
        <v>18832</v>
      </c>
    </row>
    <row r="4272" customFormat="false" ht="35.05" hidden="false" customHeight="false" outlineLevel="0" collapsed="false">
      <c r="A4272" s="22" t="n">
        <v>4271</v>
      </c>
      <c r="B4272" s="22" t="n">
        <v>9</v>
      </c>
      <c r="C4272" s="22" t="n">
        <v>5713</v>
      </c>
      <c r="D4272" s="23" t="s">
        <v>1769</v>
      </c>
      <c r="E4272" s="22" t="s">
        <v>53</v>
      </c>
      <c r="F4272" s="23" t="s">
        <v>54</v>
      </c>
      <c r="G4272" s="22" t="s">
        <v>130</v>
      </c>
      <c r="H4272" s="23" t="s">
        <v>13417</v>
      </c>
      <c r="I4272" s="23" t="s">
        <v>13418</v>
      </c>
      <c r="J4272" s="23" t="s">
        <v>13419</v>
      </c>
      <c r="K4272" s="22" t="s">
        <v>134</v>
      </c>
      <c r="L4272" s="22" t="n">
        <v>6</v>
      </c>
      <c r="M4272" s="22" t="s">
        <v>135</v>
      </c>
      <c r="N4272" s="24"/>
      <c r="O4272" s="23"/>
      <c r="P4272" s="23"/>
      <c r="Q4272" s="23" t="s">
        <v>136</v>
      </c>
      <c r="R4272" s="25" t="s">
        <v>18832</v>
      </c>
    </row>
    <row r="4273" customFormat="false" ht="57.45" hidden="false" customHeight="false" outlineLevel="0" collapsed="false">
      <c r="A4273" s="22" t="n">
        <v>4272</v>
      </c>
      <c r="B4273" s="22" t="n">
        <v>9</v>
      </c>
      <c r="C4273" s="22" t="n">
        <v>5715</v>
      </c>
      <c r="D4273" s="23" t="s">
        <v>1769</v>
      </c>
      <c r="E4273" s="22" t="s">
        <v>81</v>
      </c>
      <c r="F4273" s="23" t="s">
        <v>82</v>
      </c>
      <c r="G4273" s="22" t="s">
        <v>145</v>
      </c>
      <c r="H4273" s="23" t="s">
        <v>13420</v>
      </c>
      <c r="I4273" s="23" t="s">
        <v>13421</v>
      </c>
      <c r="J4273" s="23" t="s">
        <v>13422</v>
      </c>
      <c r="K4273" s="22" t="s">
        <v>135</v>
      </c>
      <c r="L4273" s="22" t="n">
        <v>1</v>
      </c>
      <c r="M4273" s="22" t="s">
        <v>134</v>
      </c>
      <c r="N4273" s="24" t="s">
        <v>108</v>
      </c>
      <c r="O4273" s="23" t="s">
        <v>13423</v>
      </c>
      <c r="P4273" s="23" t="s">
        <v>13424</v>
      </c>
      <c r="Q4273" s="23" t="s">
        <v>136</v>
      </c>
      <c r="R4273" s="25" t="s">
        <v>18832</v>
      </c>
    </row>
    <row r="4274" customFormat="false" ht="35.05" hidden="false" customHeight="false" outlineLevel="0" collapsed="false">
      <c r="A4274" s="22" t="n">
        <v>4273</v>
      </c>
      <c r="B4274" s="22" t="n">
        <v>9</v>
      </c>
      <c r="C4274" s="22" t="n">
        <v>5719</v>
      </c>
      <c r="D4274" s="23" t="s">
        <v>1769</v>
      </c>
      <c r="E4274" s="22" t="s">
        <v>85</v>
      </c>
      <c r="F4274" s="23" t="s">
        <v>86</v>
      </c>
      <c r="G4274" s="22" t="s">
        <v>130</v>
      </c>
      <c r="H4274" s="23" t="s">
        <v>13425</v>
      </c>
      <c r="I4274" s="23" t="s">
        <v>13426</v>
      </c>
      <c r="J4274" s="23" t="s">
        <v>13427</v>
      </c>
      <c r="K4274" s="22" t="s">
        <v>135</v>
      </c>
      <c r="L4274" s="22" t="n">
        <v>1</v>
      </c>
      <c r="M4274" s="22" t="s">
        <v>135</v>
      </c>
      <c r="N4274" s="24"/>
      <c r="O4274" s="23"/>
      <c r="P4274" s="23"/>
      <c r="Q4274" s="23" t="s">
        <v>136</v>
      </c>
      <c r="R4274" s="25" t="s">
        <v>18832</v>
      </c>
    </row>
    <row r="4275" customFormat="false" ht="35.05" hidden="false" customHeight="false" outlineLevel="0" collapsed="false">
      <c r="A4275" s="22" t="n">
        <v>4274</v>
      </c>
      <c r="B4275" s="22" t="n">
        <v>9</v>
      </c>
      <c r="C4275" s="22" t="n">
        <v>5726</v>
      </c>
      <c r="D4275" s="23" t="s">
        <v>13428</v>
      </c>
      <c r="E4275" s="22" t="s">
        <v>61</v>
      </c>
      <c r="F4275" s="23" t="s">
        <v>63</v>
      </c>
      <c r="G4275" s="22" t="s">
        <v>130</v>
      </c>
      <c r="H4275" s="23" t="s">
        <v>13429</v>
      </c>
      <c r="I4275" s="23" t="s">
        <v>13430</v>
      </c>
      <c r="J4275" s="23" t="s">
        <v>13431</v>
      </c>
      <c r="K4275" s="22" t="s">
        <v>135</v>
      </c>
      <c r="L4275" s="22" t="n">
        <v>1</v>
      </c>
      <c r="M4275" s="22" t="s">
        <v>135</v>
      </c>
      <c r="N4275" s="24"/>
      <c r="O4275" s="23"/>
      <c r="P4275" s="23"/>
      <c r="Q4275" s="23" t="s">
        <v>136</v>
      </c>
      <c r="R4275" s="25" t="s">
        <v>18832</v>
      </c>
    </row>
    <row r="4276" customFormat="false" ht="35.05" hidden="false" customHeight="false" outlineLevel="0" collapsed="false">
      <c r="A4276" s="22" t="n">
        <v>4275</v>
      </c>
      <c r="B4276" s="22" t="n">
        <v>9</v>
      </c>
      <c r="C4276" s="22" t="n">
        <v>5740</v>
      </c>
      <c r="D4276" s="23" t="s">
        <v>1828</v>
      </c>
      <c r="E4276" s="22" t="s">
        <v>45</v>
      </c>
      <c r="F4276" s="23" t="s">
        <v>46</v>
      </c>
      <c r="G4276" s="22" t="s">
        <v>130</v>
      </c>
      <c r="H4276" s="23" t="s">
        <v>13432</v>
      </c>
      <c r="I4276" s="23" t="s">
        <v>13433</v>
      </c>
      <c r="J4276" s="23" t="s">
        <v>13434</v>
      </c>
      <c r="K4276" s="22" t="s">
        <v>135</v>
      </c>
      <c r="L4276" s="22" t="n">
        <v>1</v>
      </c>
      <c r="M4276" s="22" t="s">
        <v>135</v>
      </c>
      <c r="N4276" s="24"/>
      <c r="O4276" s="23"/>
      <c r="P4276" s="23"/>
      <c r="Q4276" s="23" t="s">
        <v>136</v>
      </c>
      <c r="R4276" s="25" t="s">
        <v>18832</v>
      </c>
    </row>
    <row r="4277" customFormat="false" ht="35.05" hidden="false" customHeight="false" outlineLevel="0" collapsed="false">
      <c r="A4277" s="22" t="n">
        <v>4276</v>
      </c>
      <c r="B4277" s="22" t="n">
        <v>9</v>
      </c>
      <c r="C4277" s="22" t="n">
        <v>5742</v>
      </c>
      <c r="D4277" s="23" t="s">
        <v>1828</v>
      </c>
      <c r="E4277" s="22" t="s">
        <v>85</v>
      </c>
      <c r="F4277" s="23" t="s">
        <v>86</v>
      </c>
      <c r="G4277" s="22" t="s">
        <v>145</v>
      </c>
      <c r="H4277" s="23" t="s">
        <v>13435</v>
      </c>
      <c r="I4277" s="23" t="s">
        <v>13436</v>
      </c>
      <c r="J4277" s="23" t="s">
        <v>13437</v>
      </c>
      <c r="K4277" s="22" t="s">
        <v>135</v>
      </c>
      <c r="L4277" s="22" t="n">
        <v>1</v>
      </c>
      <c r="M4277" s="22" t="s">
        <v>135</v>
      </c>
      <c r="N4277" s="24"/>
      <c r="O4277" s="23"/>
      <c r="P4277" s="23"/>
      <c r="Q4277" s="23" t="s">
        <v>136</v>
      </c>
      <c r="R4277" s="25" t="s">
        <v>18832</v>
      </c>
    </row>
    <row r="4278" customFormat="false" ht="35.05" hidden="false" customHeight="false" outlineLevel="0" collapsed="false">
      <c r="A4278" s="22" t="n">
        <v>4277</v>
      </c>
      <c r="B4278" s="22" t="n">
        <v>9</v>
      </c>
      <c r="C4278" s="22" t="n">
        <v>5744</v>
      </c>
      <c r="D4278" s="23" t="s">
        <v>1828</v>
      </c>
      <c r="E4278" s="22" t="s">
        <v>53</v>
      </c>
      <c r="F4278" s="23" t="s">
        <v>54</v>
      </c>
      <c r="G4278" s="22" t="s">
        <v>130</v>
      </c>
      <c r="H4278" s="23" t="s">
        <v>13438</v>
      </c>
      <c r="I4278" s="23" t="s">
        <v>13439</v>
      </c>
      <c r="J4278" s="23" t="s">
        <v>13440</v>
      </c>
      <c r="K4278" s="22" t="s">
        <v>134</v>
      </c>
      <c r="L4278" s="22" t="n">
        <v>5</v>
      </c>
      <c r="M4278" s="22" t="s">
        <v>135</v>
      </c>
      <c r="N4278" s="24"/>
      <c r="O4278" s="23"/>
      <c r="P4278" s="23"/>
      <c r="Q4278" s="23" t="s">
        <v>136</v>
      </c>
      <c r="R4278" s="25" t="s">
        <v>18832</v>
      </c>
    </row>
    <row r="4279" customFormat="false" ht="23.85" hidden="false" customHeight="false" outlineLevel="0" collapsed="false">
      <c r="A4279" s="22" t="n">
        <v>4278</v>
      </c>
      <c r="B4279" s="22" t="n">
        <v>9</v>
      </c>
      <c r="C4279" s="22" t="n">
        <v>5749</v>
      </c>
      <c r="D4279" s="23" t="s">
        <v>1828</v>
      </c>
      <c r="E4279" s="22" t="s">
        <v>34</v>
      </c>
      <c r="F4279" s="23" t="s">
        <v>35</v>
      </c>
      <c r="G4279" s="22" t="s">
        <v>130</v>
      </c>
      <c r="H4279" s="23" t="s">
        <v>13441</v>
      </c>
      <c r="I4279" s="23" t="s">
        <v>13442</v>
      </c>
      <c r="J4279" s="23" t="s">
        <v>13443</v>
      </c>
      <c r="K4279" s="22" t="s">
        <v>135</v>
      </c>
      <c r="L4279" s="22" t="n">
        <v>1</v>
      </c>
      <c r="M4279" s="22" t="s">
        <v>135</v>
      </c>
      <c r="N4279" s="24"/>
      <c r="O4279" s="23"/>
      <c r="P4279" s="23"/>
      <c r="Q4279" s="23" t="s">
        <v>136</v>
      </c>
      <c r="R4279" s="25" t="s">
        <v>18832</v>
      </c>
    </row>
    <row r="4280" customFormat="false" ht="46.25" hidden="false" customHeight="false" outlineLevel="0" collapsed="false">
      <c r="A4280" s="22" t="n">
        <v>4279</v>
      </c>
      <c r="B4280" s="22" t="n">
        <v>9</v>
      </c>
      <c r="C4280" s="22" t="n">
        <v>5755</v>
      </c>
      <c r="D4280" s="23" t="s">
        <v>1828</v>
      </c>
      <c r="E4280" s="22" t="s">
        <v>59</v>
      </c>
      <c r="F4280" s="23" t="s">
        <v>60</v>
      </c>
      <c r="G4280" s="22" t="s">
        <v>145</v>
      </c>
      <c r="H4280" s="23" t="s">
        <v>13444</v>
      </c>
      <c r="I4280" s="23" t="s">
        <v>13445</v>
      </c>
      <c r="J4280" s="23" t="s">
        <v>13446</v>
      </c>
      <c r="K4280" s="22" t="s">
        <v>135</v>
      </c>
      <c r="L4280" s="22" t="n">
        <v>1</v>
      </c>
      <c r="M4280" s="22" t="s">
        <v>135</v>
      </c>
      <c r="N4280" s="24"/>
      <c r="O4280" s="23"/>
      <c r="P4280" s="23"/>
      <c r="Q4280" s="23" t="s">
        <v>136</v>
      </c>
      <c r="R4280" s="25" t="s">
        <v>18832</v>
      </c>
    </row>
    <row r="4281" customFormat="false" ht="35.05" hidden="false" customHeight="false" outlineLevel="0" collapsed="false">
      <c r="A4281" s="22" t="n">
        <v>4280</v>
      </c>
      <c r="B4281" s="22" t="n">
        <v>9</v>
      </c>
      <c r="C4281" s="22" t="n">
        <v>5757</v>
      </c>
      <c r="D4281" s="23" t="s">
        <v>1828</v>
      </c>
      <c r="E4281" s="22" t="s">
        <v>32</v>
      </c>
      <c r="F4281" s="23" t="s">
        <v>33</v>
      </c>
      <c r="G4281" s="22" t="s">
        <v>130</v>
      </c>
      <c r="H4281" s="23" t="s">
        <v>13447</v>
      </c>
      <c r="I4281" s="23" t="s">
        <v>13448</v>
      </c>
      <c r="J4281" s="23" t="s">
        <v>13449</v>
      </c>
      <c r="K4281" s="22" t="s">
        <v>134</v>
      </c>
      <c r="L4281" s="22" t="n">
        <v>20</v>
      </c>
      <c r="M4281" s="22" t="s">
        <v>135</v>
      </c>
      <c r="N4281" s="24"/>
      <c r="O4281" s="23"/>
      <c r="P4281" s="23"/>
      <c r="Q4281" s="23" t="s">
        <v>136</v>
      </c>
      <c r="R4281" s="25" t="s">
        <v>18832</v>
      </c>
    </row>
    <row r="4282" customFormat="false" ht="35.05" hidden="false" customHeight="false" outlineLevel="0" collapsed="false">
      <c r="A4282" s="22" t="n">
        <v>4281</v>
      </c>
      <c r="B4282" s="22" t="n">
        <v>9</v>
      </c>
      <c r="C4282" s="22" t="n">
        <v>5764</v>
      </c>
      <c r="D4282" s="23" t="s">
        <v>1828</v>
      </c>
      <c r="E4282" s="22" t="s">
        <v>20</v>
      </c>
      <c r="F4282" s="23" t="s">
        <v>21</v>
      </c>
      <c r="G4282" s="22" t="s">
        <v>130</v>
      </c>
      <c r="H4282" s="23" t="s">
        <v>13450</v>
      </c>
      <c r="I4282" s="23" t="s">
        <v>13451</v>
      </c>
      <c r="J4282" s="23" t="s">
        <v>13452</v>
      </c>
      <c r="K4282" s="22" t="s">
        <v>134</v>
      </c>
      <c r="L4282" s="22" t="n">
        <v>6</v>
      </c>
      <c r="M4282" s="22" t="s">
        <v>135</v>
      </c>
      <c r="N4282" s="24"/>
      <c r="O4282" s="23"/>
      <c r="P4282" s="23"/>
      <c r="Q4282" s="23" t="s">
        <v>136</v>
      </c>
      <c r="R4282" s="25" t="s">
        <v>18832</v>
      </c>
    </row>
    <row r="4283" customFormat="false" ht="35.05" hidden="false" customHeight="false" outlineLevel="0" collapsed="false">
      <c r="A4283" s="22" t="n">
        <v>4282</v>
      </c>
      <c r="B4283" s="22" t="n">
        <v>9</v>
      </c>
      <c r="C4283" s="22" t="n">
        <v>5770</v>
      </c>
      <c r="D4283" s="23" t="s">
        <v>1828</v>
      </c>
      <c r="E4283" s="22" t="s">
        <v>79</v>
      </c>
      <c r="F4283" s="23" t="s">
        <v>80</v>
      </c>
      <c r="G4283" s="22" t="s">
        <v>130</v>
      </c>
      <c r="H4283" s="23" t="s">
        <v>13453</v>
      </c>
      <c r="I4283" s="23" t="s">
        <v>13454</v>
      </c>
      <c r="J4283" s="23" t="s">
        <v>13455</v>
      </c>
      <c r="K4283" s="22" t="s">
        <v>135</v>
      </c>
      <c r="L4283" s="22" t="n">
        <v>1</v>
      </c>
      <c r="M4283" s="22" t="s">
        <v>134</v>
      </c>
      <c r="N4283" s="24"/>
      <c r="O4283" s="23"/>
      <c r="P4283" s="23"/>
      <c r="Q4283" s="23" t="s">
        <v>136</v>
      </c>
      <c r="R4283" s="25" t="s">
        <v>18832</v>
      </c>
    </row>
    <row r="4284" customFormat="false" ht="35.05" hidden="false" customHeight="false" outlineLevel="0" collapsed="false">
      <c r="A4284" s="22" t="n">
        <v>4283</v>
      </c>
      <c r="B4284" s="22" t="n">
        <v>9</v>
      </c>
      <c r="C4284" s="22" t="n">
        <v>5772</v>
      </c>
      <c r="D4284" s="23" t="s">
        <v>1828</v>
      </c>
      <c r="E4284" s="22" t="s">
        <v>85</v>
      </c>
      <c r="F4284" s="23" t="s">
        <v>86</v>
      </c>
      <c r="G4284" s="22" t="s">
        <v>145</v>
      </c>
      <c r="H4284" s="23" t="s">
        <v>13456</v>
      </c>
      <c r="I4284" s="23" t="s">
        <v>13457</v>
      </c>
      <c r="J4284" s="23" t="s">
        <v>13458</v>
      </c>
      <c r="K4284" s="22" t="s">
        <v>135</v>
      </c>
      <c r="L4284" s="22" t="n">
        <v>1</v>
      </c>
      <c r="M4284" s="22" t="s">
        <v>134</v>
      </c>
      <c r="N4284" s="24"/>
      <c r="O4284" s="23"/>
      <c r="P4284" s="23"/>
      <c r="Q4284" s="23" t="s">
        <v>136</v>
      </c>
      <c r="R4284" s="25" t="s">
        <v>18832</v>
      </c>
    </row>
    <row r="4285" customFormat="false" ht="35.05" hidden="false" customHeight="false" outlineLevel="0" collapsed="false">
      <c r="A4285" s="22" t="n">
        <v>4284</v>
      </c>
      <c r="B4285" s="22" t="n">
        <v>9</v>
      </c>
      <c r="C4285" s="22" t="n">
        <v>5781</v>
      </c>
      <c r="D4285" s="23" t="s">
        <v>1828</v>
      </c>
      <c r="E4285" s="22" t="s">
        <v>81</v>
      </c>
      <c r="F4285" s="23" t="s">
        <v>82</v>
      </c>
      <c r="G4285" s="22" t="s">
        <v>145</v>
      </c>
      <c r="H4285" s="23" t="s">
        <v>13459</v>
      </c>
      <c r="I4285" s="23" t="s">
        <v>13460</v>
      </c>
      <c r="J4285" s="23" t="s">
        <v>13461</v>
      </c>
      <c r="K4285" s="22" t="s">
        <v>135</v>
      </c>
      <c r="L4285" s="22" t="n">
        <v>1</v>
      </c>
      <c r="M4285" s="22" t="s">
        <v>135</v>
      </c>
      <c r="N4285" s="24"/>
      <c r="O4285" s="23"/>
      <c r="P4285" s="23"/>
      <c r="Q4285" s="23" t="s">
        <v>136</v>
      </c>
      <c r="R4285" s="25" t="s">
        <v>18832</v>
      </c>
    </row>
    <row r="4286" customFormat="false" ht="35.05" hidden="false" customHeight="false" outlineLevel="0" collapsed="false">
      <c r="A4286" s="22" t="n">
        <v>4285</v>
      </c>
      <c r="B4286" s="22" t="n">
        <v>9</v>
      </c>
      <c r="C4286" s="22" t="n">
        <v>5797</v>
      </c>
      <c r="D4286" s="23" t="s">
        <v>1828</v>
      </c>
      <c r="E4286" s="22" t="s">
        <v>34</v>
      </c>
      <c r="F4286" s="23" t="s">
        <v>35</v>
      </c>
      <c r="G4286" s="22" t="s">
        <v>130</v>
      </c>
      <c r="H4286" s="23" t="s">
        <v>13462</v>
      </c>
      <c r="I4286" s="23" t="s">
        <v>13463</v>
      </c>
      <c r="J4286" s="23" t="s">
        <v>13464</v>
      </c>
      <c r="K4286" s="22" t="s">
        <v>134</v>
      </c>
      <c r="L4286" s="22" t="n">
        <v>60</v>
      </c>
      <c r="M4286" s="22" t="s">
        <v>135</v>
      </c>
      <c r="N4286" s="24"/>
      <c r="O4286" s="23"/>
      <c r="P4286" s="23"/>
      <c r="Q4286" s="23" t="s">
        <v>136</v>
      </c>
      <c r="R4286" s="25" t="s">
        <v>18832</v>
      </c>
    </row>
    <row r="4287" customFormat="false" ht="46.25" hidden="false" customHeight="false" outlineLevel="0" collapsed="false">
      <c r="A4287" s="22" t="n">
        <v>4286</v>
      </c>
      <c r="B4287" s="22" t="n">
        <v>9</v>
      </c>
      <c r="C4287" s="22" t="n">
        <v>5801</v>
      </c>
      <c r="D4287" s="23" t="s">
        <v>1828</v>
      </c>
      <c r="E4287" s="22" t="s">
        <v>81</v>
      </c>
      <c r="F4287" s="23" t="s">
        <v>82</v>
      </c>
      <c r="G4287" s="22" t="s">
        <v>145</v>
      </c>
      <c r="H4287" s="23" t="s">
        <v>13465</v>
      </c>
      <c r="I4287" s="23" t="s">
        <v>13466</v>
      </c>
      <c r="J4287" s="23" t="s">
        <v>13467</v>
      </c>
      <c r="K4287" s="22" t="s">
        <v>135</v>
      </c>
      <c r="L4287" s="22" t="n">
        <v>1</v>
      </c>
      <c r="M4287" s="22" t="s">
        <v>134</v>
      </c>
      <c r="N4287" s="24" t="s">
        <v>110</v>
      </c>
      <c r="O4287" s="23" t="s">
        <v>13468</v>
      </c>
      <c r="P4287" s="23" t="s">
        <v>13469</v>
      </c>
      <c r="Q4287" s="23" t="s">
        <v>136</v>
      </c>
      <c r="R4287" s="25" t="s">
        <v>18832</v>
      </c>
    </row>
    <row r="4288" customFormat="false" ht="35.05" hidden="false" customHeight="false" outlineLevel="0" collapsed="false">
      <c r="A4288" s="22" t="n">
        <v>4287</v>
      </c>
      <c r="B4288" s="22" t="n">
        <v>9</v>
      </c>
      <c r="C4288" s="22" t="n">
        <v>5832</v>
      </c>
      <c r="D4288" s="23" t="s">
        <v>1828</v>
      </c>
      <c r="E4288" s="22" t="s">
        <v>30</v>
      </c>
      <c r="F4288" s="23" t="s">
        <v>31</v>
      </c>
      <c r="G4288" s="22" t="s">
        <v>130</v>
      </c>
      <c r="H4288" s="23" t="s">
        <v>13470</v>
      </c>
      <c r="I4288" s="23" t="s">
        <v>13471</v>
      </c>
      <c r="J4288" s="23" t="s">
        <v>13472</v>
      </c>
      <c r="K4288" s="22" t="s">
        <v>134</v>
      </c>
      <c r="L4288" s="22" t="n">
        <v>35</v>
      </c>
      <c r="M4288" s="22" t="s">
        <v>135</v>
      </c>
      <c r="N4288" s="24"/>
      <c r="O4288" s="23"/>
      <c r="P4288" s="23"/>
      <c r="Q4288" s="23" t="s">
        <v>136</v>
      </c>
      <c r="R4288" s="25" t="s">
        <v>18832</v>
      </c>
    </row>
    <row r="4289" customFormat="false" ht="46.25" hidden="false" customHeight="false" outlineLevel="0" collapsed="false">
      <c r="A4289" s="22" t="n">
        <v>4288</v>
      </c>
      <c r="B4289" s="22" t="n">
        <v>9</v>
      </c>
      <c r="C4289" s="22" t="n">
        <v>5842</v>
      </c>
      <c r="D4289" s="23" t="s">
        <v>1828</v>
      </c>
      <c r="E4289" s="22" t="s">
        <v>87</v>
      </c>
      <c r="F4289" s="23" t="s">
        <v>88</v>
      </c>
      <c r="G4289" s="22" t="s">
        <v>145</v>
      </c>
      <c r="H4289" s="23" t="s">
        <v>13473</v>
      </c>
      <c r="I4289" s="23" t="s">
        <v>13474</v>
      </c>
      <c r="J4289" s="23" t="s">
        <v>13475</v>
      </c>
      <c r="K4289" s="22" t="s">
        <v>135</v>
      </c>
      <c r="L4289" s="22" t="n">
        <v>1</v>
      </c>
      <c r="M4289" s="22" t="s">
        <v>134</v>
      </c>
      <c r="N4289" s="24"/>
      <c r="O4289" s="23"/>
      <c r="P4289" s="23"/>
      <c r="Q4289" s="23" t="s">
        <v>136</v>
      </c>
      <c r="R4289" s="25" t="s">
        <v>18832</v>
      </c>
    </row>
    <row r="4290" customFormat="false" ht="35.05" hidden="false" customHeight="false" outlineLevel="0" collapsed="false">
      <c r="A4290" s="22" t="n">
        <v>4289</v>
      </c>
      <c r="B4290" s="22" t="n">
        <v>9</v>
      </c>
      <c r="C4290" s="22" t="n">
        <v>5846</v>
      </c>
      <c r="D4290" s="23" t="s">
        <v>1828</v>
      </c>
      <c r="E4290" s="22" t="s">
        <v>85</v>
      </c>
      <c r="F4290" s="23" t="s">
        <v>86</v>
      </c>
      <c r="G4290" s="22" t="s">
        <v>145</v>
      </c>
      <c r="H4290" s="23" t="s">
        <v>13476</v>
      </c>
      <c r="I4290" s="23" t="s">
        <v>13477</v>
      </c>
      <c r="J4290" s="23" t="s">
        <v>13478</v>
      </c>
      <c r="K4290" s="22" t="s">
        <v>135</v>
      </c>
      <c r="L4290" s="22" t="n">
        <v>1</v>
      </c>
      <c r="M4290" s="22" t="s">
        <v>135</v>
      </c>
      <c r="N4290" s="24"/>
      <c r="O4290" s="23"/>
      <c r="P4290" s="23"/>
      <c r="Q4290" s="23" t="s">
        <v>136</v>
      </c>
      <c r="R4290" s="25" t="s">
        <v>18832</v>
      </c>
    </row>
    <row r="4291" customFormat="false" ht="46.25" hidden="false" customHeight="false" outlineLevel="0" collapsed="false">
      <c r="A4291" s="22" t="n">
        <v>4290</v>
      </c>
      <c r="B4291" s="22" t="n">
        <v>9</v>
      </c>
      <c r="C4291" s="22" t="n">
        <v>5850</v>
      </c>
      <c r="D4291" s="23" t="s">
        <v>1828</v>
      </c>
      <c r="E4291" s="22" t="s">
        <v>59</v>
      </c>
      <c r="F4291" s="23" t="s">
        <v>60</v>
      </c>
      <c r="G4291" s="22" t="s">
        <v>145</v>
      </c>
      <c r="H4291" s="23" t="s">
        <v>13479</v>
      </c>
      <c r="I4291" s="23" t="s">
        <v>13480</v>
      </c>
      <c r="J4291" s="23" t="s">
        <v>13481</v>
      </c>
      <c r="K4291" s="22" t="s">
        <v>135</v>
      </c>
      <c r="L4291" s="22" t="n">
        <v>1</v>
      </c>
      <c r="M4291" s="22" t="s">
        <v>135</v>
      </c>
      <c r="N4291" s="24"/>
      <c r="O4291" s="23"/>
      <c r="P4291" s="23"/>
      <c r="Q4291" s="23" t="s">
        <v>136</v>
      </c>
      <c r="R4291" s="25" t="s">
        <v>18832</v>
      </c>
    </row>
    <row r="4292" customFormat="false" ht="35.05" hidden="false" customHeight="false" outlineLevel="0" collapsed="false">
      <c r="A4292" s="22" t="n">
        <v>4291</v>
      </c>
      <c r="B4292" s="22" t="n">
        <v>9</v>
      </c>
      <c r="C4292" s="22" t="n">
        <v>5877</v>
      </c>
      <c r="D4292" s="23" t="s">
        <v>1828</v>
      </c>
      <c r="E4292" s="22" t="s">
        <v>51</v>
      </c>
      <c r="F4292" s="23" t="s">
        <v>52</v>
      </c>
      <c r="G4292" s="22" t="s">
        <v>130</v>
      </c>
      <c r="H4292" s="23" t="s">
        <v>13482</v>
      </c>
      <c r="I4292" s="23" t="s">
        <v>13483</v>
      </c>
      <c r="J4292" s="23" t="s">
        <v>13484</v>
      </c>
      <c r="K4292" s="22" t="s">
        <v>135</v>
      </c>
      <c r="L4292" s="22" t="n">
        <v>1</v>
      </c>
      <c r="M4292" s="22" t="s">
        <v>135</v>
      </c>
      <c r="N4292" s="24"/>
      <c r="O4292" s="23"/>
      <c r="P4292" s="23"/>
      <c r="Q4292" s="23" t="s">
        <v>136</v>
      </c>
      <c r="R4292" s="25" t="s">
        <v>18832</v>
      </c>
    </row>
    <row r="4293" customFormat="false" ht="35.05" hidden="false" customHeight="false" outlineLevel="0" collapsed="false">
      <c r="A4293" s="22" t="n">
        <v>4292</v>
      </c>
      <c r="B4293" s="22" t="n">
        <v>9</v>
      </c>
      <c r="C4293" s="22" t="n">
        <v>5884</v>
      </c>
      <c r="D4293" s="23" t="s">
        <v>1828</v>
      </c>
      <c r="E4293" s="22" t="s">
        <v>68</v>
      </c>
      <c r="F4293" s="23" t="s">
        <v>69</v>
      </c>
      <c r="G4293" s="22" t="s">
        <v>145</v>
      </c>
      <c r="H4293" s="23" t="s">
        <v>7412</v>
      </c>
      <c r="I4293" s="23" t="s">
        <v>13485</v>
      </c>
      <c r="J4293" s="23" t="s">
        <v>13486</v>
      </c>
      <c r="K4293" s="22" t="s">
        <v>135</v>
      </c>
      <c r="L4293" s="22" t="n">
        <v>1</v>
      </c>
      <c r="M4293" s="22" t="s">
        <v>135</v>
      </c>
      <c r="N4293" s="24"/>
      <c r="O4293" s="23"/>
      <c r="P4293" s="23"/>
      <c r="Q4293" s="23" t="s">
        <v>136</v>
      </c>
      <c r="R4293" s="25" t="s">
        <v>18832</v>
      </c>
    </row>
    <row r="4294" customFormat="false" ht="35.05" hidden="false" customHeight="false" outlineLevel="0" collapsed="false">
      <c r="A4294" s="22" t="n">
        <v>4293</v>
      </c>
      <c r="B4294" s="22" t="n">
        <v>9</v>
      </c>
      <c r="C4294" s="22" t="n">
        <v>5892</v>
      </c>
      <c r="D4294" s="23" t="s">
        <v>5876</v>
      </c>
      <c r="E4294" s="22" t="s">
        <v>47</v>
      </c>
      <c r="F4294" s="23" t="s">
        <v>48</v>
      </c>
      <c r="G4294" s="22" t="s">
        <v>141</v>
      </c>
      <c r="H4294" s="23" t="s">
        <v>13487</v>
      </c>
      <c r="I4294" s="23" t="s">
        <v>13488</v>
      </c>
      <c r="J4294" s="23" t="s">
        <v>13489</v>
      </c>
      <c r="K4294" s="22" t="s">
        <v>134</v>
      </c>
      <c r="L4294" s="22" t="n">
        <v>7</v>
      </c>
      <c r="M4294" s="22" t="s">
        <v>135</v>
      </c>
      <c r="N4294" s="24"/>
      <c r="O4294" s="23"/>
      <c r="P4294" s="23"/>
      <c r="Q4294" s="23" t="s">
        <v>149</v>
      </c>
      <c r="R4294" s="25" t="s">
        <v>18832</v>
      </c>
    </row>
    <row r="4295" customFormat="false" ht="35.05" hidden="false" customHeight="false" outlineLevel="0" collapsed="false">
      <c r="A4295" s="22" t="n">
        <v>4294</v>
      </c>
      <c r="B4295" s="22" t="n">
        <v>9</v>
      </c>
      <c r="C4295" s="22" t="n">
        <v>5892</v>
      </c>
      <c r="D4295" s="23" t="s">
        <v>5876</v>
      </c>
      <c r="E4295" s="22" t="s">
        <v>47</v>
      </c>
      <c r="F4295" s="23" t="s">
        <v>48</v>
      </c>
      <c r="G4295" s="22" t="s">
        <v>145</v>
      </c>
      <c r="H4295" s="23" t="s">
        <v>13490</v>
      </c>
      <c r="I4295" s="23" t="s">
        <v>13491</v>
      </c>
      <c r="J4295" s="23" t="s">
        <v>13492</v>
      </c>
      <c r="K4295" s="22" t="s">
        <v>135</v>
      </c>
      <c r="L4295" s="22" t="n">
        <v>1</v>
      </c>
      <c r="M4295" s="22" t="s">
        <v>135</v>
      </c>
      <c r="N4295" s="24"/>
      <c r="O4295" s="23"/>
      <c r="P4295" s="23"/>
      <c r="Q4295" s="23" t="s">
        <v>136</v>
      </c>
      <c r="R4295" s="25" t="s">
        <v>18832</v>
      </c>
    </row>
    <row r="4296" customFormat="false" ht="35.05" hidden="false" customHeight="false" outlineLevel="0" collapsed="false">
      <c r="A4296" s="22" t="n">
        <v>4295</v>
      </c>
      <c r="B4296" s="22" t="n">
        <v>9</v>
      </c>
      <c r="C4296" s="22" t="n">
        <v>5892</v>
      </c>
      <c r="D4296" s="23" t="s">
        <v>5876</v>
      </c>
      <c r="E4296" s="22" t="s">
        <v>76</v>
      </c>
      <c r="F4296" s="23" t="s">
        <v>78</v>
      </c>
      <c r="G4296" s="22" t="s">
        <v>130</v>
      </c>
      <c r="H4296" s="23" t="s">
        <v>13493</v>
      </c>
      <c r="I4296" s="23" t="s">
        <v>13494</v>
      </c>
      <c r="J4296" s="23" t="s">
        <v>13495</v>
      </c>
      <c r="K4296" s="22" t="s">
        <v>135</v>
      </c>
      <c r="L4296" s="22" t="n">
        <v>1</v>
      </c>
      <c r="M4296" s="22" t="s">
        <v>134</v>
      </c>
      <c r="N4296" s="24"/>
      <c r="O4296" s="23"/>
      <c r="P4296" s="23"/>
      <c r="Q4296" s="23" t="s">
        <v>136</v>
      </c>
      <c r="R4296" s="25" t="s">
        <v>18832</v>
      </c>
    </row>
    <row r="4297" customFormat="false" ht="46.25" hidden="false" customHeight="false" outlineLevel="0" collapsed="false">
      <c r="A4297" s="22" t="n">
        <v>4296</v>
      </c>
      <c r="B4297" s="22" t="n">
        <v>9</v>
      </c>
      <c r="C4297" s="22" t="n">
        <v>5915</v>
      </c>
      <c r="D4297" s="23" t="s">
        <v>5876</v>
      </c>
      <c r="E4297" s="22" t="s">
        <v>20</v>
      </c>
      <c r="F4297" s="23" t="s">
        <v>21</v>
      </c>
      <c r="G4297" s="22" t="s">
        <v>145</v>
      </c>
      <c r="H4297" s="23" t="s">
        <v>13496</v>
      </c>
      <c r="I4297" s="23" t="s">
        <v>13497</v>
      </c>
      <c r="J4297" s="23" t="s">
        <v>13498</v>
      </c>
      <c r="K4297" s="22" t="s">
        <v>134</v>
      </c>
      <c r="L4297" s="22" t="n">
        <v>45</v>
      </c>
      <c r="M4297" s="22" t="s">
        <v>135</v>
      </c>
      <c r="N4297" s="24"/>
      <c r="O4297" s="23"/>
      <c r="P4297" s="23"/>
      <c r="Q4297" s="23" t="s">
        <v>136</v>
      </c>
      <c r="R4297" s="25" t="s">
        <v>18832</v>
      </c>
    </row>
    <row r="4298" customFormat="false" ht="35.05" hidden="false" customHeight="false" outlineLevel="0" collapsed="false">
      <c r="A4298" s="22" t="n">
        <v>4297</v>
      </c>
      <c r="B4298" s="22" t="n">
        <v>9</v>
      </c>
      <c r="C4298" s="22" t="n">
        <v>5917</v>
      </c>
      <c r="D4298" s="23" t="s">
        <v>5876</v>
      </c>
      <c r="E4298" s="22" t="s">
        <v>85</v>
      </c>
      <c r="F4298" s="23" t="s">
        <v>86</v>
      </c>
      <c r="G4298" s="22" t="s">
        <v>145</v>
      </c>
      <c r="H4298" s="23" t="s">
        <v>13499</v>
      </c>
      <c r="I4298" s="23" t="s">
        <v>13500</v>
      </c>
      <c r="J4298" s="23" t="s">
        <v>13501</v>
      </c>
      <c r="K4298" s="22" t="s">
        <v>135</v>
      </c>
      <c r="L4298" s="22" t="n">
        <v>1</v>
      </c>
      <c r="M4298" s="22" t="s">
        <v>134</v>
      </c>
      <c r="N4298" s="24"/>
      <c r="O4298" s="23"/>
      <c r="P4298" s="23"/>
      <c r="Q4298" s="23" t="s">
        <v>136</v>
      </c>
      <c r="R4298" s="25" t="s">
        <v>18832</v>
      </c>
    </row>
    <row r="4299" customFormat="false" ht="35.05" hidden="false" customHeight="false" outlineLevel="0" collapsed="false">
      <c r="A4299" s="22" t="n">
        <v>4298</v>
      </c>
      <c r="B4299" s="22" t="n">
        <v>9</v>
      </c>
      <c r="C4299" s="22" t="n">
        <v>5919</v>
      </c>
      <c r="D4299" s="23" t="s">
        <v>5876</v>
      </c>
      <c r="E4299" s="22" t="s">
        <v>34</v>
      </c>
      <c r="F4299" s="23" t="s">
        <v>35</v>
      </c>
      <c r="G4299" s="22" t="s">
        <v>130</v>
      </c>
      <c r="H4299" s="23" t="s">
        <v>13502</v>
      </c>
      <c r="I4299" s="23" t="s">
        <v>13503</v>
      </c>
      <c r="J4299" s="23" t="s">
        <v>13504</v>
      </c>
      <c r="K4299" s="22" t="s">
        <v>134</v>
      </c>
      <c r="L4299" s="22" t="n">
        <v>45</v>
      </c>
      <c r="M4299" s="22" t="s">
        <v>135</v>
      </c>
      <c r="N4299" s="24"/>
      <c r="O4299" s="23"/>
      <c r="P4299" s="23"/>
      <c r="Q4299" s="23" t="s">
        <v>136</v>
      </c>
      <c r="R4299" s="25" t="s">
        <v>18832</v>
      </c>
    </row>
    <row r="4300" customFormat="false" ht="23.85" hidden="false" customHeight="false" outlineLevel="0" collapsed="false">
      <c r="A4300" s="22" t="n">
        <v>4299</v>
      </c>
      <c r="B4300" s="22" t="n">
        <v>9</v>
      </c>
      <c r="C4300" s="22" t="n">
        <v>5928</v>
      </c>
      <c r="D4300" s="23" t="s">
        <v>5876</v>
      </c>
      <c r="E4300" s="22" t="s">
        <v>34</v>
      </c>
      <c r="F4300" s="23" t="s">
        <v>35</v>
      </c>
      <c r="G4300" s="22" t="s">
        <v>145</v>
      </c>
      <c r="H4300" s="23" t="s">
        <v>13505</v>
      </c>
      <c r="I4300" s="23" t="s">
        <v>13506</v>
      </c>
      <c r="J4300" s="23" t="s">
        <v>13507</v>
      </c>
      <c r="K4300" s="22" t="s">
        <v>135</v>
      </c>
      <c r="L4300" s="22" t="n">
        <v>1</v>
      </c>
      <c r="M4300" s="22" t="s">
        <v>135</v>
      </c>
      <c r="N4300" s="24"/>
      <c r="O4300" s="23"/>
      <c r="P4300" s="23"/>
      <c r="Q4300" s="23" t="s">
        <v>136</v>
      </c>
      <c r="R4300" s="25" t="s">
        <v>18832</v>
      </c>
    </row>
    <row r="4301" customFormat="false" ht="23.85" hidden="false" customHeight="false" outlineLevel="0" collapsed="false">
      <c r="A4301" s="22" t="n">
        <v>4300</v>
      </c>
      <c r="B4301" s="22" t="n">
        <v>9</v>
      </c>
      <c r="C4301" s="22" t="n">
        <v>5930</v>
      </c>
      <c r="D4301" s="23" t="s">
        <v>5876</v>
      </c>
      <c r="E4301" s="22" t="s">
        <v>34</v>
      </c>
      <c r="F4301" s="23" t="s">
        <v>35</v>
      </c>
      <c r="G4301" s="22" t="s">
        <v>145</v>
      </c>
      <c r="H4301" s="23" t="s">
        <v>13508</v>
      </c>
      <c r="I4301" s="23" t="s">
        <v>13509</v>
      </c>
      <c r="J4301" s="23" t="s">
        <v>13510</v>
      </c>
      <c r="K4301" s="22" t="s">
        <v>135</v>
      </c>
      <c r="L4301" s="22" t="n">
        <v>1</v>
      </c>
      <c r="M4301" s="22" t="s">
        <v>135</v>
      </c>
      <c r="N4301" s="24"/>
      <c r="O4301" s="23"/>
      <c r="P4301" s="23"/>
      <c r="Q4301" s="23" t="s">
        <v>136</v>
      </c>
      <c r="R4301" s="25" t="s">
        <v>18832</v>
      </c>
    </row>
    <row r="4302" customFormat="false" ht="35.05" hidden="false" customHeight="false" outlineLevel="0" collapsed="false">
      <c r="A4302" s="22" t="n">
        <v>4301</v>
      </c>
      <c r="B4302" s="22" t="n">
        <v>9</v>
      </c>
      <c r="C4302" s="22" t="n">
        <v>5934</v>
      </c>
      <c r="D4302" s="23" t="s">
        <v>5876</v>
      </c>
      <c r="E4302" s="22" t="s">
        <v>34</v>
      </c>
      <c r="F4302" s="23" t="s">
        <v>35</v>
      </c>
      <c r="G4302" s="22" t="s">
        <v>145</v>
      </c>
      <c r="H4302" s="23" t="s">
        <v>13511</v>
      </c>
      <c r="I4302" s="23" t="s">
        <v>13512</v>
      </c>
      <c r="J4302" s="23" t="s">
        <v>13513</v>
      </c>
      <c r="K4302" s="22" t="s">
        <v>135</v>
      </c>
      <c r="L4302" s="22" t="n">
        <v>1</v>
      </c>
      <c r="M4302" s="22" t="s">
        <v>134</v>
      </c>
      <c r="N4302" s="24"/>
      <c r="O4302" s="23"/>
      <c r="P4302" s="23"/>
      <c r="Q4302" s="23" t="s">
        <v>136</v>
      </c>
      <c r="R4302" s="25" t="s">
        <v>18832</v>
      </c>
    </row>
    <row r="4303" customFormat="false" ht="23.85" hidden="false" customHeight="false" outlineLevel="0" collapsed="false">
      <c r="A4303" s="22" t="n">
        <v>4302</v>
      </c>
      <c r="B4303" s="22" t="n">
        <v>9</v>
      </c>
      <c r="C4303" s="22" t="n">
        <v>5948</v>
      </c>
      <c r="D4303" s="23" t="s">
        <v>5876</v>
      </c>
      <c r="E4303" s="22" t="s">
        <v>34</v>
      </c>
      <c r="F4303" s="23" t="s">
        <v>35</v>
      </c>
      <c r="G4303" s="22" t="s">
        <v>130</v>
      </c>
      <c r="H4303" s="23" t="s">
        <v>13514</v>
      </c>
      <c r="I4303" s="23" t="s">
        <v>13515</v>
      </c>
      <c r="J4303" s="23" t="s">
        <v>13516</v>
      </c>
      <c r="K4303" s="22" t="s">
        <v>134</v>
      </c>
      <c r="L4303" s="22" t="n">
        <v>4</v>
      </c>
      <c r="M4303" s="22" t="s">
        <v>135</v>
      </c>
      <c r="N4303" s="24"/>
      <c r="O4303" s="23"/>
      <c r="P4303" s="23"/>
      <c r="Q4303" s="23" t="s">
        <v>136</v>
      </c>
      <c r="R4303" s="25" t="s">
        <v>18832</v>
      </c>
    </row>
    <row r="4304" customFormat="false" ht="35.05" hidden="false" customHeight="false" outlineLevel="0" collapsed="false">
      <c r="A4304" s="22" t="n">
        <v>4303</v>
      </c>
      <c r="B4304" s="22" t="n">
        <v>9</v>
      </c>
      <c r="C4304" s="22" t="n">
        <v>5952</v>
      </c>
      <c r="D4304" s="23" t="s">
        <v>5876</v>
      </c>
      <c r="E4304" s="22" t="s">
        <v>87</v>
      </c>
      <c r="F4304" s="23" t="s">
        <v>88</v>
      </c>
      <c r="G4304" s="22" t="s">
        <v>130</v>
      </c>
      <c r="H4304" s="23" t="s">
        <v>13517</v>
      </c>
      <c r="I4304" s="23" t="s">
        <v>13518</v>
      </c>
      <c r="J4304" s="23" t="s">
        <v>13519</v>
      </c>
      <c r="K4304" s="22" t="s">
        <v>135</v>
      </c>
      <c r="L4304" s="22" t="n">
        <v>1</v>
      </c>
      <c r="M4304" s="22" t="s">
        <v>134</v>
      </c>
      <c r="N4304" s="24"/>
      <c r="O4304" s="23"/>
      <c r="P4304" s="23"/>
      <c r="Q4304" s="23" t="s">
        <v>136</v>
      </c>
      <c r="R4304" s="25" t="s">
        <v>18832</v>
      </c>
    </row>
    <row r="4305" customFormat="false" ht="35.05" hidden="false" customHeight="false" outlineLevel="0" collapsed="false">
      <c r="A4305" s="22" t="n">
        <v>4304</v>
      </c>
      <c r="B4305" s="22" t="n">
        <v>9</v>
      </c>
      <c r="C4305" s="22" t="n">
        <v>5958</v>
      </c>
      <c r="D4305" s="23" t="s">
        <v>5876</v>
      </c>
      <c r="E4305" s="22" t="s">
        <v>81</v>
      </c>
      <c r="F4305" s="23" t="s">
        <v>82</v>
      </c>
      <c r="G4305" s="22" t="s">
        <v>145</v>
      </c>
      <c r="H4305" s="23" t="s">
        <v>13520</v>
      </c>
      <c r="I4305" s="23" t="s">
        <v>13521</v>
      </c>
      <c r="J4305" s="23" t="s">
        <v>13522</v>
      </c>
      <c r="K4305" s="22" t="s">
        <v>135</v>
      </c>
      <c r="L4305" s="22" t="n">
        <v>1</v>
      </c>
      <c r="M4305" s="22" t="s">
        <v>134</v>
      </c>
      <c r="N4305" s="24" t="s">
        <v>110</v>
      </c>
      <c r="O4305" s="23" t="s">
        <v>13523</v>
      </c>
      <c r="P4305" s="23" t="s">
        <v>13524</v>
      </c>
      <c r="Q4305" s="23" t="s">
        <v>136</v>
      </c>
      <c r="R4305" s="25" t="s">
        <v>18832</v>
      </c>
    </row>
    <row r="4306" customFormat="false" ht="23.85" hidden="false" customHeight="false" outlineLevel="0" collapsed="false">
      <c r="A4306" s="22" t="n">
        <v>4305</v>
      </c>
      <c r="B4306" s="22" t="n">
        <v>9</v>
      </c>
      <c r="C4306" s="22" t="n">
        <v>5960</v>
      </c>
      <c r="D4306" s="23" t="s">
        <v>5876</v>
      </c>
      <c r="E4306" s="22" t="s">
        <v>34</v>
      </c>
      <c r="F4306" s="23" t="s">
        <v>35</v>
      </c>
      <c r="G4306" s="22" t="s">
        <v>130</v>
      </c>
      <c r="H4306" s="23" t="s">
        <v>13525</v>
      </c>
      <c r="I4306" s="23" t="s">
        <v>13526</v>
      </c>
      <c r="J4306" s="23" t="s">
        <v>13527</v>
      </c>
      <c r="K4306" s="22" t="s">
        <v>135</v>
      </c>
      <c r="L4306" s="22" t="n">
        <v>1</v>
      </c>
      <c r="M4306" s="22" t="s">
        <v>135</v>
      </c>
      <c r="N4306" s="24"/>
      <c r="O4306" s="23"/>
      <c r="P4306" s="23"/>
      <c r="Q4306" s="23" t="s">
        <v>136</v>
      </c>
      <c r="R4306" s="25" t="s">
        <v>18832</v>
      </c>
    </row>
    <row r="4307" customFormat="false" ht="23.85" hidden="false" customHeight="false" outlineLevel="0" collapsed="false">
      <c r="A4307" s="22" t="n">
        <v>4306</v>
      </c>
      <c r="B4307" s="22" t="n">
        <v>9</v>
      </c>
      <c r="C4307" s="22" t="n">
        <v>5971</v>
      </c>
      <c r="D4307" s="23" t="s">
        <v>5876</v>
      </c>
      <c r="E4307" s="22" t="s">
        <v>34</v>
      </c>
      <c r="F4307" s="23" t="s">
        <v>35</v>
      </c>
      <c r="G4307" s="22" t="s">
        <v>145</v>
      </c>
      <c r="H4307" s="23" t="s">
        <v>13528</v>
      </c>
      <c r="I4307" s="23" t="s">
        <v>13529</v>
      </c>
      <c r="J4307" s="23" t="s">
        <v>13530</v>
      </c>
      <c r="K4307" s="22" t="s">
        <v>135</v>
      </c>
      <c r="L4307" s="22" t="n">
        <v>1</v>
      </c>
      <c r="M4307" s="22" t="s">
        <v>135</v>
      </c>
      <c r="N4307" s="24"/>
      <c r="O4307" s="23"/>
      <c r="P4307" s="23"/>
      <c r="Q4307" s="23" t="s">
        <v>136</v>
      </c>
      <c r="R4307" s="25" t="s">
        <v>18832</v>
      </c>
    </row>
    <row r="4308" customFormat="false" ht="35.05" hidden="false" customHeight="false" outlineLevel="0" collapsed="false">
      <c r="A4308" s="22" t="n">
        <v>4307</v>
      </c>
      <c r="B4308" s="22" t="n">
        <v>9</v>
      </c>
      <c r="C4308" s="22" t="n">
        <v>5971</v>
      </c>
      <c r="D4308" s="23" t="s">
        <v>5876</v>
      </c>
      <c r="E4308" s="22" t="s">
        <v>89</v>
      </c>
      <c r="F4308" s="23" t="s">
        <v>90</v>
      </c>
      <c r="G4308" s="22" t="s">
        <v>145</v>
      </c>
      <c r="H4308" s="23" t="s">
        <v>13531</v>
      </c>
      <c r="I4308" s="23" t="s">
        <v>13532</v>
      </c>
      <c r="J4308" s="23" t="s">
        <v>13533</v>
      </c>
      <c r="K4308" s="22" t="s">
        <v>135</v>
      </c>
      <c r="L4308" s="22" t="n">
        <v>1</v>
      </c>
      <c r="M4308" s="22" t="s">
        <v>134</v>
      </c>
      <c r="N4308" s="24" t="s">
        <v>110</v>
      </c>
      <c r="O4308" s="23" t="s">
        <v>13534</v>
      </c>
      <c r="P4308" s="23" t="s">
        <v>13535</v>
      </c>
      <c r="Q4308" s="23" t="s">
        <v>136</v>
      </c>
      <c r="R4308" s="25" t="s">
        <v>18832</v>
      </c>
    </row>
    <row r="4309" customFormat="false" ht="35.05" hidden="false" customHeight="false" outlineLevel="0" collapsed="false">
      <c r="A4309" s="22" t="n">
        <v>4308</v>
      </c>
      <c r="B4309" s="22" t="n">
        <v>9</v>
      </c>
      <c r="C4309" s="22" t="n">
        <v>5985</v>
      </c>
      <c r="D4309" s="23" t="s">
        <v>5876</v>
      </c>
      <c r="E4309" s="22" t="s">
        <v>74</v>
      </c>
      <c r="F4309" s="23" t="s">
        <v>75</v>
      </c>
      <c r="G4309" s="22" t="s">
        <v>145</v>
      </c>
      <c r="H4309" s="23" t="s">
        <v>13536</v>
      </c>
      <c r="I4309" s="23" t="s">
        <v>13537</v>
      </c>
      <c r="J4309" s="23" t="s">
        <v>13538</v>
      </c>
      <c r="K4309" s="22" t="s">
        <v>135</v>
      </c>
      <c r="L4309" s="22" t="n">
        <v>1</v>
      </c>
      <c r="M4309" s="22" t="s">
        <v>135</v>
      </c>
      <c r="N4309" s="24"/>
      <c r="O4309" s="23"/>
      <c r="P4309" s="23"/>
      <c r="Q4309" s="23" t="s">
        <v>136</v>
      </c>
      <c r="R4309" s="25" t="s">
        <v>18832</v>
      </c>
    </row>
    <row r="4310" customFormat="false" ht="23.85" hidden="false" customHeight="false" outlineLevel="0" collapsed="false">
      <c r="A4310" s="22" t="n">
        <v>4309</v>
      </c>
      <c r="B4310" s="22" t="n">
        <v>9</v>
      </c>
      <c r="C4310" s="22" t="n">
        <v>5989</v>
      </c>
      <c r="D4310" s="23" t="s">
        <v>5876</v>
      </c>
      <c r="E4310" s="22" t="s">
        <v>74</v>
      </c>
      <c r="F4310" s="23" t="s">
        <v>75</v>
      </c>
      <c r="G4310" s="22" t="s">
        <v>145</v>
      </c>
      <c r="H4310" s="23" t="s">
        <v>13539</v>
      </c>
      <c r="I4310" s="23" t="s">
        <v>13540</v>
      </c>
      <c r="J4310" s="23" t="s">
        <v>13541</v>
      </c>
      <c r="K4310" s="22" t="s">
        <v>135</v>
      </c>
      <c r="L4310" s="22" t="n">
        <v>1</v>
      </c>
      <c r="M4310" s="22" t="s">
        <v>135</v>
      </c>
      <c r="N4310" s="24"/>
      <c r="O4310" s="23"/>
      <c r="P4310" s="23"/>
      <c r="Q4310" s="23" t="s">
        <v>136</v>
      </c>
      <c r="R4310" s="25" t="s">
        <v>18832</v>
      </c>
    </row>
    <row r="4311" customFormat="false" ht="46.25" hidden="false" customHeight="false" outlineLevel="0" collapsed="false">
      <c r="A4311" s="22" t="n">
        <v>4310</v>
      </c>
      <c r="B4311" s="22" t="n">
        <v>9</v>
      </c>
      <c r="C4311" s="22" t="n">
        <v>5989</v>
      </c>
      <c r="D4311" s="23" t="s">
        <v>5876</v>
      </c>
      <c r="E4311" s="22" t="s">
        <v>83</v>
      </c>
      <c r="F4311" s="23" t="s">
        <v>84</v>
      </c>
      <c r="G4311" s="22" t="s">
        <v>145</v>
      </c>
      <c r="H4311" s="23" t="s">
        <v>13542</v>
      </c>
      <c r="I4311" s="23" t="s">
        <v>13543</v>
      </c>
      <c r="J4311" s="23" t="s">
        <v>13544</v>
      </c>
      <c r="K4311" s="22" t="s">
        <v>135</v>
      </c>
      <c r="L4311" s="22" t="n">
        <v>1</v>
      </c>
      <c r="M4311" s="22" t="s">
        <v>134</v>
      </c>
      <c r="N4311" s="24"/>
      <c r="O4311" s="23"/>
      <c r="P4311" s="23"/>
      <c r="Q4311" s="23" t="s">
        <v>136</v>
      </c>
      <c r="R4311" s="25" t="s">
        <v>18832</v>
      </c>
    </row>
    <row r="4312" customFormat="false" ht="46.25" hidden="false" customHeight="false" outlineLevel="0" collapsed="false">
      <c r="A4312" s="22" t="n">
        <v>4311</v>
      </c>
      <c r="B4312" s="22" t="n">
        <v>9</v>
      </c>
      <c r="C4312" s="22" t="n">
        <v>5997</v>
      </c>
      <c r="D4312" s="23" t="s">
        <v>5876</v>
      </c>
      <c r="E4312" s="22" t="s">
        <v>81</v>
      </c>
      <c r="F4312" s="23" t="s">
        <v>82</v>
      </c>
      <c r="G4312" s="22" t="s">
        <v>145</v>
      </c>
      <c r="H4312" s="23" t="s">
        <v>13545</v>
      </c>
      <c r="I4312" s="23" t="s">
        <v>13546</v>
      </c>
      <c r="J4312" s="23" t="s">
        <v>13547</v>
      </c>
      <c r="K4312" s="22" t="s">
        <v>135</v>
      </c>
      <c r="L4312" s="22" t="n">
        <v>1</v>
      </c>
      <c r="M4312" s="22" t="s">
        <v>134</v>
      </c>
      <c r="N4312" s="24" t="s">
        <v>106</v>
      </c>
      <c r="O4312" s="23" t="s">
        <v>13548</v>
      </c>
      <c r="P4312" s="23" t="s">
        <v>13549</v>
      </c>
      <c r="Q4312" s="23" t="s">
        <v>136</v>
      </c>
      <c r="R4312" s="25" t="s">
        <v>18832</v>
      </c>
    </row>
    <row r="4313" customFormat="false" ht="35.05" hidden="false" customHeight="false" outlineLevel="0" collapsed="false">
      <c r="A4313" s="22" t="n">
        <v>4312</v>
      </c>
      <c r="B4313" s="22" t="n">
        <v>9</v>
      </c>
      <c r="C4313" s="22" t="n">
        <v>5997</v>
      </c>
      <c r="D4313" s="23" t="s">
        <v>5876</v>
      </c>
      <c r="E4313" s="22" t="s">
        <v>89</v>
      </c>
      <c r="F4313" s="23" t="s">
        <v>90</v>
      </c>
      <c r="G4313" s="22" t="s">
        <v>130</v>
      </c>
      <c r="H4313" s="23" t="s">
        <v>13550</v>
      </c>
      <c r="I4313" s="23" t="s">
        <v>13551</v>
      </c>
      <c r="J4313" s="23" t="s">
        <v>13552</v>
      </c>
      <c r="K4313" s="22" t="s">
        <v>135</v>
      </c>
      <c r="L4313" s="22" t="n">
        <v>1</v>
      </c>
      <c r="M4313" s="22" t="s">
        <v>134</v>
      </c>
      <c r="N4313" s="24"/>
      <c r="O4313" s="23"/>
      <c r="P4313" s="23"/>
      <c r="Q4313" s="23" t="s">
        <v>136</v>
      </c>
      <c r="R4313" s="25" t="s">
        <v>18832</v>
      </c>
    </row>
    <row r="4314" customFormat="false" ht="35.05" hidden="false" customHeight="false" outlineLevel="0" collapsed="false">
      <c r="A4314" s="22" t="n">
        <v>4313</v>
      </c>
      <c r="B4314" s="22" t="n">
        <v>9</v>
      </c>
      <c r="C4314" s="22" t="n">
        <v>6009</v>
      </c>
      <c r="D4314" s="23" t="s">
        <v>5876</v>
      </c>
      <c r="E4314" s="22" t="s">
        <v>59</v>
      </c>
      <c r="F4314" s="23" t="s">
        <v>60</v>
      </c>
      <c r="G4314" s="22" t="s">
        <v>145</v>
      </c>
      <c r="H4314" s="23" t="s">
        <v>13553</v>
      </c>
      <c r="I4314" s="23" t="s">
        <v>13554</v>
      </c>
      <c r="J4314" s="23" t="s">
        <v>13555</v>
      </c>
      <c r="K4314" s="22" t="s">
        <v>135</v>
      </c>
      <c r="L4314" s="22" t="n">
        <v>1</v>
      </c>
      <c r="M4314" s="22" t="s">
        <v>135</v>
      </c>
      <c r="N4314" s="24"/>
      <c r="O4314" s="23"/>
      <c r="P4314" s="23"/>
      <c r="Q4314" s="23" t="s">
        <v>136</v>
      </c>
      <c r="R4314" s="25" t="s">
        <v>18832</v>
      </c>
    </row>
    <row r="4315" customFormat="false" ht="35.05" hidden="false" customHeight="false" outlineLevel="0" collapsed="false">
      <c r="A4315" s="22" t="n">
        <v>4314</v>
      </c>
      <c r="B4315" s="22" t="n">
        <v>9</v>
      </c>
      <c r="C4315" s="22" t="n">
        <v>6015</v>
      </c>
      <c r="D4315" s="23" t="s">
        <v>5876</v>
      </c>
      <c r="E4315" s="22" t="s">
        <v>85</v>
      </c>
      <c r="F4315" s="23" t="s">
        <v>86</v>
      </c>
      <c r="G4315" s="22" t="s">
        <v>130</v>
      </c>
      <c r="H4315" s="23" t="s">
        <v>13556</v>
      </c>
      <c r="I4315" s="23" t="s">
        <v>13557</v>
      </c>
      <c r="J4315" s="23" t="s">
        <v>13558</v>
      </c>
      <c r="K4315" s="22" t="s">
        <v>135</v>
      </c>
      <c r="L4315" s="22" t="n">
        <v>1</v>
      </c>
      <c r="M4315" s="22" t="s">
        <v>135</v>
      </c>
      <c r="N4315" s="24"/>
      <c r="O4315" s="23"/>
      <c r="P4315" s="23"/>
      <c r="Q4315" s="23" t="s">
        <v>136</v>
      </c>
      <c r="R4315" s="25" t="s">
        <v>18832</v>
      </c>
    </row>
    <row r="4316" customFormat="false" ht="35.05" hidden="false" customHeight="false" outlineLevel="0" collapsed="false">
      <c r="A4316" s="22" t="n">
        <v>4315</v>
      </c>
      <c r="B4316" s="22" t="n">
        <v>9</v>
      </c>
      <c r="C4316" s="22" t="n">
        <v>6073</v>
      </c>
      <c r="D4316" s="23" t="s">
        <v>5876</v>
      </c>
      <c r="E4316" s="22" t="s">
        <v>85</v>
      </c>
      <c r="F4316" s="23" t="s">
        <v>86</v>
      </c>
      <c r="G4316" s="22" t="s">
        <v>145</v>
      </c>
      <c r="H4316" s="23" t="s">
        <v>13559</v>
      </c>
      <c r="I4316" s="23" t="s">
        <v>13560</v>
      </c>
      <c r="J4316" s="23" t="s">
        <v>13561</v>
      </c>
      <c r="K4316" s="22" t="s">
        <v>135</v>
      </c>
      <c r="L4316" s="22" t="n">
        <v>1</v>
      </c>
      <c r="M4316" s="22" t="s">
        <v>135</v>
      </c>
      <c r="N4316" s="24"/>
      <c r="O4316" s="23"/>
      <c r="P4316" s="23"/>
      <c r="Q4316" s="23" t="s">
        <v>136</v>
      </c>
      <c r="R4316" s="25" t="s">
        <v>18832</v>
      </c>
    </row>
    <row r="4317" customFormat="false" ht="46.25" hidden="false" customHeight="false" outlineLevel="0" collapsed="false">
      <c r="A4317" s="22" t="n">
        <v>4316</v>
      </c>
      <c r="B4317" s="22" t="n">
        <v>9</v>
      </c>
      <c r="C4317" s="22" t="n">
        <v>6078</v>
      </c>
      <c r="D4317" s="23" t="s">
        <v>5876</v>
      </c>
      <c r="E4317" s="22" t="s">
        <v>85</v>
      </c>
      <c r="F4317" s="23" t="s">
        <v>86</v>
      </c>
      <c r="G4317" s="22" t="s">
        <v>145</v>
      </c>
      <c r="H4317" s="23" t="s">
        <v>13562</v>
      </c>
      <c r="I4317" s="23" t="s">
        <v>13563</v>
      </c>
      <c r="J4317" s="23" t="s">
        <v>13564</v>
      </c>
      <c r="K4317" s="22" t="s">
        <v>135</v>
      </c>
      <c r="L4317" s="22" t="n">
        <v>1</v>
      </c>
      <c r="M4317" s="22" t="s">
        <v>135</v>
      </c>
      <c r="N4317" s="24"/>
      <c r="O4317" s="23"/>
      <c r="P4317" s="23"/>
      <c r="Q4317" s="23" t="s">
        <v>136</v>
      </c>
      <c r="R4317" s="25" t="s">
        <v>18832</v>
      </c>
    </row>
    <row r="4318" customFormat="false" ht="35.05" hidden="false" customHeight="false" outlineLevel="0" collapsed="false">
      <c r="A4318" s="22" t="n">
        <v>4317</v>
      </c>
      <c r="B4318" s="22" t="n">
        <v>9</v>
      </c>
      <c r="C4318" s="22" t="n">
        <v>6090</v>
      </c>
      <c r="D4318" s="23" t="s">
        <v>5920</v>
      </c>
      <c r="E4318" s="22" t="s">
        <v>47</v>
      </c>
      <c r="F4318" s="23" t="s">
        <v>48</v>
      </c>
      <c r="G4318" s="22" t="s">
        <v>145</v>
      </c>
      <c r="H4318" s="23" t="s">
        <v>13565</v>
      </c>
      <c r="I4318" s="23" t="s">
        <v>13566</v>
      </c>
      <c r="J4318" s="23" t="s">
        <v>13567</v>
      </c>
      <c r="K4318" s="22" t="s">
        <v>135</v>
      </c>
      <c r="L4318" s="22" t="n">
        <v>1</v>
      </c>
      <c r="M4318" s="22" t="s">
        <v>135</v>
      </c>
      <c r="N4318" s="24"/>
      <c r="O4318" s="23"/>
      <c r="P4318" s="23"/>
      <c r="Q4318" s="23" t="s">
        <v>136</v>
      </c>
      <c r="R4318" s="25" t="s">
        <v>18832</v>
      </c>
    </row>
    <row r="4319" customFormat="false" ht="35.05" hidden="false" customHeight="false" outlineLevel="0" collapsed="false">
      <c r="A4319" s="22" t="n">
        <v>4318</v>
      </c>
      <c r="B4319" s="22" t="n">
        <v>9</v>
      </c>
      <c r="C4319" s="22" t="n">
        <v>6092</v>
      </c>
      <c r="D4319" s="23" t="s">
        <v>5920</v>
      </c>
      <c r="E4319" s="22" t="s">
        <v>55</v>
      </c>
      <c r="F4319" s="23" t="s">
        <v>56</v>
      </c>
      <c r="G4319" s="22" t="s">
        <v>130</v>
      </c>
      <c r="H4319" s="23" t="s">
        <v>13568</v>
      </c>
      <c r="I4319" s="23" t="s">
        <v>13569</v>
      </c>
      <c r="J4319" s="23" t="s">
        <v>13570</v>
      </c>
      <c r="K4319" s="22" t="s">
        <v>135</v>
      </c>
      <c r="L4319" s="22" t="n">
        <v>1</v>
      </c>
      <c r="M4319" s="22" t="s">
        <v>135</v>
      </c>
      <c r="N4319" s="24"/>
      <c r="O4319" s="23"/>
      <c r="P4319" s="23"/>
      <c r="Q4319" s="23" t="s">
        <v>136</v>
      </c>
      <c r="R4319" s="25" t="s">
        <v>18832</v>
      </c>
    </row>
    <row r="4320" customFormat="false" ht="46.25" hidden="false" customHeight="false" outlineLevel="0" collapsed="false">
      <c r="A4320" s="22" t="n">
        <v>4319</v>
      </c>
      <c r="B4320" s="22" t="n">
        <v>9</v>
      </c>
      <c r="C4320" s="22" t="n">
        <v>6098</v>
      </c>
      <c r="D4320" s="23" t="s">
        <v>5920</v>
      </c>
      <c r="E4320" s="22" t="s">
        <v>61</v>
      </c>
      <c r="F4320" s="23" t="s">
        <v>63</v>
      </c>
      <c r="G4320" s="22" t="s">
        <v>130</v>
      </c>
      <c r="H4320" s="23" t="s">
        <v>13571</v>
      </c>
      <c r="I4320" s="23" t="s">
        <v>13572</v>
      </c>
      <c r="J4320" s="23" t="s">
        <v>13573</v>
      </c>
      <c r="K4320" s="22" t="s">
        <v>134</v>
      </c>
      <c r="L4320" s="22" t="n">
        <v>2</v>
      </c>
      <c r="M4320" s="22" t="s">
        <v>135</v>
      </c>
      <c r="N4320" s="24"/>
      <c r="O4320" s="23"/>
      <c r="P4320" s="23"/>
      <c r="Q4320" s="23" t="s">
        <v>136</v>
      </c>
      <c r="R4320" s="25" t="s">
        <v>18832</v>
      </c>
    </row>
    <row r="4321" customFormat="false" ht="46.25" hidden="false" customHeight="false" outlineLevel="0" collapsed="false">
      <c r="A4321" s="22" t="n">
        <v>4320</v>
      </c>
      <c r="B4321" s="22" t="n">
        <v>9</v>
      </c>
      <c r="C4321" s="22" t="n">
        <v>6116</v>
      </c>
      <c r="D4321" s="23" t="s">
        <v>5920</v>
      </c>
      <c r="E4321" s="22" t="s">
        <v>87</v>
      </c>
      <c r="F4321" s="23" t="s">
        <v>88</v>
      </c>
      <c r="G4321" s="22" t="s">
        <v>130</v>
      </c>
      <c r="H4321" s="23" t="s">
        <v>13574</v>
      </c>
      <c r="I4321" s="23" t="s">
        <v>13575</v>
      </c>
      <c r="J4321" s="23" t="s">
        <v>13576</v>
      </c>
      <c r="K4321" s="22" t="s">
        <v>135</v>
      </c>
      <c r="L4321" s="22" t="n">
        <v>1</v>
      </c>
      <c r="M4321" s="22" t="s">
        <v>134</v>
      </c>
      <c r="N4321" s="24"/>
      <c r="O4321" s="23"/>
      <c r="P4321" s="23"/>
      <c r="Q4321" s="23" t="s">
        <v>136</v>
      </c>
      <c r="R4321" s="25" t="s">
        <v>18832</v>
      </c>
    </row>
    <row r="4322" customFormat="false" ht="35.05" hidden="false" customHeight="false" outlineLevel="0" collapsed="false">
      <c r="A4322" s="22" t="n">
        <v>4321</v>
      </c>
      <c r="B4322" s="22" t="n">
        <v>9</v>
      </c>
      <c r="C4322" s="22" t="n">
        <v>6123</v>
      </c>
      <c r="D4322" s="23" t="s">
        <v>5920</v>
      </c>
      <c r="E4322" s="22" t="s">
        <v>22</v>
      </c>
      <c r="F4322" s="23" t="s">
        <v>23</v>
      </c>
      <c r="G4322" s="22" t="s">
        <v>130</v>
      </c>
      <c r="H4322" s="23" t="s">
        <v>13577</v>
      </c>
      <c r="I4322" s="23" t="s">
        <v>13578</v>
      </c>
      <c r="J4322" s="23" t="s">
        <v>13579</v>
      </c>
      <c r="K4322" s="22" t="s">
        <v>134</v>
      </c>
      <c r="L4322" s="22" t="n">
        <v>15</v>
      </c>
      <c r="M4322" s="22" t="s">
        <v>135</v>
      </c>
      <c r="N4322" s="24"/>
      <c r="O4322" s="23"/>
      <c r="P4322" s="23"/>
      <c r="Q4322" s="23" t="s">
        <v>136</v>
      </c>
      <c r="R4322" s="25" t="s">
        <v>18832</v>
      </c>
    </row>
    <row r="4323" customFormat="false" ht="35.05" hidden="false" customHeight="false" outlineLevel="0" collapsed="false">
      <c r="A4323" s="22" t="n">
        <v>4322</v>
      </c>
      <c r="B4323" s="22" t="n">
        <v>9</v>
      </c>
      <c r="C4323" s="22" t="n">
        <v>6131</v>
      </c>
      <c r="D4323" s="23" t="s">
        <v>5920</v>
      </c>
      <c r="E4323" s="22" t="s">
        <v>89</v>
      </c>
      <c r="F4323" s="23" t="s">
        <v>90</v>
      </c>
      <c r="G4323" s="22" t="s">
        <v>130</v>
      </c>
      <c r="H4323" s="23" t="s">
        <v>13580</v>
      </c>
      <c r="I4323" s="23" t="s">
        <v>13581</v>
      </c>
      <c r="J4323" s="23" t="s">
        <v>13582</v>
      </c>
      <c r="K4323" s="22" t="s">
        <v>135</v>
      </c>
      <c r="L4323" s="22" t="n">
        <v>1</v>
      </c>
      <c r="M4323" s="22" t="s">
        <v>134</v>
      </c>
      <c r="N4323" s="24"/>
      <c r="O4323" s="23"/>
      <c r="P4323" s="23"/>
      <c r="Q4323" s="23" t="s">
        <v>136</v>
      </c>
      <c r="R4323" s="25" t="s">
        <v>18832</v>
      </c>
    </row>
    <row r="4324" customFormat="false" ht="46.25" hidden="false" customHeight="false" outlineLevel="0" collapsed="false">
      <c r="A4324" s="22" t="n">
        <v>4323</v>
      </c>
      <c r="B4324" s="22" t="n">
        <v>9</v>
      </c>
      <c r="C4324" s="22" t="n">
        <v>6138</v>
      </c>
      <c r="D4324" s="23" t="s">
        <v>5920</v>
      </c>
      <c r="E4324" s="22" t="s">
        <v>81</v>
      </c>
      <c r="F4324" s="23" t="s">
        <v>82</v>
      </c>
      <c r="G4324" s="22" t="s">
        <v>145</v>
      </c>
      <c r="H4324" s="23" t="s">
        <v>13583</v>
      </c>
      <c r="I4324" s="23" t="s">
        <v>13584</v>
      </c>
      <c r="J4324" s="23" t="s">
        <v>13585</v>
      </c>
      <c r="K4324" s="22" t="s">
        <v>135</v>
      </c>
      <c r="L4324" s="22" t="n">
        <v>1</v>
      </c>
      <c r="M4324" s="22" t="s">
        <v>134</v>
      </c>
      <c r="N4324" s="24" t="s">
        <v>108</v>
      </c>
      <c r="O4324" s="23" t="s">
        <v>13586</v>
      </c>
      <c r="P4324" s="23" t="s">
        <v>13587</v>
      </c>
      <c r="Q4324" s="23" t="s">
        <v>136</v>
      </c>
      <c r="R4324" s="25" t="s">
        <v>18832</v>
      </c>
    </row>
    <row r="4325" customFormat="false" ht="35.05" hidden="false" customHeight="false" outlineLevel="0" collapsed="false">
      <c r="A4325" s="22" t="n">
        <v>4324</v>
      </c>
      <c r="B4325" s="22" t="n">
        <v>9</v>
      </c>
      <c r="C4325" s="22" t="n">
        <v>6141</v>
      </c>
      <c r="D4325" s="23" t="s">
        <v>5920</v>
      </c>
      <c r="E4325" s="22" t="s">
        <v>81</v>
      </c>
      <c r="F4325" s="23" t="s">
        <v>82</v>
      </c>
      <c r="G4325" s="22" t="s">
        <v>130</v>
      </c>
      <c r="H4325" s="23" t="s">
        <v>13588</v>
      </c>
      <c r="I4325" s="23" t="s">
        <v>13589</v>
      </c>
      <c r="J4325" s="23" t="s">
        <v>13590</v>
      </c>
      <c r="K4325" s="22" t="s">
        <v>135</v>
      </c>
      <c r="L4325" s="22" t="n">
        <v>1</v>
      </c>
      <c r="M4325" s="22" t="s">
        <v>134</v>
      </c>
      <c r="N4325" s="24"/>
      <c r="O4325" s="23"/>
      <c r="P4325" s="23"/>
      <c r="Q4325" s="23" t="s">
        <v>136</v>
      </c>
      <c r="R4325" s="25" t="s">
        <v>18832</v>
      </c>
    </row>
    <row r="4326" customFormat="false" ht="35.05" hidden="false" customHeight="false" outlineLevel="0" collapsed="false">
      <c r="A4326" s="22" t="n">
        <v>4325</v>
      </c>
      <c r="B4326" s="22" t="n">
        <v>9</v>
      </c>
      <c r="C4326" s="22" t="n">
        <v>6159</v>
      </c>
      <c r="D4326" s="23" t="s">
        <v>5920</v>
      </c>
      <c r="E4326" s="22" t="s">
        <v>89</v>
      </c>
      <c r="F4326" s="23" t="s">
        <v>90</v>
      </c>
      <c r="G4326" s="22" t="s">
        <v>130</v>
      </c>
      <c r="H4326" s="23" t="s">
        <v>13591</v>
      </c>
      <c r="I4326" s="23" t="s">
        <v>13592</v>
      </c>
      <c r="J4326" s="23" t="s">
        <v>13593</v>
      </c>
      <c r="K4326" s="22" t="s">
        <v>135</v>
      </c>
      <c r="L4326" s="22" t="n">
        <v>1</v>
      </c>
      <c r="M4326" s="22" t="s">
        <v>134</v>
      </c>
      <c r="N4326" s="24"/>
      <c r="O4326" s="23"/>
      <c r="P4326" s="23"/>
      <c r="Q4326" s="23" t="s">
        <v>136</v>
      </c>
      <c r="R4326" s="25" t="s">
        <v>18832</v>
      </c>
    </row>
    <row r="4327" customFormat="false" ht="35.05" hidden="false" customHeight="false" outlineLevel="0" collapsed="false">
      <c r="A4327" s="22" t="n">
        <v>4326</v>
      </c>
      <c r="B4327" s="22" t="n">
        <v>9</v>
      </c>
      <c r="C4327" s="22" t="n">
        <v>6165</v>
      </c>
      <c r="D4327" s="23" t="s">
        <v>5920</v>
      </c>
      <c r="E4327" s="22" t="s">
        <v>81</v>
      </c>
      <c r="F4327" s="23" t="s">
        <v>82</v>
      </c>
      <c r="G4327" s="22" t="s">
        <v>130</v>
      </c>
      <c r="H4327" s="23" t="s">
        <v>13594</v>
      </c>
      <c r="I4327" s="23" t="s">
        <v>13595</v>
      </c>
      <c r="J4327" s="23" t="s">
        <v>13596</v>
      </c>
      <c r="K4327" s="22" t="s">
        <v>135</v>
      </c>
      <c r="L4327" s="22" t="n">
        <v>1</v>
      </c>
      <c r="M4327" s="22" t="s">
        <v>134</v>
      </c>
      <c r="N4327" s="24"/>
      <c r="O4327" s="23"/>
      <c r="P4327" s="23"/>
      <c r="Q4327" s="23" t="s">
        <v>136</v>
      </c>
      <c r="R4327" s="25" t="s">
        <v>18832</v>
      </c>
    </row>
    <row r="4328" customFormat="false" ht="35.05" hidden="false" customHeight="false" outlineLevel="0" collapsed="false">
      <c r="A4328" s="22" t="n">
        <v>4327</v>
      </c>
      <c r="B4328" s="22" t="n">
        <v>9</v>
      </c>
      <c r="C4328" s="22" t="n">
        <v>6170</v>
      </c>
      <c r="D4328" s="23" t="s">
        <v>5920</v>
      </c>
      <c r="E4328" s="22" t="s">
        <v>85</v>
      </c>
      <c r="F4328" s="23" t="s">
        <v>86</v>
      </c>
      <c r="G4328" s="22" t="s">
        <v>130</v>
      </c>
      <c r="H4328" s="23" t="s">
        <v>13597</v>
      </c>
      <c r="I4328" s="23" t="s">
        <v>13598</v>
      </c>
      <c r="J4328" s="23" t="s">
        <v>13599</v>
      </c>
      <c r="K4328" s="22" t="s">
        <v>135</v>
      </c>
      <c r="L4328" s="22" t="n">
        <v>1</v>
      </c>
      <c r="M4328" s="22" t="s">
        <v>135</v>
      </c>
      <c r="N4328" s="24"/>
      <c r="O4328" s="23"/>
      <c r="P4328" s="23"/>
      <c r="Q4328" s="23" t="s">
        <v>136</v>
      </c>
      <c r="R4328" s="25" t="s">
        <v>18832</v>
      </c>
    </row>
    <row r="4329" customFormat="false" ht="23.85" hidden="false" customHeight="false" outlineLevel="0" collapsed="false">
      <c r="A4329" s="22" t="n">
        <v>4328</v>
      </c>
      <c r="B4329" s="22" t="n">
        <v>9</v>
      </c>
      <c r="C4329" s="22" t="n">
        <v>6173</v>
      </c>
      <c r="D4329" s="23" t="s">
        <v>5920</v>
      </c>
      <c r="E4329" s="22" t="s">
        <v>76</v>
      </c>
      <c r="F4329" s="23" t="s">
        <v>78</v>
      </c>
      <c r="G4329" s="22" t="s">
        <v>130</v>
      </c>
      <c r="H4329" s="23" t="s">
        <v>13600</v>
      </c>
      <c r="I4329" s="23" t="s">
        <v>13601</v>
      </c>
      <c r="J4329" s="23" t="s">
        <v>13602</v>
      </c>
      <c r="K4329" s="22" t="s">
        <v>135</v>
      </c>
      <c r="L4329" s="22" t="n">
        <v>1</v>
      </c>
      <c r="M4329" s="22" t="s">
        <v>135</v>
      </c>
      <c r="N4329" s="24"/>
      <c r="O4329" s="23"/>
      <c r="P4329" s="23"/>
      <c r="Q4329" s="23" t="s">
        <v>136</v>
      </c>
      <c r="R4329" s="25" t="s">
        <v>18832</v>
      </c>
    </row>
    <row r="4330" customFormat="false" ht="35.05" hidden="false" customHeight="false" outlineLevel="0" collapsed="false">
      <c r="A4330" s="22" t="n">
        <v>4329</v>
      </c>
      <c r="B4330" s="22" t="n">
        <v>9</v>
      </c>
      <c r="C4330" s="22" t="n">
        <v>6183</v>
      </c>
      <c r="D4330" s="23" t="s">
        <v>5920</v>
      </c>
      <c r="E4330" s="22" t="s">
        <v>81</v>
      </c>
      <c r="F4330" s="23" t="s">
        <v>82</v>
      </c>
      <c r="G4330" s="22" t="s">
        <v>130</v>
      </c>
      <c r="H4330" s="23" t="s">
        <v>13603</v>
      </c>
      <c r="I4330" s="23" t="s">
        <v>13604</v>
      </c>
      <c r="J4330" s="23" t="s">
        <v>13605</v>
      </c>
      <c r="K4330" s="22" t="s">
        <v>135</v>
      </c>
      <c r="L4330" s="22" t="n">
        <v>1</v>
      </c>
      <c r="M4330" s="22" t="s">
        <v>134</v>
      </c>
      <c r="N4330" s="24"/>
      <c r="O4330" s="23"/>
      <c r="P4330" s="23"/>
      <c r="Q4330" s="23" t="s">
        <v>136</v>
      </c>
      <c r="R4330" s="25" t="s">
        <v>18832</v>
      </c>
    </row>
    <row r="4331" customFormat="false" ht="23.85" hidden="false" customHeight="false" outlineLevel="0" collapsed="false">
      <c r="A4331" s="22" t="n">
        <v>4330</v>
      </c>
      <c r="B4331" s="22" t="n">
        <v>9</v>
      </c>
      <c r="C4331" s="22" t="n">
        <v>6206</v>
      </c>
      <c r="D4331" s="23" t="s">
        <v>5920</v>
      </c>
      <c r="E4331" s="22" t="s">
        <v>34</v>
      </c>
      <c r="F4331" s="23" t="s">
        <v>35</v>
      </c>
      <c r="G4331" s="22" t="s">
        <v>145</v>
      </c>
      <c r="H4331" s="23" t="s">
        <v>13606</v>
      </c>
      <c r="I4331" s="23" t="s">
        <v>13607</v>
      </c>
      <c r="J4331" s="23" t="s">
        <v>13608</v>
      </c>
      <c r="K4331" s="22" t="s">
        <v>135</v>
      </c>
      <c r="L4331" s="22" t="n">
        <v>1</v>
      </c>
      <c r="M4331" s="22" t="s">
        <v>135</v>
      </c>
      <c r="N4331" s="24"/>
      <c r="O4331" s="23"/>
      <c r="P4331" s="23"/>
      <c r="Q4331" s="23" t="s">
        <v>136</v>
      </c>
      <c r="R4331" s="25" t="s">
        <v>18832</v>
      </c>
    </row>
    <row r="4332" customFormat="false" ht="35.05" hidden="false" customHeight="false" outlineLevel="0" collapsed="false">
      <c r="A4332" s="22" t="n">
        <v>4331</v>
      </c>
      <c r="B4332" s="22" t="n">
        <v>9</v>
      </c>
      <c r="C4332" s="22" t="n">
        <v>6211</v>
      </c>
      <c r="D4332" s="23" t="s">
        <v>5920</v>
      </c>
      <c r="E4332" s="22" t="s">
        <v>51</v>
      </c>
      <c r="F4332" s="23" t="s">
        <v>52</v>
      </c>
      <c r="G4332" s="22" t="s">
        <v>130</v>
      </c>
      <c r="H4332" s="23" t="s">
        <v>13609</v>
      </c>
      <c r="I4332" s="23" t="s">
        <v>13610</v>
      </c>
      <c r="J4332" s="23" t="s">
        <v>13611</v>
      </c>
      <c r="K4332" s="22" t="s">
        <v>135</v>
      </c>
      <c r="L4332" s="22" t="n">
        <v>1</v>
      </c>
      <c r="M4332" s="22" t="s">
        <v>135</v>
      </c>
      <c r="N4332" s="24"/>
      <c r="O4332" s="23"/>
      <c r="P4332" s="23"/>
      <c r="Q4332" s="23" t="s">
        <v>136</v>
      </c>
      <c r="R4332" s="25" t="s">
        <v>18832</v>
      </c>
    </row>
    <row r="4333" customFormat="false" ht="35.05" hidden="false" customHeight="false" outlineLevel="0" collapsed="false">
      <c r="A4333" s="22" t="n">
        <v>4332</v>
      </c>
      <c r="B4333" s="22" t="n">
        <v>9</v>
      </c>
      <c r="C4333" s="22" t="n">
        <v>6220</v>
      </c>
      <c r="D4333" s="23" t="s">
        <v>5970</v>
      </c>
      <c r="E4333" s="22" t="s">
        <v>85</v>
      </c>
      <c r="F4333" s="23" t="s">
        <v>86</v>
      </c>
      <c r="G4333" s="22" t="s">
        <v>145</v>
      </c>
      <c r="H4333" s="23" t="s">
        <v>13612</v>
      </c>
      <c r="I4333" s="23" t="s">
        <v>13613</v>
      </c>
      <c r="J4333" s="23" t="s">
        <v>13614</v>
      </c>
      <c r="K4333" s="22" t="s">
        <v>135</v>
      </c>
      <c r="L4333" s="22" t="n">
        <v>1</v>
      </c>
      <c r="M4333" s="22" t="s">
        <v>135</v>
      </c>
      <c r="N4333" s="24"/>
      <c r="O4333" s="23"/>
      <c r="P4333" s="23"/>
      <c r="Q4333" s="23" t="s">
        <v>149</v>
      </c>
      <c r="R4333" s="25" t="s">
        <v>18832</v>
      </c>
    </row>
    <row r="4334" customFormat="false" ht="35.05" hidden="false" customHeight="false" outlineLevel="0" collapsed="false">
      <c r="A4334" s="22" t="n">
        <v>4333</v>
      </c>
      <c r="B4334" s="22" t="n">
        <v>9</v>
      </c>
      <c r="C4334" s="22" t="n">
        <v>6220</v>
      </c>
      <c r="D4334" s="23" t="s">
        <v>5970</v>
      </c>
      <c r="E4334" s="22" t="s">
        <v>85</v>
      </c>
      <c r="F4334" s="23" t="s">
        <v>86</v>
      </c>
      <c r="G4334" s="22" t="s">
        <v>145</v>
      </c>
      <c r="H4334" s="23" t="s">
        <v>13615</v>
      </c>
      <c r="I4334" s="23" t="s">
        <v>13616</v>
      </c>
      <c r="J4334" s="23" t="s">
        <v>13617</v>
      </c>
      <c r="K4334" s="22" t="s">
        <v>135</v>
      </c>
      <c r="L4334" s="22" t="n">
        <v>1</v>
      </c>
      <c r="M4334" s="22" t="s">
        <v>135</v>
      </c>
      <c r="N4334" s="24"/>
      <c r="O4334" s="23"/>
      <c r="P4334" s="23"/>
      <c r="Q4334" s="23" t="s">
        <v>136</v>
      </c>
      <c r="R4334" s="25" t="s">
        <v>18832</v>
      </c>
    </row>
    <row r="4335" customFormat="false" ht="23.85" hidden="false" customHeight="false" outlineLevel="0" collapsed="false">
      <c r="A4335" s="22" t="n">
        <v>4334</v>
      </c>
      <c r="B4335" s="22" t="n">
        <v>9</v>
      </c>
      <c r="C4335" s="22" t="n">
        <v>6220</v>
      </c>
      <c r="D4335" s="23" t="s">
        <v>5970</v>
      </c>
      <c r="E4335" s="22" t="s">
        <v>28</v>
      </c>
      <c r="F4335" s="23" t="s">
        <v>29</v>
      </c>
      <c r="G4335" s="22" t="s">
        <v>130</v>
      </c>
      <c r="H4335" s="23" t="s">
        <v>13618</v>
      </c>
      <c r="I4335" s="23" t="s">
        <v>13619</v>
      </c>
      <c r="J4335" s="23" t="s">
        <v>13620</v>
      </c>
      <c r="K4335" s="22" t="s">
        <v>135</v>
      </c>
      <c r="L4335" s="22" t="n">
        <v>1</v>
      </c>
      <c r="M4335" s="22" t="s">
        <v>135</v>
      </c>
      <c r="N4335" s="24"/>
      <c r="O4335" s="23"/>
      <c r="P4335" s="23"/>
      <c r="Q4335" s="23" t="s">
        <v>136</v>
      </c>
      <c r="R4335" s="25" t="s">
        <v>18832</v>
      </c>
    </row>
    <row r="4336" customFormat="false" ht="35.05" hidden="false" customHeight="false" outlineLevel="0" collapsed="false">
      <c r="A4336" s="22" t="n">
        <v>4335</v>
      </c>
      <c r="B4336" s="22" t="n">
        <v>9</v>
      </c>
      <c r="C4336" s="22" t="n">
        <v>6222</v>
      </c>
      <c r="D4336" s="23" t="s">
        <v>5970</v>
      </c>
      <c r="E4336" s="22" t="s">
        <v>42</v>
      </c>
      <c r="F4336" s="23" t="s">
        <v>44</v>
      </c>
      <c r="G4336" s="22" t="s">
        <v>130</v>
      </c>
      <c r="H4336" s="23" t="s">
        <v>13621</v>
      </c>
      <c r="I4336" s="23" t="s">
        <v>13622</v>
      </c>
      <c r="J4336" s="23" t="s">
        <v>13623</v>
      </c>
      <c r="K4336" s="22" t="s">
        <v>134</v>
      </c>
      <c r="L4336" s="22" t="n">
        <v>5</v>
      </c>
      <c r="M4336" s="22" t="s">
        <v>135</v>
      </c>
      <c r="N4336" s="24"/>
      <c r="O4336" s="23"/>
      <c r="P4336" s="23"/>
      <c r="Q4336" s="23" t="s">
        <v>136</v>
      </c>
      <c r="R4336" s="25" t="s">
        <v>18832</v>
      </c>
    </row>
    <row r="4337" customFormat="false" ht="35.05" hidden="false" customHeight="false" outlineLevel="0" collapsed="false">
      <c r="A4337" s="22" t="n">
        <v>4336</v>
      </c>
      <c r="B4337" s="22" t="n">
        <v>9</v>
      </c>
      <c r="C4337" s="22" t="n">
        <v>6239</v>
      </c>
      <c r="D4337" s="23" t="s">
        <v>5970</v>
      </c>
      <c r="E4337" s="22" t="s">
        <v>36</v>
      </c>
      <c r="F4337" s="23" t="s">
        <v>37</v>
      </c>
      <c r="G4337" s="22" t="s">
        <v>130</v>
      </c>
      <c r="H4337" s="23" t="s">
        <v>13624</v>
      </c>
      <c r="I4337" s="23" t="s">
        <v>13625</v>
      </c>
      <c r="J4337" s="23" t="s">
        <v>13626</v>
      </c>
      <c r="K4337" s="22" t="s">
        <v>135</v>
      </c>
      <c r="L4337" s="22" t="n">
        <v>1</v>
      </c>
      <c r="M4337" s="22" t="s">
        <v>135</v>
      </c>
      <c r="N4337" s="24"/>
      <c r="O4337" s="23"/>
      <c r="P4337" s="23"/>
      <c r="Q4337" s="23" t="s">
        <v>136</v>
      </c>
      <c r="R4337" s="25" t="s">
        <v>18832</v>
      </c>
    </row>
    <row r="4338" customFormat="false" ht="35.05" hidden="false" customHeight="false" outlineLevel="0" collapsed="false">
      <c r="A4338" s="22" t="n">
        <v>4337</v>
      </c>
      <c r="B4338" s="22" t="n">
        <v>9</v>
      </c>
      <c r="C4338" s="22" t="n">
        <v>6245</v>
      </c>
      <c r="D4338" s="23" t="s">
        <v>5970</v>
      </c>
      <c r="E4338" s="22" t="s">
        <v>17</v>
      </c>
      <c r="F4338" s="23" t="s">
        <v>19</v>
      </c>
      <c r="G4338" s="22" t="s">
        <v>130</v>
      </c>
      <c r="H4338" s="23" t="s">
        <v>13627</v>
      </c>
      <c r="I4338" s="23" t="s">
        <v>13628</v>
      </c>
      <c r="J4338" s="23" t="s">
        <v>13629</v>
      </c>
      <c r="K4338" s="22" t="s">
        <v>134</v>
      </c>
      <c r="L4338" s="22" t="n">
        <v>5</v>
      </c>
      <c r="M4338" s="22" t="s">
        <v>135</v>
      </c>
      <c r="N4338" s="24"/>
      <c r="O4338" s="23"/>
      <c r="P4338" s="23"/>
      <c r="Q4338" s="23" t="s">
        <v>136</v>
      </c>
      <c r="R4338" s="25" t="s">
        <v>18832</v>
      </c>
    </row>
    <row r="4339" customFormat="false" ht="35.05" hidden="false" customHeight="false" outlineLevel="0" collapsed="false">
      <c r="A4339" s="22" t="n">
        <v>4338</v>
      </c>
      <c r="B4339" s="22" t="n">
        <v>9</v>
      </c>
      <c r="C4339" s="22" t="n">
        <v>6271</v>
      </c>
      <c r="D4339" s="23" t="s">
        <v>5970</v>
      </c>
      <c r="E4339" s="22" t="s">
        <v>85</v>
      </c>
      <c r="F4339" s="23" t="s">
        <v>86</v>
      </c>
      <c r="G4339" s="22" t="s">
        <v>130</v>
      </c>
      <c r="H4339" s="23" t="s">
        <v>13630</v>
      </c>
      <c r="I4339" s="23" t="s">
        <v>13631</v>
      </c>
      <c r="J4339" s="23" t="s">
        <v>13632</v>
      </c>
      <c r="K4339" s="22" t="s">
        <v>135</v>
      </c>
      <c r="L4339" s="22" t="n">
        <v>1</v>
      </c>
      <c r="M4339" s="22" t="s">
        <v>134</v>
      </c>
      <c r="N4339" s="24"/>
      <c r="O4339" s="23"/>
      <c r="P4339" s="23"/>
      <c r="Q4339" s="23" t="s">
        <v>136</v>
      </c>
      <c r="R4339" s="25" t="s">
        <v>18832</v>
      </c>
    </row>
    <row r="4340" customFormat="false" ht="35.05" hidden="false" customHeight="false" outlineLevel="0" collapsed="false">
      <c r="A4340" s="22" t="n">
        <v>4339</v>
      </c>
      <c r="B4340" s="22" t="n">
        <v>9</v>
      </c>
      <c r="C4340" s="22" t="n">
        <v>6284</v>
      </c>
      <c r="D4340" s="23" t="s">
        <v>5970</v>
      </c>
      <c r="E4340" s="22" t="s">
        <v>81</v>
      </c>
      <c r="F4340" s="23" t="s">
        <v>82</v>
      </c>
      <c r="G4340" s="22" t="s">
        <v>130</v>
      </c>
      <c r="H4340" s="23" t="s">
        <v>13633</v>
      </c>
      <c r="I4340" s="23" t="s">
        <v>13634</v>
      </c>
      <c r="J4340" s="23" t="s">
        <v>13635</v>
      </c>
      <c r="K4340" s="22" t="s">
        <v>135</v>
      </c>
      <c r="L4340" s="22" t="n">
        <v>1</v>
      </c>
      <c r="M4340" s="22" t="s">
        <v>134</v>
      </c>
      <c r="N4340" s="24"/>
      <c r="O4340" s="23"/>
      <c r="P4340" s="23"/>
      <c r="Q4340" s="23" t="s">
        <v>136</v>
      </c>
      <c r="R4340" s="25" t="s">
        <v>18832</v>
      </c>
    </row>
    <row r="4341" customFormat="false" ht="35.05" hidden="false" customHeight="false" outlineLevel="0" collapsed="false">
      <c r="A4341" s="22" t="n">
        <v>4340</v>
      </c>
      <c r="B4341" s="22" t="n">
        <v>9</v>
      </c>
      <c r="C4341" s="22" t="n">
        <v>6300</v>
      </c>
      <c r="D4341" s="23" t="s">
        <v>5970</v>
      </c>
      <c r="E4341" s="22" t="s">
        <v>85</v>
      </c>
      <c r="F4341" s="23" t="s">
        <v>86</v>
      </c>
      <c r="G4341" s="22" t="s">
        <v>145</v>
      </c>
      <c r="H4341" s="23" t="s">
        <v>13636</v>
      </c>
      <c r="I4341" s="23" t="s">
        <v>13637</v>
      </c>
      <c r="J4341" s="23" t="s">
        <v>13638</v>
      </c>
      <c r="K4341" s="22" t="s">
        <v>135</v>
      </c>
      <c r="L4341" s="22" t="n">
        <v>1</v>
      </c>
      <c r="M4341" s="22" t="s">
        <v>135</v>
      </c>
      <c r="N4341" s="24"/>
      <c r="O4341" s="23"/>
      <c r="P4341" s="23"/>
      <c r="Q4341" s="23" t="s">
        <v>136</v>
      </c>
      <c r="R4341" s="25" t="s">
        <v>18832</v>
      </c>
    </row>
    <row r="4342" customFormat="false" ht="35.05" hidden="false" customHeight="false" outlineLevel="0" collapsed="false">
      <c r="A4342" s="22" t="n">
        <v>4341</v>
      </c>
      <c r="B4342" s="22" t="n">
        <v>9</v>
      </c>
      <c r="C4342" s="22" t="n">
        <v>6321</v>
      </c>
      <c r="D4342" s="23" t="s">
        <v>5970</v>
      </c>
      <c r="E4342" s="22" t="s">
        <v>81</v>
      </c>
      <c r="F4342" s="23" t="s">
        <v>82</v>
      </c>
      <c r="G4342" s="22" t="s">
        <v>130</v>
      </c>
      <c r="H4342" s="23" t="s">
        <v>13639</v>
      </c>
      <c r="I4342" s="23" t="s">
        <v>13640</v>
      </c>
      <c r="J4342" s="23" t="s">
        <v>13641</v>
      </c>
      <c r="K4342" s="22" t="s">
        <v>135</v>
      </c>
      <c r="L4342" s="22" t="n">
        <v>1</v>
      </c>
      <c r="M4342" s="22" t="s">
        <v>134</v>
      </c>
      <c r="N4342" s="24"/>
      <c r="O4342" s="23"/>
      <c r="P4342" s="23"/>
      <c r="Q4342" s="23" t="s">
        <v>136</v>
      </c>
      <c r="R4342" s="25" t="s">
        <v>18832</v>
      </c>
    </row>
    <row r="4343" customFormat="false" ht="79.85" hidden="false" customHeight="false" outlineLevel="0" collapsed="false">
      <c r="A4343" s="22" t="n">
        <v>4342</v>
      </c>
      <c r="B4343" s="22" t="n">
        <v>9</v>
      </c>
      <c r="C4343" s="22" t="n">
        <v>6343</v>
      </c>
      <c r="D4343" s="23" t="s">
        <v>5970</v>
      </c>
      <c r="E4343" s="22" t="s">
        <v>81</v>
      </c>
      <c r="F4343" s="23" t="s">
        <v>82</v>
      </c>
      <c r="G4343" s="22" t="s">
        <v>145</v>
      </c>
      <c r="H4343" s="23" t="s">
        <v>13642</v>
      </c>
      <c r="I4343" s="23" t="s">
        <v>13643</v>
      </c>
      <c r="J4343" s="23" t="s">
        <v>13644</v>
      </c>
      <c r="K4343" s="22" t="s">
        <v>135</v>
      </c>
      <c r="L4343" s="22" t="n">
        <v>1</v>
      </c>
      <c r="M4343" s="22" t="s">
        <v>134</v>
      </c>
      <c r="N4343" s="24" t="s">
        <v>108</v>
      </c>
      <c r="O4343" s="23" t="s">
        <v>13645</v>
      </c>
      <c r="P4343" s="23" t="s">
        <v>13646</v>
      </c>
      <c r="Q4343" s="23" t="s">
        <v>136</v>
      </c>
      <c r="R4343" s="25" t="s">
        <v>18832</v>
      </c>
    </row>
    <row r="4344" customFormat="false" ht="35.05" hidden="false" customHeight="false" outlineLevel="0" collapsed="false">
      <c r="A4344" s="22" t="n">
        <v>4343</v>
      </c>
      <c r="B4344" s="22" t="n">
        <v>9</v>
      </c>
      <c r="C4344" s="22" t="n">
        <v>6343</v>
      </c>
      <c r="D4344" s="23" t="s">
        <v>5970</v>
      </c>
      <c r="E4344" s="22" t="s">
        <v>81</v>
      </c>
      <c r="F4344" s="23" t="s">
        <v>82</v>
      </c>
      <c r="G4344" s="22" t="s">
        <v>130</v>
      </c>
      <c r="H4344" s="23" t="s">
        <v>13647</v>
      </c>
      <c r="I4344" s="23" t="s">
        <v>13648</v>
      </c>
      <c r="J4344" s="23" t="s">
        <v>13649</v>
      </c>
      <c r="K4344" s="22" t="s">
        <v>135</v>
      </c>
      <c r="L4344" s="22" t="n">
        <v>1</v>
      </c>
      <c r="M4344" s="22" t="s">
        <v>134</v>
      </c>
      <c r="N4344" s="24"/>
      <c r="O4344" s="23"/>
      <c r="P4344" s="23"/>
      <c r="Q4344" s="23" t="s">
        <v>136</v>
      </c>
      <c r="R4344" s="25" t="s">
        <v>18832</v>
      </c>
    </row>
    <row r="4345" customFormat="false" ht="35.05" hidden="false" customHeight="false" outlineLevel="0" collapsed="false">
      <c r="A4345" s="22" t="n">
        <v>4344</v>
      </c>
      <c r="B4345" s="22" t="n">
        <v>9</v>
      </c>
      <c r="C4345" s="22" t="n">
        <v>6364</v>
      </c>
      <c r="D4345" s="23" t="s">
        <v>5970</v>
      </c>
      <c r="E4345" s="22" t="s">
        <v>49</v>
      </c>
      <c r="F4345" s="23" t="s">
        <v>50</v>
      </c>
      <c r="G4345" s="22" t="s">
        <v>141</v>
      </c>
      <c r="H4345" s="23" t="s">
        <v>13650</v>
      </c>
      <c r="I4345" s="23" t="s">
        <v>13651</v>
      </c>
      <c r="J4345" s="23" t="s">
        <v>13652</v>
      </c>
      <c r="K4345" s="22" t="s">
        <v>135</v>
      </c>
      <c r="L4345" s="22" t="n">
        <v>1</v>
      </c>
      <c r="M4345" s="22" t="s">
        <v>135</v>
      </c>
      <c r="N4345" s="24"/>
      <c r="O4345" s="23"/>
      <c r="P4345" s="23"/>
      <c r="Q4345" s="23" t="s">
        <v>136</v>
      </c>
      <c r="R4345" s="25" t="s">
        <v>18832</v>
      </c>
    </row>
    <row r="4346" customFormat="false" ht="35.05" hidden="false" customHeight="false" outlineLevel="0" collapsed="false">
      <c r="A4346" s="22" t="n">
        <v>4345</v>
      </c>
      <c r="B4346" s="22" t="n">
        <v>9</v>
      </c>
      <c r="C4346" s="22" t="n">
        <v>6369</v>
      </c>
      <c r="D4346" s="23" t="s">
        <v>5970</v>
      </c>
      <c r="E4346" s="22" t="s">
        <v>51</v>
      </c>
      <c r="F4346" s="23" t="s">
        <v>52</v>
      </c>
      <c r="G4346" s="22" t="s">
        <v>141</v>
      </c>
      <c r="H4346" s="23" t="s">
        <v>13653</v>
      </c>
      <c r="I4346" s="23" t="s">
        <v>13654</v>
      </c>
      <c r="J4346" s="23" t="s">
        <v>13655</v>
      </c>
      <c r="K4346" s="22" t="s">
        <v>135</v>
      </c>
      <c r="L4346" s="22" t="n">
        <v>1</v>
      </c>
      <c r="M4346" s="22" t="s">
        <v>135</v>
      </c>
      <c r="N4346" s="24"/>
      <c r="O4346" s="23"/>
      <c r="P4346" s="23"/>
      <c r="Q4346" s="23" t="s">
        <v>136</v>
      </c>
      <c r="R4346" s="25" t="s">
        <v>18832</v>
      </c>
    </row>
    <row r="4347" customFormat="false" ht="35.05" hidden="false" customHeight="false" outlineLevel="0" collapsed="false">
      <c r="A4347" s="22" t="n">
        <v>4346</v>
      </c>
      <c r="B4347" s="22" t="n">
        <v>9</v>
      </c>
      <c r="C4347" s="22" t="n">
        <v>6378</v>
      </c>
      <c r="D4347" s="23" t="s">
        <v>7588</v>
      </c>
      <c r="E4347" s="22" t="s">
        <v>76</v>
      </c>
      <c r="F4347" s="23" t="s">
        <v>78</v>
      </c>
      <c r="G4347" s="22" t="s">
        <v>130</v>
      </c>
      <c r="H4347" s="23" t="s">
        <v>13656</v>
      </c>
      <c r="I4347" s="23" t="s">
        <v>13657</v>
      </c>
      <c r="J4347" s="23" t="s">
        <v>13658</v>
      </c>
      <c r="K4347" s="22" t="s">
        <v>135</v>
      </c>
      <c r="L4347" s="22" t="n">
        <v>1</v>
      </c>
      <c r="M4347" s="22" t="s">
        <v>134</v>
      </c>
      <c r="N4347" s="24"/>
      <c r="O4347" s="23"/>
      <c r="P4347" s="23"/>
      <c r="Q4347" s="23" t="s">
        <v>136</v>
      </c>
      <c r="R4347" s="25" t="s">
        <v>18832</v>
      </c>
    </row>
    <row r="4348" customFormat="false" ht="35.05" hidden="false" customHeight="false" outlineLevel="0" collapsed="false">
      <c r="A4348" s="22" t="n">
        <v>4347</v>
      </c>
      <c r="B4348" s="22" t="n">
        <v>9</v>
      </c>
      <c r="C4348" s="22" t="n">
        <v>6380</v>
      </c>
      <c r="D4348" s="23" t="s">
        <v>7588</v>
      </c>
      <c r="E4348" s="22" t="s">
        <v>85</v>
      </c>
      <c r="F4348" s="23" t="s">
        <v>86</v>
      </c>
      <c r="G4348" s="22" t="s">
        <v>145</v>
      </c>
      <c r="H4348" s="23" t="s">
        <v>13659</v>
      </c>
      <c r="I4348" s="23" t="s">
        <v>13660</v>
      </c>
      <c r="J4348" s="23" t="s">
        <v>13661</v>
      </c>
      <c r="K4348" s="22" t="s">
        <v>135</v>
      </c>
      <c r="L4348" s="22" t="n">
        <v>1</v>
      </c>
      <c r="M4348" s="22" t="s">
        <v>135</v>
      </c>
      <c r="N4348" s="24"/>
      <c r="O4348" s="23"/>
      <c r="P4348" s="23"/>
      <c r="Q4348" s="23" t="s">
        <v>136</v>
      </c>
      <c r="R4348" s="25" t="s">
        <v>18832</v>
      </c>
    </row>
    <row r="4349" customFormat="false" ht="35.05" hidden="false" customHeight="false" outlineLevel="0" collapsed="false">
      <c r="A4349" s="22" t="n">
        <v>4348</v>
      </c>
      <c r="B4349" s="22" t="n">
        <v>9</v>
      </c>
      <c r="C4349" s="22" t="n">
        <v>6387</v>
      </c>
      <c r="D4349" s="23" t="s">
        <v>7588</v>
      </c>
      <c r="E4349" s="22" t="s">
        <v>68</v>
      </c>
      <c r="F4349" s="23" t="s">
        <v>69</v>
      </c>
      <c r="G4349" s="22" t="s">
        <v>145</v>
      </c>
      <c r="H4349" s="23" t="s">
        <v>13662</v>
      </c>
      <c r="I4349" s="23" t="s">
        <v>13663</v>
      </c>
      <c r="J4349" s="23" t="s">
        <v>13664</v>
      </c>
      <c r="K4349" s="22" t="s">
        <v>135</v>
      </c>
      <c r="L4349" s="22" t="n">
        <v>1</v>
      </c>
      <c r="M4349" s="22" t="s">
        <v>135</v>
      </c>
      <c r="N4349" s="24"/>
      <c r="O4349" s="23"/>
      <c r="P4349" s="23"/>
      <c r="Q4349" s="23" t="s">
        <v>136</v>
      </c>
      <c r="R4349" s="25" t="s">
        <v>18832</v>
      </c>
    </row>
    <row r="4350" customFormat="false" ht="23.85" hidden="false" customHeight="false" outlineLevel="0" collapsed="false">
      <c r="A4350" s="22" t="n">
        <v>4349</v>
      </c>
      <c r="B4350" s="22" t="n">
        <v>9</v>
      </c>
      <c r="C4350" s="22" t="n">
        <v>6391</v>
      </c>
      <c r="D4350" s="23" t="s">
        <v>7588</v>
      </c>
      <c r="E4350" s="22" t="s">
        <v>34</v>
      </c>
      <c r="F4350" s="23" t="s">
        <v>35</v>
      </c>
      <c r="G4350" s="22" t="s">
        <v>145</v>
      </c>
      <c r="H4350" s="23" t="s">
        <v>13665</v>
      </c>
      <c r="I4350" s="23" t="s">
        <v>13666</v>
      </c>
      <c r="J4350" s="23" t="s">
        <v>13667</v>
      </c>
      <c r="K4350" s="22" t="s">
        <v>135</v>
      </c>
      <c r="L4350" s="22" t="n">
        <v>1</v>
      </c>
      <c r="M4350" s="22" t="s">
        <v>135</v>
      </c>
      <c r="N4350" s="24"/>
      <c r="O4350" s="23"/>
      <c r="P4350" s="23"/>
      <c r="Q4350" s="23" t="s">
        <v>136</v>
      </c>
      <c r="R4350" s="25" t="s">
        <v>18832</v>
      </c>
    </row>
    <row r="4351" customFormat="false" ht="46.25" hidden="false" customHeight="false" outlineLevel="0" collapsed="false">
      <c r="A4351" s="22" t="n">
        <v>4350</v>
      </c>
      <c r="B4351" s="22" t="n">
        <v>9</v>
      </c>
      <c r="C4351" s="22" t="n">
        <v>6401</v>
      </c>
      <c r="D4351" s="23" t="s">
        <v>7588</v>
      </c>
      <c r="E4351" s="22" t="s">
        <v>87</v>
      </c>
      <c r="F4351" s="23" t="s">
        <v>88</v>
      </c>
      <c r="G4351" s="22" t="s">
        <v>130</v>
      </c>
      <c r="H4351" s="23" t="s">
        <v>13668</v>
      </c>
      <c r="I4351" s="23" t="s">
        <v>13669</v>
      </c>
      <c r="J4351" s="23" t="s">
        <v>13670</v>
      </c>
      <c r="K4351" s="22" t="s">
        <v>135</v>
      </c>
      <c r="L4351" s="22" t="n">
        <v>1</v>
      </c>
      <c r="M4351" s="22" t="s">
        <v>134</v>
      </c>
      <c r="N4351" s="24"/>
      <c r="O4351" s="23"/>
      <c r="P4351" s="23"/>
      <c r="Q4351" s="23" t="s">
        <v>136</v>
      </c>
      <c r="R4351" s="25" t="s">
        <v>18832</v>
      </c>
    </row>
    <row r="4352" customFormat="false" ht="35.05" hidden="false" customHeight="false" outlineLevel="0" collapsed="false">
      <c r="A4352" s="22" t="n">
        <v>4351</v>
      </c>
      <c r="B4352" s="22" t="n">
        <v>9</v>
      </c>
      <c r="C4352" s="22" t="n">
        <v>6407</v>
      </c>
      <c r="D4352" s="23" t="s">
        <v>7588</v>
      </c>
      <c r="E4352" s="22" t="s">
        <v>79</v>
      </c>
      <c r="F4352" s="23" t="s">
        <v>80</v>
      </c>
      <c r="G4352" s="22" t="s">
        <v>130</v>
      </c>
      <c r="H4352" s="23" t="s">
        <v>13671</v>
      </c>
      <c r="I4352" s="23" t="s">
        <v>13672</v>
      </c>
      <c r="J4352" s="23" t="s">
        <v>13673</v>
      </c>
      <c r="K4352" s="22" t="s">
        <v>135</v>
      </c>
      <c r="L4352" s="22" t="n">
        <v>1</v>
      </c>
      <c r="M4352" s="22" t="s">
        <v>134</v>
      </c>
      <c r="N4352" s="24"/>
      <c r="O4352" s="23"/>
      <c r="P4352" s="23"/>
      <c r="Q4352" s="23" t="s">
        <v>136</v>
      </c>
      <c r="R4352" s="25" t="s">
        <v>18832</v>
      </c>
    </row>
    <row r="4353" customFormat="false" ht="35.05" hidden="false" customHeight="false" outlineLevel="0" collapsed="false">
      <c r="A4353" s="22" t="n">
        <v>4352</v>
      </c>
      <c r="B4353" s="22" t="n">
        <v>9</v>
      </c>
      <c r="C4353" s="22" t="n">
        <v>6416</v>
      </c>
      <c r="D4353" s="23" t="s">
        <v>7588</v>
      </c>
      <c r="E4353" s="22" t="s">
        <v>81</v>
      </c>
      <c r="F4353" s="23" t="s">
        <v>82</v>
      </c>
      <c r="G4353" s="22" t="s">
        <v>130</v>
      </c>
      <c r="H4353" s="23" t="s">
        <v>13674</v>
      </c>
      <c r="I4353" s="23" t="s">
        <v>13675</v>
      </c>
      <c r="J4353" s="23" t="s">
        <v>13676</v>
      </c>
      <c r="K4353" s="22" t="s">
        <v>135</v>
      </c>
      <c r="L4353" s="22" t="n">
        <v>1</v>
      </c>
      <c r="M4353" s="22" t="s">
        <v>134</v>
      </c>
      <c r="N4353" s="24"/>
      <c r="O4353" s="23"/>
      <c r="P4353" s="23"/>
      <c r="Q4353" s="23" t="s">
        <v>136</v>
      </c>
      <c r="R4353" s="25" t="s">
        <v>18832</v>
      </c>
    </row>
    <row r="4354" customFormat="false" ht="23.85" hidden="false" customHeight="false" outlineLevel="0" collapsed="false">
      <c r="A4354" s="22" t="n">
        <v>4353</v>
      </c>
      <c r="B4354" s="22" t="n">
        <v>9</v>
      </c>
      <c r="C4354" s="22" t="n">
        <v>6421</v>
      </c>
      <c r="D4354" s="23" t="s">
        <v>7588</v>
      </c>
      <c r="E4354" s="22" t="s">
        <v>79</v>
      </c>
      <c r="F4354" s="23" t="s">
        <v>80</v>
      </c>
      <c r="G4354" s="22" t="s">
        <v>130</v>
      </c>
      <c r="H4354" s="23" t="s">
        <v>13677</v>
      </c>
      <c r="I4354" s="23" t="s">
        <v>13678</v>
      </c>
      <c r="J4354" s="23" t="s">
        <v>13679</v>
      </c>
      <c r="K4354" s="22" t="s">
        <v>135</v>
      </c>
      <c r="L4354" s="22" t="n">
        <v>1</v>
      </c>
      <c r="M4354" s="22" t="s">
        <v>134</v>
      </c>
      <c r="N4354" s="24"/>
      <c r="O4354" s="23"/>
      <c r="P4354" s="23"/>
      <c r="Q4354" s="23" t="s">
        <v>136</v>
      </c>
      <c r="R4354" s="25" t="s">
        <v>18832</v>
      </c>
    </row>
    <row r="4355" customFormat="false" ht="35.05" hidden="false" customHeight="false" outlineLevel="0" collapsed="false">
      <c r="A4355" s="22" t="n">
        <v>4354</v>
      </c>
      <c r="B4355" s="22" t="n">
        <v>9</v>
      </c>
      <c r="C4355" s="22" t="n">
        <v>6442</v>
      </c>
      <c r="D4355" s="23" t="s">
        <v>7588</v>
      </c>
      <c r="E4355" s="22" t="s">
        <v>59</v>
      </c>
      <c r="F4355" s="23" t="s">
        <v>60</v>
      </c>
      <c r="G4355" s="22" t="s">
        <v>130</v>
      </c>
      <c r="H4355" s="23" t="s">
        <v>13680</v>
      </c>
      <c r="I4355" s="23" t="s">
        <v>13681</v>
      </c>
      <c r="J4355" s="23" t="s">
        <v>13682</v>
      </c>
      <c r="K4355" s="22" t="s">
        <v>135</v>
      </c>
      <c r="L4355" s="22" t="n">
        <v>1</v>
      </c>
      <c r="M4355" s="22" t="s">
        <v>135</v>
      </c>
      <c r="N4355" s="24"/>
      <c r="O4355" s="23"/>
      <c r="P4355" s="23"/>
      <c r="Q4355" s="23" t="s">
        <v>136</v>
      </c>
      <c r="R4355" s="25" t="s">
        <v>18832</v>
      </c>
    </row>
    <row r="4356" customFormat="false" ht="35.05" hidden="false" customHeight="false" outlineLevel="0" collapsed="false">
      <c r="A4356" s="22" t="n">
        <v>4355</v>
      </c>
      <c r="B4356" s="22" t="n">
        <v>9</v>
      </c>
      <c r="C4356" s="22" t="n">
        <v>6444</v>
      </c>
      <c r="D4356" s="23" t="s">
        <v>7588</v>
      </c>
      <c r="E4356" s="22" t="s">
        <v>68</v>
      </c>
      <c r="F4356" s="23" t="s">
        <v>69</v>
      </c>
      <c r="G4356" s="22" t="s">
        <v>145</v>
      </c>
      <c r="H4356" s="23" t="s">
        <v>13683</v>
      </c>
      <c r="I4356" s="23" t="s">
        <v>13684</v>
      </c>
      <c r="J4356" s="23" t="s">
        <v>13685</v>
      </c>
      <c r="K4356" s="22" t="s">
        <v>134</v>
      </c>
      <c r="L4356" s="22" t="n">
        <v>3</v>
      </c>
      <c r="M4356" s="22" t="s">
        <v>135</v>
      </c>
      <c r="N4356" s="24"/>
      <c r="O4356" s="23"/>
      <c r="P4356" s="23"/>
      <c r="Q4356" s="23" t="s">
        <v>136</v>
      </c>
      <c r="R4356" s="25" t="s">
        <v>18832</v>
      </c>
    </row>
    <row r="4357" customFormat="false" ht="23.85" hidden="false" customHeight="false" outlineLevel="0" collapsed="false">
      <c r="A4357" s="22" t="n">
        <v>4356</v>
      </c>
      <c r="B4357" s="22" t="n">
        <v>9</v>
      </c>
      <c r="C4357" s="22" t="n">
        <v>6458</v>
      </c>
      <c r="D4357" s="23" t="s">
        <v>7588</v>
      </c>
      <c r="E4357" s="22" t="s">
        <v>34</v>
      </c>
      <c r="F4357" s="23" t="s">
        <v>35</v>
      </c>
      <c r="G4357" s="22" t="s">
        <v>145</v>
      </c>
      <c r="H4357" s="23" t="s">
        <v>13686</v>
      </c>
      <c r="I4357" s="23" t="s">
        <v>13687</v>
      </c>
      <c r="J4357" s="23" t="s">
        <v>13688</v>
      </c>
      <c r="K4357" s="22" t="s">
        <v>135</v>
      </c>
      <c r="L4357" s="22" t="n">
        <v>1</v>
      </c>
      <c r="M4357" s="22" t="s">
        <v>135</v>
      </c>
      <c r="N4357" s="24"/>
      <c r="O4357" s="23"/>
      <c r="P4357" s="23"/>
      <c r="Q4357" s="23" t="s">
        <v>136</v>
      </c>
      <c r="R4357" s="25" t="s">
        <v>18832</v>
      </c>
    </row>
    <row r="4358" customFormat="false" ht="35.05" hidden="false" customHeight="false" outlineLevel="0" collapsed="false">
      <c r="A4358" s="22" t="n">
        <v>4357</v>
      </c>
      <c r="B4358" s="22" t="n">
        <v>9</v>
      </c>
      <c r="C4358" s="22" t="n">
        <v>6485</v>
      </c>
      <c r="D4358" s="23" t="s">
        <v>7588</v>
      </c>
      <c r="E4358" s="22" t="s">
        <v>85</v>
      </c>
      <c r="F4358" s="23" t="s">
        <v>86</v>
      </c>
      <c r="G4358" s="22" t="s">
        <v>130</v>
      </c>
      <c r="H4358" s="23" t="s">
        <v>13689</v>
      </c>
      <c r="I4358" s="23" t="s">
        <v>13690</v>
      </c>
      <c r="J4358" s="23" t="s">
        <v>13691</v>
      </c>
      <c r="K4358" s="22" t="s">
        <v>135</v>
      </c>
      <c r="L4358" s="22" t="n">
        <v>1</v>
      </c>
      <c r="M4358" s="22" t="s">
        <v>135</v>
      </c>
      <c r="N4358" s="24"/>
      <c r="O4358" s="23"/>
      <c r="P4358" s="23"/>
      <c r="Q4358" s="23" t="s">
        <v>136</v>
      </c>
      <c r="R4358" s="25" t="s">
        <v>18832</v>
      </c>
    </row>
    <row r="4359" customFormat="false" ht="35.05" hidden="false" customHeight="false" outlineLevel="0" collapsed="false">
      <c r="A4359" s="22" t="n">
        <v>4358</v>
      </c>
      <c r="B4359" s="22" t="n">
        <v>9</v>
      </c>
      <c r="C4359" s="22" t="n">
        <v>6499</v>
      </c>
      <c r="D4359" s="23" t="s">
        <v>7588</v>
      </c>
      <c r="E4359" s="22" t="s">
        <v>81</v>
      </c>
      <c r="F4359" s="23" t="s">
        <v>82</v>
      </c>
      <c r="G4359" s="22" t="s">
        <v>145</v>
      </c>
      <c r="H4359" s="23" t="s">
        <v>13692</v>
      </c>
      <c r="I4359" s="23" t="s">
        <v>13693</v>
      </c>
      <c r="J4359" s="23" t="s">
        <v>13694</v>
      </c>
      <c r="K4359" s="22" t="s">
        <v>134</v>
      </c>
      <c r="L4359" s="22" t="n">
        <v>4</v>
      </c>
      <c r="M4359" s="22" t="s">
        <v>135</v>
      </c>
      <c r="N4359" s="24"/>
      <c r="O4359" s="23"/>
      <c r="P4359" s="23"/>
      <c r="Q4359" s="23" t="s">
        <v>136</v>
      </c>
      <c r="R4359" s="25" t="s">
        <v>18832</v>
      </c>
    </row>
    <row r="4360" customFormat="false" ht="23.85" hidden="false" customHeight="false" outlineLevel="0" collapsed="false">
      <c r="A4360" s="22" t="n">
        <v>4359</v>
      </c>
      <c r="B4360" s="22" t="n">
        <v>9</v>
      </c>
      <c r="C4360" s="22" t="n">
        <v>6518</v>
      </c>
      <c r="D4360" s="23" t="s">
        <v>7588</v>
      </c>
      <c r="E4360" s="22" t="s">
        <v>87</v>
      </c>
      <c r="F4360" s="23" t="s">
        <v>88</v>
      </c>
      <c r="G4360" s="22" t="s">
        <v>141</v>
      </c>
      <c r="H4360" s="23" t="s">
        <v>13695</v>
      </c>
      <c r="I4360" s="23" t="s">
        <v>13696</v>
      </c>
      <c r="J4360" s="23" t="s">
        <v>13697</v>
      </c>
      <c r="K4360" s="22" t="s">
        <v>135</v>
      </c>
      <c r="L4360" s="22" t="n">
        <v>1</v>
      </c>
      <c r="M4360" s="22" t="s">
        <v>134</v>
      </c>
      <c r="N4360" s="24"/>
      <c r="O4360" s="23"/>
      <c r="P4360" s="23"/>
      <c r="Q4360" s="23" t="s">
        <v>136</v>
      </c>
      <c r="R4360" s="25" t="s">
        <v>18832</v>
      </c>
    </row>
    <row r="4361" customFormat="false" ht="35.05" hidden="false" customHeight="false" outlineLevel="0" collapsed="false">
      <c r="A4361" s="22" t="n">
        <v>4360</v>
      </c>
      <c r="B4361" s="22" t="n">
        <v>9</v>
      </c>
      <c r="C4361" s="22" t="n">
        <v>6523</v>
      </c>
      <c r="D4361" s="23" t="s">
        <v>7588</v>
      </c>
      <c r="E4361" s="22" t="s">
        <v>59</v>
      </c>
      <c r="F4361" s="23" t="s">
        <v>60</v>
      </c>
      <c r="G4361" s="22" t="s">
        <v>130</v>
      </c>
      <c r="H4361" s="23" t="s">
        <v>13698</v>
      </c>
      <c r="I4361" s="23" t="s">
        <v>13699</v>
      </c>
      <c r="J4361" s="23" t="s">
        <v>13700</v>
      </c>
      <c r="K4361" s="22" t="s">
        <v>135</v>
      </c>
      <c r="L4361" s="22" t="n">
        <v>1</v>
      </c>
      <c r="M4361" s="22" t="s">
        <v>135</v>
      </c>
      <c r="N4361" s="24"/>
      <c r="O4361" s="23"/>
      <c r="P4361" s="23"/>
      <c r="Q4361" s="23" t="s">
        <v>136</v>
      </c>
      <c r="R4361" s="25" t="s">
        <v>18832</v>
      </c>
    </row>
    <row r="4362" customFormat="false" ht="35.05" hidden="false" customHeight="false" outlineLevel="0" collapsed="false">
      <c r="A4362" s="22" t="n">
        <v>4361</v>
      </c>
      <c r="B4362" s="22" t="n">
        <v>9</v>
      </c>
      <c r="C4362" s="22" t="n">
        <v>6527</v>
      </c>
      <c r="D4362" s="23" t="s">
        <v>7588</v>
      </c>
      <c r="E4362" s="22" t="s">
        <v>81</v>
      </c>
      <c r="F4362" s="23" t="s">
        <v>82</v>
      </c>
      <c r="G4362" s="22" t="s">
        <v>145</v>
      </c>
      <c r="H4362" s="23" t="s">
        <v>13701</v>
      </c>
      <c r="I4362" s="23" t="s">
        <v>13702</v>
      </c>
      <c r="J4362" s="23" t="s">
        <v>13703</v>
      </c>
      <c r="K4362" s="22" t="s">
        <v>135</v>
      </c>
      <c r="L4362" s="22" t="n">
        <v>1</v>
      </c>
      <c r="M4362" s="22" t="s">
        <v>135</v>
      </c>
      <c r="N4362" s="24" t="s">
        <v>111</v>
      </c>
      <c r="O4362" s="23" t="s">
        <v>13704</v>
      </c>
      <c r="P4362" s="23"/>
      <c r="Q4362" s="23" t="s">
        <v>136</v>
      </c>
      <c r="R4362" s="25" t="s">
        <v>18832</v>
      </c>
    </row>
    <row r="4363" customFormat="false" ht="35.05" hidden="false" customHeight="false" outlineLevel="0" collapsed="false">
      <c r="A4363" s="22" t="n">
        <v>4362</v>
      </c>
      <c r="B4363" s="22" t="n">
        <v>9</v>
      </c>
      <c r="C4363" s="22" t="n">
        <v>6551</v>
      </c>
      <c r="D4363" s="23" t="s">
        <v>7588</v>
      </c>
      <c r="E4363" s="22" t="s">
        <v>85</v>
      </c>
      <c r="F4363" s="23" t="s">
        <v>86</v>
      </c>
      <c r="G4363" s="22" t="s">
        <v>130</v>
      </c>
      <c r="H4363" s="23" t="s">
        <v>13705</v>
      </c>
      <c r="I4363" s="23" t="s">
        <v>13706</v>
      </c>
      <c r="J4363" s="23" t="s">
        <v>13707</v>
      </c>
      <c r="K4363" s="22" t="s">
        <v>135</v>
      </c>
      <c r="L4363" s="22" t="n">
        <v>1</v>
      </c>
      <c r="M4363" s="22" t="s">
        <v>135</v>
      </c>
      <c r="N4363" s="24"/>
      <c r="O4363" s="23"/>
      <c r="P4363" s="23"/>
      <c r="Q4363" s="23" t="s">
        <v>136</v>
      </c>
      <c r="R4363" s="25" t="s">
        <v>18832</v>
      </c>
    </row>
    <row r="4364" customFormat="false" ht="35.05" hidden="false" customHeight="false" outlineLevel="0" collapsed="false">
      <c r="A4364" s="22" t="n">
        <v>4363</v>
      </c>
      <c r="B4364" s="22" t="n">
        <v>9</v>
      </c>
      <c r="C4364" s="22" t="n">
        <v>6557</v>
      </c>
      <c r="D4364" s="23" t="s">
        <v>7588</v>
      </c>
      <c r="E4364" s="22" t="s">
        <v>68</v>
      </c>
      <c r="F4364" s="23" t="s">
        <v>69</v>
      </c>
      <c r="G4364" s="22" t="s">
        <v>145</v>
      </c>
      <c r="H4364" s="23" t="s">
        <v>7412</v>
      </c>
      <c r="I4364" s="23" t="s">
        <v>13708</v>
      </c>
      <c r="J4364" s="23" t="s">
        <v>13709</v>
      </c>
      <c r="K4364" s="22" t="s">
        <v>135</v>
      </c>
      <c r="L4364" s="22" t="n">
        <v>1</v>
      </c>
      <c r="M4364" s="22" t="s">
        <v>135</v>
      </c>
      <c r="N4364" s="24"/>
      <c r="O4364" s="23"/>
      <c r="P4364" s="23"/>
      <c r="Q4364" s="23" t="s">
        <v>136</v>
      </c>
      <c r="R4364" s="25" t="s">
        <v>18832</v>
      </c>
    </row>
    <row r="4365" customFormat="false" ht="46.25" hidden="false" customHeight="false" outlineLevel="0" collapsed="false">
      <c r="A4365" s="22" t="n">
        <v>4364</v>
      </c>
      <c r="B4365" s="22" t="n">
        <v>9</v>
      </c>
      <c r="C4365" s="22" t="n">
        <v>6593</v>
      </c>
      <c r="D4365" s="23" t="s">
        <v>7653</v>
      </c>
      <c r="E4365" s="22" t="s">
        <v>85</v>
      </c>
      <c r="F4365" s="23" t="s">
        <v>86</v>
      </c>
      <c r="G4365" s="22" t="s">
        <v>145</v>
      </c>
      <c r="H4365" s="23" t="s">
        <v>13710</v>
      </c>
      <c r="I4365" s="23" t="s">
        <v>13711</v>
      </c>
      <c r="J4365" s="23" t="s">
        <v>13712</v>
      </c>
      <c r="K4365" s="22" t="s">
        <v>135</v>
      </c>
      <c r="L4365" s="22" t="n">
        <v>1</v>
      </c>
      <c r="M4365" s="22" t="s">
        <v>135</v>
      </c>
      <c r="N4365" s="24"/>
      <c r="O4365" s="23"/>
      <c r="P4365" s="23"/>
      <c r="Q4365" s="23" t="s">
        <v>136</v>
      </c>
      <c r="R4365" s="25" t="s">
        <v>18832</v>
      </c>
    </row>
    <row r="4366" customFormat="false" ht="46.25" hidden="false" customHeight="false" outlineLevel="0" collapsed="false">
      <c r="A4366" s="22" t="n">
        <v>4365</v>
      </c>
      <c r="B4366" s="22" t="n">
        <v>9</v>
      </c>
      <c r="C4366" s="22" t="n">
        <v>6593</v>
      </c>
      <c r="D4366" s="23" t="s">
        <v>7653</v>
      </c>
      <c r="E4366" s="22" t="s">
        <v>81</v>
      </c>
      <c r="F4366" s="23" t="s">
        <v>82</v>
      </c>
      <c r="G4366" s="22" t="s">
        <v>145</v>
      </c>
      <c r="H4366" s="23" t="s">
        <v>13713</v>
      </c>
      <c r="I4366" s="23" t="s">
        <v>13714</v>
      </c>
      <c r="J4366" s="23" t="s">
        <v>13715</v>
      </c>
      <c r="K4366" s="22" t="s">
        <v>135</v>
      </c>
      <c r="L4366" s="22" t="n">
        <v>1</v>
      </c>
      <c r="M4366" s="22" t="s">
        <v>134</v>
      </c>
      <c r="N4366" s="24" t="s">
        <v>108</v>
      </c>
      <c r="O4366" s="23" t="s">
        <v>13716</v>
      </c>
      <c r="P4366" s="23" t="s">
        <v>13717</v>
      </c>
      <c r="Q4366" s="23" t="s">
        <v>136</v>
      </c>
      <c r="R4366" s="25" t="s">
        <v>18832</v>
      </c>
    </row>
    <row r="4367" customFormat="false" ht="35.05" hidden="false" customHeight="false" outlineLevel="0" collapsed="false">
      <c r="A4367" s="22" t="n">
        <v>4366</v>
      </c>
      <c r="B4367" s="22" t="n">
        <v>9</v>
      </c>
      <c r="C4367" s="22" t="n">
        <v>6593</v>
      </c>
      <c r="D4367" s="23" t="s">
        <v>7653</v>
      </c>
      <c r="E4367" s="22" t="s">
        <v>47</v>
      </c>
      <c r="F4367" s="23" t="s">
        <v>48</v>
      </c>
      <c r="G4367" s="22" t="s">
        <v>130</v>
      </c>
      <c r="H4367" s="23" t="s">
        <v>13718</v>
      </c>
      <c r="I4367" s="23" t="s">
        <v>13719</v>
      </c>
      <c r="J4367" s="23" t="s">
        <v>13720</v>
      </c>
      <c r="K4367" s="22" t="s">
        <v>135</v>
      </c>
      <c r="L4367" s="22" t="n">
        <v>1</v>
      </c>
      <c r="M4367" s="22" t="s">
        <v>135</v>
      </c>
      <c r="N4367" s="24"/>
      <c r="O4367" s="23"/>
      <c r="P4367" s="23"/>
      <c r="Q4367" s="23" t="s">
        <v>136</v>
      </c>
      <c r="R4367" s="25" t="s">
        <v>18832</v>
      </c>
    </row>
    <row r="4368" customFormat="false" ht="35.05" hidden="false" customHeight="false" outlineLevel="0" collapsed="false">
      <c r="A4368" s="22" t="n">
        <v>4367</v>
      </c>
      <c r="B4368" s="22" t="n">
        <v>9</v>
      </c>
      <c r="C4368" s="22" t="n">
        <v>6595</v>
      </c>
      <c r="D4368" s="23" t="s">
        <v>7653</v>
      </c>
      <c r="E4368" s="22" t="s">
        <v>24</v>
      </c>
      <c r="F4368" s="23" t="s">
        <v>25</v>
      </c>
      <c r="G4368" s="22" t="s">
        <v>130</v>
      </c>
      <c r="H4368" s="23" t="s">
        <v>13721</v>
      </c>
      <c r="I4368" s="23" t="s">
        <v>13722</v>
      </c>
      <c r="J4368" s="23" t="s">
        <v>13723</v>
      </c>
      <c r="K4368" s="22" t="s">
        <v>134</v>
      </c>
      <c r="L4368" s="22" t="n">
        <v>9</v>
      </c>
      <c r="M4368" s="22" t="s">
        <v>135</v>
      </c>
      <c r="N4368" s="24"/>
      <c r="O4368" s="23"/>
      <c r="P4368" s="23"/>
      <c r="Q4368" s="23" t="s">
        <v>136</v>
      </c>
      <c r="R4368" s="25" t="s">
        <v>18832</v>
      </c>
    </row>
    <row r="4369" customFormat="false" ht="35.05" hidden="false" customHeight="false" outlineLevel="0" collapsed="false">
      <c r="A4369" s="22" t="n">
        <v>4368</v>
      </c>
      <c r="B4369" s="22" t="n">
        <v>9</v>
      </c>
      <c r="C4369" s="22" t="n">
        <v>6611</v>
      </c>
      <c r="D4369" s="23" t="s">
        <v>7653</v>
      </c>
      <c r="E4369" s="22" t="s">
        <v>81</v>
      </c>
      <c r="F4369" s="23" t="s">
        <v>82</v>
      </c>
      <c r="G4369" s="22" t="s">
        <v>130</v>
      </c>
      <c r="H4369" s="23" t="s">
        <v>13724</v>
      </c>
      <c r="I4369" s="23" t="s">
        <v>13725</v>
      </c>
      <c r="J4369" s="23" t="s">
        <v>13726</v>
      </c>
      <c r="K4369" s="22" t="s">
        <v>135</v>
      </c>
      <c r="L4369" s="22" t="n">
        <v>1</v>
      </c>
      <c r="M4369" s="22" t="s">
        <v>135</v>
      </c>
      <c r="N4369" s="24"/>
      <c r="O4369" s="23"/>
      <c r="P4369" s="23"/>
      <c r="Q4369" s="23" t="s">
        <v>136</v>
      </c>
      <c r="R4369" s="25" t="s">
        <v>18832</v>
      </c>
    </row>
    <row r="4370" customFormat="false" ht="46.25" hidden="false" customHeight="false" outlineLevel="0" collapsed="false">
      <c r="A4370" s="22" t="n">
        <v>4369</v>
      </c>
      <c r="B4370" s="22" t="n">
        <v>9</v>
      </c>
      <c r="C4370" s="22" t="n">
        <v>6676</v>
      </c>
      <c r="D4370" s="23" t="s">
        <v>7653</v>
      </c>
      <c r="E4370" s="22" t="s">
        <v>81</v>
      </c>
      <c r="F4370" s="23" t="s">
        <v>82</v>
      </c>
      <c r="G4370" s="22" t="s">
        <v>145</v>
      </c>
      <c r="H4370" s="23" t="s">
        <v>13727</v>
      </c>
      <c r="I4370" s="23" t="s">
        <v>13728</v>
      </c>
      <c r="J4370" s="23" t="s">
        <v>13729</v>
      </c>
      <c r="K4370" s="22" t="s">
        <v>135</v>
      </c>
      <c r="L4370" s="22" t="n">
        <v>1</v>
      </c>
      <c r="M4370" s="22" t="s">
        <v>134</v>
      </c>
      <c r="N4370" s="24" t="s">
        <v>106</v>
      </c>
      <c r="O4370" s="23" t="s">
        <v>13730</v>
      </c>
      <c r="P4370" s="23" t="s">
        <v>13731</v>
      </c>
      <c r="Q4370" s="23" t="s">
        <v>136</v>
      </c>
      <c r="R4370" s="25" t="s">
        <v>18832</v>
      </c>
    </row>
    <row r="4371" customFormat="false" ht="57.45" hidden="false" customHeight="false" outlineLevel="0" collapsed="false">
      <c r="A4371" s="22" t="n">
        <v>4370</v>
      </c>
      <c r="B4371" s="22" t="n">
        <v>9</v>
      </c>
      <c r="C4371" s="22" t="n">
        <v>6684</v>
      </c>
      <c r="D4371" s="23" t="s">
        <v>7653</v>
      </c>
      <c r="E4371" s="22" t="s">
        <v>79</v>
      </c>
      <c r="F4371" s="23" t="s">
        <v>80</v>
      </c>
      <c r="G4371" s="22" t="s">
        <v>145</v>
      </c>
      <c r="H4371" s="23" t="s">
        <v>13732</v>
      </c>
      <c r="I4371" s="23" t="s">
        <v>13733</v>
      </c>
      <c r="J4371" s="23" t="s">
        <v>13734</v>
      </c>
      <c r="K4371" s="22" t="s">
        <v>135</v>
      </c>
      <c r="L4371" s="22" t="n">
        <v>1</v>
      </c>
      <c r="M4371" s="22" t="s">
        <v>134</v>
      </c>
      <c r="N4371" s="24" t="s">
        <v>108</v>
      </c>
      <c r="O4371" s="23" t="s">
        <v>13735</v>
      </c>
      <c r="P4371" s="23" t="s">
        <v>1072</v>
      </c>
      <c r="Q4371" s="23" t="s">
        <v>136</v>
      </c>
      <c r="R4371" s="25" t="s">
        <v>18832</v>
      </c>
    </row>
    <row r="4372" customFormat="false" ht="35.05" hidden="false" customHeight="false" outlineLevel="0" collapsed="false">
      <c r="A4372" s="22" t="n">
        <v>4371</v>
      </c>
      <c r="B4372" s="22" t="n">
        <v>9</v>
      </c>
      <c r="C4372" s="22" t="n">
        <v>6701</v>
      </c>
      <c r="D4372" s="23" t="s">
        <v>7653</v>
      </c>
      <c r="E4372" s="22" t="s">
        <v>81</v>
      </c>
      <c r="F4372" s="23" t="s">
        <v>82</v>
      </c>
      <c r="G4372" s="22" t="s">
        <v>130</v>
      </c>
      <c r="H4372" s="23" t="s">
        <v>13736</v>
      </c>
      <c r="I4372" s="23" t="s">
        <v>13737</v>
      </c>
      <c r="J4372" s="23" t="s">
        <v>13738</v>
      </c>
      <c r="K4372" s="22" t="s">
        <v>135</v>
      </c>
      <c r="L4372" s="22" t="n">
        <v>1</v>
      </c>
      <c r="M4372" s="22" t="s">
        <v>134</v>
      </c>
      <c r="N4372" s="24"/>
      <c r="O4372" s="23"/>
      <c r="P4372" s="23"/>
      <c r="Q4372" s="23" t="s">
        <v>136</v>
      </c>
      <c r="R4372" s="25" t="s">
        <v>18832</v>
      </c>
    </row>
    <row r="4373" customFormat="false" ht="46.25" hidden="false" customHeight="false" outlineLevel="0" collapsed="false">
      <c r="A4373" s="22" t="n">
        <v>4372</v>
      </c>
      <c r="B4373" s="22" t="n">
        <v>9</v>
      </c>
      <c r="C4373" s="22" t="n">
        <v>6705</v>
      </c>
      <c r="D4373" s="23" t="s">
        <v>7653</v>
      </c>
      <c r="E4373" s="22" t="s">
        <v>81</v>
      </c>
      <c r="F4373" s="23" t="s">
        <v>82</v>
      </c>
      <c r="G4373" s="22" t="s">
        <v>130</v>
      </c>
      <c r="H4373" s="23" t="s">
        <v>13739</v>
      </c>
      <c r="I4373" s="23" t="s">
        <v>13740</v>
      </c>
      <c r="J4373" s="23" t="s">
        <v>13741</v>
      </c>
      <c r="K4373" s="22" t="s">
        <v>135</v>
      </c>
      <c r="L4373" s="22" t="n">
        <v>1</v>
      </c>
      <c r="M4373" s="22" t="s">
        <v>134</v>
      </c>
      <c r="N4373" s="24"/>
      <c r="O4373" s="23"/>
      <c r="P4373" s="23"/>
      <c r="Q4373" s="23" t="s">
        <v>136</v>
      </c>
      <c r="R4373" s="25" t="s">
        <v>18832</v>
      </c>
    </row>
    <row r="4374" customFormat="false" ht="57.45" hidden="false" customHeight="false" outlineLevel="0" collapsed="false">
      <c r="A4374" s="22" t="n">
        <v>4373</v>
      </c>
      <c r="B4374" s="22" t="n">
        <v>9</v>
      </c>
      <c r="C4374" s="22" t="n">
        <v>6724</v>
      </c>
      <c r="D4374" s="23" t="s">
        <v>7653</v>
      </c>
      <c r="E4374" s="22" t="s">
        <v>81</v>
      </c>
      <c r="F4374" s="23" t="s">
        <v>82</v>
      </c>
      <c r="G4374" s="22" t="s">
        <v>145</v>
      </c>
      <c r="H4374" s="23" t="s">
        <v>13742</v>
      </c>
      <c r="I4374" s="23" t="s">
        <v>13743</v>
      </c>
      <c r="J4374" s="23" t="s">
        <v>13744</v>
      </c>
      <c r="K4374" s="22" t="s">
        <v>135</v>
      </c>
      <c r="L4374" s="22" t="n">
        <v>1</v>
      </c>
      <c r="M4374" s="22" t="s">
        <v>134</v>
      </c>
      <c r="N4374" s="24" t="s">
        <v>106</v>
      </c>
      <c r="O4374" s="23" t="s">
        <v>13745</v>
      </c>
      <c r="P4374" s="23" t="s">
        <v>13746</v>
      </c>
      <c r="Q4374" s="23" t="s">
        <v>136</v>
      </c>
      <c r="R4374" s="25" t="s">
        <v>18832</v>
      </c>
    </row>
    <row r="4375" customFormat="false" ht="35.05" hidden="false" customHeight="false" outlineLevel="0" collapsed="false">
      <c r="A4375" s="22" t="n">
        <v>4374</v>
      </c>
      <c r="B4375" s="22" t="n">
        <v>9</v>
      </c>
      <c r="C4375" s="22" t="n">
        <v>6724</v>
      </c>
      <c r="D4375" s="23" t="s">
        <v>7653</v>
      </c>
      <c r="E4375" s="22" t="s">
        <v>79</v>
      </c>
      <c r="F4375" s="23" t="s">
        <v>80</v>
      </c>
      <c r="G4375" s="22" t="s">
        <v>130</v>
      </c>
      <c r="H4375" s="23" t="s">
        <v>13747</v>
      </c>
      <c r="I4375" s="23" t="s">
        <v>13748</v>
      </c>
      <c r="J4375" s="23" t="s">
        <v>13749</v>
      </c>
      <c r="K4375" s="22" t="s">
        <v>135</v>
      </c>
      <c r="L4375" s="22" t="n">
        <v>1</v>
      </c>
      <c r="M4375" s="22" t="s">
        <v>134</v>
      </c>
      <c r="N4375" s="24"/>
      <c r="O4375" s="23"/>
      <c r="P4375" s="23"/>
      <c r="Q4375" s="23" t="s">
        <v>136</v>
      </c>
      <c r="R4375" s="25" t="s">
        <v>18832</v>
      </c>
    </row>
    <row r="4376" customFormat="false" ht="57.45" hidden="false" customHeight="false" outlineLevel="0" collapsed="false">
      <c r="A4376" s="22" t="n">
        <v>4375</v>
      </c>
      <c r="B4376" s="22" t="n">
        <v>9</v>
      </c>
      <c r="C4376" s="22" t="n">
        <v>6727</v>
      </c>
      <c r="D4376" s="23" t="s">
        <v>7653</v>
      </c>
      <c r="E4376" s="22" t="s">
        <v>81</v>
      </c>
      <c r="F4376" s="23" t="s">
        <v>82</v>
      </c>
      <c r="G4376" s="22" t="s">
        <v>145</v>
      </c>
      <c r="H4376" s="23" t="s">
        <v>13750</v>
      </c>
      <c r="I4376" s="23" t="s">
        <v>13751</v>
      </c>
      <c r="J4376" s="23" t="s">
        <v>13752</v>
      </c>
      <c r="K4376" s="22" t="s">
        <v>135</v>
      </c>
      <c r="L4376" s="22" t="n">
        <v>1</v>
      </c>
      <c r="M4376" s="22" t="s">
        <v>134</v>
      </c>
      <c r="N4376" s="24" t="s">
        <v>106</v>
      </c>
      <c r="O4376" s="23" t="s">
        <v>13753</v>
      </c>
      <c r="P4376" s="23" t="s">
        <v>12971</v>
      </c>
      <c r="Q4376" s="23" t="s">
        <v>136</v>
      </c>
      <c r="R4376" s="25" t="s">
        <v>18832</v>
      </c>
    </row>
    <row r="4377" customFormat="false" ht="46.25" hidden="false" customHeight="false" outlineLevel="0" collapsed="false">
      <c r="A4377" s="22" t="n">
        <v>4376</v>
      </c>
      <c r="B4377" s="22" t="n">
        <v>9</v>
      </c>
      <c r="C4377" s="22" t="n">
        <v>6755</v>
      </c>
      <c r="D4377" s="23" t="s">
        <v>7653</v>
      </c>
      <c r="E4377" s="22" t="s">
        <v>85</v>
      </c>
      <c r="F4377" s="23" t="s">
        <v>86</v>
      </c>
      <c r="G4377" s="22" t="s">
        <v>145</v>
      </c>
      <c r="H4377" s="23" t="s">
        <v>13754</v>
      </c>
      <c r="I4377" s="23" t="s">
        <v>13755</v>
      </c>
      <c r="J4377" s="23" t="s">
        <v>13756</v>
      </c>
      <c r="K4377" s="22" t="s">
        <v>135</v>
      </c>
      <c r="L4377" s="22" t="n">
        <v>1</v>
      </c>
      <c r="M4377" s="22" t="s">
        <v>134</v>
      </c>
      <c r="N4377" s="24"/>
      <c r="O4377" s="23"/>
      <c r="P4377" s="23"/>
      <c r="Q4377" s="23" t="s">
        <v>136</v>
      </c>
      <c r="R4377" s="25" t="s">
        <v>18832</v>
      </c>
    </row>
    <row r="4378" customFormat="false" ht="35.05" hidden="false" customHeight="false" outlineLevel="0" collapsed="false">
      <c r="A4378" s="22" t="n">
        <v>4377</v>
      </c>
      <c r="B4378" s="22" t="n">
        <v>9</v>
      </c>
      <c r="C4378" s="22" t="n">
        <v>6770</v>
      </c>
      <c r="D4378" s="23" t="s">
        <v>7653</v>
      </c>
      <c r="E4378" s="22" t="s">
        <v>68</v>
      </c>
      <c r="F4378" s="23" t="s">
        <v>69</v>
      </c>
      <c r="G4378" s="22" t="s">
        <v>145</v>
      </c>
      <c r="H4378" s="23" t="s">
        <v>7412</v>
      </c>
      <c r="I4378" s="23" t="s">
        <v>13757</v>
      </c>
      <c r="J4378" s="23" t="s">
        <v>13758</v>
      </c>
      <c r="K4378" s="22" t="s">
        <v>135</v>
      </c>
      <c r="L4378" s="22" t="n">
        <v>1</v>
      </c>
      <c r="M4378" s="22" t="s">
        <v>135</v>
      </c>
      <c r="N4378" s="24"/>
      <c r="O4378" s="23"/>
      <c r="P4378" s="23"/>
      <c r="Q4378" s="23" t="s">
        <v>136</v>
      </c>
      <c r="R4378" s="25" t="s">
        <v>18832</v>
      </c>
    </row>
    <row r="4379" customFormat="false" ht="35.05" hidden="false" customHeight="false" outlineLevel="0" collapsed="false">
      <c r="A4379" s="22" t="n">
        <v>4378</v>
      </c>
      <c r="B4379" s="22" t="n">
        <v>9</v>
      </c>
      <c r="C4379" s="22" t="n">
        <v>6776</v>
      </c>
      <c r="D4379" s="23" t="s">
        <v>7653</v>
      </c>
      <c r="E4379" s="22" t="s">
        <v>34</v>
      </c>
      <c r="F4379" s="23" t="s">
        <v>35</v>
      </c>
      <c r="G4379" s="22" t="s">
        <v>145</v>
      </c>
      <c r="H4379" s="23" t="s">
        <v>13759</v>
      </c>
      <c r="I4379" s="23" t="s">
        <v>13760</v>
      </c>
      <c r="J4379" s="23" t="s">
        <v>13761</v>
      </c>
      <c r="K4379" s="22" t="s">
        <v>134</v>
      </c>
      <c r="L4379" s="22" t="n">
        <v>7</v>
      </c>
      <c r="M4379" s="22" t="s">
        <v>135</v>
      </c>
      <c r="N4379" s="24"/>
      <c r="O4379" s="23"/>
      <c r="P4379" s="23"/>
      <c r="Q4379" s="23" t="s">
        <v>136</v>
      </c>
      <c r="R4379" s="25" t="s">
        <v>18832</v>
      </c>
    </row>
    <row r="4380" customFormat="false" ht="35.05" hidden="false" customHeight="false" outlineLevel="0" collapsed="false">
      <c r="A4380" s="22" t="n">
        <v>4379</v>
      </c>
      <c r="B4380" s="22" t="n">
        <v>9</v>
      </c>
      <c r="C4380" s="22" t="n">
        <v>6780</v>
      </c>
      <c r="D4380" s="23" t="s">
        <v>7653</v>
      </c>
      <c r="E4380" s="22" t="s">
        <v>81</v>
      </c>
      <c r="F4380" s="23" t="s">
        <v>82</v>
      </c>
      <c r="G4380" s="22" t="s">
        <v>130</v>
      </c>
      <c r="H4380" s="23" t="s">
        <v>13762</v>
      </c>
      <c r="I4380" s="23" t="s">
        <v>13763</v>
      </c>
      <c r="J4380" s="23" t="s">
        <v>13764</v>
      </c>
      <c r="K4380" s="22" t="s">
        <v>135</v>
      </c>
      <c r="L4380" s="22" t="n">
        <v>1</v>
      </c>
      <c r="M4380" s="22" t="s">
        <v>134</v>
      </c>
      <c r="N4380" s="24"/>
      <c r="O4380" s="23"/>
      <c r="P4380" s="23"/>
      <c r="Q4380" s="23" t="s">
        <v>136</v>
      </c>
      <c r="R4380" s="25" t="s">
        <v>18832</v>
      </c>
    </row>
    <row r="4381" customFormat="false" ht="57.45" hidden="false" customHeight="false" outlineLevel="0" collapsed="false">
      <c r="A4381" s="22" t="n">
        <v>4380</v>
      </c>
      <c r="B4381" s="22" t="n">
        <v>9</v>
      </c>
      <c r="C4381" s="22" t="n">
        <v>6780</v>
      </c>
      <c r="D4381" s="23" t="s">
        <v>7653</v>
      </c>
      <c r="E4381" s="22" t="s">
        <v>81</v>
      </c>
      <c r="F4381" s="23" t="s">
        <v>82</v>
      </c>
      <c r="G4381" s="22" t="s">
        <v>145</v>
      </c>
      <c r="H4381" s="23" t="s">
        <v>13765</v>
      </c>
      <c r="I4381" s="23" t="s">
        <v>13766</v>
      </c>
      <c r="J4381" s="23" t="s">
        <v>13767</v>
      </c>
      <c r="K4381" s="22" t="s">
        <v>135</v>
      </c>
      <c r="L4381" s="22" t="n">
        <v>1</v>
      </c>
      <c r="M4381" s="22" t="s">
        <v>134</v>
      </c>
      <c r="N4381" s="24" t="s">
        <v>109</v>
      </c>
      <c r="O4381" s="23" t="s">
        <v>13768</v>
      </c>
      <c r="P4381" s="23" t="s">
        <v>13769</v>
      </c>
      <c r="Q4381" s="23" t="s">
        <v>136</v>
      </c>
      <c r="R4381" s="25" t="s">
        <v>18833</v>
      </c>
    </row>
    <row r="4382" customFormat="false" ht="46.25" hidden="false" customHeight="false" outlineLevel="0" collapsed="false">
      <c r="A4382" s="22" t="n">
        <v>4381</v>
      </c>
      <c r="B4382" s="22" t="n">
        <v>9</v>
      </c>
      <c r="C4382" s="22" t="n">
        <v>6782</v>
      </c>
      <c r="D4382" s="23" t="s">
        <v>7653</v>
      </c>
      <c r="E4382" s="22" t="s">
        <v>81</v>
      </c>
      <c r="F4382" s="23" t="s">
        <v>82</v>
      </c>
      <c r="G4382" s="22" t="s">
        <v>145</v>
      </c>
      <c r="H4382" s="23" t="s">
        <v>13770</v>
      </c>
      <c r="I4382" s="23" t="s">
        <v>13771</v>
      </c>
      <c r="J4382" s="23" t="s">
        <v>13772</v>
      </c>
      <c r="K4382" s="22" t="s">
        <v>135</v>
      </c>
      <c r="L4382" s="22" t="n">
        <v>1</v>
      </c>
      <c r="M4382" s="22" t="s">
        <v>134</v>
      </c>
      <c r="N4382" s="24" t="s">
        <v>106</v>
      </c>
      <c r="O4382" s="23" t="s">
        <v>13773</v>
      </c>
      <c r="P4382" s="23" t="s">
        <v>13769</v>
      </c>
      <c r="Q4382" s="23" t="s">
        <v>136</v>
      </c>
      <c r="R4382" s="25" t="s">
        <v>18832</v>
      </c>
    </row>
    <row r="4383" customFormat="false" ht="57.45" hidden="false" customHeight="false" outlineLevel="0" collapsed="false">
      <c r="A4383" s="22" t="n">
        <v>4382</v>
      </c>
      <c r="B4383" s="22" t="n">
        <v>9</v>
      </c>
      <c r="C4383" s="22" t="n">
        <v>6788</v>
      </c>
      <c r="D4383" s="23" t="s">
        <v>7653</v>
      </c>
      <c r="E4383" s="22" t="s">
        <v>68</v>
      </c>
      <c r="F4383" s="23" t="s">
        <v>69</v>
      </c>
      <c r="G4383" s="22" t="s">
        <v>130</v>
      </c>
      <c r="H4383" s="23" t="s">
        <v>13774</v>
      </c>
      <c r="I4383" s="23" t="s">
        <v>13775</v>
      </c>
      <c r="J4383" s="23" t="s">
        <v>13776</v>
      </c>
      <c r="K4383" s="22" t="s">
        <v>135</v>
      </c>
      <c r="L4383" s="22" t="n">
        <v>1</v>
      </c>
      <c r="M4383" s="22" t="s">
        <v>135</v>
      </c>
      <c r="N4383" s="24"/>
      <c r="O4383" s="23"/>
      <c r="P4383" s="23"/>
      <c r="Q4383" s="23" t="s">
        <v>136</v>
      </c>
      <c r="R4383" s="25" t="s">
        <v>18832</v>
      </c>
    </row>
    <row r="4384" customFormat="false" ht="23.85" hidden="false" customHeight="false" outlineLevel="0" collapsed="false">
      <c r="A4384" s="22" t="n">
        <v>4383</v>
      </c>
      <c r="B4384" s="22" t="n">
        <v>9</v>
      </c>
      <c r="C4384" s="22" t="n">
        <v>6801</v>
      </c>
      <c r="D4384" s="23" t="s">
        <v>7653</v>
      </c>
      <c r="E4384" s="22" t="s">
        <v>34</v>
      </c>
      <c r="F4384" s="23" t="s">
        <v>35</v>
      </c>
      <c r="G4384" s="22" t="s">
        <v>130</v>
      </c>
      <c r="H4384" s="23" t="s">
        <v>13777</v>
      </c>
      <c r="I4384" s="23" t="s">
        <v>13778</v>
      </c>
      <c r="J4384" s="23" t="s">
        <v>13779</v>
      </c>
      <c r="K4384" s="22" t="s">
        <v>134</v>
      </c>
      <c r="L4384" s="22" t="n">
        <v>5</v>
      </c>
      <c r="M4384" s="22" t="s">
        <v>135</v>
      </c>
      <c r="N4384" s="24"/>
      <c r="O4384" s="23"/>
      <c r="P4384" s="23"/>
      <c r="Q4384" s="23" t="s">
        <v>136</v>
      </c>
      <c r="R4384" s="25" t="s">
        <v>18832</v>
      </c>
    </row>
    <row r="4385" customFormat="false" ht="35.05" hidden="false" customHeight="false" outlineLevel="0" collapsed="false">
      <c r="A4385" s="22" t="n">
        <v>4384</v>
      </c>
      <c r="B4385" s="22" t="n">
        <v>9</v>
      </c>
      <c r="C4385" s="22" t="n">
        <v>6814</v>
      </c>
      <c r="D4385" s="23" t="s">
        <v>7653</v>
      </c>
      <c r="E4385" s="22" t="s">
        <v>85</v>
      </c>
      <c r="F4385" s="23" t="s">
        <v>86</v>
      </c>
      <c r="G4385" s="22" t="s">
        <v>130</v>
      </c>
      <c r="H4385" s="23" t="s">
        <v>13780</v>
      </c>
      <c r="I4385" s="23" t="s">
        <v>13781</v>
      </c>
      <c r="J4385" s="23" t="s">
        <v>13782</v>
      </c>
      <c r="K4385" s="22" t="s">
        <v>135</v>
      </c>
      <c r="L4385" s="22" t="n">
        <v>1</v>
      </c>
      <c r="M4385" s="22" t="s">
        <v>135</v>
      </c>
      <c r="N4385" s="24"/>
      <c r="O4385" s="23"/>
      <c r="P4385" s="23"/>
      <c r="Q4385" s="23" t="s">
        <v>136</v>
      </c>
      <c r="R4385" s="25" t="s">
        <v>18832</v>
      </c>
    </row>
    <row r="4386" customFormat="false" ht="35.05" hidden="false" customHeight="false" outlineLevel="0" collapsed="false">
      <c r="A4386" s="22" t="n">
        <v>4385</v>
      </c>
      <c r="B4386" s="22" t="n">
        <v>9</v>
      </c>
      <c r="C4386" s="22" t="n">
        <v>6827</v>
      </c>
      <c r="D4386" s="23" t="s">
        <v>7671</v>
      </c>
      <c r="E4386" s="22" t="s">
        <v>47</v>
      </c>
      <c r="F4386" s="23" t="s">
        <v>48</v>
      </c>
      <c r="G4386" s="22" t="s">
        <v>130</v>
      </c>
      <c r="H4386" s="23" t="s">
        <v>13783</v>
      </c>
      <c r="I4386" s="23" t="s">
        <v>13784</v>
      </c>
      <c r="J4386" s="23" t="s">
        <v>13785</v>
      </c>
      <c r="K4386" s="22" t="s">
        <v>135</v>
      </c>
      <c r="L4386" s="22" t="n">
        <v>1</v>
      </c>
      <c r="M4386" s="22" t="s">
        <v>135</v>
      </c>
      <c r="N4386" s="24"/>
      <c r="O4386" s="23"/>
      <c r="P4386" s="23"/>
      <c r="Q4386" s="23" t="s">
        <v>136</v>
      </c>
      <c r="R4386" s="25" t="s">
        <v>18832</v>
      </c>
    </row>
    <row r="4387" customFormat="false" ht="23.85" hidden="false" customHeight="false" outlineLevel="0" collapsed="false">
      <c r="A4387" s="22" t="n">
        <v>4386</v>
      </c>
      <c r="B4387" s="22" t="n">
        <v>9</v>
      </c>
      <c r="C4387" s="22" t="n">
        <v>6836</v>
      </c>
      <c r="D4387" s="23" t="s">
        <v>7671</v>
      </c>
      <c r="E4387" s="22" t="s">
        <v>68</v>
      </c>
      <c r="F4387" s="23" t="s">
        <v>69</v>
      </c>
      <c r="G4387" s="22" t="s">
        <v>145</v>
      </c>
      <c r="H4387" s="23" t="s">
        <v>13786</v>
      </c>
      <c r="I4387" s="23" t="s">
        <v>13787</v>
      </c>
      <c r="J4387" s="23" t="s">
        <v>13788</v>
      </c>
      <c r="K4387" s="22" t="s">
        <v>135</v>
      </c>
      <c r="L4387" s="22" t="n">
        <v>1</v>
      </c>
      <c r="M4387" s="22" t="s">
        <v>135</v>
      </c>
      <c r="N4387" s="24"/>
      <c r="O4387" s="23"/>
      <c r="P4387" s="23"/>
      <c r="Q4387" s="23" t="s">
        <v>136</v>
      </c>
      <c r="R4387" s="25" t="s">
        <v>18832</v>
      </c>
    </row>
    <row r="4388" customFormat="false" ht="46.25" hidden="false" customHeight="false" outlineLevel="0" collapsed="false">
      <c r="A4388" s="22" t="n">
        <v>4387</v>
      </c>
      <c r="B4388" s="22" t="n">
        <v>9</v>
      </c>
      <c r="C4388" s="22" t="n">
        <v>6838</v>
      </c>
      <c r="D4388" s="23" t="s">
        <v>7671</v>
      </c>
      <c r="E4388" s="22" t="s">
        <v>45</v>
      </c>
      <c r="F4388" s="23" t="s">
        <v>46</v>
      </c>
      <c r="G4388" s="22" t="s">
        <v>145</v>
      </c>
      <c r="H4388" s="23" t="s">
        <v>13789</v>
      </c>
      <c r="I4388" s="23" t="s">
        <v>13790</v>
      </c>
      <c r="J4388" s="23" t="s">
        <v>13791</v>
      </c>
      <c r="K4388" s="22" t="s">
        <v>135</v>
      </c>
      <c r="L4388" s="22" t="n">
        <v>1</v>
      </c>
      <c r="M4388" s="22" t="s">
        <v>135</v>
      </c>
      <c r="N4388" s="24"/>
      <c r="O4388" s="23"/>
      <c r="P4388" s="23"/>
      <c r="Q4388" s="23" t="s">
        <v>136</v>
      </c>
      <c r="R4388" s="25" t="s">
        <v>18832</v>
      </c>
    </row>
    <row r="4389" customFormat="false" ht="23.85" hidden="false" customHeight="false" outlineLevel="0" collapsed="false">
      <c r="A4389" s="22" t="n">
        <v>4388</v>
      </c>
      <c r="B4389" s="22" t="n">
        <v>9</v>
      </c>
      <c r="C4389" s="22" t="n">
        <v>6842</v>
      </c>
      <c r="D4389" s="23" t="s">
        <v>7671</v>
      </c>
      <c r="E4389" s="22" t="s">
        <v>68</v>
      </c>
      <c r="F4389" s="23" t="s">
        <v>69</v>
      </c>
      <c r="G4389" s="22" t="s">
        <v>145</v>
      </c>
      <c r="H4389" s="23" t="s">
        <v>13792</v>
      </c>
      <c r="I4389" s="23" t="s">
        <v>13793</v>
      </c>
      <c r="J4389" s="23" t="s">
        <v>13794</v>
      </c>
      <c r="K4389" s="22" t="s">
        <v>135</v>
      </c>
      <c r="L4389" s="22" t="n">
        <v>1</v>
      </c>
      <c r="M4389" s="22" t="s">
        <v>135</v>
      </c>
      <c r="N4389" s="24"/>
      <c r="O4389" s="23"/>
      <c r="P4389" s="23"/>
      <c r="Q4389" s="23" t="s">
        <v>136</v>
      </c>
      <c r="R4389" s="25" t="s">
        <v>18832</v>
      </c>
    </row>
    <row r="4390" customFormat="false" ht="35.05" hidden="false" customHeight="false" outlineLevel="0" collapsed="false">
      <c r="A4390" s="22" t="n">
        <v>4389</v>
      </c>
      <c r="B4390" s="22" t="n">
        <v>9</v>
      </c>
      <c r="C4390" s="22" t="n">
        <v>6853</v>
      </c>
      <c r="D4390" s="23" t="s">
        <v>7671</v>
      </c>
      <c r="E4390" s="22" t="s">
        <v>59</v>
      </c>
      <c r="F4390" s="23" t="s">
        <v>60</v>
      </c>
      <c r="G4390" s="22" t="s">
        <v>130</v>
      </c>
      <c r="H4390" s="23" t="s">
        <v>13795</v>
      </c>
      <c r="I4390" s="23" t="s">
        <v>13796</v>
      </c>
      <c r="J4390" s="23" t="s">
        <v>13797</v>
      </c>
      <c r="K4390" s="22" t="s">
        <v>134</v>
      </c>
      <c r="L4390" s="22" t="n">
        <v>4</v>
      </c>
      <c r="M4390" s="22" t="s">
        <v>135</v>
      </c>
      <c r="N4390" s="24"/>
      <c r="O4390" s="23"/>
      <c r="P4390" s="23"/>
      <c r="Q4390" s="23" t="s">
        <v>136</v>
      </c>
      <c r="R4390" s="25" t="s">
        <v>18832</v>
      </c>
    </row>
    <row r="4391" customFormat="false" ht="46.25" hidden="false" customHeight="false" outlineLevel="0" collapsed="false">
      <c r="A4391" s="22" t="n">
        <v>4390</v>
      </c>
      <c r="B4391" s="22" t="n">
        <v>9</v>
      </c>
      <c r="C4391" s="22" t="n">
        <v>6855</v>
      </c>
      <c r="D4391" s="23" t="s">
        <v>7671</v>
      </c>
      <c r="E4391" s="22" t="s">
        <v>30</v>
      </c>
      <c r="F4391" s="23" t="s">
        <v>31</v>
      </c>
      <c r="G4391" s="22" t="s">
        <v>130</v>
      </c>
      <c r="H4391" s="23" t="s">
        <v>13798</v>
      </c>
      <c r="I4391" s="23" t="s">
        <v>13799</v>
      </c>
      <c r="J4391" s="23" t="s">
        <v>13800</v>
      </c>
      <c r="K4391" s="22" t="s">
        <v>134</v>
      </c>
      <c r="L4391" s="22" t="n">
        <v>60</v>
      </c>
      <c r="M4391" s="22" t="s">
        <v>135</v>
      </c>
      <c r="N4391" s="24"/>
      <c r="O4391" s="23"/>
      <c r="P4391" s="23"/>
      <c r="Q4391" s="23" t="s">
        <v>136</v>
      </c>
      <c r="R4391" s="25" t="s">
        <v>18832</v>
      </c>
    </row>
    <row r="4392" customFormat="false" ht="46.25" hidden="false" customHeight="false" outlineLevel="0" collapsed="false">
      <c r="A4392" s="22" t="n">
        <v>4391</v>
      </c>
      <c r="B4392" s="22" t="n">
        <v>9</v>
      </c>
      <c r="C4392" s="22" t="n">
        <v>6972</v>
      </c>
      <c r="D4392" s="23" t="s">
        <v>7671</v>
      </c>
      <c r="E4392" s="22" t="s">
        <v>81</v>
      </c>
      <c r="F4392" s="23" t="s">
        <v>82</v>
      </c>
      <c r="G4392" s="22" t="s">
        <v>130</v>
      </c>
      <c r="H4392" s="23" t="s">
        <v>13801</v>
      </c>
      <c r="I4392" s="23" t="s">
        <v>13802</v>
      </c>
      <c r="J4392" s="23" t="s">
        <v>13803</v>
      </c>
      <c r="K4392" s="22" t="s">
        <v>134</v>
      </c>
      <c r="L4392" s="22" t="n">
        <v>4</v>
      </c>
      <c r="M4392" s="22" t="s">
        <v>134</v>
      </c>
      <c r="N4392" s="24"/>
      <c r="O4392" s="23"/>
      <c r="P4392" s="23"/>
      <c r="Q4392" s="23" t="s">
        <v>136</v>
      </c>
      <c r="R4392" s="25" t="s">
        <v>18832</v>
      </c>
    </row>
    <row r="4393" customFormat="false" ht="35.05" hidden="false" customHeight="false" outlineLevel="0" collapsed="false">
      <c r="A4393" s="22" t="n">
        <v>4392</v>
      </c>
      <c r="B4393" s="22" t="n">
        <v>9</v>
      </c>
      <c r="C4393" s="22" t="n">
        <v>6972</v>
      </c>
      <c r="D4393" s="23" t="s">
        <v>7671</v>
      </c>
      <c r="E4393" s="22" t="s">
        <v>83</v>
      </c>
      <c r="F4393" s="23" t="s">
        <v>84</v>
      </c>
      <c r="G4393" s="22" t="s">
        <v>145</v>
      </c>
      <c r="H4393" s="23" t="s">
        <v>13804</v>
      </c>
      <c r="I4393" s="23" t="s">
        <v>13805</v>
      </c>
      <c r="J4393" s="23" t="s">
        <v>13806</v>
      </c>
      <c r="K4393" s="22" t="s">
        <v>135</v>
      </c>
      <c r="L4393" s="22" t="n">
        <v>1</v>
      </c>
      <c r="M4393" s="22" t="s">
        <v>134</v>
      </c>
      <c r="N4393" s="24" t="s">
        <v>110</v>
      </c>
      <c r="O4393" s="23" t="s">
        <v>13807</v>
      </c>
      <c r="P4393" s="23" t="s">
        <v>13808</v>
      </c>
      <c r="Q4393" s="23" t="s">
        <v>136</v>
      </c>
      <c r="R4393" s="25" t="s">
        <v>18832</v>
      </c>
    </row>
    <row r="4394" customFormat="false" ht="35.05" hidden="false" customHeight="false" outlineLevel="0" collapsed="false">
      <c r="A4394" s="22" t="n">
        <v>4393</v>
      </c>
      <c r="B4394" s="22" t="n">
        <v>9</v>
      </c>
      <c r="C4394" s="22" t="n">
        <v>7002</v>
      </c>
      <c r="D4394" s="23" t="s">
        <v>7671</v>
      </c>
      <c r="E4394" s="22" t="s">
        <v>34</v>
      </c>
      <c r="F4394" s="23" t="s">
        <v>35</v>
      </c>
      <c r="G4394" s="22" t="s">
        <v>145</v>
      </c>
      <c r="H4394" s="23" t="s">
        <v>13809</v>
      </c>
      <c r="I4394" s="23" t="s">
        <v>13810</v>
      </c>
      <c r="J4394" s="23" t="s">
        <v>13811</v>
      </c>
      <c r="K4394" s="22" t="s">
        <v>135</v>
      </c>
      <c r="L4394" s="22" t="n">
        <v>1</v>
      </c>
      <c r="M4394" s="22" t="s">
        <v>135</v>
      </c>
      <c r="N4394" s="24"/>
      <c r="O4394" s="23"/>
      <c r="P4394" s="23"/>
      <c r="Q4394" s="23" t="s">
        <v>136</v>
      </c>
      <c r="R4394" s="25" t="s">
        <v>18832</v>
      </c>
    </row>
    <row r="4395" customFormat="false" ht="23.85" hidden="false" customHeight="false" outlineLevel="0" collapsed="false">
      <c r="A4395" s="22" t="n">
        <v>4394</v>
      </c>
      <c r="B4395" s="22" t="n">
        <v>9</v>
      </c>
      <c r="C4395" s="22" t="n">
        <v>7028</v>
      </c>
      <c r="D4395" s="23" t="s">
        <v>7671</v>
      </c>
      <c r="E4395" s="22" t="s">
        <v>68</v>
      </c>
      <c r="F4395" s="23" t="s">
        <v>69</v>
      </c>
      <c r="G4395" s="22" t="s">
        <v>145</v>
      </c>
      <c r="H4395" s="23" t="s">
        <v>7412</v>
      </c>
      <c r="I4395" s="23" t="s">
        <v>13812</v>
      </c>
      <c r="J4395" s="23" t="s">
        <v>13813</v>
      </c>
      <c r="K4395" s="22" t="s">
        <v>135</v>
      </c>
      <c r="L4395" s="22" t="n">
        <v>1</v>
      </c>
      <c r="M4395" s="22" t="s">
        <v>135</v>
      </c>
      <c r="N4395" s="24"/>
      <c r="O4395" s="23"/>
      <c r="P4395" s="23"/>
      <c r="Q4395" s="23" t="s">
        <v>136</v>
      </c>
      <c r="R4395" s="25" t="s">
        <v>18832</v>
      </c>
    </row>
    <row r="4396" customFormat="false" ht="35.05" hidden="false" customHeight="false" outlineLevel="0" collapsed="false">
      <c r="A4396" s="22" t="n">
        <v>4395</v>
      </c>
      <c r="B4396" s="22" t="n">
        <v>9</v>
      </c>
      <c r="C4396" s="22" t="n">
        <v>7032</v>
      </c>
      <c r="D4396" s="23" t="s">
        <v>7690</v>
      </c>
      <c r="E4396" s="22" t="s">
        <v>47</v>
      </c>
      <c r="F4396" s="23" t="s">
        <v>48</v>
      </c>
      <c r="G4396" s="22" t="s">
        <v>130</v>
      </c>
      <c r="H4396" s="23" t="s">
        <v>13814</v>
      </c>
      <c r="I4396" s="23" t="s">
        <v>13815</v>
      </c>
      <c r="J4396" s="23" t="s">
        <v>13816</v>
      </c>
      <c r="K4396" s="22" t="s">
        <v>135</v>
      </c>
      <c r="L4396" s="22" t="n">
        <v>1</v>
      </c>
      <c r="M4396" s="22" t="s">
        <v>135</v>
      </c>
      <c r="N4396" s="24"/>
      <c r="O4396" s="23"/>
      <c r="P4396" s="23"/>
      <c r="Q4396" s="23" t="s">
        <v>149</v>
      </c>
      <c r="R4396" s="25" t="s">
        <v>18832</v>
      </c>
    </row>
    <row r="4397" customFormat="false" ht="35.05" hidden="false" customHeight="false" outlineLevel="0" collapsed="false">
      <c r="A4397" s="22" t="n">
        <v>4396</v>
      </c>
      <c r="B4397" s="22" t="n">
        <v>9</v>
      </c>
      <c r="C4397" s="22" t="n">
        <v>7045</v>
      </c>
      <c r="D4397" s="23" t="s">
        <v>7690</v>
      </c>
      <c r="E4397" s="22" t="s">
        <v>32</v>
      </c>
      <c r="F4397" s="23" t="s">
        <v>33</v>
      </c>
      <c r="G4397" s="22" t="s">
        <v>130</v>
      </c>
      <c r="H4397" s="23" t="s">
        <v>13817</v>
      </c>
      <c r="I4397" s="23" t="s">
        <v>13818</v>
      </c>
      <c r="J4397" s="23" t="s">
        <v>13819</v>
      </c>
      <c r="K4397" s="22" t="s">
        <v>134</v>
      </c>
      <c r="L4397" s="22" t="n">
        <v>12</v>
      </c>
      <c r="M4397" s="22" t="s">
        <v>135</v>
      </c>
      <c r="N4397" s="24"/>
      <c r="O4397" s="23"/>
      <c r="P4397" s="23"/>
      <c r="Q4397" s="23" t="s">
        <v>136</v>
      </c>
      <c r="R4397" s="25" t="s">
        <v>18832</v>
      </c>
    </row>
    <row r="4398" customFormat="false" ht="35.05" hidden="false" customHeight="false" outlineLevel="0" collapsed="false">
      <c r="A4398" s="22" t="n">
        <v>4397</v>
      </c>
      <c r="B4398" s="22" t="n">
        <v>9</v>
      </c>
      <c r="C4398" s="22" t="n">
        <v>7051</v>
      </c>
      <c r="D4398" s="23" t="s">
        <v>7690</v>
      </c>
      <c r="E4398" s="22" t="s">
        <v>76</v>
      </c>
      <c r="F4398" s="23" t="s">
        <v>78</v>
      </c>
      <c r="G4398" s="22" t="s">
        <v>130</v>
      </c>
      <c r="H4398" s="23" t="s">
        <v>13820</v>
      </c>
      <c r="I4398" s="23" t="s">
        <v>13821</v>
      </c>
      <c r="J4398" s="23" t="s">
        <v>13822</v>
      </c>
      <c r="K4398" s="22" t="s">
        <v>135</v>
      </c>
      <c r="L4398" s="22" t="n">
        <v>1</v>
      </c>
      <c r="M4398" s="22" t="s">
        <v>134</v>
      </c>
      <c r="N4398" s="24"/>
      <c r="O4398" s="23"/>
      <c r="P4398" s="23"/>
      <c r="Q4398" s="23" t="s">
        <v>136</v>
      </c>
      <c r="R4398" s="25" t="s">
        <v>18832</v>
      </c>
    </row>
    <row r="4399" customFormat="false" ht="35.05" hidden="false" customHeight="false" outlineLevel="0" collapsed="false">
      <c r="A4399" s="22" t="n">
        <v>4398</v>
      </c>
      <c r="B4399" s="22" t="n">
        <v>9</v>
      </c>
      <c r="C4399" s="22" t="n">
        <v>7075</v>
      </c>
      <c r="D4399" s="23" t="s">
        <v>7690</v>
      </c>
      <c r="E4399" s="22" t="s">
        <v>81</v>
      </c>
      <c r="F4399" s="23" t="s">
        <v>82</v>
      </c>
      <c r="G4399" s="22" t="s">
        <v>145</v>
      </c>
      <c r="H4399" s="23" t="s">
        <v>13823</v>
      </c>
      <c r="I4399" s="23" t="s">
        <v>13824</v>
      </c>
      <c r="J4399" s="23" t="s">
        <v>13825</v>
      </c>
      <c r="K4399" s="22" t="s">
        <v>135</v>
      </c>
      <c r="L4399" s="22" t="n">
        <v>1</v>
      </c>
      <c r="M4399" s="22" t="s">
        <v>135</v>
      </c>
      <c r="N4399" s="24" t="s">
        <v>111</v>
      </c>
      <c r="O4399" s="23" t="s">
        <v>12276</v>
      </c>
      <c r="P4399" s="23"/>
      <c r="Q4399" s="23" t="s">
        <v>136</v>
      </c>
      <c r="R4399" s="25" t="s">
        <v>18832</v>
      </c>
    </row>
    <row r="4400" customFormat="false" ht="35.05" hidden="false" customHeight="false" outlineLevel="0" collapsed="false">
      <c r="A4400" s="22" t="n">
        <v>4399</v>
      </c>
      <c r="B4400" s="22" t="n">
        <v>9</v>
      </c>
      <c r="C4400" s="22" t="n">
        <v>7122</v>
      </c>
      <c r="D4400" s="23" t="s">
        <v>7690</v>
      </c>
      <c r="E4400" s="22" t="s">
        <v>59</v>
      </c>
      <c r="F4400" s="23" t="s">
        <v>60</v>
      </c>
      <c r="G4400" s="22" t="s">
        <v>130</v>
      </c>
      <c r="H4400" s="23" t="s">
        <v>13826</v>
      </c>
      <c r="I4400" s="23" t="s">
        <v>13827</v>
      </c>
      <c r="J4400" s="23" t="s">
        <v>13828</v>
      </c>
      <c r="K4400" s="22" t="s">
        <v>135</v>
      </c>
      <c r="L4400" s="22" t="n">
        <v>1</v>
      </c>
      <c r="M4400" s="22" t="s">
        <v>135</v>
      </c>
      <c r="N4400" s="24"/>
      <c r="O4400" s="23"/>
      <c r="P4400" s="23"/>
      <c r="Q4400" s="23" t="s">
        <v>136</v>
      </c>
      <c r="R4400" s="25" t="s">
        <v>18832</v>
      </c>
    </row>
    <row r="4401" customFormat="false" ht="35.05" hidden="false" customHeight="false" outlineLevel="0" collapsed="false">
      <c r="A4401" s="22" t="n">
        <v>4400</v>
      </c>
      <c r="B4401" s="22" t="n">
        <v>9</v>
      </c>
      <c r="C4401" s="22" t="n">
        <v>7128</v>
      </c>
      <c r="D4401" s="23" t="s">
        <v>7690</v>
      </c>
      <c r="E4401" s="22" t="s">
        <v>89</v>
      </c>
      <c r="F4401" s="23" t="s">
        <v>90</v>
      </c>
      <c r="G4401" s="22" t="s">
        <v>130</v>
      </c>
      <c r="H4401" s="23" t="s">
        <v>13829</v>
      </c>
      <c r="I4401" s="23" t="s">
        <v>13830</v>
      </c>
      <c r="J4401" s="23" t="s">
        <v>13831</v>
      </c>
      <c r="K4401" s="22" t="s">
        <v>135</v>
      </c>
      <c r="L4401" s="22" t="n">
        <v>1</v>
      </c>
      <c r="M4401" s="22" t="s">
        <v>134</v>
      </c>
      <c r="N4401" s="24"/>
      <c r="O4401" s="23"/>
      <c r="P4401" s="23"/>
      <c r="Q4401" s="23" t="s">
        <v>136</v>
      </c>
      <c r="R4401" s="25" t="s">
        <v>18832</v>
      </c>
    </row>
    <row r="4402" customFormat="false" ht="23.85" hidden="false" customHeight="false" outlineLevel="0" collapsed="false">
      <c r="A4402" s="22" t="n">
        <v>4401</v>
      </c>
      <c r="B4402" s="22" t="n">
        <v>9</v>
      </c>
      <c r="C4402" s="22" t="n">
        <v>7214</v>
      </c>
      <c r="D4402" s="23" t="s">
        <v>7690</v>
      </c>
      <c r="E4402" s="22" t="s">
        <v>68</v>
      </c>
      <c r="F4402" s="23" t="s">
        <v>69</v>
      </c>
      <c r="G4402" s="22" t="s">
        <v>145</v>
      </c>
      <c r="H4402" s="23" t="s">
        <v>7412</v>
      </c>
      <c r="I4402" s="23" t="s">
        <v>13832</v>
      </c>
      <c r="J4402" s="23" t="s">
        <v>13833</v>
      </c>
      <c r="K4402" s="22" t="s">
        <v>135</v>
      </c>
      <c r="L4402" s="22" t="n">
        <v>1</v>
      </c>
      <c r="M4402" s="22" t="s">
        <v>135</v>
      </c>
      <c r="N4402" s="24"/>
      <c r="O4402" s="23"/>
      <c r="P4402" s="23"/>
      <c r="Q4402" s="23" t="s">
        <v>136</v>
      </c>
      <c r="R4402" s="25" t="s">
        <v>18832</v>
      </c>
    </row>
    <row r="4403" customFormat="false" ht="35.05" hidden="false" customHeight="false" outlineLevel="0" collapsed="false">
      <c r="A4403" s="22" t="n">
        <v>4402</v>
      </c>
      <c r="B4403" s="22" t="n">
        <v>9</v>
      </c>
      <c r="C4403" s="22" t="n">
        <v>7218</v>
      </c>
      <c r="D4403" s="23" t="s">
        <v>7690</v>
      </c>
      <c r="E4403" s="22" t="s">
        <v>34</v>
      </c>
      <c r="F4403" s="23" t="s">
        <v>35</v>
      </c>
      <c r="G4403" s="22" t="s">
        <v>145</v>
      </c>
      <c r="H4403" s="23" t="s">
        <v>13834</v>
      </c>
      <c r="I4403" s="23" t="s">
        <v>13835</v>
      </c>
      <c r="J4403" s="23" t="s">
        <v>13836</v>
      </c>
      <c r="K4403" s="22" t="s">
        <v>135</v>
      </c>
      <c r="L4403" s="22" t="n">
        <v>1</v>
      </c>
      <c r="M4403" s="22" t="s">
        <v>135</v>
      </c>
      <c r="N4403" s="24"/>
      <c r="O4403" s="23"/>
      <c r="P4403" s="23"/>
      <c r="Q4403" s="23" t="s">
        <v>136</v>
      </c>
      <c r="R4403" s="25" t="s">
        <v>18832</v>
      </c>
    </row>
    <row r="4404" customFormat="false" ht="23.85" hidden="false" customHeight="false" outlineLevel="0" collapsed="false">
      <c r="A4404" s="22" t="n">
        <v>4403</v>
      </c>
      <c r="B4404" s="22" t="n">
        <v>9</v>
      </c>
      <c r="C4404" s="22" t="n">
        <v>7221</v>
      </c>
      <c r="D4404" s="23" t="s">
        <v>7690</v>
      </c>
      <c r="E4404" s="22" t="s">
        <v>34</v>
      </c>
      <c r="F4404" s="23" t="s">
        <v>35</v>
      </c>
      <c r="G4404" s="22" t="s">
        <v>130</v>
      </c>
      <c r="H4404" s="23" t="s">
        <v>13837</v>
      </c>
      <c r="I4404" s="23" t="s">
        <v>13838</v>
      </c>
      <c r="J4404" s="23" t="s">
        <v>13839</v>
      </c>
      <c r="K4404" s="22" t="s">
        <v>135</v>
      </c>
      <c r="L4404" s="22" t="n">
        <v>1</v>
      </c>
      <c r="M4404" s="22" t="s">
        <v>135</v>
      </c>
      <c r="N4404" s="24"/>
      <c r="O4404" s="23"/>
      <c r="P4404" s="23"/>
      <c r="Q4404" s="23" t="s">
        <v>136</v>
      </c>
      <c r="R4404" s="25" t="s">
        <v>18832</v>
      </c>
    </row>
    <row r="4405" customFormat="false" ht="35.05" hidden="false" customHeight="false" outlineLevel="0" collapsed="false">
      <c r="A4405" s="22" t="n">
        <v>4404</v>
      </c>
      <c r="B4405" s="22" t="n">
        <v>9</v>
      </c>
      <c r="C4405" s="22" t="n">
        <v>7223</v>
      </c>
      <c r="D4405" s="23" t="s">
        <v>7690</v>
      </c>
      <c r="E4405" s="22" t="s">
        <v>30</v>
      </c>
      <c r="F4405" s="23" t="s">
        <v>31</v>
      </c>
      <c r="G4405" s="22" t="s">
        <v>130</v>
      </c>
      <c r="H4405" s="23" t="s">
        <v>13840</v>
      </c>
      <c r="I4405" s="23" t="s">
        <v>13841</v>
      </c>
      <c r="J4405" s="23" t="s">
        <v>13842</v>
      </c>
      <c r="K4405" s="22" t="s">
        <v>135</v>
      </c>
      <c r="L4405" s="22" t="n">
        <v>1</v>
      </c>
      <c r="M4405" s="22" t="s">
        <v>135</v>
      </c>
      <c r="N4405" s="24"/>
      <c r="O4405" s="23"/>
      <c r="P4405" s="23"/>
      <c r="Q4405" s="23" t="s">
        <v>136</v>
      </c>
      <c r="R4405" s="25" t="s">
        <v>18832</v>
      </c>
    </row>
    <row r="4406" customFormat="false" ht="35.05" hidden="false" customHeight="false" outlineLevel="0" collapsed="false">
      <c r="A4406" s="22" t="n">
        <v>4405</v>
      </c>
      <c r="B4406" s="22" t="n">
        <v>9</v>
      </c>
      <c r="C4406" s="22" t="n">
        <v>7251</v>
      </c>
      <c r="D4406" s="23" t="s">
        <v>7716</v>
      </c>
      <c r="E4406" s="22" t="s">
        <v>55</v>
      </c>
      <c r="F4406" s="23" t="s">
        <v>56</v>
      </c>
      <c r="G4406" s="22" t="s">
        <v>130</v>
      </c>
      <c r="H4406" s="23" t="s">
        <v>13843</v>
      </c>
      <c r="I4406" s="23" t="s">
        <v>13844</v>
      </c>
      <c r="J4406" s="23" t="s">
        <v>13845</v>
      </c>
      <c r="K4406" s="22" t="s">
        <v>135</v>
      </c>
      <c r="L4406" s="22" t="n">
        <v>1</v>
      </c>
      <c r="M4406" s="22" t="s">
        <v>135</v>
      </c>
      <c r="N4406" s="24"/>
      <c r="O4406" s="23"/>
      <c r="P4406" s="23"/>
      <c r="Q4406" s="23" t="s">
        <v>136</v>
      </c>
      <c r="R4406" s="25" t="s">
        <v>18832</v>
      </c>
    </row>
    <row r="4407" customFormat="false" ht="35.05" hidden="false" customHeight="false" outlineLevel="0" collapsed="false">
      <c r="A4407" s="22" t="n">
        <v>4406</v>
      </c>
      <c r="B4407" s="22" t="n">
        <v>9</v>
      </c>
      <c r="C4407" s="22" t="n">
        <v>7258</v>
      </c>
      <c r="D4407" s="23" t="s">
        <v>7716</v>
      </c>
      <c r="E4407" s="22" t="s">
        <v>74</v>
      </c>
      <c r="F4407" s="23" t="s">
        <v>75</v>
      </c>
      <c r="G4407" s="22" t="s">
        <v>145</v>
      </c>
      <c r="H4407" s="23" t="s">
        <v>13846</v>
      </c>
      <c r="I4407" s="23" t="s">
        <v>13847</v>
      </c>
      <c r="J4407" s="23" t="s">
        <v>13848</v>
      </c>
      <c r="K4407" s="22" t="s">
        <v>135</v>
      </c>
      <c r="L4407" s="22" t="n">
        <v>1</v>
      </c>
      <c r="M4407" s="22" t="s">
        <v>135</v>
      </c>
      <c r="N4407" s="24"/>
      <c r="O4407" s="23"/>
      <c r="P4407" s="23"/>
      <c r="Q4407" s="23" t="s">
        <v>136</v>
      </c>
      <c r="R4407" s="25" t="s">
        <v>18832</v>
      </c>
    </row>
    <row r="4408" customFormat="false" ht="35.05" hidden="false" customHeight="false" outlineLevel="0" collapsed="false">
      <c r="A4408" s="22" t="n">
        <v>4407</v>
      </c>
      <c r="B4408" s="22" t="n">
        <v>9</v>
      </c>
      <c r="C4408" s="22" t="n">
        <v>7265</v>
      </c>
      <c r="D4408" s="23" t="s">
        <v>7716</v>
      </c>
      <c r="E4408" s="22" t="s">
        <v>34</v>
      </c>
      <c r="F4408" s="23" t="s">
        <v>35</v>
      </c>
      <c r="G4408" s="22" t="s">
        <v>130</v>
      </c>
      <c r="H4408" s="23" t="s">
        <v>13849</v>
      </c>
      <c r="I4408" s="23" t="s">
        <v>13850</v>
      </c>
      <c r="J4408" s="23" t="s">
        <v>13851</v>
      </c>
      <c r="K4408" s="22" t="s">
        <v>134</v>
      </c>
      <c r="L4408" s="22" t="n">
        <v>8</v>
      </c>
      <c r="M4408" s="22" t="s">
        <v>135</v>
      </c>
      <c r="N4408" s="24"/>
      <c r="O4408" s="23"/>
      <c r="P4408" s="23"/>
      <c r="Q4408" s="23" t="s">
        <v>136</v>
      </c>
      <c r="R4408" s="25" t="s">
        <v>18832</v>
      </c>
    </row>
    <row r="4409" customFormat="false" ht="46.25" hidden="false" customHeight="false" outlineLevel="0" collapsed="false">
      <c r="A4409" s="22" t="n">
        <v>4408</v>
      </c>
      <c r="B4409" s="22" t="n">
        <v>9</v>
      </c>
      <c r="C4409" s="22" t="n">
        <v>7293</v>
      </c>
      <c r="D4409" s="23" t="s">
        <v>7716</v>
      </c>
      <c r="E4409" s="22" t="s">
        <v>81</v>
      </c>
      <c r="F4409" s="23" t="s">
        <v>82</v>
      </c>
      <c r="G4409" s="22" t="s">
        <v>145</v>
      </c>
      <c r="H4409" s="23" t="s">
        <v>13852</v>
      </c>
      <c r="I4409" s="23" t="s">
        <v>13853</v>
      </c>
      <c r="J4409" s="23" t="s">
        <v>13854</v>
      </c>
      <c r="K4409" s="22" t="s">
        <v>135</v>
      </c>
      <c r="L4409" s="22" t="n">
        <v>1</v>
      </c>
      <c r="M4409" s="22" t="s">
        <v>134</v>
      </c>
      <c r="N4409" s="24" t="s">
        <v>106</v>
      </c>
      <c r="O4409" s="23" t="s">
        <v>13855</v>
      </c>
      <c r="P4409" s="23" t="s">
        <v>13856</v>
      </c>
      <c r="Q4409" s="23" t="s">
        <v>136</v>
      </c>
      <c r="R4409" s="25" t="s">
        <v>18832</v>
      </c>
    </row>
    <row r="4410" customFormat="false" ht="23.85" hidden="false" customHeight="false" outlineLevel="0" collapsed="false">
      <c r="A4410" s="22" t="n">
        <v>4409</v>
      </c>
      <c r="B4410" s="22" t="n">
        <v>9</v>
      </c>
      <c r="C4410" s="22" t="n">
        <v>7308</v>
      </c>
      <c r="D4410" s="23" t="s">
        <v>7716</v>
      </c>
      <c r="E4410" s="22" t="s">
        <v>64</v>
      </c>
      <c r="F4410" s="23" t="s">
        <v>65</v>
      </c>
      <c r="G4410" s="22" t="s">
        <v>130</v>
      </c>
      <c r="H4410" s="23" t="s">
        <v>13857</v>
      </c>
      <c r="I4410" s="23" t="s">
        <v>13858</v>
      </c>
      <c r="J4410" s="23" t="s">
        <v>13859</v>
      </c>
      <c r="K4410" s="22" t="s">
        <v>134</v>
      </c>
      <c r="L4410" s="22" t="n">
        <v>13</v>
      </c>
      <c r="M4410" s="22" t="s">
        <v>135</v>
      </c>
      <c r="N4410" s="24"/>
      <c r="O4410" s="23"/>
      <c r="P4410" s="23"/>
      <c r="Q4410" s="23" t="s">
        <v>136</v>
      </c>
      <c r="R4410" s="25" t="s">
        <v>18832</v>
      </c>
    </row>
    <row r="4411" customFormat="false" ht="57.45" hidden="false" customHeight="false" outlineLevel="0" collapsed="false">
      <c r="A4411" s="22" t="n">
        <v>4410</v>
      </c>
      <c r="B4411" s="22" t="n">
        <v>9</v>
      </c>
      <c r="C4411" s="22" t="n">
        <v>7352</v>
      </c>
      <c r="D4411" s="23" t="s">
        <v>7716</v>
      </c>
      <c r="E4411" s="22" t="s">
        <v>89</v>
      </c>
      <c r="F4411" s="23" t="s">
        <v>90</v>
      </c>
      <c r="G4411" s="22" t="s">
        <v>145</v>
      </c>
      <c r="H4411" s="23" t="s">
        <v>13860</v>
      </c>
      <c r="I4411" s="23" t="s">
        <v>13861</v>
      </c>
      <c r="J4411" s="23" t="s">
        <v>13862</v>
      </c>
      <c r="K4411" s="22" t="s">
        <v>135</v>
      </c>
      <c r="L4411" s="22" t="n">
        <v>1</v>
      </c>
      <c r="M4411" s="22" t="s">
        <v>135</v>
      </c>
      <c r="N4411" s="24" t="s">
        <v>108</v>
      </c>
      <c r="O4411" s="23" t="s">
        <v>13863</v>
      </c>
      <c r="P4411" s="23" t="s">
        <v>13864</v>
      </c>
      <c r="Q4411" s="23" t="s">
        <v>136</v>
      </c>
      <c r="R4411" s="25" t="s">
        <v>18832</v>
      </c>
    </row>
    <row r="4412" customFormat="false" ht="57.45" hidden="false" customHeight="false" outlineLevel="0" collapsed="false">
      <c r="A4412" s="22" t="n">
        <v>4411</v>
      </c>
      <c r="B4412" s="22" t="n">
        <v>9</v>
      </c>
      <c r="C4412" s="22" t="n">
        <v>7355</v>
      </c>
      <c r="D4412" s="23" t="s">
        <v>7716</v>
      </c>
      <c r="E4412" s="22" t="s">
        <v>81</v>
      </c>
      <c r="F4412" s="23" t="s">
        <v>82</v>
      </c>
      <c r="G4412" s="22" t="s">
        <v>130</v>
      </c>
      <c r="H4412" s="23" t="s">
        <v>13865</v>
      </c>
      <c r="I4412" s="23" t="s">
        <v>13866</v>
      </c>
      <c r="J4412" s="23" t="s">
        <v>13867</v>
      </c>
      <c r="K4412" s="22" t="s">
        <v>135</v>
      </c>
      <c r="L4412" s="22" t="n">
        <v>1</v>
      </c>
      <c r="M4412" s="22" t="s">
        <v>134</v>
      </c>
      <c r="N4412" s="24" t="s">
        <v>106</v>
      </c>
      <c r="O4412" s="23" t="s">
        <v>13868</v>
      </c>
      <c r="P4412" s="23" t="s">
        <v>13869</v>
      </c>
      <c r="Q4412" s="23" t="s">
        <v>136</v>
      </c>
      <c r="R4412" s="25" t="s">
        <v>18832</v>
      </c>
    </row>
    <row r="4413" customFormat="false" ht="46.25" hidden="false" customHeight="false" outlineLevel="0" collapsed="false">
      <c r="A4413" s="22" t="n">
        <v>4412</v>
      </c>
      <c r="B4413" s="22" t="n">
        <v>9</v>
      </c>
      <c r="C4413" s="22" t="n">
        <v>7393</v>
      </c>
      <c r="D4413" s="23" t="s">
        <v>7716</v>
      </c>
      <c r="E4413" s="22" t="s">
        <v>83</v>
      </c>
      <c r="F4413" s="23" t="s">
        <v>84</v>
      </c>
      <c r="G4413" s="22" t="s">
        <v>145</v>
      </c>
      <c r="H4413" s="23" t="s">
        <v>13870</v>
      </c>
      <c r="I4413" s="23" t="s">
        <v>13871</v>
      </c>
      <c r="J4413" s="23" t="s">
        <v>13872</v>
      </c>
      <c r="K4413" s="22" t="s">
        <v>135</v>
      </c>
      <c r="L4413" s="22" t="n">
        <v>1</v>
      </c>
      <c r="M4413" s="22" t="s">
        <v>134</v>
      </c>
      <c r="N4413" s="24" t="s">
        <v>106</v>
      </c>
      <c r="O4413" s="23" t="s">
        <v>13873</v>
      </c>
      <c r="P4413" s="23" t="s">
        <v>13874</v>
      </c>
      <c r="Q4413" s="23" t="s">
        <v>136</v>
      </c>
      <c r="R4413" s="25" t="s">
        <v>18832</v>
      </c>
    </row>
    <row r="4414" customFormat="false" ht="35.05" hidden="false" customHeight="false" outlineLevel="0" collapsed="false">
      <c r="A4414" s="22" t="n">
        <v>4413</v>
      </c>
      <c r="B4414" s="22" t="n">
        <v>9</v>
      </c>
      <c r="C4414" s="22" t="n">
        <v>7421</v>
      </c>
      <c r="D4414" s="23" t="s">
        <v>7716</v>
      </c>
      <c r="E4414" s="22" t="s">
        <v>81</v>
      </c>
      <c r="F4414" s="23" t="s">
        <v>82</v>
      </c>
      <c r="G4414" s="22" t="s">
        <v>130</v>
      </c>
      <c r="H4414" s="23" t="s">
        <v>13875</v>
      </c>
      <c r="I4414" s="23" t="s">
        <v>13876</v>
      </c>
      <c r="J4414" s="23" t="s">
        <v>13877</v>
      </c>
      <c r="K4414" s="22" t="s">
        <v>135</v>
      </c>
      <c r="L4414" s="22" t="n">
        <v>1</v>
      </c>
      <c r="M4414" s="22" t="s">
        <v>134</v>
      </c>
      <c r="N4414" s="24"/>
      <c r="O4414" s="23"/>
      <c r="P4414" s="23"/>
      <c r="Q4414" s="23" t="s">
        <v>136</v>
      </c>
      <c r="R4414" s="25" t="s">
        <v>18832</v>
      </c>
    </row>
    <row r="4415" customFormat="false" ht="35.05" hidden="false" customHeight="false" outlineLevel="0" collapsed="false">
      <c r="A4415" s="22" t="n">
        <v>4414</v>
      </c>
      <c r="B4415" s="22" t="n">
        <v>9</v>
      </c>
      <c r="C4415" s="22" t="n">
        <v>7492</v>
      </c>
      <c r="D4415" s="23" t="s">
        <v>7716</v>
      </c>
      <c r="E4415" s="22" t="s">
        <v>83</v>
      </c>
      <c r="F4415" s="23" t="s">
        <v>84</v>
      </c>
      <c r="G4415" s="22" t="s">
        <v>145</v>
      </c>
      <c r="H4415" s="23" t="s">
        <v>13878</v>
      </c>
      <c r="I4415" s="23" t="s">
        <v>13879</v>
      </c>
      <c r="J4415" s="23" t="s">
        <v>13880</v>
      </c>
      <c r="K4415" s="22" t="s">
        <v>135</v>
      </c>
      <c r="L4415" s="22" t="n">
        <v>1</v>
      </c>
      <c r="M4415" s="22" t="s">
        <v>134</v>
      </c>
      <c r="N4415" s="24"/>
      <c r="O4415" s="23"/>
      <c r="P4415" s="23"/>
      <c r="Q4415" s="23" t="s">
        <v>136</v>
      </c>
      <c r="R4415" s="25" t="s">
        <v>18832</v>
      </c>
    </row>
    <row r="4416" customFormat="false" ht="46.25" hidden="false" customHeight="false" outlineLevel="0" collapsed="false">
      <c r="A4416" s="22" t="n">
        <v>4415</v>
      </c>
      <c r="B4416" s="22" t="n">
        <v>9</v>
      </c>
      <c r="C4416" s="22" t="n">
        <v>7521</v>
      </c>
      <c r="D4416" s="23" t="s">
        <v>7716</v>
      </c>
      <c r="E4416" s="22" t="s">
        <v>81</v>
      </c>
      <c r="F4416" s="23" t="s">
        <v>82</v>
      </c>
      <c r="G4416" s="22" t="s">
        <v>130</v>
      </c>
      <c r="H4416" s="23" t="s">
        <v>13881</v>
      </c>
      <c r="I4416" s="23" t="s">
        <v>13882</v>
      </c>
      <c r="J4416" s="23" t="s">
        <v>13883</v>
      </c>
      <c r="K4416" s="22" t="s">
        <v>134</v>
      </c>
      <c r="L4416" s="22" t="n">
        <v>3</v>
      </c>
      <c r="M4416" s="22" t="s">
        <v>134</v>
      </c>
      <c r="N4416" s="24" t="s">
        <v>106</v>
      </c>
      <c r="O4416" s="23" t="s">
        <v>13884</v>
      </c>
      <c r="P4416" s="23" t="s">
        <v>13885</v>
      </c>
      <c r="Q4416" s="23" t="s">
        <v>136</v>
      </c>
      <c r="R4416" s="25" t="s">
        <v>18832</v>
      </c>
    </row>
    <row r="4417" customFormat="false" ht="23.85" hidden="false" customHeight="false" outlineLevel="0" collapsed="false">
      <c r="A4417" s="22" t="n">
        <v>4416</v>
      </c>
      <c r="B4417" s="22" t="n">
        <v>9</v>
      </c>
      <c r="C4417" s="22" t="n">
        <v>7565</v>
      </c>
      <c r="D4417" s="23" t="s">
        <v>7716</v>
      </c>
      <c r="E4417" s="22" t="s">
        <v>85</v>
      </c>
      <c r="F4417" s="23" t="s">
        <v>86</v>
      </c>
      <c r="G4417" s="22" t="s">
        <v>130</v>
      </c>
      <c r="H4417" s="23" t="s">
        <v>13886</v>
      </c>
      <c r="I4417" s="23" t="s">
        <v>13887</v>
      </c>
      <c r="J4417" s="23" t="s">
        <v>13888</v>
      </c>
      <c r="K4417" s="22" t="s">
        <v>135</v>
      </c>
      <c r="L4417" s="22" t="n">
        <v>1</v>
      </c>
      <c r="M4417" s="22" t="s">
        <v>134</v>
      </c>
      <c r="N4417" s="24"/>
      <c r="O4417" s="23"/>
      <c r="P4417" s="23"/>
      <c r="Q4417" s="23" t="s">
        <v>136</v>
      </c>
      <c r="R4417" s="25" t="s">
        <v>18832</v>
      </c>
    </row>
    <row r="4418" customFormat="false" ht="46.25" hidden="false" customHeight="false" outlineLevel="0" collapsed="false">
      <c r="A4418" s="22" t="n">
        <v>4417</v>
      </c>
      <c r="B4418" s="22" t="n">
        <v>9</v>
      </c>
      <c r="C4418" s="22" t="n">
        <v>7617</v>
      </c>
      <c r="D4418" s="23" t="s">
        <v>7716</v>
      </c>
      <c r="E4418" s="22" t="s">
        <v>68</v>
      </c>
      <c r="F4418" s="23" t="s">
        <v>69</v>
      </c>
      <c r="G4418" s="22" t="s">
        <v>145</v>
      </c>
      <c r="H4418" s="23" t="s">
        <v>13889</v>
      </c>
      <c r="I4418" s="23" t="s">
        <v>13890</v>
      </c>
      <c r="J4418" s="23" t="s">
        <v>13891</v>
      </c>
      <c r="K4418" s="22" t="s">
        <v>135</v>
      </c>
      <c r="L4418" s="22" t="n">
        <v>1</v>
      </c>
      <c r="M4418" s="22" t="s">
        <v>135</v>
      </c>
      <c r="N4418" s="24"/>
      <c r="O4418" s="23"/>
      <c r="P4418" s="23"/>
      <c r="Q4418" s="23" t="s">
        <v>136</v>
      </c>
      <c r="R4418" s="25" t="s">
        <v>18832</v>
      </c>
    </row>
    <row r="4419" customFormat="false" ht="35.05" hidden="false" customHeight="false" outlineLevel="0" collapsed="false">
      <c r="A4419" s="22" t="n">
        <v>4418</v>
      </c>
      <c r="B4419" s="22" t="n">
        <v>9</v>
      </c>
      <c r="C4419" s="22" t="n">
        <v>7631</v>
      </c>
      <c r="D4419" s="23" t="s">
        <v>7716</v>
      </c>
      <c r="E4419" s="22" t="s">
        <v>81</v>
      </c>
      <c r="F4419" s="23" t="s">
        <v>82</v>
      </c>
      <c r="G4419" s="22" t="s">
        <v>130</v>
      </c>
      <c r="H4419" s="23" t="s">
        <v>13892</v>
      </c>
      <c r="I4419" s="23" t="s">
        <v>13893</v>
      </c>
      <c r="J4419" s="23" t="s">
        <v>13894</v>
      </c>
      <c r="K4419" s="22" t="s">
        <v>135</v>
      </c>
      <c r="L4419" s="22" t="n">
        <v>1</v>
      </c>
      <c r="M4419" s="22" t="s">
        <v>134</v>
      </c>
      <c r="N4419" s="24"/>
      <c r="O4419" s="23"/>
      <c r="P4419" s="23"/>
      <c r="Q4419" s="23" t="s">
        <v>136</v>
      </c>
      <c r="R4419" s="25" t="s">
        <v>18832</v>
      </c>
    </row>
    <row r="4420" customFormat="false" ht="35.05" hidden="false" customHeight="false" outlineLevel="0" collapsed="false">
      <c r="A4420" s="22" t="n">
        <v>4419</v>
      </c>
      <c r="B4420" s="22" t="n">
        <v>9</v>
      </c>
      <c r="C4420" s="22" t="n">
        <v>7692</v>
      </c>
      <c r="D4420" s="23" t="s">
        <v>7716</v>
      </c>
      <c r="E4420" s="22" t="s">
        <v>74</v>
      </c>
      <c r="F4420" s="23" t="s">
        <v>75</v>
      </c>
      <c r="G4420" s="22" t="s">
        <v>145</v>
      </c>
      <c r="H4420" s="23" t="s">
        <v>13895</v>
      </c>
      <c r="I4420" s="23" t="s">
        <v>13896</v>
      </c>
      <c r="J4420" s="23" t="s">
        <v>13897</v>
      </c>
      <c r="K4420" s="22" t="s">
        <v>135</v>
      </c>
      <c r="L4420" s="22" t="n">
        <v>1</v>
      </c>
      <c r="M4420" s="22" t="s">
        <v>135</v>
      </c>
      <c r="N4420" s="24"/>
      <c r="O4420" s="23"/>
      <c r="P4420" s="23"/>
      <c r="Q4420" s="23" t="s">
        <v>136</v>
      </c>
      <c r="R4420" s="25" t="s">
        <v>18832</v>
      </c>
    </row>
    <row r="4421" customFormat="false" ht="35.05" hidden="false" customHeight="false" outlineLevel="0" collapsed="false">
      <c r="A4421" s="22" t="n">
        <v>4420</v>
      </c>
      <c r="B4421" s="22" t="n">
        <v>9</v>
      </c>
      <c r="C4421" s="22" t="n">
        <v>7721</v>
      </c>
      <c r="D4421" s="23" t="s">
        <v>7716</v>
      </c>
      <c r="E4421" s="22" t="s">
        <v>34</v>
      </c>
      <c r="F4421" s="23" t="s">
        <v>35</v>
      </c>
      <c r="G4421" s="22" t="s">
        <v>145</v>
      </c>
      <c r="H4421" s="23" t="s">
        <v>13898</v>
      </c>
      <c r="I4421" s="23" t="s">
        <v>13899</v>
      </c>
      <c r="J4421" s="23" t="s">
        <v>13900</v>
      </c>
      <c r="K4421" s="22" t="s">
        <v>134</v>
      </c>
      <c r="L4421" s="22" t="n">
        <v>8</v>
      </c>
      <c r="M4421" s="22" t="s">
        <v>135</v>
      </c>
      <c r="N4421" s="24"/>
      <c r="O4421" s="23"/>
      <c r="P4421" s="23"/>
      <c r="Q4421" s="23" t="s">
        <v>136</v>
      </c>
      <c r="R4421" s="25" t="s">
        <v>18832</v>
      </c>
    </row>
    <row r="4422" customFormat="false" ht="35.05" hidden="false" customHeight="false" outlineLevel="0" collapsed="false">
      <c r="A4422" s="22" t="n">
        <v>4421</v>
      </c>
      <c r="B4422" s="22" t="n">
        <v>9</v>
      </c>
      <c r="C4422" s="22" t="n">
        <v>7725</v>
      </c>
      <c r="D4422" s="23" t="s">
        <v>7716</v>
      </c>
      <c r="E4422" s="22" t="s">
        <v>83</v>
      </c>
      <c r="F4422" s="23" t="s">
        <v>84</v>
      </c>
      <c r="G4422" s="22" t="s">
        <v>145</v>
      </c>
      <c r="H4422" s="23" t="s">
        <v>13901</v>
      </c>
      <c r="I4422" s="23" t="s">
        <v>13902</v>
      </c>
      <c r="J4422" s="23" t="s">
        <v>13903</v>
      </c>
      <c r="K4422" s="22" t="s">
        <v>135</v>
      </c>
      <c r="L4422" s="22" t="n">
        <v>1</v>
      </c>
      <c r="M4422" s="22" t="s">
        <v>134</v>
      </c>
      <c r="N4422" s="24" t="s">
        <v>110</v>
      </c>
      <c r="O4422" s="23" t="s">
        <v>13904</v>
      </c>
      <c r="P4422" s="23" t="s">
        <v>13905</v>
      </c>
      <c r="Q4422" s="23" t="s">
        <v>136</v>
      </c>
      <c r="R4422" s="25" t="s">
        <v>18832</v>
      </c>
    </row>
    <row r="4423" customFormat="false" ht="35.05" hidden="false" customHeight="false" outlineLevel="0" collapsed="false">
      <c r="A4423" s="22" t="n">
        <v>4422</v>
      </c>
      <c r="B4423" s="22" t="n">
        <v>9</v>
      </c>
      <c r="C4423" s="22" t="n">
        <v>7733</v>
      </c>
      <c r="D4423" s="23" t="s">
        <v>7716</v>
      </c>
      <c r="E4423" s="22" t="s">
        <v>83</v>
      </c>
      <c r="F4423" s="23" t="s">
        <v>84</v>
      </c>
      <c r="G4423" s="22" t="s">
        <v>145</v>
      </c>
      <c r="H4423" s="23" t="s">
        <v>13906</v>
      </c>
      <c r="I4423" s="23" t="s">
        <v>13907</v>
      </c>
      <c r="J4423" s="23" t="s">
        <v>13908</v>
      </c>
      <c r="K4423" s="22" t="s">
        <v>135</v>
      </c>
      <c r="L4423" s="22" t="n">
        <v>1</v>
      </c>
      <c r="M4423" s="22" t="s">
        <v>134</v>
      </c>
      <c r="N4423" s="24"/>
      <c r="O4423" s="23"/>
      <c r="P4423" s="23"/>
      <c r="Q4423" s="23" t="s">
        <v>136</v>
      </c>
      <c r="R4423" s="25" t="s">
        <v>18832</v>
      </c>
    </row>
    <row r="4424" customFormat="false" ht="23.85" hidden="false" customHeight="false" outlineLevel="0" collapsed="false">
      <c r="A4424" s="22" t="n">
        <v>4423</v>
      </c>
      <c r="B4424" s="22" t="n">
        <v>9</v>
      </c>
      <c r="C4424" s="22" t="n">
        <v>7745</v>
      </c>
      <c r="D4424" s="23" t="s">
        <v>7716</v>
      </c>
      <c r="E4424" s="22" t="s">
        <v>17</v>
      </c>
      <c r="F4424" s="23" t="s">
        <v>19</v>
      </c>
      <c r="G4424" s="22" t="s">
        <v>130</v>
      </c>
      <c r="H4424" s="23" t="s">
        <v>13909</v>
      </c>
      <c r="I4424" s="23" t="s">
        <v>13910</v>
      </c>
      <c r="J4424" s="23" t="s">
        <v>13911</v>
      </c>
      <c r="K4424" s="22" t="s">
        <v>134</v>
      </c>
      <c r="L4424" s="22" t="n">
        <v>10</v>
      </c>
      <c r="M4424" s="22" t="s">
        <v>135</v>
      </c>
      <c r="N4424" s="24"/>
      <c r="O4424" s="23"/>
      <c r="P4424" s="23"/>
      <c r="Q4424" s="23" t="s">
        <v>136</v>
      </c>
      <c r="R4424" s="25" t="s">
        <v>18832</v>
      </c>
    </row>
    <row r="4425" customFormat="false" ht="23.85" hidden="false" customHeight="false" outlineLevel="0" collapsed="false">
      <c r="A4425" s="22" t="n">
        <v>4424</v>
      </c>
      <c r="B4425" s="22" t="n">
        <v>9</v>
      </c>
      <c r="C4425" s="22" t="n">
        <v>7806</v>
      </c>
      <c r="D4425" s="23" t="s">
        <v>7716</v>
      </c>
      <c r="E4425" s="22" t="s">
        <v>68</v>
      </c>
      <c r="F4425" s="23" t="s">
        <v>69</v>
      </c>
      <c r="G4425" s="22" t="s">
        <v>145</v>
      </c>
      <c r="H4425" s="23" t="s">
        <v>13912</v>
      </c>
      <c r="I4425" s="23" t="s">
        <v>13913</v>
      </c>
      <c r="J4425" s="23" t="s">
        <v>13914</v>
      </c>
      <c r="K4425" s="22" t="s">
        <v>135</v>
      </c>
      <c r="L4425" s="22" t="n">
        <v>1</v>
      </c>
      <c r="M4425" s="22" t="s">
        <v>135</v>
      </c>
      <c r="N4425" s="24"/>
      <c r="O4425" s="23"/>
      <c r="P4425" s="23"/>
      <c r="Q4425" s="23" t="s">
        <v>136</v>
      </c>
      <c r="R4425" s="25" t="s">
        <v>18832</v>
      </c>
    </row>
    <row r="4426" customFormat="false" ht="35.05" hidden="false" customHeight="false" outlineLevel="0" collapsed="false">
      <c r="A4426" s="22" t="n">
        <v>4425</v>
      </c>
      <c r="B4426" s="22" t="n">
        <v>9</v>
      </c>
      <c r="C4426" s="22" t="n">
        <v>7814</v>
      </c>
      <c r="D4426" s="23" t="s">
        <v>13915</v>
      </c>
      <c r="E4426" s="22" t="s">
        <v>85</v>
      </c>
      <c r="F4426" s="23" t="s">
        <v>86</v>
      </c>
      <c r="G4426" s="22" t="s">
        <v>130</v>
      </c>
      <c r="H4426" s="23" t="s">
        <v>13916</v>
      </c>
      <c r="I4426" s="23" t="s">
        <v>13917</v>
      </c>
      <c r="J4426" s="23" t="s">
        <v>13918</v>
      </c>
      <c r="K4426" s="22" t="s">
        <v>135</v>
      </c>
      <c r="L4426" s="22" t="n">
        <v>1</v>
      </c>
      <c r="M4426" s="22" t="s">
        <v>135</v>
      </c>
      <c r="N4426" s="24"/>
      <c r="O4426" s="23"/>
      <c r="P4426" s="23"/>
      <c r="Q4426" s="23" t="s">
        <v>136</v>
      </c>
      <c r="R4426" s="25" t="s">
        <v>18832</v>
      </c>
    </row>
    <row r="4427" customFormat="false" ht="35.05" hidden="false" customHeight="false" outlineLevel="0" collapsed="false">
      <c r="A4427" s="22" t="n">
        <v>4426</v>
      </c>
      <c r="B4427" s="22" t="n">
        <v>9</v>
      </c>
      <c r="C4427" s="22" t="n">
        <v>7823</v>
      </c>
      <c r="D4427" s="23" t="s">
        <v>13915</v>
      </c>
      <c r="E4427" s="22" t="s">
        <v>34</v>
      </c>
      <c r="F4427" s="23" t="s">
        <v>35</v>
      </c>
      <c r="G4427" s="22" t="s">
        <v>145</v>
      </c>
      <c r="H4427" s="23" t="s">
        <v>13919</v>
      </c>
      <c r="I4427" s="23" t="s">
        <v>13920</v>
      </c>
      <c r="J4427" s="23" t="s">
        <v>13921</v>
      </c>
      <c r="K4427" s="22" t="s">
        <v>135</v>
      </c>
      <c r="L4427" s="22" t="n">
        <v>1</v>
      </c>
      <c r="M4427" s="22" t="s">
        <v>135</v>
      </c>
      <c r="N4427" s="24"/>
      <c r="O4427" s="23"/>
      <c r="P4427" s="23"/>
      <c r="Q4427" s="23" t="s">
        <v>136</v>
      </c>
      <c r="R4427" s="25" t="s">
        <v>18832</v>
      </c>
    </row>
    <row r="4428" customFormat="false" ht="35.05" hidden="false" customHeight="false" outlineLevel="0" collapsed="false">
      <c r="A4428" s="22" t="n">
        <v>4427</v>
      </c>
      <c r="B4428" s="22" t="n">
        <v>9</v>
      </c>
      <c r="C4428" s="22" t="n">
        <v>7834</v>
      </c>
      <c r="D4428" s="23" t="s">
        <v>13915</v>
      </c>
      <c r="E4428" s="22" t="s">
        <v>20</v>
      </c>
      <c r="F4428" s="23" t="s">
        <v>21</v>
      </c>
      <c r="G4428" s="22" t="s">
        <v>145</v>
      </c>
      <c r="H4428" s="23" t="s">
        <v>13922</v>
      </c>
      <c r="I4428" s="23" t="s">
        <v>13923</v>
      </c>
      <c r="J4428" s="23" t="s">
        <v>13924</v>
      </c>
      <c r="K4428" s="22" t="s">
        <v>135</v>
      </c>
      <c r="L4428" s="22" t="n">
        <v>1</v>
      </c>
      <c r="M4428" s="22" t="s">
        <v>135</v>
      </c>
      <c r="N4428" s="24"/>
      <c r="O4428" s="23"/>
      <c r="P4428" s="23"/>
      <c r="Q4428" s="23" t="s">
        <v>136</v>
      </c>
      <c r="R4428" s="25" t="s">
        <v>18832</v>
      </c>
    </row>
    <row r="4429" customFormat="false" ht="46.25" hidden="false" customHeight="false" outlineLevel="0" collapsed="false">
      <c r="A4429" s="22" t="n">
        <v>4428</v>
      </c>
      <c r="B4429" s="22" t="n">
        <v>9</v>
      </c>
      <c r="C4429" s="22" t="n">
        <v>7838</v>
      </c>
      <c r="D4429" s="23" t="s">
        <v>13915</v>
      </c>
      <c r="E4429" s="22" t="s">
        <v>76</v>
      </c>
      <c r="F4429" s="23" t="s">
        <v>78</v>
      </c>
      <c r="G4429" s="22" t="s">
        <v>130</v>
      </c>
      <c r="H4429" s="23" t="s">
        <v>13925</v>
      </c>
      <c r="I4429" s="23" t="s">
        <v>13926</v>
      </c>
      <c r="J4429" s="23" t="s">
        <v>13927</v>
      </c>
      <c r="K4429" s="22" t="s">
        <v>135</v>
      </c>
      <c r="L4429" s="22" t="n">
        <v>1</v>
      </c>
      <c r="M4429" s="22" t="s">
        <v>134</v>
      </c>
      <c r="N4429" s="24"/>
      <c r="O4429" s="23"/>
      <c r="P4429" s="23"/>
      <c r="Q4429" s="23" t="s">
        <v>136</v>
      </c>
      <c r="R4429" s="25" t="s">
        <v>18832</v>
      </c>
    </row>
    <row r="4430" customFormat="false" ht="15" hidden="false" customHeight="false" outlineLevel="0" collapsed="false">
      <c r="A4430" s="22" t="n">
        <v>4429</v>
      </c>
      <c r="B4430" s="22" t="n">
        <v>9</v>
      </c>
      <c r="C4430" s="22" t="n">
        <v>7857</v>
      </c>
      <c r="D4430" s="23" t="s">
        <v>13915</v>
      </c>
      <c r="E4430" s="22" t="s">
        <v>34</v>
      </c>
      <c r="F4430" s="23" t="s">
        <v>35</v>
      </c>
      <c r="G4430" s="22" t="s">
        <v>145</v>
      </c>
      <c r="H4430" s="23" t="s">
        <v>13928</v>
      </c>
      <c r="I4430" s="23" t="s">
        <v>13929</v>
      </c>
      <c r="J4430" s="23" t="s">
        <v>13930</v>
      </c>
      <c r="K4430" s="22" t="s">
        <v>135</v>
      </c>
      <c r="L4430" s="22" t="n">
        <v>1</v>
      </c>
      <c r="M4430" s="22" t="s">
        <v>135</v>
      </c>
      <c r="N4430" s="24"/>
      <c r="O4430" s="23"/>
      <c r="P4430" s="23"/>
      <c r="Q4430" s="23" t="s">
        <v>136</v>
      </c>
      <c r="R4430" s="25" t="s">
        <v>18832</v>
      </c>
    </row>
    <row r="4431" customFormat="false" ht="23.85" hidden="false" customHeight="false" outlineLevel="0" collapsed="false">
      <c r="A4431" s="22" t="n">
        <v>4430</v>
      </c>
      <c r="B4431" s="22" t="n">
        <v>9</v>
      </c>
      <c r="C4431" s="22" t="n">
        <v>7869</v>
      </c>
      <c r="D4431" s="23" t="s">
        <v>13915</v>
      </c>
      <c r="E4431" s="22" t="s">
        <v>74</v>
      </c>
      <c r="F4431" s="23" t="s">
        <v>75</v>
      </c>
      <c r="G4431" s="22" t="s">
        <v>145</v>
      </c>
      <c r="H4431" s="23" t="s">
        <v>13931</v>
      </c>
      <c r="I4431" s="23" t="s">
        <v>13932</v>
      </c>
      <c r="J4431" s="23" t="s">
        <v>13933</v>
      </c>
      <c r="K4431" s="22" t="s">
        <v>135</v>
      </c>
      <c r="L4431" s="22" t="n">
        <v>1</v>
      </c>
      <c r="M4431" s="22" t="s">
        <v>135</v>
      </c>
      <c r="N4431" s="24"/>
      <c r="O4431" s="23"/>
      <c r="P4431" s="23"/>
      <c r="Q4431" s="23" t="s">
        <v>136</v>
      </c>
      <c r="R4431" s="25" t="s">
        <v>18832</v>
      </c>
    </row>
    <row r="4432" customFormat="false" ht="23.85" hidden="false" customHeight="false" outlineLevel="0" collapsed="false">
      <c r="A4432" s="22" t="n">
        <v>4431</v>
      </c>
      <c r="B4432" s="22" t="n">
        <v>9</v>
      </c>
      <c r="C4432" s="22" t="n">
        <v>7880</v>
      </c>
      <c r="D4432" s="23" t="s">
        <v>13915</v>
      </c>
      <c r="E4432" s="22" t="s">
        <v>34</v>
      </c>
      <c r="F4432" s="23" t="s">
        <v>35</v>
      </c>
      <c r="G4432" s="22" t="s">
        <v>145</v>
      </c>
      <c r="H4432" s="23" t="s">
        <v>13934</v>
      </c>
      <c r="I4432" s="23" t="s">
        <v>13935</v>
      </c>
      <c r="J4432" s="23" t="s">
        <v>13936</v>
      </c>
      <c r="K4432" s="22" t="s">
        <v>135</v>
      </c>
      <c r="L4432" s="22" t="n">
        <v>1</v>
      </c>
      <c r="M4432" s="22" t="s">
        <v>135</v>
      </c>
      <c r="N4432" s="24"/>
      <c r="O4432" s="23"/>
      <c r="P4432" s="23"/>
      <c r="Q4432" s="23" t="s">
        <v>136</v>
      </c>
      <c r="R4432" s="25" t="s">
        <v>18832</v>
      </c>
    </row>
    <row r="4433" customFormat="false" ht="23.85" hidden="false" customHeight="false" outlineLevel="0" collapsed="false">
      <c r="A4433" s="22" t="n">
        <v>4432</v>
      </c>
      <c r="B4433" s="22" t="n">
        <v>9</v>
      </c>
      <c r="C4433" s="22" t="n">
        <v>7882</v>
      </c>
      <c r="D4433" s="23" t="s">
        <v>13915</v>
      </c>
      <c r="E4433" s="22" t="s">
        <v>34</v>
      </c>
      <c r="F4433" s="23" t="s">
        <v>35</v>
      </c>
      <c r="G4433" s="22" t="s">
        <v>145</v>
      </c>
      <c r="H4433" s="23" t="s">
        <v>13937</v>
      </c>
      <c r="I4433" s="23" t="s">
        <v>13938</v>
      </c>
      <c r="J4433" s="23" t="s">
        <v>13939</v>
      </c>
      <c r="K4433" s="22" t="s">
        <v>135</v>
      </c>
      <c r="L4433" s="22" t="n">
        <v>1</v>
      </c>
      <c r="M4433" s="22" t="s">
        <v>135</v>
      </c>
      <c r="N4433" s="24"/>
      <c r="O4433" s="23"/>
      <c r="P4433" s="23"/>
      <c r="Q4433" s="23" t="s">
        <v>136</v>
      </c>
      <c r="R4433" s="25" t="s">
        <v>18832</v>
      </c>
    </row>
    <row r="4434" customFormat="false" ht="23.85" hidden="false" customHeight="false" outlineLevel="0" collapsed="false">
      <c r="A4434" s="22" t="n">
        <v>4433</v>
      </c>
      <c r="B4434" s="22" t="n">
        <v>9</v>
      </c>
      <c r="C4434" s="22" t="n">
        <v>7884</v>
      </c>
      <c r="D4434" s="23" t="s">
        <v>13915</v>
      </c>
      <c r="E4434" s="22" t="s">
        <v>34</v>
      </c>
      <c r="F4434" s="23" t="s">
        <v>35</v>
      </c>
      <c r="G4434" s="22" t="s">
        <v>145</v>
      </c>
      <c r="H4434" s="23" t="s">
        <v>13940</v>
      </c>
      <c r="I4434" s="23" t="s">
        <v>13941</v>
      </c>
      <c r="J4434" s="23" t="s">
        <v>13942</v>
      </c>
      <c r="K4434" s="22" t="s">
        <v>135</v>
      </c>
      <c r="L4434" s="22" t="n">
        <v>1</v>
      </c>
      <c r="M4434" s="22" t="s">
        <v>135</v>
      </c>
      <c r="N4434" s="24"/>
      <c r="O4434" s="23"/>
      <c r="P4434" s="23"/>
      <c r="Q4434" s="23" t="s">
        <v>136</v>
      </c>
      <c r="R4434" s="25" t="s">
        <v>18832</v>
      </c>
    </row>
    <row r="4435" customFormat="false" ht="23.85" hidden="false" customHeight="false" outlineLevel="0" collapsed="false">
      <c r="A4435" s="22" t="n">
        <v>4434</v>
      </c>
      <c r="B4435" s="22" t="n">
        <v>9</v>
      </c>
      <c r="C4435" s="22" t="n">
        <v>7901</v>
      </c>
      <c r="D4435" s="23" t="s">
        <v>13915</v>
      </c>
      <c r="E4435" s="22" t="s">
        <v>68</v>
      </c>
      <c r="F4435" s="23" t="s">
        <v>69</v>
      </c>
      <c r="G4435" s="22" t="s">
        <v>145</v>
      </c>
      <c r="H4435" s="23" t="s">
        <v>13943</v>
      </c>
      <c r="I4435" s="23" t="s">
        <v>13944</v>
      </c>
      <c r="J4435" s="23" t="s">
        <v>13945</v>
      </c>
      <c r="K4435" s="22" t="s">
        <v>135</v>
      </c>
      <c r="L4435" s="22" t="n">
        <v>1</v>
      </c>
      <c r="M4435" s="22" t="s">
        <v>135</v>
      </c>
      <c r="N4435" s="24"/>
      <c r="O4435" s="23"/>
      <c r="P4435" s="23"/>
      <c r="Q4435" s="23" t="s">
        <v>136</v>
      </c>
      <c r="R4435" s="25" t="s">
        <v>18832</v>
      </c>
    </row>
    <row r="4436" customFormat="false" ht="23.85" hidden="false" customHeight="false" outlineLevel="0" collapsed="false">
      <c r="A4436" s="22" t="n">
        <v>4435</v>
      </c>
      <c r="B4436" s="22" t="n">
        <v>9</v>
      </c>
      <c r="C4436" s="22" t="n">
        <v>7905</v>
      </c>
      <c r="D4436" s="23" t="s">
        <v>13915</v>
      </c>
      <c r="E4436" s="22" t="s">
        <v>34</v>
      </c>
      <c r="F4436" s="23" t="s">
        <v>35</v>
      </c>
      <c r="G4436" s="22" t="s">
        <v>145</v>
      </c>
      <c r="H4436" s="23" t="s">
        <v>13946</v>
      </c>
      <c r="I4436" s="23" t="s">
        <v>13947</v>
      </c>
      <c r="J4436" s="23" t="s">
        <v>13948</v>
      </c>
      <c r="K4436" s="22" t="s">
        <v>135</v>
      </c>
      <c r="L4436" s="22" t="n">
        <v>1</v>
      </c>
      <c r="M4436" s="22" t="s">
        <v>135</v>
      </c>
      <c r="N4436" s="24"/>
      <c r="O4436" s="23"/>
      <c r="P4436" s="23"/>
      <c r="Q4436" s="23" t="s">
        <v>136</v>
      </c>
      <c r="R4436" s="25" t="s">
        <v>18832</v>
      </c>
    </row>
    <row r="4437" customFormat="false" ht="35.05" hidden="false" customHeight="false" outlineLevel="0" collapsed="false">
      <c r="A4437" s="22" t="n">
        <v>4436</v>
      </c>
      <c r="B4437" s="22" t="n">
        <v>9</v>
      </c>
      <c r="C4437" s="22" t="n">
        <v>7924</v>
      </c>
      <c r="D4437" s="23" t="s">
        <v>13949</v>
      </c>
      <c r="E4437" s="22" t="s">
        <v>85</v>
      </c>
      <c r="F4437" s="23" t="s">
        <v>86</v>
      </c>
      <c r="G4437" s="22" t="s">
        <v>145</v>
      </c>
      <c r="H4437" s="23" t="s">
        <v>13950</v>
      </c>
      <c r="I4437" s="23" t="s">
        <v>13951</v>
      </c>
      <c r="J4437" s="23" t="s">
        <v>13952</v>
      </c>
      <c r="K4437" s="22" t="s">
        <v>135</v>
      </c>
      <c r="L4437" s="22" t="n">
        <v>1</v>
      </c>
      <c r="M4437" s="22" t="s">
        <v>135</v>
      </c>
      <c r="N4437" s="24"/>
      <c r="O4437" s="23"/>
      <c r="P4437" s="23"/>
      <c r="Q4437" s="23" t="s">
        <v>149</v>
      </c>
      <c r="R4437" s="25" t="s">
        <v>18832</v>
      </c>
    </row>
    <row r="4438" customFormat="false" ht="23.85" hidden="false" customHeight="false" outlineLevel="0" collapsed="false">
      <c r="A4438" s="22" t="n">
        <v>4437</v>
      </c>
      <c r="B4438" s="22" t="n">
        <v>9</v>
      </c>
      <c r="C4438" s="22" t="n">
        <v>7924</v>
      </c>
      <c r="D4438" s="23" t="s">
        <v>13949</v>
      </c>
      <c r="E4438" s="22" t="s">
        <v>81</v>
      </c>
      <c r="F4438" s="23" t="s">
        <v>82</v>
      </c>
      <c r="G4438" s="22" t="s">
        <v>130</v>
      </c>
      <c r="H4438" s="23" t="s">
        <v>13950</v>
      </c>
      <c r="I4438" s="23" t="s">
        <v>13953</v>
      </c>
      <c r="J4438" s="23" t="s">
        <v>13954</v>
      </c>
      <c r="K4438" s="22" t="s">
        <v>135</v>
      </c>
      <c r="L4438" s="22" t="n">
        <v>1</v>
      </c>
      <c r="M4438" s="22" t="s">
        <v>135</v>
      </c>
      <c r="N4438" s="24"/>
      <c r="O4438" s="23"/>
      <c r="P4438" s="23"/>
      <c r="Q4438" s="23" t="s">
        <v>136</v>
      </c>
      <c r="R4438" s="25" t="s">
        <v>18832</v>
      </c>
    </row>
    <row r="4439" customFormat="false" ht="46.25" hidden="false" customHeight="false" outlineLevel="0" collapsed="false">
      <c r="A4439" s="22" t="n">
        <v>4438</v>
      </c>
      <c r="B4439" s="22" t="n">
        <v>9</v>
      </c>
      <c r="C4439" s="22" t="n">
        <v>7948</v>
      </c>
      <c r="D4439" s="23" t="s">
        <v>13949</v>
      </c>
      <c r="E4439" s="22" t="s">
        <v>79</v>
      </c>
      <c r="F4439" s="23" t="s">
        <v>80</v>
      </c>
      <c r="G4439" s="22" t="s">
        <v>145</v>
      </c>
      <c r="H4439" s="23" t="s">
        <v>13955</v>
      </c>
      <c r="I4439" s="23" t="s">
        <v>13956</v>
      </c>
      <c r="J4439" s="23" t="s">
        <v>13957</v>
      </c>
      <c r="K4439" s="22" t="s">
        <v>135</v>
      </c>
      <c r="L4439" s="22" t="n">
        <v>1</v>
      </c>
      <c r="M4439" s="22" t="s">
        <v>134</v>
      </c>
      <c r="N4439" s="24" t="s">
        <v>107</v>
      </c>
      <c r="O4439" s="23" t="s">
        <v>13958</v>
      </c>
      <c r="P4439" s="23" t="s">
        <v>1072</v>
      </c>
      <c r="Q4439" s="23" t="s">
        <v>136</v>
      </c>
      <c r="R4439" s="25" t="s">
        <v>18832</v>
      </c>
    </row>
    <row r="4440" customFormat="false" ht="35.05" hidden="false" customHeight="false" outlineLevel="0" collapsed="false">
      <c r="A4440" s="22" t="n">
        <v>4439</v>
      </c>
      <c r="B4440" s="22" t="n">
        <v>9</v>
      </c>
      <c r="C4440" s="22" t="n">
        <v>7963</v>
      </c>
      <c r="D4440" s="23" t="s">
        <v>13949</v>
      </c>
      <c r="E4440" s="22" t="s">
        <v>89</v>
      </c>
      <c r="F4440" s="23" t="s">
        <v>90</v>
      </c>
      <c r="G4440" s="22" t="s">
        <v>130</v>
      </c>
      <c r="H4440" s="23" t="s">
        <v>13959</v>
      </c>
      <c r="I4440" s="23" t="s">
        <v>13960</v>
      </c>
      <c r="J4440" s="23" t="s">
        <v>13961</v>
      </c>
      <c r="K4440" s="22" t="s">
        <v>135</v>
      </c>
      <c r="L4440" s="22" t="n">
        <v>1</v>
      </c>
      <c r="M4440" s="22" t="s">
        <v>134</v>
      </c>
      <c r="N4440" s="24"/>
      <c r="O4440" s="23"/>
      <c r="P4440" s="23"/>
      <c r="Q4440" s="23" t="s">
        <v>136</v>
      </c>
      <c r="R4440" s="25" t="s">
        <v>18832</v>
      </c>
    </row>
    <row r="4441" customFormat="false" ht="35.05" hidden="false" customHeight="false" outlineLevel="0" collapsed="false">
      <c r="A4441" s="22" t="n">
        <v>4440</v>
      </c>
      <c r="B4441" s="22" t="n">
        <v>9</v>
      </c>
      <c r="C4441" s="22" t="n">
        <v>7969</v>
      </c>
      <c r="D4441" s="23" t="s">
        <v>13949</v>
      </c>
      <c r="E4441" s="22" t="s">
        <v>89</v>
      </c>
      <c r="F4441" s="23" t="s">
        <v>90</v>
      </c>
      <c r="G4441" s="22" t="s">
        <v>145</v>
      </c>
      <c r="H4441" s="23" t="s">
        <v>13962</v>
      </c>
      <c r="I4441" s="23" t="s">
        <v>13963</v>
      </c>
      <c r="J4441" s="23" t="s">
        <v>13964</v>
      </c>
      <c r="K4441" s="22" t="s">
        <v>135</v>
      </c>
      <c r="L4441" s="22" t="n">
        <v>1</v>
      </c>
      <c r="M4441" s="22" t="s">
        <v>134</v>
      </c>
      <c r="N4441" s="24" t="s">
        <v>108</v>
      </c>
      <c r="O4441" s="23" t="s">
        <v>13965</v>
      </c>
      <c r="P4441" s="23" t="s">
        <v>13966</v>
      </c>
      <c r="Q4441" s="23" t="s">
        <v>136</v>
      </c>
      <c r="R4441" s="25" t="s">
        <v>18832</v>
      </c>
    </row>
    <row r="4442" customFormat="false" ht="35.05" hidden="false" customHeight="false" outlineLevel="0" collapsed="false">
      <c r="A4442" s="22" t="n">
        <v>4441</v>
      </c>
      <c r="B4442" s="22" t="n">
        <v>9</v>
      </c>
      <c r="C4442" s="22" t="n">
        <v>7981</v>
      </c>
      <c r="D4442" s="23" t="s">
        <v>13949</v>
      </c>
      <c r="E4442" s="22" t="s">
        <v>85</v>
      </c>
      <c r="F4442" s="23" t="s">
        <v>86</v>
      </c>
      <c r="G4442" s="22" t="s">
        <v>130</v>
      </c>
      <c r="H4442" s="23" t="s">
        <v>13967</v>
      </c>
      <c r="I4442" s="23" t="s">
        <v>13968</v>
      </c>
      <c r="J4442" s="23" t="s">
        <v>13969</v>
      </c>
      <c r="K4442" s="22" t="s">
        <v>135</v>
      </c>
      <c r="L4442" s="22" t="n">
        <v>1</v>
      </c>
      <c r="M4442" s="22" t="s">
        <v>135</v>
      </c>
      <c r="N4442" s="24"/>
      <c r="O4442" s="23"/>
      <c r="P4442" s="23"/>
      <c r="Q4442" s="23" t="s">
        <v>136</v>
      </c>
      <c r="R4442" s="25" t="s">
        <v>18832</v>
      </c>
    </row>
    <row r="4443" customFormat="false" ht="35.05" hidden="false" customHeight="false" outlineLevel="0" collapsed="false">
      <c r="A4443" s="22" t="n">
        <v>4442</v>
      </c>
      <c r="B4443" s="22" t="n">
        <v>9</v>
      </c>
      <c r="C4443" s="22" t="n">
        <v>8019</v>
      </c>
      <c r="D4443" s="23" t="s">
        <v>13949</v>
      </c>
      <c r="E4443" s="22" t="s">
        <v>79</v>
      </c>
      <c r="F4443" s="23" t="s">
        <v>80</v>
      </c>
      <c r="G4443" s="22" t="s">
        <v>130</v>
      </c>
      <c r="H4443" s="23" t="s">
        <v>13970</v>
      </c>
      <c r="I4443" s="23" t="s">
        <v>13971</v>
      </c>
      <c r="J4443" s="23" t="s">
        <v>13972</v>
      </c>
      <c r="K4443" s="22" t="s">
        <v>135</v>
      </c>
      <c r="L4443" s="22" t="n">
        <v>1</v>
      </c>
      <c r="M4443" s="22" t="s">
        <v>134</v>
      </c>
      <c r="N4443" s="24"/>
      <c r="O4443" s="23"/>
      <c r="P4443" s="23"/>
      <c r="Q4443" s="23" t="s">
        <v>136</v>
      </c>
      <c r="R4443" s="25" t="s">
        <v>18832</v>
      </c>
    </row>
    <row r="4444" customFormat="false" ht="35.05" hidden="false" customHeight="false" outlineLevel="0" collapsed="false">
      <c r="A4444" s="22" t="n">
        <v>4443</v>
      </c>
      <c r="B4444" s="22" t="n">
        <v>9</v>
      </c>
      <c r="C4444" s="22" t="n">
        <v>8020</v>
      </c>
      <c r="D4444" s="23" t="s">
        <v>13949</v>
      </c>
      <c r="E4444" s="22" t="s">
        <v>81</v>
      </c>
      <c r="F4444" s="23" t="s">
        <v>82</v>
      </c>
      <c r="G4444" s="22" t="s">
        <v>130</v>
      </c>
      <c r="H4444" s="23" t="s">
        <v>13973</v>
      </c>
      <c r="I4444" s="23" t="s">
        <v>13974</v>
      </c>
      <c r="J4444" s="23" t="s">
        <v>13975</v>
      </c>
      <c r="K4444" s="22" t="s">
        <v>135</v>
      </c>
      <c r="L4444" s="22" t="n">
        <v>1</v>
      </c>
      <c r="M4444" s="22" t="s">
        <v>134</v>
      </c>
      <c r="N4444" s="24"/>
      <c r="O4444" s="23"/>
      <c r="P4444" s="23"/>
      <c r="Q4444" s="23" t="s">
        <v>136</v>
      </c>
      <c r="R4444" s="25" t="s">
        <v>18832</v>
      </c>
    </row>
    <row r="4445" customFormat="false" ht="35.05" hidden="false" customHeight="false" outlineLevel="0" collapsed="false">
      <c r="A4445" s="22" t="n">
        <v>4444</v>
      </c>
      <c r="B4445" s="22" t="n">
        <v>9</v>
      </c>
      <c r="C4445" s="22" t="n">
        <v>8025</v>
      </c>
      <c r="D4445" s="23" t="s">
        <v>13949</v>
      </c>
      <c r="E4445" s="22" t="s">
        <v>81</v>
      </c>
      <c r="F4445" s="23" t="s">
        <v>82</v>
      </c>
      <c r="G4445" s="22" t="s">
        <v>130</v>
      </c>
      <c r="H4445" s="23" t="s">
        <v>13976</v>
      </c>
      <c r="I4445" s="23" t="s">
        <v>13977</v>
      </c>
      <c r="J4445" s="23" t="s">
        <v>13978</v>
      </c>
      <c r="K4445" s="22" t="s">
        <v>135</v>
      </c>
      <c r="L4445" s="22" t="n">
        <v>1</v>
      </c>
      <c r="M4445" s="22" t="s">
        <v>134</v>
      </c>
      <c r="N4445" s="24"/>
      <c r="O4445" s="23"/>
      <c r="P4445" s="23"/>
      <c r="Q4445" s="23" t="s">
        <v>136</v>
      </c>
      <c r="R4445" s="25" t="s">
        <v>18832</v>
      </c>
    </row>
    <row r="4446" customFormat="false" ht="35.05" hidden="false" customHeight="false" outlineLevel="0" collapsed="false">
      <c r="A4446" s="22" t="n">
        <v>4445</v>
      </c>
      <c r="B4446" s="22" t="n">
        <v>9</v>
      </c>
      <c r="C4446" s="22" t="n">
        <v>8029</v>
      </c>
      <c r="D4446" s="23" t="s">
        <v>13949</v>
      </c>
      <c r="E4446" s="22" t="s">
        <v>81</v>
      </c>
      <c r="F4446" s="23" t="s">
        <v>82</v>
      </c>
      <c r="G4446" s="22" t="s">
        <v>130</v>
      </c>
      <c r="H4446" s="23" t="s">
        <v>13979</v>
      </c>
      <c r="I4446" s="23" t="s">
        <v>13980</v>
      </c>
      <c r="J4446" s="23" t="s">
        <v>13981</v>
      </c>
      <c r="K4446" s="22" t="s">
        <v>135</v>
      </c>
      <c r="L4446" s="22" t="n">
        <v>1</v>
      </c>
      <c r="M4446" s="22" t="s">
        <v>134</v>
      </c>
      <c r="N4446" s="24"/>
      <c r="O4446" s="23"/>
      <c r="P4446" s="23"/>
      <c r="Q4446" s="23" t="s">
        <v>136</v>
      </c>
      <c r="R4446" s="25" t="s">
        <v>18832</v>
      </c>
    </row>
    <row r="4447" customFormat="false" ht="46.25" hidden="false" customHeight="false" outlineLevel="0" collapsed="false">
      <c r="A4447" s="22" t="n">
        <v>4446</v>
      </c>
      <c r="B4447" s="22" t="n">
        <v>9</v>
      </c>
      <c r="C4447" s="22" t="n">
        <v>8039</v>
      </c>
      <c r="D4447" s="23" t="s">
        <v>13949</v>
      </c>
      <c r="E4447" s="22" t="s">
        <v>89</v>
      </c>
      <c r="F4447" s="23" t="s">
        <v>90</v>
      </c>
      <c r="G4447" s="22" t="s">
        <v>130</v>
      </c>
      <c r="H4447" s="23" t="s">
        <v>13982</v>
      </c>
      <c r="I4447" s="23" t="s">
        <v>13983</v>
      </c>
      <c r="J4447" s="23" t="s">
        <v>13984</v>
      </c>
      <c r="K4447" s="22" t="s">
        <v>135</v>
      </c>
      <c r="L4447" s="22" t="n">
        <v>1</v>
      </c>
      <c r="M4447" s="22" t="s">
        <v>134</v>
      </c>
      <c r="N4447" s="24"/>
      <c r="O4447" s="23"/>
      <c r="P4447" s="23"/>
      <c r="Q4447" s="23" t="s">
        <v>136</v>
      </c>
      <c r="R4447" s="25" t="s">
        <v>18832</v>
      </c>
    </row>
    <row r="4448" customFormat="false" ht="35.05" hidden="false" customHeight="false" outlineLevel="0" collapsed="false">
      <c r="A4448" s="22" t="n">
        <v>4447</v>
      </c>
      <c r="B4448" s="22" t="n">
        <v>9</v>
      </c>
      <c r="C4448" s="22" t="n">
        <v>8046</v>
      </c>
      <c r="D4448" s="23" t="s">
        <v>13949</v>
      </c>
      <c r="E4448" s="22" t="s">
        <v>81</v>
      </c>
      <c r="F4448" s="23" t="s">
        <v>82</v>
      </c>
      <c r="G4448" s="22" t="s">
        <v>145</v>
      </c>
      <c r="H4448" s="23" t="s">
        <v>13985</v>
      </c>
      <c r="I4448" s="23" t="s">
        <v>13986</v>
      </c>
      <c r="J4448" s="23" t="s">
        <v>13987</v>
      </c>
      <c r="K4448" s="22" t="s">
        <v>135</v>
      </c>
      <c r="L4448" s="22" t="n">
        <v>1</v>
      </c>
      <c r="M4448" s="22" t="s">
        <v>134</v>
      </c>
      <c r="N4448" s="24"/>
      <c r="O4448" s="23"/>
      <c r="P4448" s="23"/>
      <c r="Q4448" s="23" t="s">
        <v>136</v>
      </c>
      <c r="R4448" s="25" t="s">
        <v>18832</v>
      </c>
    </row>
    <row r="4449" customFormat="false" ht="23.85" hidden="false" customHeight="false" outlineLevel="0" collapsed="false">
      <c r="A4449" s="22" t="n">
        <v>4448</v>
      </c>
      <c r="B4449" s="22" t="n">
        <v>9</v>
      </c>
      <c r="C4449" s="22" t="n">
        <v>8075</v>
      </c>
      <c r="D4449" s="23" t="s">
        <v>13988</v>
      </c>
      <c r="E4449" s="22" t="s">
        <v>61</v>
      </c>
      <c r="F4449" s="23" t="s">
        <v>63</v>
      </c>
      <c r="G4449" s="22" t="s">
        <v>130</v>
      </c>
      <c r="H4449" s="23" t="s">
        <v>13989</v>
      </c>
      <c r="I4449" s="23" t="s">
        <v>13990</v>
      </c>
      <c r="J4449" s="23" t="s">
        <v>13991</v>
      </c>
      <c r="K4449" s="22" t="s">
        <v>135</v>
      </c>
      <c r="L4449" s="22" t="n">
        <v>1</v>
      </c>
      <c r="M4449" s="22" t="s">
        <v>135</v>
      </c>
      <c r="N4449" s="24"/>
      <c r="O4449" s="23"/>
      <c r="P4449" s="23"/>
      <c r="Q4449" s="23" t="s">
        <v>136</v>
      </c>
      <c r="R4449" s="25" t="s">
        <v>18832</v>
      </c>
    </row>
    <row r="4450" customFormat="false" ht="23.85" hidden="false" customHeight="false" outlineLevel="0" collapsed="false">
      <c r="A4450" s="22" t="n">
        <v>4449</v>
      </c>
      <c r="B4450" s="22" t="n">
        <v>9</v>
      </c>
      <c r="C4450" s="22" t="n">
        <v>8087</v>
      </c>
      <c r="D4450" s="23" t="s">
        <v>13988</v>
      </c>
      <c r="E4450" s="22" t="s">
        <v>47</v>
      </c>
      <c r="F4450" s="23" t="s">
        <v>48</v>
      </c>
      <c r="G4450" s="22" t="s">
        <v>145</v>
      </c>
      <c r="H4450" s="23" t="s">
        <v>13992</v>
      </c>
      <c r="I4450" s="23" t="s">
        <v>13993</v>
      </c>
      <c r="J4450" s="23" t="s">
        <v>13994</v>
      </c>
      <c r="K4450" s="22" t="s">
        <v>135</v>
      </c>
      <c r="L4450" s="22" t="n">
        <v>1</v>
      </c>
      <c r="M4450" s="22" t="s">
        <v>135</v>
      </c>
      <c r="N4450" s="24"/>
      <c r="O4450" s="23"/>
      <c r="P4450" s="23"/>
      <c r="Q4450" s="23" t="s">
        <v>149</v>
      </c>
      <c r="R4450" s="25" t="s">
        <v>18832</v>
      </c>
    </row>
    <row r="4451" customFormat="false" ht="35.05" hidden="false" customHeight="false" outlineLevel="0" collapsed="false">
      <c r="A4451" s="22" t="n">
        <v>4450</v>
      </c>
      <c r="B4451" s="22" t="n">
        <v>9</v>
      </c>
      <c r="C4451" s="22" t="n">
        <v>8087</v>
      </c>
      <c r="D4451" s="23" t="s">
        <v>13988</v>
      </c>
      <c r="E4451" s="22" t="s">
        <v>85</v>
      </c>
      <c r="F4451" s="23" t="s">
        <v>86</v>
      </c>
      <c r="G4451" s="22" t="s">
        <v>145</v>
      </c>
      <c r="H4451" s="23" t="s">
        <v>13995</v>
      </c>
      <c r="I4451" s="23" t="s">
        <v>13996</v>
      </c>
      <c r="J4451" s="23" t="s">
        <v>13997</v>
      </c>
      <c r="K4451" s="22" t="s">
        <v>135</v>
      </c>
      <c r="L4451" s="22" t="n">
        <v>1</v>
      </c>
      <c r="M4451" s="22" t="s">
        <v>135</v>
      </c>
      <c r="N4451" s="24"/>
      <c r="O4451" s="23"/>
      <c r="P4451" s="23"/>
      <c r="Q4451" s="23" t="s">
        <v>149</v>
      </c>
      <c r="R4451" s="25" t="s">
        <v>18832</v>
      </c>
    </row>
    <row r="4452" customFormat="false" ht="23.85" hidden="false" customHeight="false" outlineLevel="0" collapsed="false">
      <c r="A4452" s="22" t="n">
        <v>4451</v>
      </c>
      <c r="B4452" s="22" t="n">
        <v>9</v>
      </c>
      <c r="C4452" s="22" t="n">
        <v>8087</v>
      </c>
      <c r="D4452" s="23" t="s">
        <v>13988</v>
      </c>
      <c r="E4452" s="22" t="s">
        <v>47</v>
      </c>
      <c r="F4452" s="23" t="s">
        <v>48</v>
      </c>
      <c r="G4452" s="22" t="s">
        <v>145</v>
      </c>
      <c r="H4452" s="23" t="s">
        <v>13998</v>
      </c>
      <c r="I4452" s="23" t="s">
        <v>13999</v>
      </c>
      <c r="J4452" s="23" t="s">
        <v>14000</v>
      </c>
      <c r="K4452" s="22" t="s">
        <v>135</v>
      </c>
      <c r="L4452" s="22" t="n">
        <v>1</v>
      </c>
      <c r="M4452" s="22" t="s">
        <v>135</v>
      </c>
      <c r="N4452" s="24"/>
      <c r="O4452" s="23"/>
      <c r="P4452" s="23"/>
      <c r="Q4452" s="23" t="s">
        <v>149</v>
      </c>
      <c r="R4452" s="25" t="s">
        <v>18832</v>
      </c>
    </row>
    <row r="4453" customFormat="false" ht="23.85" hidden="false" customHeight="false" outlineLevel="0" collapsed="false">
      <c r="A4453" s="22" t="n">
        <v>4452</v>
      </c>
      <c r="B4453" s="22" t="n">
        <v>9</v>
      </c>
      <c r="C4453" s="22" t="n">
        <v>8087</v>
      </c>
      <c r="D4453" s="23" t="s">
        <v>13988</v>
      </c>
      <c r="E4453" s="22" t="s">
        <v>47</v>
      </c>
      <c r="F4453" s="23" t="s">
        <v>48</v>
      </c>
      <c r="G4453" s="22" t="s">
        <v>145</v>
      </c>
      <c r="H4453" s="23" t="s">
        <v>13992</v>
      </c>
      <c r="I4453" s="23" t="s">
        <v>14001</v>
      </c>
      <c r="J4453" s="23" t="s">
        <v>14002</v>
      </c>
      <c r="K4453" s="22" t="s">
        <v>135</v>
      </c>
      <c r="L4453" s="22" t="n">
        <v>1</v>
      </c>
      <c r="M4453" s="22" t="s">
        <v>135</v>
      </c>
      <c r="N4453" s="24"/>
      <c r="O4453" s="23"/>
      <c r="P4453" s="23"/>
      <c r="Q4453" s="23" t="s">
        <v>136</v>
      </c>
      <c r="R4453" s="25" t="s">
        <v>18832</v>
      </c>
    </row>
    <row r="4454" customFormat="false" ht="35.05" hidden="false" customHeight="false" outlineLevel="0" collapsed="false">
      <c r="A4454" s="22" t="n">
        <v>4453</v>
      </c>
      <c r="B4454" s="22" t="n">
        <v>9</v>
      </c>
      <c r="C4454" s="22" t="n">
        <v>8087</v>
      </c>
      <c r="D4454" s="23" t="s">
        <v>13988</v>
      </c>
      <c r="E4454" s="22" t="s">
        <v>47</v>
      </c>
      <c r="F4454" s="23" t="s">
        <v>48</v>
      </c>
      <c r="G4454" s="22" t="s">
        <v>145</v>
      </c>
      <c r="H4454" s="23" t="s">
        <v>13995</v>
      </c>
      <c r="I4454" s="23" t="s">
        <v>14003</v>
      </c>
      <c r="J4454" s="23" t="s">
        <v>13997</v>
      </c>
      <c r="K4454" s="22" t="s">
        <v>135</v>
      </c>
      <c r="L4454" s="22" t="n">
        <v>1</v>
      </c>
      <c r="M4454" s="22" t="s">
        <v>135</v>
      </c>
      <c r="N4454" s="24"/>
      <c r="O4454" s="23"/>
      <c r="P4454" s="23"/>
      <c r="Q4454" s="23" t="s">
        <v>136</v>
      </c>
      <c r="R4454" s="25" t="s">
        <v>18832</v>
      </c>
    </row>
    <row r="4455" customFormat="false" ht="23.85" hidden="false" customHeight="false" outlineLevel="0" collapsed="false">
      <c r="A4455" s="22" t="n">
        <v>4454</v>
      </c>
      <c r="B4455" s="22" t="n">
        <v>9</v>
      </c>
      <c r="C4455" s="22" t="n">
        <v>8091</v>
      </c>
      <c r="D4455" s="23" t="s">
        <v>13988</v>
      </c>
      <c r="E4455" s="22" t="s">
        <v>28</v>
      </c>
      <c r="F4455" s="23" t="s">
        <v>29</v>
      </c>
      <c r="G4455" s="22" t="s">
        <v>130</v>
      </c>
      <c r="H4455" s="23" t="s">
        <v>14004</v>
      </c>
      <c r="I4455" s="23" t="s">
        <v>14005</v>
      </c>
      <c r="J4455" s="23" t="s">
        <v>14006</v>
      </c>
      <c r="K4455" s="22" t="s">
        <v>134</v>
      </c>
      <c r="L4455" s="22" t="n">
        <v>3</v>
      </c>
      <c r="M4455" s="22" t="s">
        <v>135</v>
      </c>
      <c r="N4455" s="24"/>
      <c r="O4455" s="23"/>
      <c r="P4455" s="23"/>
      <c r="Q4455" s="23" t="s">
        <v>136</v>
      </c>
      <c r="R4455" s="25" t="s">
        <v>18832</v>
      </c>
    </row>
    <row r="4456" customFormat="false" ht="35.05" hidden="false" customHeight="false" outlineLevel="0" collapsed="false">
      <c r="A4456" s="22" t="n">
        <v>4455</v>
      </c>
      <c r="B4456" s="22" t="n">
        <v>9</v>
      </c>
      <c r="C4456" s="22" t="n">
        <v>8097</v>
      </c>
      <c r="D4456" s="23" t="s">
        <v>13988</v>
      </c>
      <c r="E4456" s="22" t="s">
        <v>85</v>
      </c>
      <c r="F4456" s="23" t="s">
        <v>86</v>
      </c>
      <c r="G4456" s="22" t="s">
        <v>145</v>
      </c>
      <c r="H4456" s="23" t="s">
        <v>14007</v>
      </c>
      <c r="I4456" s="23" t="s">
        <v>14008</v>
      </c>
      <c r="J4456" s="23" t="s">
        <v>14009</v>
      </c>
      <c r="K4456" s="22" t="s">
        <v>135</v>
      </c>
      <c r="L4456" s="22" t="n">
        <v>1</v>
      </c>
      <c r="M4456" s="22" t="s">
        <v>135</v>
      </c>
      <c r="N4456" s="24"/>
      <c r="O4456" s="23"/>
      <c r="P4456" s="23"/>
      <c r="Q4456" s="23" t="s">
        <v>136</v>
      </c>
      <c r="R4456" s="25" t="s">
        <v>18832</v>
      </c>
    </row>
    <row r="4457" customFormat="false" ht="35.05" hidden="false" customHeight="false" outlineLevel="0" collapsed="false">
      <c r="A4457" s="22" t="n">
        <v>4456</v>
      </c>
      <c r="B4457" s="22" t="n">
        <v>9</v>
      </c>
      <c r="C4457" s="22" t="n">
        <v>8101</v>
      </c>
      <c r="D4457" s="23" t="s">
        <v>13988</v>
      </c>
      <c r="E4457" s="22" t="s">
        <v>38</v>
      </c>
      <c r="F4457" s="23" t="s">
        <v>39</v>
      </c>
      <c r="G4457" s="22" t="s">
        <v>130</v>
      </c>
      <c r="H4457" s="23" t="s">
        <v>14010</v>
      </c>
      <c r="I4457" s="23" t="s">
        <v>14011</v>
      </c>
      <c r="J4457" s="23" t="s">
        <v>14012</v>
      </c>
      <c r="K4457" s="22" t="s">
        <v>135</v>
      </c>
      <c r="L4457" s="22" t="n">
        <v>1</v>
      </c>
      <c r="M4457" s="22" t="s">
        <v>135</v>
      </c>
      <c r="N4457" s="24"/>
      <c r="O4457" s="23"/>
      <c r="P4457" s="23"/>
      <c r="Q4457" s="23" t="s">
        <v>136</v>
      </c>
      <c r="R4457" s="25" t="s">
        <v>18832</v>
      </c>
    </row>
    <row r="4458" customFormat="false" ht="35.05" hidden="false" customHeight="false" outlineLevel="0" collapsed="false">
      <c r="A4458" s="22" t="n">
        <v>4457</v>
      </c>
      <c r="B4458" s="22" t="n">
        <v>9</v>
      </c>
      <c r="C4458" s="22" t="n">
        <v>8117</v>
      </c>
      <c r="D4458" s="23" t="s">
        <v>13988</v>
      </c>
      <c r="E4458" s="22" t="s">
        <v>74</v>
      </c>
      <c r="F4458" s="23" t="s">
        <v>75</v>
      </c>
      <c r="G4458" s="22" t="s">
        <v>145</v>
      </c>
      <c r="H4458" s="23" t="s">
        <v>14013</v>
      </c>
      <c r="I4458" s="23" t="s">
        <v>14014</v>
      </c>
      <c r="J4458" s="23" t="s">
        <v>14015</v>
      </c>
      <c r="K4458" s="22" t="s">
        <v>135</v>
      </c>
      <c r="L4458" s="22" t="n">
        <v>1</v>
      </c>
      <c r="M4458" s="22" t="s">
        <v>135</v>
      </c>
      <c r="N4458" s="24"/>
      <c r="O4458" s="23"/>
      <c r="P4458" s="23"/>
      <c r="Q4458" s="23" t="s">
        <v>136</v>
      </c>
      <c r="R4458" s="25" t="s">
        <v>18832</v>
      </c>
    </row>
    <row r="4459" customFormat="false" ht="35.05" hidden="false" customHeight="false" outlineLevel="0" collapsed="false">
      <c r="A4459" s="22" t="n">
        <v>4458</v>
      </c>
      <c r="B4459" s="22" t="n">
        <v>9</v>
      </c>
      <c r="C4459" s="22" t="n">
        <v>8123</v>
      </c>
      <c r="D4459" s="23" t="s">
        <v>13988</v>
      </c>
      <c r="E4459" s="22" t="s">
        <v>72</v>
      </c>
      <c r="F4459" s="23" t="s">
        <v>73</v>
      </c>
      <c r="G4459" s="22" t="s">
        <v>145</v>
      </c>
      <c r="H4459" s="23" t="s">
        <v>14016</v>
      </c>
      <c r="I4459" s="23" t="s">
        <v>14017</v>
      </c>
      <c r="J4459" s="23" t="s">
        <v>14018</v>
      </c>
      <c r="K4459" s="22" t="s">
        <v>135</v>
      </c>
      <c r="L4459" s="22" t="n">
        <v>1</v>
      </c>
      <c r="M4459" s="22" t="s">
        <v>135</v>
      </c>
      <c r="N4459" s="24"/>
      <c r="O4459" s="23"/>
      <c r="P4459" s="23"/>
      <c r="Q4459" s="23" t="s">
        <v>136</v>
      </c>
      <c r="R4459" s="25" t="s">
        <v>18832</v>
      </c>
    </row>
    <row r="4460" customFormat="false" ht="35.05" hidden="false" customHeight="false" outlineLevel="0" collapsed="false">
      <c r="A4460" s="22" t="n">
        <v>4459</v>
      </c>
      <c r="B4460" s="22" t="n">
        <v>9</v>
      </c>
      <c r="C4460" s="22" t="n">
        <v>8263</v>
      </c>
      <c r="D4460" s="23" t="s">
        <v>14019</v>
      </c>
      <c r="E4460" s="22" t="s">
        <v>68</v>
      </c>
      <c r="F4460" s="23" t="s">
        <v>69</v>
      </c>
      <c r="G4460" s="22" t="s">
        <v>130</v>
      </c>
      <c r="H4460" s="23" t="s">
        <v>14020</v>
      </c>
      <c r="I4460" s="23" t="s">
        <v>14021</v>
      </c>
      <c r="J4460" s="23" t="s">
        <v>14022</v>
      </c>
      <c r="K4460" s="22" t="s">
        <v>134</v>
      </c>
      <c r="L4460" s="22" t="n">
        <v>6</v>
      </c>
      <c r="M4460" s="22" t="s">
        <v>135</v>
      </c>
      <c r="N4460" s="24"/>
      <c r="O4460" s="23"/>
      <c r="P4460" s="23"/>
      <c r="Q4460" s="23" t="s">
        <v>1866</v>
      </c>
      <c r="R4460" s="25" t="s">
        <v>18832</v>
      </c>
    </row>
    <row r="4461" customFormat="false" ht="46.25" hidden="false" customHeight="false" outlineLevel="0" collapsed="false">
      <c r="A4461" s="22" t="n">
        <v>4460</v>
      </c>
      <c r="B4461" s="22" t="n">
        <v>10</v>
      </c>
      <c r="C4461" s="22" t="n">
        <v>24</v>
      </c>
      <c r="D4461" s="23" t="s">
        <v>9664</v>
      </c>
      <c r="E4461" s="22" t="s">
        <v>40</v>
      </c>
      <c r="F4461" s="23" t="s">
        <v>41</v>
      </c>
      <c r="G4461" s="22" t="s">
        <v>130</v>
      </c>
      <c r="H4461" s="23" t="s">
        <v>14023</v>
      </c>
      <c r="I4461" s="23" t="s">
        <v>14024</v>
      </c>
      <c r="J4461" s="23" t="s">
        <v>14025</v>
      </c>
      <c r="K4461" s="22" t="s">
        <v>135</v>
      </c>
      <c r="L4461" s="22" t="n">
        <v>1</v>
      </c>
      <c r="M4461" s="22" t="s">
        <v>135</v>
      </c>
      <c r="N4461" s="24"/>
      <c r="O4461" s="23"/>
      <c r="P4461" s="23"/>
      <c r="Q4461" s="23" t="s">
        <v>136</v>
      </c>
      <c r="R4461" s="25" t="s">
        <v>18832</v>
      </c>
    </row>
    <row r="4462" customFormat="false" ht="46.25" hidden="false" customHeight="false" outlineLevel="0" collapsed="false">
      <c r="A4462" s="22" t="n">
        <v>4461</v>
      </c>
      <c r="B4462" s="22" t="n">
        <v>10</v>
      </c>
      <c r="C4462" s="22" t="n">
        <v>129</v>
      </c>
      <c r="D4462" s="23" t="s">
        <v>9664</v>
      </c>
      <c r="E4462" s="22" t="s">
        <v>28</v>
      </c>
      <c r="F4462" s="23" t="s">
        <v>29</v>
      </c>
      <c r="G4462" s="22" t="s">
        <v>141</v>
      </c>
      <c r="H4462" s="23" t="s">
        <v>14026</v>
      </c>
      <c r="I4462" s="23" t="s">
        <v>14027</v>
      </c>
      <c r="J4462" s="23" t="s">
        <v>14028</v>
      </c>
      <c r="K4462" s="22" t="s">
        <v>134</v>
      </c>
      <c r="L4462" s="22" t="n">
        <v>6</v>
      </c>
      <c r="M4462" s="22" t="s">
        <v>135</v>
      </c>
      <c r="N4462" s="24"/>
      <c r="O4462" s="23"/>
      <c r="P4462" s="23"/>
      <c r="Q4462" s="23" t="s">
        <v>136</v>
      </c>
      <c r="R4462" s="25" t="s">
        <v>18832</v>
      </c>
    </row>
    <row r="4463" customFormat="false" ht="35.05" hidden="false" customHeight="false" outlineLevel="0" collapsed="false">
      <c r="A4463" s="22" t="n">
        <v>4462</v>
      </c>
      <c r="B4463" s="22" t="n">
        <v>10</v>
      </c>
      <c r="C4463" s="22" t="n">
        <v>133</v>
      </c>
      <c r="D4463" s="23" t="s">
        <v>9664</v>
      </c>
      <c r="E4463" s="22" t="s">
        <v>85</v>
      </c>
      <c r="F4463" s="23" t="s">
        <v>86</v>
      </c>
      <c r="G4463" s="22" t="s">
        <v>130</v>
      </c>
      <c r="H4463" s="23" t="s">
        <v>14029</v>
      </c>
      <c r="I4463" s="23" t="s">
        <v>14030</v>
      </c>
      <c r="J4463" s="23" t="s">
        <v>14031</v>
      </c>
      <c r="K4463" s="22" t="s">
        <v>135</v>
      </c>
      <c r="L4463" s="22" t="n">
        <v>1</v>
      </c>
      <c r="M4463" s="22" t="s">
        <v>135</v>
      </c>
      <c r="N4463" s="24"/>
      <c r="O4463" s="23"/>
      <c r="P4463" s="23"/>
      <c r="Q4463" s="23" t="s">
        <v>136</v>
      </c>
      <c r="R4463" s="25" t="s">
        <v>18832</v>
      </c>
    </row>
    <row r="4464" customFormat="false" ht="35.05" hidden="false" customHeight="false" outlineLevel="0" collapsed="false">
      <c r="A4464" s="22" t="n">
        <v>4463</v>
      </c>
      <c r="B4464" s="22" t="n">
        <v>10</v>
      </c>
      <c r="C4464" s="22" t="n">
        <v>146</v>
      </c>
      <c r="D4464" s="23" t="s">
        <v>1031</v>
      </c>
      <c r="E4464" s="22" t="s">
        <v>42</v>
      </c>
      <c r="F4464" s="23" t="s">
        <v>44</v>
      </c>
      <c r="G4464" s="22" t="s">
        <v>130</v>
      </c>
      <c r="H4464" s="23" t="s">
        <v>14032</v>
      </c>
      <c r="I4464" s="23" t="s">
        <v>14033</v>
      </c>
      <c r="J4464" s="23" t="s">
        <v>14034</v>
      </c>
      <c r="K4464" s="22" t="s">
        <v>134</v>
      </c>
      <c r="L4464" s="22" t="n">
        <v>2</v>
      </c>
      <c r="M4464" s="22" t="s">
        <v>135</v>
      </c>
      <c r="N4464" s="24"/>
      <c r="O4464" s="23"/>
      <c r="P4464" s="23"/>
      <c r="Q4464" s="23" t="s">
        <v>136</v>
      </c>
      <c r="R4464" s="25" t="s">
        <v>18832</v>
      </c>
    </row>
    <row r="4465" customFormat="false" ht="46.25" hidden="false" customHeight="false" outlineLevel="0" collapsed="false">
      <c r="A4465" s="22" t="n">
        <v>4464</v>
      </c>
      <c r="B4465" s="22" t="n">
        <v>10</v>
      </c>
      <c r="C4465" s="22" t="n">
        <v>146</v>
      </c>
      <c r="D4465" s="23" t="s">
        <v>1031</v>
      </c>
      <c r="E4465" s="22" t="s">
        <v>17</v>
      </c>
      <c r="F4465" s="23" t="s">
        <v>19</v>
      </c>
      <c r="G4465" s="22" t="s">
        <v>130</v>
      </c>
      <c r="H4465" s="23" t="s">
        <v>14035</v>
      </c>
      <c r="I4465" s="23" t="s">
        <v>14036</v>
      </c>
      <c r="J4465" s="23" t="s">
        <v>14037</v>
      </c>
      <c r="K4465" s="22" t="s">
        <v>134</v>
      </c>
      <c r="L4465" s="22" t="n">
        <v>6</v>
      </c>
      <c r="M4465" s="22" t="s">
        <v>135</v>
      </c>
      <c r="N4465" s="24"/>
      <c r="O4465" s="23"/>
      <c r="P4465" s="23"/>
      <c r="Q4465" s="23" t="s">
        <v>136</v>
      </c>
      <c r="R4465" s="25" t="s">
        <v>18832</v>
      </c>
    </row>
    <row r="4466" customFormat="false" ht="35.05" hidden="false" customHeight="false" outlineLevel="0" collapsed="false">
      <c r="A4466" s="22" t="n">
        <v>4465</v>
      </c>
      <c r="B4466" s="22" t="n">
        <v>10</v>
      </c>
      <c r="C4466" s="22" t="n">
        <v>148</v>
      </c>
      <c r="D4466" s="23" t="s">
        <v>1031</v>
      </c>
      <c r="E4466" s="22" t="s">
        <v>85</v>
      </c>
      <c r="F4466" s="23" t="s">
        <v>86</v>
      </c>
      <c r="G4466" s="22" t="s">
        <v>145</v>
      </c>
      <c r="H4466" s="23" t="s">
        <v>14038</v>
      </c>
      <c r="I4466" s="23" t="s">
        <v>14039</v>
      </c>
      <c r="J4466" s="23" t="s">
        <v>14040</v>
      </c>
      <c r="K4466" s="22" t="s">
        <v>135</v>
      </c>
      <c r="L4466" s="22" t="n">
        <v>1</v>
      </c>
      <c r="M4466" s="22" t="s">
        <v>135</v>
      </c>
      <c r="N4466" s="24"/>
      <c r="O4466" s="23"/>
      <c r="P4466" s="23"/>
      <c r="Q4466" s="23" t="s">
        <v>136</v>
      </c>
      <c r="R4466" s="25" t="s">
        <v>18832</v>
      </c>
    </row>
    <row r="4467" customFormat="false" ht="46.25" hidden="false" customHeight="false" outlineLevel="0" collapsed="false">
      <c r="A4467" s="22" t="n">
        <v>4466</v>
      </c>
      <c r="B4467" s="22" t="n">
        <v>10</v>
      </c>
      <c r="C4467" s="22" t="n">
        <v>148</v>
      </c>
      <c r="D4467" s="23" t="s">
        <v>1031</v>
      </c>
      <c r="E4467" s="22" t="s">
        <v>55</v>
      </c>
      <c r="F4467" s="23" t="s">
        <v>56</v>
      </c>
      <c r="G4467" s="22" t="s">
        <v>130</v>
      </c>
      <c r="H4467" s="23" t="s">
        <v>14041</v>
      </c>
      <c r="I4467" s="23" t="s">
        <v>14042</v>
      </c>
      <c r="J4467" s="23" t="s">
        <v>14043</v>
      </c>
      <c r="K4467" s="22" t="s">
        <v>134</v>
      </c>
      <c r="L4467" s="22" t="n">
        <v>2</v>
      </c>
      <c r="M4467" s="22" t="s">
        <v>135</v>
      </c>
      <c r="N4467" s="24"/>
      <c r="O4467" s="23"/>
      <c r="P4467" s="23"/>
      <c r="Q4467" s="23" t="s">
        <v>136</v>
      </c>
      <c r="R4467" s="25" t="s">
        <v>18832</v>
      </c>
    </row>
    <row r="4468" customFormat="false" ht="46.25" hidden="false" customHeight="false" outlineLevel="0" collapsed="false">
      <c r="A4468" s="22" t="n">
        <v>4467</v>
      </c>
      <c r="B4468" s="22" t="n">
        <v>10</v>
      </c>
      <c r="C4468" s="22" t="n">
        <v>150</v>
      </c>
      <c r="D4468" s="23" t="s">
        <v>1031</v>
      </c>
      <c r="E4468" s="22" t="s">
        <v>53</v>
      </c>
      <c r="F4468" s="23" t="s">
        <v>54</v>
      </c>
      <c r="G4468" s="22" t="s">
        <v>130</v>
      </c>
      <c r="H4468" s="23" t="s">
        <v>14044</v>
      </c>
      <c r="I4468" s="23" t="s">
        <v>14045</v>
      </c>
      <c r="J4468" s="23" t="s">
        <v>14046</v>
      </c>
      <c r="K4468" s="22" t="s">
        <v>135</v>
      </c>
      <c r="L4468" s="22" t="n">
        <v>1</v>
      </c>
      <c r="M4468" s="22" t="s">
        <v>135</v>
      </c>
      <c r="N4468" s="24"/>
      <c r="O4468" s="23"/>
      <c r="P4468" s="23"/>
      <c r="Q4468" s="23" t="s">
        <v>136</v>
      </c>
      <c r="R4468" s="25" t="s">
        <v>18832</v>
      </c>
    </row>
    <row r="4469" customFormat="false" ht="35.05" hidden="false" customHeight="false" outlineLevel="0" collapsed="false">
      <c r="A4469" s="22" t="n">
        <v>4468</v>
      </c>
      <c r="B4469" s="22" t="n">
        <v>10</v>
      </c>
      <c r="C4469" s="22" t="n">
        <v>150</v>
      </c>
      <c r="D4469" s="23" t="s">
        <v>1031</v>
      </c>
      <c r="E4469" s="22" t="s">
        <v>34</v>
      </c>
      <c r="F4469" s="23" t="s">
        <v>35</v>
      </c>
      <c r="G4469" s="22" t="s">
        <v>141</v>
      </c>
      <c r="H4469" s="23" t="s">
        <v>14047</v>
      </c>
      <c r="I4469" s="23" t="s">
        <v>14048</v>
      </c>
      <c r="J4469" s="23" t="s">
        <v>14049</v>
      </c>
      <c r="K4469" s="22" t="s">
        <v>134</v>
      </c>
      <c r="L4469" s="22" t="n">
        <v>7</v>
      </c>
      <c r="M4469" s="22" t="s">
        <v>135</v>
      </c>
      <c r="N4469" s="24"/>
      <c r="O4469" s="23"/>
      <c r="P4469" s="23"/>
      <c r="Q4469" s="23" t="s">
        <v>136</v>
      </c>
      <c r="R4469" s="25" t="s">
        <v>18832</v>
      </c>
    </row>
    <row r="4470" customFormat="false" ht="35.05" hidden="false" customHeight="false" outlineLevel="0" collapsed="false">
      <c r="A4470" s="22" t="n">
        <v>4469</v>
      </c>
      <c r="B4470" s="22" t="n">
        <v>10</v>
      </c>
      <c r="C4470" s="22" t="n">
        <v>154</v>
      </c>
      <c r="D4470" s="23" t="s">
        <v>1031</v>
      </c>
      <c r="E4470" s="22" t="s">
        <v>61</v>
      </c>
      <c r="F4470" s="23" t="s">
        <v>63</v>
      </c>
      <c r="G4470" s="22" t="s">
        <v>130</v>
      </c>
      <c r="H4470" s="23" t="s">
        <v>14050</v>
      </c>
      <c r="I4470" s="23" t="s">
        <v>14051</v>
      </c>
      <c r="J4470" s="23" t="s">
        <v>14052</v>
      </c>
      <c r="K4470" s="22" t="s">
        <v>134</v>
      </c>
      <c r="L4470" s="22" t="n">
        <v>2</v>
      </c>
      <c r="M4470" s="22" t="s">
        <v>135</v>
      </c>
      <c r="N4470" s="24"/>
      <c r="O4470" s="23"/>
      <c r="P4470" s="23"/>
      <c r="Q4470" s="23" t="s">
        <v>136</v>
      </c>
      <c r="R4470" s="25" t="s">
        <v>18832</v>
      </c>
    </row>
    <row r="4471" customFormat="false" ht="35.05" hidden="false" customHeight="false" outlineLevel="0" collapsed="false">
      <c r="A4471" s="22" t="n">
        <v>4470</v>
      </c>
      <c r="B4471" s="22" t="n">
        <v>10</v>
      </c>
      <c r="C4471" s="22" t="n">
        <v>165</v>
      </c>
      <c r="D4471" s="23" t="s">
        <v>1031</v>
      </c>
      <c r="E4471" s="22" t="s">
        <v>66</v>
      </c>
      <c r="F4471" s="23" t="s">
        <v>67</v>
      </c>
      <c r="G4471" s="22" t="s">
        <v>130</v>
      </c>
      <c r="H4471" s="23" t="s">
        <v>14053</v>
      </c>
      <c r="I4471" s="23" t="s">
        <v>14054</v>
      </c>
      <c r="J4471" s="23" t="s">
        <v>14055</v>
      </c>
      <c r="K4471" s="22" t="s">
        <v>134</v>
      </c>
      <c r="L4471" s="22" t="n">
        <v>130</v>
      </c>
      <c r="M4471" s="22" t="s">
        <v>135</v>
      </c>
      <c r="N4471" s="24"/>
      <c r="O4471" s="23"/>
      <c r="P4471" s="23"/>
      <c r="Q4471" s="23" t="s">
        <v>136</v>
      </c>
      <c r="R4471" s="25" t="s">
        <v>18832</v>
      </c>
    </row>
    <row r="4472" customFormat="false" ht="35.05" hidden="false" customHeight="false" outlineLevel="0" collapsed="false">
      <c r="A4472" s="22" t="n">
        <v>4471</v>
      </c>
      <c r="B4472" s="22" t="n">
        <v>10</v>
      </c>
      <c r="C4472" s="22" t="n">
        <v>167</v>
      </c>
      <c r="D4472" s="23" t="s">
        <v>1031</v>
      </c>
      <c r="E4472" s="22" t="s">
        <v>81</v>
      </c>
      <c r="F4472" s="23" t="s">
        <v>82</v>
      </c>
      <c r="G4472" s="22" t="s">
        <v>141</v>
      </c>
      <c r="H4472" s="23" t="s">
        <v>14056</v>
      </c>
      <c r="I4472" s="23" t="s">
        <v>14057</v>
      </c>
      <c r="J4472" s="23" t="s">
        <v>14058</v>
      </c>
      <c r="K4472" s="22" t="s">
        <v>135</v>
      </c>
      <c r="L4472" s="22" t="n">
        <v>1</v>
      </c>
      <c r="M4472" s="22" t="s">
        <v>134</v>
      </c>
      <c r="N4472" s="24"/>
      <c r="O4472" s="23"/>
      <c r="P4472" s="23"/>
      <c r="Q4472" s="23" t="s">
        <v>136</v>
      </c>
      <c r="R4472" s="25" t="s">
        <v>18832</v>
      </c>
    </row>
    <row r="4473" customFormat="false" ht="35.05" hidden="false" customHeight="false" outlineLevel="0" collapsed="false">
      <c r="A4473" s="22" t="n">
        <v>4472</v>
      </c>
      <c r="B4473" s="22" t="n">
        <v>10</v>
      </c>
      <c r="C4473" s="22" t="n">
        <v>178</v>
      </c>
      <c r="D4473" s="23" t="s">
        <v>1031</v>
      </c>
      <c r="E4473" s="22" t="s">
        <v>76</v>
      </c>
      <c r="F4473" s="23" t="s">
        <v>78</v>
      </c>
      <c r="G4473" s="22" t="s">
        <v>130</v>
      </c>
      <c r="H4473" s="23" t="s">
        <v>14059</v>
      </c>
      <c r="I4473" s="23" t="s">
        <v>14060</v>
      </c>
      <c r="J4473" s="23" t="s">
        <v>14061</v>
      </c>
      <c r="K4473" s="22" t="s">
        <v>135</v>
      </c>
      <c r="L4473" s="22" t="n">
        <v>1</v>
      </c>
      <c r="M4473" s="22" t="s">
        <v>134</v>
      </c>
      <c r="N4473" s="24"/>
      <c r="O4473" s="23"/>
      <c r="P4473" s="23"/>
      <c r="Q4473" s="23" t="s">
        <v>136</v>
      </c>
      <c r="R4473" s="25" t="s">
        <v>18832</v>
      </c>
    </row>
    <row r="4474" customFormat="false" ht="35.05" hidden="false" customHeight="false" outlineLevel="0" collapsed="false">
      <c r="A4474" s="22" t="n">
        <v>4473</v>
      </c>
      <c r="B4474" s="22" t="n">
        <v>10</v>
      </c>
      <c r="C4474" s="22" t="n">
        <v>185</v>
      </c>
      <c r="D4474" s="23" t="s">
        <v>1031</v>
      </c>
      <c r="E4474" s="22" t="s">
        <v>30</v>
      </c>
      <c r="F4474" s="23" t="s">
        <v>31</v>
      </c>
      <c r="G4474" s="22" t="s">
        <v>130</v>
      </c>
      <c r="H4474" s="23" t="s">
        <v>14062</v>
      </c>
      <c r="I4474" s="23" t="s">
        <v>14063</v>
      </c>
      <c r="J4474" s="23" t="s">
        <v>14064</v>
      </c>
      <c r="K4474" s="22" t="s">
        <v>134</v>
      </c>
      <c r="L4474" s="22" t="n">
        <v>13</v>
      </c>
      <c r="M4474" s="22" t="s">
        <v>135</v>
      </c>
      <c r="N4474" s="24"/>
      <c r="O4474" s="23"/>
      <c r="P4474" s="23"/>
      <c r="Q4474" s="23" t="s">
        <v>136</v>
      </c>
      <c r="R4474" s="25" t="s">
        <v>18832</v>
      </c>
    </row>
    <row r="4475" customFormat="false" ht="35.05" hidden="false" customHeight="false" outlineLevel="0" collapsed="false">
      <c r="A4475" s="22" t="n">
        <v>4474</v>
      </c>
      <c r="B4475" s="22" t="n">
        <v>10</v>
      </c>
      <c r="C4475" s="22" t="n">
        <v>196</v>
      </c>
      <c r="D4475" s="23" t="s">
        <v>1031</v>
      </c>
      <c r="E4475" s="22" t="s">
        <v>79</v>
      </c>
      <c r="F4475" s="23" t="s">
        <v>80</v>
      </c>
      <c r="G4475" s="22" t="s">
        <v>141</v>
      </c>
      <c r="H4475" s="23" t="s">
        <v>14065</v>
      </c>
      <c r="I4475" s="23" t="s">
        <v>14066</v>
      </c>
      <c r="J4475" s="23" t="s">
        <v>14067</v>
      </c>
      <c r="K4475" s="22" t="s">
        <v>135</v>
      </c>
      <c r="L4475" s="22" t="n">
        <v>1</v>
      </c>
      <c r="M4475" s="22" t="s">
        <v>134</v>
      </c>
      <c r="N4475" s="24"/>
      <c r="O4475" s="23"/>
      <c r="P4475" s="23"/>
      <c r="Q4475" s="23" t="s">
        <v>136</v>
      </c>
      <c r="R4475" s="25" t="s">
        <v>18832</v>
      </c>
    </row>
    <row r="4476" customFormat="false" ht="35.05" hidden="false" customHeight="false" outlineLevel="0" collapsed="false">
      <c r="A4476" s="22" t="n">
        <v>4475</v>
      </c>
      <c r="B4476" s="22" t="n">
        <v>10</v>
      </c>
      <c r="C4476" s="22" t="n">
        <v>196</v>
      </c>
      <c r="D4476" s="23" t="s">
        <v>1031</v>
      </c>
      <c r="E4476" s="22" t="s">
        <v>22</v>
      </c>
      <c r="F4476" s="23" t="s">
        <v>23</v>
      </c>
      <c r="G4476" s="22" t="s">
        <v>130</v>
      </c>
      <c r="H4476" s="23" t="s">
        <v>14068</v>
      </c>
      <c r="I4476" s="23" t="s">
        <v>14069</v>
      </c>
      <c r="J4476" s="23" t="s">
        <v>14070</v>
      </c>
      <c r="K4476" s="22" t="s">
        <v>134</v>
      </c>
      <c r="L4476" s="22" t="n">
        <v>14</v>
      </c>
      <c r="M4476" s="22" t="s">
        <v>135</v>
      </c>
      <c r="N4476" s="24"/>
      <c r="O4476" s="23"/>
      <c r="P4476" s="23"/>
      <c r="Q4476" s="23" t="s">
        <v>136</v>
      </c>
      <c r="R4476" s="25" t="s">
        <v>18832</v>
      </c>
    </row>
    <row r="4477" customFormat="false" ht="35.05" hidden="false" customHeight="false" outlineLevel="0" collapsed="false">
      <c r="A4477" s="22" t="n">
        <v>4476</v>
      </c>
      <c r="B4477" s="22" t="n">
        <v>10</v>
      </c>
      <c r="C4477" s="22" t="n">
        <v>219</v>
      </c>
      <c r="D4477" s="23" t="s">
        <v>1031</v>
      </c>
      <c r="E4477" s="22" t="s">
        <v>81</v>
      </c>
      <c r="F4477" s="23" t="s">
        <v>82</v>
      </c>
      <c r="G4477" s="22" t="s">
        <v>130</v>
      </c>
      <c r="H4477" s="23" t="s">
        <v>14071</v>
      </c>
      <c r="I4477" s="23" t="s">
        <v>14072</v>
      </c>
      <c r="J4477" s="23" t="s">
        <v>14073</v>
      </c>
      <c r="K4477" s="22" t="s">
        <v>135</v>
      </c>
      <c r="L4477" s="22" t="n">
        <v>1</v>
      </c>
      <c r="M4477" s="22" t="s">
        <v>135</v>
      </c>
      <c r="N4477" s="24"/>
      <c r="O4477" s="23"/>
      <c r="P4477" s="23"/>
      <c r="Q4477" s="23" t="s">
        <v>136</v>
      </c>
      <c r="R4477" s="25" t="s">
        <v>18832</v>
      </c>
    </row>
    <row r="4478" customFormat="false" ht="57.45" hidden="false" customHeight="false" outlineLevel="0" collapsed="false">
      <c r="A4478" s="22" t="n">
        <v>4477</v>
      </c>
      <c r="B4478" s="22" t="n">
        <v>10</v>
      </c>
      <c r="C4478" s="22" t="n">
        <v>245</v>
      </c>
      <c r="D4478" s="23" t="s">
        <v>1031</v>
      </c>
      <c r="E4478" s="22" t="s">
        <v>81</v>
      </c>
      <c r="F4478" s="23" t="s">
        <v>82</v>
      </c>
      <c r="G4478" s="22" t="s">
        <v>130</v>
      </c>
      <c r="H4478" s="23" t="s">
        <v>14074</v>
      </c>
      <c r="I4478" s="23" t="s">
        <v>14075</v>
      </c>
      <c r="J4478" s="23" t="s">
        <v>14076</v>
      </c>
      <c r="K4478" s="22" t="s">
        <v>135</v>
      </c>
      <c r="L4478" s="22" t="n">
        <v>1</v>
      </c>
      <c r="M4478" s="22" t="s">
        <v>134</v>
      </c>
      <c r="N4478" s="24" t="s">
        <v>106</v>
      </c>
      <c r="O4478" s="23" t="s">
        <v>14077</v>
      </c>
      <c r="P4478" s="23" t="s">
        <v>14078</v>
      </c>
      <c r="Q4478" s="23" t="s">
        <v>136</v>
      </c>
      <c r="R4478" s="25" t="s">
        <v>18832</v>
      </c>
    </row>
    <row r="4479" customFormat="false" ht="46.25" hidden="false" customHeight="false" outlineLevel="0" collapsed="false">
      <c r="A4479" s="22" t="n">
        <v>4478</v>
      </c>
      <c r="B4479" s="22" t="n">
        <v>10</v>
      </c>
      <c r="C4479" s="22" t="n">
        <v>247</v>
      </c>
      <c r="D4479" s="23" t="s">
        <v>1031</v>
      </c>
      <c r="E4479" s="22" t="s">
        <v>81</v>
      </c>
      <c r="F4479" s="23" t="s">
        <v>82</v>
      </c>
      <c r="G4479" s="22" t="s">
        <v>145</v>
      </c>
      <c r="H4479" s="23" t="s">
        <v>14079</v>
      </c>
      <c r="I4479" s="23" t="s">
        <v>14080</v>
      </c>
      <c r="J4479" s="23" t="s">
        <v>14081</v>
      </c>
      <c r="K4479" s="22" t="s">
        <v>135</v>
      </c>
      <c r="L4479" s="22" t="n">
        <v>1</v>
      </c>
      <c r="M4479" s="22" t="s">
        <v>134</v>
      </c>
      <c r="N4479" s="24" t="s">
        <v>106</v>
      </c>
      <c r="O4479" s="23" t="s">
        <v>14082</v>
      </c>
      <c r="P4479" s="23" t="s">
        <v>14083</v>
      </c>
      <c r="Q4479" s="23" t="s">
        <v>136</v>
      </c>
      <c r="R4479" s="25" t="s">
        <v>18832</v>
      </c>
    </row>
    <row r="4480" customFormat="false" ht="35.05" hidden="false" customHeight="false" outlineLevel="0" collapsed="false">
      <c r="A4480" s="22" t="n">
        <v>4479</v>
      </c>
      <c r="B4480" s="22" t="n">
        <v>10</v>
      </c>
      <c r="C4480" s="22" t="n">
        <v>247</v>
      </c>
      <c r="D4480" s="23" t="s">
        <v>1031</v>
      </c>
      <c r="E4480" s="22" t="s">
        <v>81</v>
      </c>
      <c r="F4480" s="23" t="s">
        <v>82</v>
      </c>
      <c r="G4480" s="22" t="s">
        <v>130</v>
      </c>
      <c r="H4480" s="23" t="s">
        <v>14084</v>
      </c>
      <c r="I4480" s="23" t="s">
        <v>14085</v>
      </c>
      <c r="J4480" s="23" t="s">
        <v>14086</v>
      </c>
      <c r="K4480" s="22" t="s">
        <v>135</v>
      </c>
      <c r="L4480" s="22" t="n">
        <v>1</v>
      </c>
      <c r="M4480" s="22" t="s">
        <v>134</v>
      </c>
      <c r="N4480" s="24"/>
      <c r="O4480" s="23"/>
      <c r="P4480" s="23"/>
      <c r="Q4480" s="23" t="s">
        <v>136</v>
      </c>
      <c r="R4480" s="25" t="s">
        <v>18832</v>
      </c>
    </row>
    <row r="4481" customFormat="false" ht="35.05" hidden="false" customHeight="false" outlineLevel="0" collapsed="false">
      <c r="A4481" s="22" t="n">
        <v>4480</v>
      </c>
      <c r="B4481" s="22" t="n">
        <v>10</v>
      </c>
      <c r="C4481" s="22" t="n">
        <v>258</v>
      </c>
      <c r="D4481" s="23" t="s">
        <v>1031</v>
      </c>
      <c r="E4481" s="22" t="s">
        <v>68</v>
      </c>
      <c r="F4481" s="23" t="s">
        <v>69</v>
      </c>
      <c r="G4481" s="22" t="s">
        <v>145</v>
      </c>
      <c r="H4481" s="23" t="s">
        <v>14087</v>
      </c>
      <c r="I4481" s="23" t="s">
        <v>14088</v>
      </c>
      <c r="J4481" s="23" t="s">
        <v>14089</v>
      </c>
      <c r="K4481" s="22" t="s">
        <v>135</v>
      </c>
      <c r="L4481" s="22" t="n">
        <v>1</v>
      </c>
      <c r="M4481" s="22" t="s">
        <v>135</v>
      </c>
      <c r="N4481" s="24"/>
      <c r="O4481" s="23"/>
      <c r="P4481" s="23"/>
      <c r="Q4481" s="23" t="s">
        <v>136</v>
      </c>
      <c r="R4481" s="25" t="s">
        <v>18832</v>
      </c>
    </row>
    <row r="4482" customFormat="false" ht="35.05" hidden="false" customHeight="false" outlineLevel="0" collapsed="false">
      <c r="A4482" s="22" t="n">
        <v>4481</v>
      </c>
      <c r="B4482" s="22" t="n">
        <v>10</v>
      </c>
      <c r="C4482" s="22" t="n">
        <v>258</v>
      </c>
      <c r="D4482" s="23" t="s">
        <v>1031</v>
      </c>
      <c r="E4482" s="22" t="s">
        <v>87</v>
      </c>
      <c r="F4482" s="23" t="s">
        <v>88</v>
      </c>
      <c r="G4482" s="22" t="s">
        <v>130</v>
      </c>
      <c r="H4482" s="23" t="s">
        <v>14090</v>
      </c>
      <c r="I4482" s="23" t="s">
        <v>14091</v>
      </c>
      <c r="J4482" s="23" t="s">
        <v>14092</v>
      </c>
      <c r="K4482" s="22" t="s">
        <v>135</v>
      </c>
      <c r="L4482" s="22" t="n">
        <v>1</v>
      </c>
      <c r="M4482" s="22" t="s">
        <v>134</v>
      </c>
      <c r="N4482" s="24"/>
      <c r="O4482" s="23"/>
      <c r="P4482" s="23"/>
      <c r="Q4482" s="23" t="s">
        <v>136</v>
      </c>
      <c r="R4482" s="25" t="s">
        <v>18832</v>
      </c>
    </row>
    <row r="4483" customFormat="false" ht="35.05" hidden="false" customHeight="false" outlineLevel="0" collapsed="false">
      <c r="A4483" s="22" t="n">
        <v>4482</v>
      </c>
      <c r="B4483" s="22" t="n">
        <v>10</v>
      </c>
      <c r="C4483" s="22" t="n">
        <v>260</v>
      </c>
      <c r="D4483" s="23" t="s">
        <v>1031</v>
      </c>
      <c r="E4483" s="22" t="s">
        <v>79</v>
      </c>
      <c r="F4483" s="23" t="s">
        <v>80</v>
      </c>
      <c r="G4483" s="22" t="s">
        <v>141</v>
      </c>
      <c r="H4483" s="23" t="s">
        <v>14093</v>
      </c>
      <c r="I4483" s="23" t="s">
        <v>14094</v>
      </c>
      <c r="J4483" s="23" t="s">
        <v>14095</v>
      </c>
      <c r="K4483" s="22" t="s">
        <v>135</v>
      </c>
      <c r="L4483" s="22" t="n">
        <v>1</v>
      </c>
      <c r="M4483" s="22" t="s">
        <v>134</v>
      </c>
      <c r="N4483" s="24"/>
      <c r="O4483" s="23"/>
      <c r="P4483" s="23"/>
      <c r="Q4483" s="23" t="s">
        <v>136</v>
      </c>
      <c r="R4483" s="25" t="s">
        <v>18832</v>
      </c>
    </row>
    <row r="4484" customFormat="false" ht="35.05" hidden="false" customHeight="false" outlineLevel="0" collapsed="false">
      <c r="A4484" s="22" t="n">
        <v>4483</v>
      </c>
      <c r="B4484" s="22" t="n">
        <v>10</v>
      </c>
      <c r="C4484" s="22" t="n">
        <v>260</v>
      </c>
      <c r="D4484" s="23" t="s">
        <v>1031</v>
      </c>
      <c r="E4484" s="22" t="s">
        <v>32</v>
      </c>
      <c r="F4484" s="23" t="s">
        <v>33</v>
      </c>
      <c r="G4484" s="22" t="s">
        <v>130</v>
      </c>
      <c r="H4484" s="23" t="s">
        <v>14096</v>
      </c>
      <c r="I4484" s="23" t="s">
        <v>14097</v>
      </c>
      <c r="J4484" s="23" t="s">
        <v>14098</v>
      </c>
      <c r="K4484" s="22" t="s">
        <v>134</v>
      </c>
      <c r="L4484" s="22" t="n">
        <v>40</v>
      </c>
      <c r="M4484" s="22" t="s">
        <v>135</v>
      </c>
      <c r="N4484" s="24"/>
      <c r="O4484" s="23"/>
      <c r="P4484" s="23"/>
      <c r="Q4484" s="23" t="s">
        <v>136</v>
      </c>
      <c r="R4484" s="25" t="s">
        <v>18832</v>
      </c>
    </row>
    <row r="4485" customFormat="false" ht="35.05" hidden="false" customHeight="false" outlineLevel="0" collapsed="false">
      <c r="A4485" s="22" t="n">
        <v>4484</v>
      </c>
      <c r="B4485" s="22" t="n">
        <v>10</v>
      </c>
      <c r="C4485" s="22" t="n">
        <v>261</v>
      </c>
      <c r="D4485" s="23" t="s">
        <v>1031</v>
      </c>
      <c r="E4485" s="22" t="s">
        <v>79</v>
      </c>
      <c r="F4485" s="23" t="s">
        <v>80</v>
      </c>
      <c r="G4485" s="22" t="s">
        <v>141</v>
      </c>
      <c r="H4485" s="23" t="s">
        <v>14099</v>
      </c>
      <c r="I4485" s="23" t="s">
        <v>14100</v>
      </c>
      <c r="J4485" s="23" t="s">
        <v>14101</v>
      </c>
      <c r="K4485" s="22" t="s">
        <v>135</v>
      </c>
      <c r="L4485" s="22" t="n">
        <v>1</v>
      </c>
      <c r="M4485" s="22" t="s">
        <v>134</v>
      </c>
      <c r="N4485" s="24"/>
      <c r="O4485" s="23"/>
      <c r="P4485" s="23"/>
      <c r="Q4485" s="23" t="s">
        <v>136</v>
      </c>
      <c r="R4485" s="25" t="s">
        <v>18832</v>
      </c>
    </row>
    <row r="4486" customFormat="false" ht="46.25" hidden="false" customHeight="false" outlineLevel="0" collapsed="false">
      <c r="A4486" s="22" t="n">
        <v>4485</v>
      </c>
      <c r="B4486" s="22" t="n">
        <v>10</v>
      </c>
      <c r="C4486" s="22" t="n">
        <v>262</v>
      </c>
      <c r="D4486" s="23" t="s">
        <v>1031</v>
      </c>
      <c r="E4486" s="22" t="s">
        <v>81</v>
      </c>
      <c r="F4486" s="23" t="s">
        <v>82</v>
      </c>
      <c r="G4486" s="22" t="s">
        <v>145</v>
      </c>
      <c r="H4486" s="23" t="s">
        <v>14102</v>
      </c>
      <c r="I4486" s="23" t="s">
        <v>14103</v>
      </c>
      <c r="J4486" s="23" t="s">
        <v>14104</v>
      </c>
      <c r="K4486" s="22" t="s">
        <v>135</v>
      </c>
      <c r="L4486" s="22" t="n">
        <v>1</v>
      </c>
      <c r="M4486" s="22" t="s">
        <v>134</v>
      </c>
      <c r="N4486" s="24" t="s">
        <v>108</v>
      </c>
      <c r="O4486" s="23" t="s">
        <v>14105</v>
      </c>
      <c r="P4486" s="23" t="s">
        <v>14106</v>
      </c>
      <c r="Q4486" s="23" t="s">
        <v>136</v>
      </c>
      <c r="R4486" s="25" t="s">
        <v>18832</v>
      </c>
    </row>
    <row r="4487" customFormat="false" ht="57.45" hidden="false" customHeight="false" outlineLevel="0" collapsed="false">
      <c r="A4487" s="22" t="n">
        <v>4486</v>
      </c>
      <c r="B4487" s="22" t="n">
        <v>10</v>
      </c>
      <c r="C4487" s="22" t="n">
        <v>264</v>
      </c>
      <c r="D4487" s="23" t="s">
        <v>1031</v>
      </c>
      <c r="E4487" s="22" t="s">
        <v>81</v>
      </c>
      <c r="F4487" s="23" t="s">
        <v>82</v>
      </c>
      <c r="G4487" s="22" t="s">
        <v>130</v>
      </c>
      <c r="H4487" s="23" t="s">
        <v>14107</v>
      </c>
      <c r="I4487" s="23" t="s">
        <v>14108</v>
      </c>
      <c r="J4487" s="23" t="s">
        <v>14109</v>
      </c>
      <c r="K4487" s="22" t="s">
        <v>135</v>
      </c>
      <c r="L4487" s="22" t="n">
        <v>1</v>
      </c>
      <c r="M4487" s="22" t="s">
        <v>134</v>
      </c>
      <c r="N4487" s="24" t="s">
        <v>108</v>
      </c>
      <c r="O4487" s="23" t="s">
        <v>14110</v>
      </c>
      <c r="P4487" s="23" t="s">
        <v>14111</v>
      </c>
      <c r="Q4487" s="23" t="s">
        <v>136</v>
      </c>
      <c r="R4487" s="25" t="s">
        <v>18832</v>
      </c>
    </row>
    <row r="4488" customFormat="false" ht="23.85" hidden="false" customHeight="false" outlineLevel="0" collapsed="false">
      <c r="A4488" s="22" t="n">
        <v>4487</v>
      </c>
      <c r="B4488" s="22" t="n">
        <v>10</v>
      </c>
      <c r="C4488" s="22" t="n">
        <v>265</v>
      </c>
      <c r="D4488" s="23" t="s">
        <v>1031</v>
      </c>
      <c r="E4488" s="22" t="s">
        <v>76</v>
      </c>
      <c r="F4488" s="23" t="s">
        <v>78</v>
      </c>
      <c r="G4488" s="22" t="s">
        <v>141</v>
      </c>
      <c r="H4488" s="23" t="s">
        <v>14112</v>
      </c>
      <c r="I4488" s="23" t="s">
        <v>14113</v>
      </c>
      <c r="J4488" s="23" t="s">
        <v>14114</v>
      </c>
      <c r="K4488" s="22" t="s">
        <v>135</v>
      </c>
      <c r="L4488" s="22" t="n">
        <v>1</v>
      </c>
      <c r="M4488" s="22" t="s">
        <v>134</v>
      </c>
      <c r="N4488" s="24"/>
      <c r="O4488" s="23"/>
      <c r="P4488" s="23"/>
      <c r="Q4488" s="23" t="s">
        <v>136</v>
      </c>
      <c r="R4488" s="25" t="s">
        <v>18832</v>
      </c>
    </row>
    <row r="4489" customFormat="false" ht="35.05" hidden="false" customHeight="false" outlineLevel="0" collapsed="false">
      <c r="A4489" s="22" t="n">
        <v>4488</v>
      </c>
      <c r="B4489" s="22" t="n">
        <v>10</v>
      </c>
      <c r="C4489" s="22" t="n">
        <v>275</v>
      </c>
      <c r="D4489" s="23" t="s">
        <v>1031</v>
      </c>
      <c r="E4489" s="22" t="s">
        <v>85</v>
      </c>
      <c r="F4489" s="23" t="s">
        <v>86</v>
      </c>
      <c r="G4489" s="22" t="s">
        <v>130</v>
      </c>
      <c r="H4489" s="23" t="s">
        <v>14115</v>
      </c>
      <c r="I4489" s="23" t="s">
        <v>14116</v>
      </c>
      <c r="J4489" s="23" t="s">
        <v>14117</v>
      </c>
      <c r="K4489" s="22" t="s">
        <v>135</v>
      </c>
      <c r="L4489" s="22" t="n">
        <v>1</v>
      </c>
      <c r="M4489" s="22" t="s">
        <v>134</v>
      </c>
      <c r="N4489" s="24"/>
      <c r="O4489" s="23"/>
      <c r="P4489" s="23"/>
      <c r="Q4489" s="23" t="s">
        <v>136</v>
      </c>
      <c r="R4489" s="25" t="s">
        <v>18832</v>
      </c>
    </row>
    <row r="4490" customFormat="false" ht="35.05" hidden="false" customHeight="false" outlineLevel="0" collapsed="false">
      <c r="A4490" s="22" t="n">
        <v>4489</v>
      </c>
      <c r="B4490" s="22" t="n">
        <v>10</v>
      </c>
      <c r="C4490" s="22" t="n">
        <v>288</v>
      </c>
      <c r="D4490" s="23" t="s">
        <v>1031</v>
      </c>
      <c r="E4490" s="22" t="s">
        <v>89</v>
      </c>
      <c r="F4490" s="23" t="s">
        <v>90</v>
      </c>
      <c r="G4490" s="22" t="s">
        <v>130</v>
      </c>
      <c r="H4490" s="23" t="s">
        <v>14118</v>
      </c>
      <c r="I4490" s="23" t="s">
        <v>14119</v>
      </c>
      <c r="J4490" s="23" t="s">
        <v>14120</v>
      </c>
      <c r="K4490" s="22" t="s">
        <v>135</v>
      </c>
      <c r="L4490" s="22" t="n">
        <v>1</v>
      </c>
      <c r="M4490" s="22" t="s">
        <v>135</v>
      </c>
      <c r="N4490" s="24"/>
      <c r="O4490" s="23"/>
      <c r="P4490" s="23"/>
      <c r="Q4490" s="23" t="s">
        <v>136</v>
      </c>
      <c r="R4490" s="25" t="s">
        <v>18832</v>
      </c>
    </row>
    <row r="4491" customFormat="false" ht="35.05" hidden="false" customHeight="false" outlineLevel="0" collapsed="false">
      <c r="A4491" s="22" t="n">
        <v>4490</v>
      </c>
      <c r="B4491" s="22" t="n">
        <v>10</v>
      </c>
      <c r="C4491" s="22" t="n">
        <v>291</v>
      </c>
      <c r="D4491" s="23" t="s">
        <v>1031</v>
      </c>
      <c r="E4491" s="22" t="s">
        <v>81</v>
      </c>
      <c r="F4491" s="23" t="s">
        <v>82</v>
      </c>
      <c r="G4491" s="22" t="s">
        <v>141</v>
      </c>
      <c r="H4491" s="23" t="s">
        <v>14121</v>
      </c>
      <c r="I4491" s="23" t="s">
        <v>14122</v>
      </c>
      <c r="J4491" s="23" t="s">
        <v>14123</v>
      </c>
      <c r="K4491" s="22" t="s">
        <v>135</v>
      </c>
      <c r="L4491" s="22" t="n">
        <v>1</v>
      </c>
      <c r="M4491" s="22" t="s">
        <v>134</v>
      </c>
      <c r="N4491" s="24"/>
      <c r="O4491" s="23"/>
      <c r="P4491" s="23"/>
      <c r="Q4491" s="23" t="s">
        <v>136</v>
      </c>
      <c r="R4491" s="25" t="s">
        <v>18832</v>
      </c>
    </row>
    <row r="4492" customFormat="false" ht="35.05" hidden="false" customHeight="false" outlineLevel="0" collapsed="false">
      <c r="A4492" s="22" t="n">
        <v>4491</v>
      </c>
      <c r="B4492" s="22" t="n">
        <v>10</v>
      </c>
      <c r="C4492" s="22" t="n">
        <v>297</v>
      </c>
      <c r="D4492" s="23" t="s">
        <v>1031</v>
      </c>
      <c r="E4492" s="22" t="s">
        <v>24</v>
      </c>
      <c r="F4492" s="23" t="s">
        <v>25</v>
      </c>
      <c r="G4492" s="22" t="s">
        <v>130</v>
      </c>
      <c r="H4492" s="23" t="s">
        <v>14124</v>
      </c>
      <c r="I4492" s="23" t="s">
        <v>14125</v>
      </c>
      <c r="J4492" s="23" t="s">
        <v>14126</v>
      </c>
      <c r="K4492" s="22" t="s">
        <v>134</v>
      </c>
      <c r="L4492" s="22" t="n">
        <v>4</v>
      </c>
      <c r="M4492" s="22" t="s">
        <v>135</v>
      </c>
      <c r="N4492" s="24"/>
      <c r="O4492" s="23"/>
      <c r="P4492" s="23"/>
      <c r="Q4492" s="23" t="s">
        <v>136</v>
      </c>
      <c r="R4492" s="25" t="s">
        <v>18832</v>
      </c>
    </row>
    <row r="4493" customFormat="false" ht="23.85" hidden="false" customHeight="false" outlineLevel="0" collapsed="false">
      <c r="A4493" s="22" t="n">
        <v>4492</v>
      </c>
      <c r="B4493" s="22" t="n">
        <v>10</v>
      </c>
      <c r="C4493" s="22" t="n">
        <v>299</v>
      </c>
      <c r="D4493" s="23" t="s">
        <v>1031</v>
      </c>
      <c r="E4493" s="22" t="s">
        <v>34</v>
      </c>
      <c r="F4493" s="23" t="s">
        <v>35</v>
      </c>
      <c r="G4493" s="22" t="s">
        <v>145</v>
      </c>
      <c r="H4493" s="23" t="s">
        <v>14127</v>
      </c>
      <c r="I4493" s="23" t="s">
        <v>14128</v>
      </c>
      <c r="J4493" s="23" t="s">
        <v>14129</v>
      </c>
      <c r="K4493" s="22" t="s">
        <v>135</v>
      </c>
      <c r="L4493" s="22" t="n">
        <v>1</v>
      </c>
      <c r="M4493" s="22" t="s">
        <v>135</v>
      </c>
      <c r="N4493" s="24"/>
      <c r="O4493" s="23"/>
      <c r="P4493" s="23"/>
      <c r="Q4493" s="23" t="s">
        <v>136</v>
      </c>
      <c r="R4493" s="25" t="s">
        <v>18832</v>
      </c>
    </row>
    <row r="4494" customFormat="false" ht="35.05" hidden="false" customHeight="false" outlineLevel="0" collapsed="false">
      <c r="A4494" s="22" t="n">
        <v>4493</v>
      </c>
      <c r="B4494" s="22" t="n">
        <v>10</v>
      </c>
      <c r="C4494" s="22" t="n">
        <v>316</v>
      </c>
      <c r="D4494" s="23" t="s">
        <v>1031</v>
      </c>
      <c r="E4494" s="22" t="s">
        <v>85</v>
      </c>
      <c r="F4494" s="23" t="s">
        <v>86</v>
      </c>
      <c r="G4494" s="22" t="s">
        <v>145</v>
      </c>
      <c r="H4494" s="23" t="s">
        <v>14130</v>
      </c>
      <c r="I4494" s="23" t="s">
        <v>14131</v>
      </c>
      <c r="J4494" s="23" t="s">
        <v>14132</v>
      </c>
      <c r="K4494" s="22" t="s">
        <v>135</v>
      </c>
      <c r="L4494" s="22" t="n">
        <v>1</v>
      </c>
      <c r="M4494" s="22" t="s">
        <v>134</v>
      </c>
      <c r="N4494" s="24"/>
      <c r="O4494" s="23"/>
      <c r="P4494" s="23"/>
      <c r="Q4494" s="23" t="s">
        <v>136</v>
      </c>
      <c r="R4494" s="25" t="s">
        <v>18832</v>
      </c>
    </row>
    <row r="4495" customFormat="false" ht="35.05" hidden="false" customHeight="false" outlineLevel="0" collapsed="false">
      <c r="A4495" s="22" t="n">
        <v>4494</v>
      </c>
      <c r="B4495" s="22" t="n">
        <v>10</v>
      </c>
      <c r="C4495" s="22" t="n">
        <v>334</v>
      </c>
      <c r="D4495" s="23" t="s">
        <v>1031</v>
      </c>
      <c r="E4495" s="22" t="s">
        <v>81</v>
      </c>
      <c r="F4495" s="23" t="s">
        <v>82</v>
      </c>
      <c r="G4495" s="22" t="s">
        <v>141</v>
      </c>
      <c r="H4495" s="23" t="s">
        <v>14133</v>
      </c>
      <c r="I4495" s="23" t="s">
        <v>14134</v>
      </c>
      <c r="J4495" s="23" t="s">
        <v>14135</v>
      </c>
      <c r="K4495" s="22" t="s">
        <v>135</v>
      </c>
      <c r="L4495" s="22" t="n">
        <v>1</v>
      </c>
      <c r="M4495" s="22" t="s">
        <v>134</v>
      </c>
      <c r="N4495" s="24"/>
      <c r="O4495" s="23"/>
      <c r="P4495" s="23"/>
      <c r="Q4495" s="23" t="s">
        <v>136</v>
      </c>
      <c r="R4495" s="25" t="s">
        <v>18832</v>
      </c>
    </row>
    <row r="4496" customFormat="false" ht="35.05" hidden="false" customHeight="false" outlineLevel="0" collapsed="false">
      <c r="A4496" s="22" t="n">
        <v>4495</v>
      </c>
      <c r="B4496" s="22" t="n">
        <v>10</v>
      </c>
      <c r="C4496" s="22" t="n">
        <v>335</v>
      </c>
      <c r="D4496" s="23" t="s">
        <v>1031</v>
      </c>
      <c r="E4496" s="22" t="s">
        <v>76</v>
      </c>
      <c r="F4496" s="23" t="s">
        <v>78</v>
      </c>
      <c r="G4496" s="22" t="s">
        <v>130</v>
      </c>
      <c r="H4496" s="23" t="s">
        <v>14136</v>
      </c>
      <c r="I4496" s="23" t="s">
        <v>14137</v>
      </c>
      <c r="J4496" s="23" t="s">
        <v>14138</v>
      </c>
      <c r="K4496" s="22" t="s">
        <v>135</v>
      </c>
      <c r="L4496" s="22" t="n">
        <v>1</v>
      </c>
      <c r="M4496" s="22" t="s">
        <v>134</v>
      </c>
      <c r="N4496" s="24"/>
      <c r="O4496" s="23"/>
      <c r="P4496" s="23"/>
      <c r="Q4496" s="23" t="s">
        <v>136</v>
      </c>
      <c r="R4496" s="25" t="s">
        <v>18832</v>
      </c>
    </row>
    <row r="4497" customFormat="false" ht="35.05" hidden="false" customHeight="false" outlineLevel="0" collapsed="false">
      <c r="A4497" s="22" t="n">
        <v>4496</v>
      </c>
      <c r="B4497" s="22" t="n">
        <v>10</v>
      </c>
      <c r="C4497" s="22" t="n">
        <v>345</v>
      </c>
      <c r="D4497" s="23" t="s">
        <v>1031</v>
      </c>
      <c r="E4497" s="22" t="s">
        <v>81</v>
      </c>
      <c r="F4497" s="23" t="s">
        <v>82</v>
      </c>
      <c r="G4497" s="22" t="s">
        <v>130</v>
      </c>
      <c r="H4497" s="23" t="s">
        <v>14139</v>
      </c>
      <c r="I4497" s="23" t="s">
        <v>14140</v>
      </c>
      <c r="J4497" s="23" t="s">
        <v>14141</v>
      </c>
      <c r="K4497" s="22" t="s">
        <v>135</v>
      </c>
      <c r="L4497" s="22" t="n">
        <v>1</v>
      </c>
      <c r="M4497" s="22" t="s">
        <v>134</v>
      </c>
      <c r="N4497" s="24"/>
      <c r="O4497" s="23"/>
      <c r="P4497" s="23"/>
      <c r="Q4497" s="23" t="s">
        <v>136</v>
      </c>
      <c r="R4497" s="25" t="s">
        <v>18832</v>
      </c>
    </row>
    <row r="4498" customFormat="false" ht="35.05" hidden="false" customHeight="false" outlineLevel="0" collapsed="false">
      <c r="A4498" s="22" t="n">
        <v>4497</v>
      </c>
      <c r="B4498" s="22" t="n">
        <v>10</v>
      </c>
      <c r="C4498" s="22" t="n">
        <v>349</v>
      </c>
      <c r="D4498" s="23" t="s">
        <v>1031</v>
      </c>
      <c r="E4498" s="22" t="s">
        <v>76</v>
      </c>
      <c r="F4498" s="23" t="s">
        <v>78</v>
      </c>
      <c r="G4498" s="22" t="s">
        <v>130</v>
      </c>
      <c r="H4498" s="23" t="s">
        <v>14142</v>
      </c>
      <c r="I4498" s="23" t="s">
        <v>14143</v>
      </c>
      <c r="J4498" s="23" t="s">
        <v>14144</v>
      </c>
      <c r="K4498" s="22" t="s">
        <v>135</v>
      </c>
      <c r="L4498" s="22" t="n">
        <v>1</v>
      </c>
      <c r="M4498" s="22" t="s">
        <v>134</v>
      </c>
      <c r="N4498" s="24"/>
      <c r="O4498" s="23"/>
      <c r="P4498" s="23"/>
      <c r="Q4498" s="23" t="s">
        <v>136</v>
      </c>
      <c r="R4498" s="25" t="s">
        <v>18832</v>
      </c>
    </row>
    <row r="4499" customFormat="false" ht="23.85" hidden="false" customHeight="false" outlineLevel="0" collapsed="false">
      <c r="A4499" s="22" t="n">
        <v>4498</v>
      </c>
      <c r="B4499" s="22" t="n">
        <v>10</v>
      </c>
      <c r="C4499" s="22" t="n">
        <v>357</v>
      </c>
      <c r="D4499" s="23" t="s">
        <v>1031</v>
      </c>
      <c r="E4499" s="22" t="s">
        <v>68</v>
      </c>
      <c r="F4499" s="23" t="s">
        <v>69</v>
      </c>
      <c r="G4499" s="22" t="s">
        <v>145</v>
      </c>
      <c r="H4499" s="23" t="s">
        <v>14145</v>
      </c>
      <c r="I4499" s="23" t="s">
        <v>14146</v>
      </c>
      <c r="J4499" s="23" t="s">
        <v>14147</v>
      </c>
      <c r="K4499" s="22" t="s">
        <v>135</v>
      </c>
      <c r="L4499" s="22" t="n">
        <v>1</v>
      </c>
      <c r="M4499" s="22" t="s">
        <v>135</v>
      </c>
      <c r="N4499" s="24"/>
      <c r="O4499" s="23"/>
      <c r="P4499" s="23"/>
      <c r="Q4499" s="23" t="s">
        <v>136</v>
      </c>
      <c r="R4499" s="25" t="s">
        <v>18832</v>
      </c>
    </row>
    <row r="4500" customFormat="false" ht="46.25" hidden="false" customHeight="false" outlineLevel="0" collapsed="false">
      <c r="A4500" s="22" t="n">
        <v>4499</v>
      </c>
      <c r="B4500" s="22" t="n">
        <v>10</v>
      </c>
      <c r="C4500" s="22" t="n">
        <v>357</v>
      </c>
      <c r="D4500" s="23" t="s">
        <v>1031</v>
      </c>
      <c r="E4500" s="22" t="s">
        <v>81</v>
      </c>
      <c r="F4500" s="23" t="s">
        <v>82</v>
      </c>
      <c r="G4500" s="22" t="s">
        <v>130</v>
      </c>
      <c r="H4500" s="23" t="s">
        <v>14148</v>
      </c>
      <c r="I4500" s="23" t="s">
        <v>14149</v>
      </c>
      <c r="J4500" s="23" t="s">
        <v>14150</v>
      </c>
      <c r="K4500" s="22" t="s">
        <v>135</v>
      </c>
      <c r="L4500" s="22" t="n">
        <v>1</v>
      </c>
      <c r="M4500" s="22" t="s">
        <v>134</v>
      </c>
      <c r="N4500" s="24"/>
      <c r="O4500" s="23"/>
      <c r="P4500" s="23"/>
      <c r="Q4500" s="23" t="s">
        <v>136</v>
      </c>
      <c r="R4500" s="25" t="s">
        <v>18832</v>
      </c>
    </row>
    <row r="4501" customFormat="false" ht="35.05" hidden="false" customHeight="false" outlineLevel="0" collapsed="false">
      <c r="A4501" s="22" t="n">
        <v>4500</v>
      </c>
      <c r="B4501" s="22" t="n">
        <v>10</v>
      </c>
      <c r="C4501" s="22" t="n">
        <v>358</v>
      </c>
      <c r="D4501" s="23" t="s">
        <v>1031</v>
      </c>
      <c r="E4501" s="22" t="s">
        <v>81</v>
      </c>
      <c r="F4501" s="23" t="s">
        <v>82</v>
      </c>
      <c r="G4501" s="22" t="s">
        <v>130</v>
      </c>
      <c r="H4501" s="23" t="s">
        <v>14151</v>
      </c>
      <c r="I4501" s="23" t="s">
        <v>14152</v>
      </c>
      <c r="J4501" s="23" t="s">
        <v>14153</v>
      </c>
      <c r="K4501" s="22" t="s">
        <v>135</v>
      </c>
      <c r="L4501" s="22" t="n">
        <v>1</v>
      </c>
      <c r="M4501" s="22" t="s">
        <v>134</v>
      </c>
      <c r="N4501" s="24"/>
      <c r="O4501" s="23"/>
      <c r="P4501" s="23"/>
      <c r="Q4501" s="23" t="s">
        <v>136</v>
      </c>
      <c r="R4501" s="25" t="s">
        <v>18832</v>
      </c>
    </row>
    <row r="4502" customFormat="false" ht="23.85" hidden="false" customHeight="false" outlineLevel="0" collapsed="false">
      <c r="A4502" s="22" t="n">
        <v>4501</v>
      </c>
      <c r="B4502" s="22" t="n">
        <v>10</v>
      </c>
      <c r="C4502" s="22" t="n">
        <v>359</v>
      </c>
      <c r="D4502" s="23" t="s">
        <v>1031</v>
      </c>
      <c r="E4502" s="22" t="s">
        <v>68</v>
      </c>
      <c r="F4502" s="23" t="s">
        <v>69</v>
      </c>
      <c r="G4502" s="22" t="s">
        <v>145</v>
      </c>
      <c r="H4502" s="23" t="s">
        <v>14154</v>
      </c>
      <c r="I4502" s="23" t="s">
        <v>14155</v>
      </c>
      <c r="J4502" s="23" t="s">
        <v>14156</v>
      </c>
      <c r="K4502" s="22" t="s">
        <v>135</v>
      </c>
      <c r="L4502" s="22" t="n">
        <v>1</v>
      </c>
      <c r="M4502" s="22" t="s">
        <v>135</v>
      </c>
      <c r="N4502" s="24"/>
      <c r="O4502" s="23"/>
      <c r="P4502" s="23"/>
      <c r="Q4502" s="23" t="s">
        <v>136</v>
      </c>
      <c r="R4502" s="25" t="s">
        <v>18832</v>
      </c>
    </row>
    <row r="4503" customFormat="false" ht="35.05" hidden="false" customHeight="false" outlineLevel="0" collapsed="false">
      <c r="A4503" s="22" t="n">
        <v>4502</v>
      </c>
      <c r="B4503" s="22" t="n">
        <v>10</v>
      </c>
      <c r="C4503" s="22" t="n">
        <v>359</v>
      </c>
      <c r="D4503" s="23" t="s">
        <v>1031</v>
      </c>
      <c r="E4503" s="22" t="s">
        <v>81</v>
      </c>
      <c r="F4503" s="23" t="s">
        <v>82</v>
      </c>
      <c r="G4503" s="22" t="s">
        <v>141</v>
      </c>
      <c r="H4503" s="23" t="s">
        <v>14157</v>
      </c>
      <c r="I4503" s="23" t="s">
        <v>14158</v>
      </c>
      <c r="J4503" s="23" t="s">
        <v>14159</v>
      </c>
      <c r="K4503" s="22" t="s">
        <v>135</v>
      </c>
      <c r="L4503" s="22" t="n">
        <v>1</v>
      </c>
      <c r="M4503" s="22" t="s">
        <v>134</v>
      </c>
      <c r="N4503" s="24"/>
      <c r="O4503" s="23"/>
      <c r="P4503" s="23"/>
      <c r="Q4503" s="23" t="s">
        <v>136</v>
      </c>
      <c r="R4503" s="25" t="s">
        <v>18832</v>
      </c>
    </row>
    <row r="4504" customFormat="false" ht="35.05" hidden="false" customHeight="false" outlineLevel="0" collapsed="false">
      <c r="A4504" s="22" t="n">
        <v>4503</v>
      </c>
      <c r="B4504" s="22" t="n">
        <v>10</v>
      </c>
      <c r="C4504" s="22" t="n">
        <v>374</v>
      </c>
      <c r="D4504" s="23" t="s">
        <v>1031</v>
      </c>
      <c r="E4504" s="22" t="s">
        <v>59</v>
      </c>
      <c r="F4504" s="23" t="s">
        <v>60</v>
      </c>
      <c r="G4504" s="22" t="s">
        <v>130</v>
      </c>
      <c r="H4504" s="23" t="s">
        <v>14160</v>
      </c>
      <c r="I4504" s="23" t="s">
        <v>14161</v>
      </c>
      <c r="J4504" s="23" t="s">
        <v>14162</v>
      </c>
      <c r="K4504" s="22" t="s">
        <v>134</v>
      </c>
      <c r="L4504" s="22" t="n">
        <v>2</v>
      </c>
      <c r="M4504" s="22" t="s">
        <v>135</v>
      </c>
      <c r="N4504" s="24"/>
      <c r="O4504" s="23"/>
      <c r="P4504" s="23"/>
      <c r="Q4504" s="23" t="s">
        <v>136</v>
      </c>
      <c r="R4504" s="25" t="s">
        <v>18832</v>
      </c>
    </row>
    <row r="4505" customFormat="false" ht="35.05" hidden="false" customHeight="false" outlineLevel="0" collapsed="false">
      <c r="A4505" s="22" t="n">
        <v>4504</v>
      </c>
      <c r="B4505" s="22" t="n">
        <v>10</v>
      </c>
      <c r="C4505" s="22" t="n">
        <v>380</v>
      </c>
      <c r="D4505" s="23" t="s">
        <v>1031</v>
      </c>
      <c r="E4505" s="22" t="s">
        <v>85</v>
      </c>
      <c r="F4505" s="23" t="s">
        <v>86</v>
      </c>
      <c r="G4505" s="22" t="s">
        <v>145</v>
      </c>
      <c r="H4505" s="23" t="s">
        <v>14163</v>
      </c>
      <c r="I4505" s="23" t="s">
        <v>14164</v>
      </c>
      <c r="J4505" s="23" t="s">
        <v>14165</v>
      </c>
      <c r="K4505" s="22" t="s">
        <v>135</v>
      </c>
      <c r="L4505" s="22" t="n">
        <v>1</v>
      </c>
      <c r="M4505" s="22" t="s">
        <v>135</v>
      </c>
      <c r="N4505" s="24"/>
      <c r="O4505" s="23"/>
      <c r="P4505" s="23"/>
      <c r="Q4505" s="23" t="s">
        <v>136</v>
      </c>
      <c r="R4505" s="25" t="s">
        <v>18832</v>
      </c>
    </row>
    <row r="4506" customFormat="false" ht="35.05" hidden="false" customHeight="false" outlineLevel="0" collapsed="false">
      <c r="A4506" s="22" t="n">
        <v>4505</v>
      </c>
      <c r="B4506" s="22" t="n">
        <v>10</v>
      </c>
      <c r="C4506" s="22" t="n">
        <v>382</v>
      </c>
      <c r="D4506" s="23" t="s">
        <v>1031</v>
      </c>
      <c r="E4506" s="22" t="s">
        <v>85</v>
      </c>
      <c r="F4506" s="23" t="s">
        <v>86</v>
      </c>
      <c r="G4506" s="22" t="s">
        <v>145</v>
      </c>
      <c r="H4506" s="23" t="s">
        <v>14166</v>
      </c>
      <c r="I4506" s="23" t="s">
        <v>14167</v>
      </c>
      <c r="J4506" s="23" t="s">
        <v>14168</v>
      </c>
      <c r="K4506" s="22" t="s">
        <v>134</v>
      </c>
      <c r="L4506" s="22" t="n">
        <v>2</v>
      </c>
      <c r="M4506" s="22" t="s">
        <v>135</v>
      </c>
      <c r="N4506" s="24"/>
      <c r="O4506" s="23"/>
      <c r="P4506" s="23"/>
      <c r="Q4506" s="23" t="s">
        <v>136</v>
      </c>
      <c r="R4506" s="25" t="s">
        <v>18832</v>
      </c>
    </row>
    <row r="4507" customFormat="false" ht="35.05" hidden="false" customHeight="false" outlineLevel="0" collapsed="false">
      <c r="A4507" s="22" t="n">
        <v>4506</v>
      </c>
      <c r="B4507" s="22" t="n">
        <v>10</v>
      </c>
      <c r="C4507" s="22" t="n">
        <v>391</v>
      </c>
      <c r="D4507" s="23" t="s">
        <v>1122</v>
      </c>
      <c r="E4507" s="22" t="s">
        <v>42</v>
      </c>
      <c r="F4507" s="23" t="s">
        <v>44</v>
      </c>
      <c r="G4507" s="22" t="s">
        <v>130</v>
      </c>
      <c r="H4507" s="23" t="s">
        <v>14169</v>
      </c>
      <c r="I4507" s="23" t="s">
        <v>14170</v>
      </c>
      <c r="J4507" s="23" t="s">
        <v>14171</v>
      </c>
      <c r="K4507" s="22" t="s">
        <v>134</v>
      </c>
      <c r="L4507" s="22" t="n">
        <v>2</v>
      </c>
      <c r="M4507" s="22" t="s">
        <v>135</v>
      </c>
      <c r="N4507" s="24"/>
      <c r="O4507" s="23"/>
      <c r="P4507" s="23"/>
      <c r="Q4507" s="23" t="s">
        <v>136</v>
      </c>
      <c r="R4507" s="25" t="s">
        <v>18832</v>
      </c>
    </row>
    <row r="4508" customFormat="false" ht="46.25" hidden="false" customHeight="false" outlineLevel="0" collapsed="false">
      <c r="A4508" s="22" t="n">
        <v>4507</v>
      </c>
      <c r="B4508" s="22" t="n">
        <v>10</v>
      </c>
      <c r="C4508" s="22" t="n">
        <v>393</v>
      </c>
      <c r="D4508" s="23" t="s">
        <v>1122</v>
      </c>
      <c r="E4508" s="22" t="s">
        <v>55</v>
      </c>
      <c r="F4508" s="23" t="s">
        <v>56</v>
      </c>
      <c r="G4508" s="22" t="s">
        <v>145</v>
      </c>
      <c r="H4508" s="23" t="s">
        <v>14172</v>
      </c>
      <c r="I4508" s="23" t="s">
        <v>14173</v>
      </c>
      <c r="J4508" s="23" t="s">
        <v>14174</v>
      </c>
      <c r="K4508" s="22" t="s">
        <v>135</v>
      </c>
      <c r="L4508" s="22" t="n">
        <v>1</v>
      </c>
      <c r="M4508" s="22" t="s">
        <v>135</v>
      </c>
      <c r="N4508" s="24"/>
      <c r="O4508" s="23"/>
      <c r="P4508" s="23"/>
      <c r="Q4508" s="23" t="s">
        <v>136</v>
      </c>
      <c r="R4508" s="25" t="s">
        <v>18832</v>
      </c>
    </row>
    <row r="4509" customFormat="false" ht="35.05" hidden="false" customHeight="false" outlineLevel="0" collapsed="false">
      <c r="A4509" s="22" t="n">
        <v>4508</v>
      </c>
      <c r="B4509" s="22" t="n">
        <v>10</v>
      </c>
      <c r="C4509" s="22" t="n">
        <v>395</v>
      </c>
      <c r="D4509" s="23" t="s">
        <v>1122</v>
      </c>
      <c r="E4509" s="22" t="s">
        <v>85</v>
      </c>
      <c r="F4509" s="23" t="s">
        <v>86</v>
      </c>
      <c r="G4509" s="22" t="s">
        <v>130</v>
      </c>
      <c r="H4509" s="23" t="s">
        <v>14175</v>
      </c>
      <c r="I4509" s="23" t="s">
        <v>14176</v>
      </c>
      <c r="J4509" s="23" t="s">
        <v>14177</v>
      </c>
      <c r="K4509" s="22" t="s">
        <v>135</v>
      </c>
      <c r="L4509" s="22" t="n">
        <v>1</v>
      </c>
      <c r="M4509" s="22" t="s">
        <v>135</v>
      </c>
      <c r="N4509" s="24"/>
      <c r="O4509" s="23"/>
      <c r="P4509" s="23"/>
      <c r="Q4509" s="23" t="s">
        <v>136</v>
      </c>
      <c r="R4509" s="25" t="s">
        <v>18832</v>
      </c>
    </row>
    <row r="4510" customFormat="false" ht="35.05" hidden="false" customHeight="false" outlineLevel="0" collapsed="false">
      <c r="A4510" s="22" t="n">
        <v>4509</v>
      </c>
      <c r="B4510" s="22" t="n">
        <v>10</v>
      </c>
      <c r="C4510" s="22" t="n">
        <v>395</v>
      </c>
      <c r="D4510" s="23" t="s">
        <v>1122</v>
      </c>
      <c r="E4510" s="22" t="s">
        <v>22</v>
      </c>
      <c r="F4510" s="23" t="s">
        <v>23</v>
      </c>
      <c r="G4510" s="22" t="s">
        <v>130</v>
      </c>
      <c r="H4510" s="23" t="s">
        <v>14178</v>
      </c>
      <c r="I4510" s="23" t="s">
        <v>14179</v>
      </c>
      <c r="J4510" s="23" t="s">
        <v>14180</v>
      </c>
      <c r="K4510" s="22" t="s">
        <v>134</v>
      </c>
      <c r="L4510" s="22" t="n">
        <v>16</v>
      </c>
      <c r="M4510" s="22" t="s">
        <v>135</v>
      </c>
      <c r="N4510" s="24"/>
      <c r="O4510" s="23"/>
      <c r="P4510" s="23"/>
      <c r="Q4510" s="23" t="s">
        <v>136</v>
      </c>
      <c r="R4510" s="25" t="s">
        <v>18832</v>
      </c>
    </row>
    <row r="4511" customFormat="false" ht="23.85" hidden="false" customHeight="false" outlineLevel="0" collapsed="false">
      <c r="A4511" s="22" t="n">
        <v>4510</v>
      </c>
      <c r="B4511" s="22" t="n">
        <v>10</v>
      </c>
      <c r="C4511" s="22" t="n">
        <v>408</v>
      </c>
      <c r="D4511" s="23" t="s">
        <v>1122</v>
      </c>
      <c r="E4511" s="22" t="s">
        <v>24</v>
      </c>
      <c r="F4511" s="23" t="s">
        <v>25</v>
      </c>
      <c r="G4511" s="22" t="s">
        <v>130</v>
      </c>
      <c r="H4511" s="23" t="s">
        <v>14181</v>
      </c>
      <c r="I4511" s="23" t="s">
        <v>14182</v>
      </c>
      <c r="J4511" s="23" t="s">
        <v>14183</v>
      </c>
      <c r="K4511" s="22" t="s">
        <v>134</v>
      </c>
      <c r="L4511" s="22" t="n">
        <v>3</v>
      </c>
      <c r="M4511" s="22" t="s">
        <v>135</v>
      </c>
      <c r="N4511" s="24"/>
      <c r="O4511" s="23"/>
      <c r="P4511" s="23"/>
      <c r="Q4511" s="23" t="s">
        <v>136</v>
      </c>
      <c r="R4511" s="25" t="s">
        <v>18832</v>
      </c>
    </row>
    <row r="4512" customFormat="false" ht="35.05" hidden="false" customHeight="false" outlineLevel="0" collapsed="false">
      <c r="A4512" s="22" t="n">
        <v>4511</v>
      </c>
      <c r="B4512" s="22" t="n">
        <v>10</v>
      </c>
      <c r="C4512" s="22" t="n">
        <v>415</v>
      </c>
      <c r="D4512" s="23" t="s">
        <v>1122</v>
      </c>
      <c r="E4512" s="22" t="s">
        <v>30</v>
      </c>
      <c r="F4512" s="23" t="s">
        <v>31</v>
      </c>
      <c r="G4512" s="22" t="s">
        <v>130</v>
      </c>
      <c r="H4512" s="23" t="s">
        <v>14184</v>
      </c>
      <c r="I4512" s="23" t="s">
        <v>14185</v>
      </c>
      <c r="J4512" s="23" t="s">
        <v>14186</v>
      </c>
      <c r="K4512" s="22" t="s">
        <v>135</v>
      </c>
      <c r="L4512" s="22" t="n">
        <v>1</v>
      </c>
      <c r="M4512" s="22" t="s">
        <v>135</v>
      </c>
      <c r="N4512" s="24"/>
      <c r="O4512" s="23"/>
      <c r="P4512" s="23"/>
      <c r="Q4512" s="23" t="s">
        <v>136</v>
      </c>
      <c r="R4512" s="25" t="s">
        <v>18832</v>
      </c>
    </row>
    <row r="4513" customFormat="false" ht="35.05" hidden="false" customHeight="false" outlineLevel="0" collapsed="false">
      <c r="A4513" s="22" t="n">
        <v>4512</v>
      </c>
      <c r="B4513" s="22" t="n">
        <v>10</v>
      </c>
      <c r="C4513" s="22" t="n">
        <v>420</v>
      </c>
      <c r="D4513" s="23" t="s">
        <v>1122</v>
      </c>
      <c r="E4513" s="22" t="s">
        <v>81</v>
      </c>
      <c r="F4513" s="23" t="s">
        <v>82</v>
      </c>
      <c r="G4513" s="22" t="s">
        <v>130</v>
      </c>
      <c r="H4513" s="23" t="s">
        <v>14187</v>
      </c>
      <c r="I4513" s="23" t="s">
        <v>14188</v>
      </c>
      <c r="J4513" s="23" t="s">
        <v>14189</v>
      </c>
      <c r="K4513" s="22" t="s">
        <v>135</v>
      </c>
      <c r="L4513" s="22" t="n">
        <v>1</v>
      </c>
      <c r="M4513" s="22" t="s">
        <v>134</v>
      </c>
      <c r="N4513" s="24"/>
      <c r="O4513" s="23"/>
      <c r="P4513" s="23"/>
      <c r="Q4513" s="23" t="s">
        <v>136</v>
      </c>
      <c r="R4513" s="25" t="s">
        <v>18832</v>
      </c>
    </row>
    <row r="4514" customFormat="false" ht="46.25" hidden="false" customHeight="false" outlineLevel="0" collapsed="false">
      <c r="A4514" s="22" t="n">
        <v>4513</v>
      </c>
      <c r="B4514" s="22" t="n">
        <v>10</v>
      </c>
      <c r="C4514" s="22" t="n">
        <v>425</v>
      </c>
      <c r="D4514" s="23" t="s">
        <v>1122</v>
      </c>
      <c r="E4514" s="22" t="s">
        <v>83</v>
      </c>
      <c r="F4514" s="23" t="s">
        <v>84</v>
      </c>
      <c r="G4514" s="22" t="s">
        <v>145</v>
      </c>
      <c r="H4514" s="23" t="s">
        <v>14190</v>
      </c>
      <c r="I4514" s="23" t="s">
        <v>14191</v>
      </c>
      <c r="J4514" s="23" t="s">
        <v>14192</v>
      </c>
      <c r="K4514" s="22" t="s">
        <v>135</v>
      </c>
      <c r="L4514" s="22" t="n">
        <v>1</v>
      </c>
      <c r="M4514" s="22" t="s">
        <v>134</v>
      </c>
      <c r="N4514" s="24"/>
      <c r="O4514" s="23"/>
      <c r="P4514" s="23"/>
      <c r="Q4514" s="23" t="s">
        <v>136</v>
      </c>
      <c r="R4514" s="25" t="s">
        <v>18832</v>
      </c>
    </row>
    <row r="4515" customFormat="false" ht="46.25" hidden="false" customHeight="false" outlineLevel="0" collapsed="false">
      <c r="A4515" s="22" t="n">
        <v>4514</v>
      </c>
      <c r="B4515" s="22" t="n">
        <v>10</v>
      </c>
      <c r="C4515" s="22" t="n">
        <v>432</v>
      </c>
      <c r="D4515" s="23" t="s">
        <v>1122</v>
      </c>
      <c r="E4515" s="22" t="s">
        <v>45</v>
      </c>
      <c r="F4515" s="23" t="s">
        <v>46</v>
      </c>
      <c r="G4515" s="22" t="s">
        <v>130</v>
      </c>
      <c r="H4515" s="23" t="s">
        <v>14193</v>
      </c>
      <c r="I4515" s="23" t="s">
        <v>14194</v>
      </c>
      <c r="J4515" s="23" t="s">
        <v>14195</v>
      </c>
      <c r="K4515" s="22" t="s">
        <v>135</v>
      </c>
      <c r="L4515" s="22" t="n">
        <v>1</v>
      </c>
      <c r="M4515" s="22" t="s">
        <v>135</v>
      </c>
      <c r="N4515" s="24"/>
      <c r="O4515" s="23"/>
      <c r="P4515" s="23"/>
      <c r="Q4515" s="23" t="s">
        <v>136</v>
      </c>
      <c r="R4515" s="25" t="s">
        <v>18832</v>
      </c>
    </row>
    <row r="4516" customFormat="false" ht="35.05" hidden="false" customHeight="false" outlineLevel="0" collapsed="false">
      <c r="A4516" s="22" t="n">
        <v>4515</v>
      </c>
      <c r="B4516" s="22" t="n">
        <v>10</v>
      </c>
      <c r="C4516" s="22" t="n">
        <v>466</v>
      </c>
      <c r="D4516" s="23" t="s">
        <v>1122</v>
      </c>
      <c r="E4516" s="22" t="s">
        <v>66</v>
      </c>
      <c r="F4516" s="23" t="s">
        <v>67</v>
      </c>
      <c r="G4516" s="22" t="s">
        <v>130</v>
      </c>
      <c r="H4516" s="23" t="s">
        <v>14196</v>
      </c>
      <c r="I4516" s="23" t="s">
        <v>14197</v>
      </c>
      <c r="J4516" s="23" t="s">
        <v>14198</v>
      </c>
      <c r="K4516" s="22" t="s">
        <v>134</v>
      </c>
      <c r="L4516" s="22" t="n">
        <v>200</v>
      </c>
      <c r="M4516" s="22" t="s">
        <v>135</v>
      </c>
      <c r="N4516" s="24"/>
      <c r="O4516" s="23"/>
      <c r="P4516" s="23"/>
      <c r="Q4516" s="23" t="s">
        <v>136</v>
      </c>
      <c r="R4516" s="25" t="s">
        <v>18832</v>
      </c>
    </row>
    <row r="4517" customFormat="false" ht="35.05" hidden="false" customHeight="false" outlineLevel="0" collapsed="false">
      <c r="A4517" s="22" t="n">
        <v>4516</v>
      </c>
      <c r="B4517" s="22" t="n">
        <v>10</v>
      </c>
      <c r="C4517" s="22" t="n">
        <v>466</v>
      </c>
      <c r="D4517" s="23" t="s">
        <v>1122</v>
      </c>
      <c r="E4517" s="22" t="s">
        <v>76</v>
      </c>
      <c r="F4517" s="23" t="s">
        <v>78</v>
      </c>
      <c r="G4517" s="22" t="s">
        <v>141</v>
      </c>
      <c r="H4517" s="23" t="s">
        <v>14199</v>
      </c>
      <c r="I4517" s="23" t="s">
        <v>14200</v>
      </c>
      <c r="J4517" s="23" t="s">
        <v>14201</v>
      </c>
      <c r="K4517" s="22" t="s">
        <v>135</v>
      </c>
      <c r="L4517" s="22" t="n">
        <v>1</v>
      </c>
      <c r="M4517" s="22" t="s">
        <v>134</v>
      </c>
      <c r="N4517" s="24"/>
      <c r="O4517" s="23"/>
      <c r="P4517" s="23"/>
      <c r="Q4517" s="23" t="s">
        <v>136</v>
      </c>
      <c r="R4517" s="25" t="s">
        <v>18832</v>
      </c>
    </row>
    <row r="4518" customFormat="false" ht="23.85" hidden="false" customHeight="false" outlineLevel="0" collapsed="false">
      <c r="A4518" s="22" t="n">
        <v>4517</v>
      </c>
      <c r="B4518" s="22" t="n">
        <v>10</v>
      </c>
      <c r="C4518" s="22" t="n">
        <v>468</v>
      </c>
      <c r="D4518" s="23" t="s">
        <v>1122</v>
      </c>
      <c r="E4518" s="22" t="s">
        <v>79</v>
      </c>
      <c r="F4518" s="23" t="s">
        <v>80</v>
      </c>
      <c r="G4518" s="22" t="s">
        <v>141</v>
      </c>
      <c r="H4518" s="23" t="s">
        <v>14202</v>
      </c>
      <c r="I4518" s="23" t="s">
        <v>14203</v>
      </c>
      <c r="J4518" s="23" t="s">
        <v>14204</v>
      </c>
      <c r="K4518" s="22" t="s">
        <v>135</v>
      </c>
      <c r="L4518" s="22" t="n">
        <v>1</v>
      </c>
      <c r="M4518" s="22" t="s">
        <v>134</v>
      </c>
      <c r="N4518" s="24"/>
      <c r="O4518" s="23"/>
      <c r="P4518" s="23"/>
      <c r="Q4518" s="23" t="s">
        <v>136</v>
      </c>
      <c r="R4518" s="25" t="s">
        <v>18832</v>
      </c>
    </row>
    <row r="4519" customFormat="false" ht="46.25" hidden="false" customHeight="false" outlineLevel="0" collapsed="false">
      <c r="A4519" s="22" t="n">
        <v>4518</v>
      </c>
      <c r="B4519" s="22" t="n">
        <v>10</v>
      </c>
      <c r="C4519" s="22" t="n">
        <v>473</v>
      </c>
      <c r="D4519" s="23" t="s">
        <v>1122</v>
      </c>
      <c r="E4519" s="22" t="s">
        <v>81</v>
      </c>
      <c r="F4519" s="23" t="s">
        <v>82</v>
      </c>
      <c r="G4519" s="22" t="s">
        <v>145</v>
      </c>
      <c r="H4519" s="23" t="s">
        <v>14205</v>
      </c>
      <c r="I4519" s="23" t="s">
        <v>14206</v>
      </c>
      <c r="J4519" s="23" t="s">
        <v>14207</v>
      </c>
      <c r="K4519" s="22" t="s">
        <v>135</v>
      </c>
      <c r="L4519" s="22" t="n">
        <v>1</v>
      </c>
      <c r="M4519" s="22" t="s">
        <v>134</v>
      </c>
      <c r="N4519" s="24" t="s">
        <v>108</v>
      </c>
      <c r="O4519" s="23" t="s">
        <v>14208</v>
      </c>
      <c r="P4519" s="23" t="s">
        <v>14209</v>
      </c>
      <c r="Q4519" s="23" t="s">
        <v>136</v>
      </c>
      <c r="R4519" s="25" t="s">
        <v>18832</v>
      </c>
    </row>
    <row r="4520" customFormat="false" ht="35.05" hidden="false" customHeight="false" outlineLevel="0" collapsed="false">
      <c r="A4520" s="22" t="n">
        <v>4519</v>
      </c>
      <c r="B4520" s="22" t="n">
        <v>10</v>
      </c>
      <c r="C4520" s="22" t="n">
        <v>474</v>
      </c>
      <c r="D4520" s="23" t="s">
        <v>1122</v>
      </c>
      <c r="E4520" s="22" t="s">
        <v>81</v>
      </c>
      <c r="F4520" s="23" t="s">
        <v>82</v>
      </c>
      <c r="G4520" s="22" t="s">
        <v>145</v>
      </c>
      <c r="H4520" s="23" t="s">
        <v>14210</v>
      </c>
      <c r="I4520" s="23" t="s">
        <v>14211</v>
      </c>
      <c r="J4520" s="23" t="s">
        <v>14212</v>
      </c>
      <c r="K4520" s="22" t="s">
        <v>135</v>
      </c>
      <c r="L4520" s="22" t="n">
        <v>1</v>
      </c>
      <c r="M4520" s="22" t="s">
        <v>134</v>
      </c>
      <c r="N4520" s="24" t="s">
        <v>106</v>
      </c>
      <c r="O4520" s="23" t="s">
        <v>14213</v>
      </c>
      <c r="P4520" s="23" t="s">
        <v>14214</v>
      </c>
      <c r="Q4520" s="23" t="s">
        <v>136</v>
      </c>
      <c r="R4520" s="25" t="s">
        <v>18832</v>
      </c>
    </row>
    <row r="4521" customFormat="false" ht="35.05" hidden="false" customHeight="false" outlineLevel="0" collapsed="false">
      <c r="A4521" s="22" t="n">
        <v>4520</v>
      </c>
      <c r="B4521" s="22" t="n">
        <v>10</v>
      </c>
      <c r="C4521" s="22" t="n">
        <v>476</v>
      </c>
      <c r="D4521" s="23" t="s">
        <v>1122</v>
      </c>
      <c r="E4521" s="22" t="s">
        <v>81</v>
      </c>
      <c r="F4521" s="23" t="s">
        <v>82</v>
      </c>
      <c r="G4521" s="22" t="s">
        <v>130</v>
      </c>
      <c r="H4521" s="23" t="s">
        <v>14215</v>
      </c>
      <c r="I4521" s="23" t="s">
        <v>14216</v>
      </c>
      <c r="J4521" s="23" t="s">
        <v>14217</v>
      </c>
      <c r="K4521" s="22" t="s">
        <v>135</v>
      </c>
      <c r="L4521" s="22" t="n">
        <v>1</v>
      </c>
      <c r="M4521" s="22" t="s">
        <v>134</v>
      </c>
      <c r="N4521" s="24"/>
      <c r="O4521" s="23"/>
      <c r="P4521" s="23"/>
      <c r="Q4521" s="23" t="s">
        <v>136</v>
      </c>
      <c r="R4521" s="25" t="s">
        <v>18832</v>
      </c>
    </row>
    <row r="4522" customFormat="false" ht="35.05" hidden="false" customHeight="false" outlineLevel="0" collapsed="false">
      <c r="A4522" s="22" t="n">
        <v>4521</v>
      </c>
      <c r="B4522" s="22" t="n">
        <v>10</v>
      </c>
      <c r="C4522" s="22" t="n">
        <v>483</v>
      </c>
      <c r="D4522" s="23" t="s">
        <v>1122</v>
      </c>
      <c r="E4522" s="22" t="s">
        <v>81</v>
      </c>
      <c r="F4522" s="23" t="s">
        <v>82</v>
      </c>
      <c r="G4522" s="22" t="s">
        <v>130</v>
      </c>
      <c r="H4522" s="23" t="s">
        <v>14218</v>
      </c>
      <c r="I4522" s="23" t="s">
        <v>14219</v>
      </c>
      <c r="J4522" s="23" t="s">
        <v>14220</v>
      </c>
      <c r="K4522" s="22" t="s">
        <v>135</v>
      </c>
      <c r="L4522" s="22" t="n">
        <v>1</v>
      </c>
      <c r="M4522" s="22" t="s">
        <v>134</v>
      </c>
      <c r="N4522" s="24"/>
      <c r="O4522" s="23"/>
      <c r="P4522" s="23"/>
      <c r="Q4522" s="23" t="s">
        <v>136</v>
      </c>
      <c r="R4522" s="25" t="s">
        <v>18832</v>
      </c>
    </row>
    <row r="4523" customFormat="false" ht="35.05" hidden="false" customHeight="false" outlineLevel="0" collapsed="false">
      <c r="A4523" s="22" t="n">
        <v>4522</v>
      </c>
      <c r="B4523" s="22" t="n">
        <v>10</v>
      </c>
      <c r="C4523" s="22" t="n">
        <v>484</v>
      </c>
      <c r="D4523" s="23" t="s">
        <v>1122</v>
      </c>
      <c r="E4523" s="22" t="s">
        <v>81</v>
      </c>
      <c r="F4523" s="23" t="s">
        <v>82</v>
      </c>
      <c r="G4523" s="22" t="s">
        <v>145</v>
      </c>
      <c r="H4523" s="23" t="s">
        <v>14221</v>
      </c>
      <c r="I4523" s="23" t="s">
        <v>14222</v>
      </c>
      <c r="J4523" s="23" t="s">
        <v>14223</v>
      </c>
      <c r="K4523" s="22" t="s">
        <v>135</v>
      </c>
      <c r="L4523" s="22" t="n">
        <v>1</v>
      </c>
      <c r="M4523" s="22" t="s">
        <v>134</v>
      </c>
      <c r="N4523" s="24" t="s">
        <v>106</v>
      </c>
      <c r="O4523" s="23" t="s">
        <v>14224</v>
      </c>
      <c r="P4523" s="23" t="s">
        <v>14225</v>
      </c>
      <c r="Q4523" s="23" t="s">
        <v>136</v>
      </c>
      <c r="R4523" s="25" t="s">
        <v>18832</v>
      </c>
    </row>
    <row r="4524" customFormat="false" ht="35.05" hidden="false" customHeight="false" outlineLevel="0" collapsed="false">
      <c r="A4524" s="22" t="n">
        <v>4523</v>
      </c>
      <c r="B4524" s="22" t="n">
        <v>10</v>
      </c>
      <c r="C4524" s="22" t="n">
        <v>486</v>
      </c>
      <c r="D4524" s="23" t="s">
        <v>1122</v>
      </c>
      <c r="E4524" s="22" t="s">
        <v>79</v>
      </c>
      <c r="F4524" s="23" t="s">
        <v>80</v>
      </c>
      <c r="G4524" s="22" t="s">
        <v>130</v>
      </c>
      <c r="H4524" s="23" t="s">
        <v>14226</v>
      </c>
      <c r="I4524" s="23" t="s">
        <v>14227</v>
      </c>
      <c r="J4524" s="23" t="s">
        <v>14228</v>
      </c>
      <c r="K4524" s="22" t="s">
        <v>135</v>
      </c>
      <c r="L4524" s="22" t="n">
        <v>1</v>
      </c>
      <c r="M4524" s="22" t="s">
        <v>134</v>
      </c>
      <c r="N4524" s="24"/>
      <c r="O4524" s="23"/>
      <c r="P4524" s="23"/>
      <c r="Q4524" s="23" t="s">
        <v>136</v>
      </c>
      <c r="R4524" s="25" t="s">
        <v>18832</v>
      </c>
    </row>
    <row r="4525" customFormat="false" ht="79.85" hidden="false" customHeight="false" outlineLevel="0" collapsed="false">
      <c r="A4525" s="22" t="n">
        <v>4524</v>
      </c>
      <c r="B4525" s="22" t="n">
        <v>10</v>
      </c>
      <c r="C4525" s="22" t="n">
        <v>490</v>
      </c>
      <c r="D4525" s="23" t="s">
        <v>1122</v>
      </c>
      <c r="E4525" s="22" t="s">
        <v>81</v>
      </c>
      <c r="F4525" s="23" t="s">
        <v>82</v>
      </c>
      <c r="G4525" s="22" t="s">
        <v>145</v>
      </c>
      <c r="H4525" s="23" t="s">
        <v>14229</v>
      </c>
      <c r="I4525" s="23" t="s">
        <v>14230</v>
      </c>
      <c r="J4525" s="23" t="s">
        <v>14231</v>
      </c>
      <c r="K4525" s="22" t="s">
        <v>135</v>
      </c>
      <c r="L4525" s="22" t="n">
        <v>1</v>
      </c>
      <c r="M4525" s="22" t="s">
        <v>134</v>
      </c>
      <c r="N4525" s="24" t="s">
        <v>106</v>
      </c>
      <c r="O4525" s="23" t="s">
        <v>14232</v>
      </c>
      <c r="P4525" s="23" t="s">
        <v>14233</v>
      </c>
      <c r="Q4525" s="23" t="s">
        <v>136</v>
      </c>
      <c r="R4525" s="25" t="s">
        <v>18832</v>
      </c>
    </row>
    <row r="4526" customFormat="false" ht="46.25" hidden="false" customHeight="false" outlineLevel="0" collapsed="false">
      <c r="A4526" s="22" t="n">
        <v>4525</v>
      </c>
      <c r="B4526" s="22" t="n">
        <v>10</v>
      </c>
      <c r="C4526" s="22" t="n">
        <v>491</v>
      </c>
      <c r="D4526" s="23" t="s">
        <v>1122</v>
      </c>
      <c r="E4526" s="22" t="s">
        <v>81</v>
      </c>
      <c r="F4526" s="23" t="s">
        <v>82</v>
      </c>
      <c r="G4526" s="22" t="s">
        <v>145</v>
      </c>
      <c r="H4526" s="23" t="s">
        <v>14234</v>
      </c>
      <c r="I4526" s="23" t="s">
        <v>14235</v>
      </c>
      <c r="J4526" s="23" t="s">
        <v>14236</v>
      </c>
      <c r="K4526" s="22" t="s">
        <v>135</v>
      </c>
      <c r="L4526" s="22" t="n">
        <v>1</v>
      </c>
      <c r="M4526" s="22" t="s">
        <v>134</v>
      </c>
      <c r="N4526" s="24" t="s">
        <v>107</v>
      </c>
      <c r="O4526" s="23" t="s">
        <v>14237</v>
      </c>
      <c r="P4526" s="23" t="s">
        <v>14238</v>
      </c>
      <c r="Q4526" s="23" t="s">
        <v>136</v>
      </c>
      <c r="R4526" s="25" t="s">
        <v>18832</v>
      </c>
    </row>
    <row r="4527" customFormat="false" ht="35.05" hidden="false" customHeight="false" outlineLevel="0" collapsed="false">
      <c r="A4527" s="22" t="n">
        <v>4526</v>
      </c>
      <c r="B4527" s="22" t="n">
        <v>10</v>
      </c>
      <c r="C4527" s="22" t="n">
        <v>496</v>
      </c>
      <c r="D4527" s="23" t="s">
        <v>1122</v>
      </c>
      <c r="E4527" s="22" t="s">
        <v>76</v>
      </c>
      <c r="F4527" s="23" t="s">
        <v>78</v>
      </c>
      <c r="G4527" s="22" t="s">
        <v>130</v>
      </c>
      <c r="H4527" s="23" t="s">
        <v>14239</v>
      </c>
      <c r="I4527" s="23" t="s">
        <v>14240</v>
      </c>
      <c r="J4527" s="23" t="s">
        <v>14241</v>
      </c>
      <c r="K4527" s="22" t="s">
        <v>135</v>
      </c>
      <c r="L4527" s="22" t="n">
        <v>1</v>
      </c>
      <c r="M4527" s="22" t="s">
        <v>134</v>
      </c>
      <c r="N4527" s="24"/>
      <c r="O4527" s="23"/>
      <c r="P4527" s="23"/>
      <c r="Q4527" s="23" t="s">
        <v>136</v>
      </c>
      <c r="R4527" s="25" t="s">
        <v>18832</v>
      </c>
    </row>
    <row r="4528" customFormat="false" ht="46.25" hidden="false" customHeight="false" outlineLevel="0" collapsed="false">
      <c r="A4528" s="22" t="n">
        <v>4527</v>
      </c>
      <c r="B4528" s="22" t="n">
        <v>10</v>
      </c>
      <c r="C4528" s="22" t="n">
        <v>496</v>
      </c>
      <c r="D4528" s="23" t="s">
        <v>1122</v>
      </c>
      <c r="E4528" s="22" t="s">
        <v>40</v>
      </c>
      <c r="F4528" s="23" t="s">
        <v>41</v>
      </c>
      <c r="G4528" s="22" t="s">
        <v>130</v>
      </c>
      <c r="H4528" s="23" t="s">
        <v>14242</v>
      </c>
      <c r="I4528" s="23" t="s">
        <v>14243</v>
      </c>
      <c r="J4528" s="23" t="s">
        <v>14244</v>
      </c>
      <c r="K4528" s="22" t="s">
        <v>135</v>
      </c>
      <c r="L4528" s="22" t="n">
        <v>1</v>
      </c>
      <c r="M4528" s="22" t="s">
        <v>135</v>
      </c>
      <c r="N4528" s="24"/>
      <c r="O4528" s="23"/>
      <c r="P4528" s="23"/>
      <c r="Q4528" s="23" t="s">
        <v>136</v>
      </c>
      <c r="R4528" s="25" t="s">
        <v>18832</v>
      </c>
    </row>
    <row r="4529" customFormat="false" ht="35.05" hidden="false" customHeight="false" outlineLevel="0" collapsed="false">
      <c r="A4529" s="22" t="n">
        <v>4528</v>
      </c>
      <c r="B4529" s="22" t="n">
        <v>10</v>
      </c>
      <c r="C4529" s="22" t="n">
        <v>503</v>
      </c>
      <c r="D4529" s="23" t="s">
        <v>1122</v>
      </c>
      <c r="E4529" s="22" t="s">
        <v>81</v>
      </c>
      <c r="F4529" s="23" t="s">
        <v>82</v>
      </c>
      <c r="G4529" s="22" t="s">
        <v>130</v>
      </c>
      <c r="H4529" s="23" t="s">
        <v>14245</v>
      </c>
      <c r="I4529" s="23" t="s">
        <v>14246</v>
      </c>
      <c r="J4529" s="23" t="s">
        <v>14247</v>
      </c>
      <c r="K4529" s="22" t="s">
        <v>135</v>
      </c>
      <c r="L4529" s="22" t="n">
        <v>1</v>
      </c>
      <c r="M4529" s="22" t="s">
        <v>135</v>
      </c>
      <c r="N4529" s="24"/>
      <c r="O4529" s="23"/>
      <c r="P4529" s="23"/>
      <c r="Q4529" s="23" t="s">
        <v>136</v>
      </c>
      <c r="R4529" s="25" t="s">
        <v>18832</v>
      </c>
    </row>
    <row r="4530" customFormat="false" ht="35.05" hidden="false" customHeight="false" outlineLevel="0" collapsed="false">
      <c r="A4530" s="22" t="n">
        <v>4529</v>
      </c>
      <c r="B4530" s="22" t="n">
        <v>10</v>
      </c>
      <c r="C4530" s="22" t="n">
        <v>503</v>
      </c>
      <c r="D4530" s="23" t="s">
        <v>1122</v>
      </c>
      <c r="E4530" s="22" t="s">
        <v>17</v>
      </c>
      <c r="F4530" s="23" t="s">
        <v>19</v>
      </c>
      <c r="G4530" s="22" t="s">
        <v>130</v>
      </c>
      <c r="H4530" s="23" t="s">
        <v>14248</v>
      </c>
      <c r="I4530" s="23" t="s">
        <v>14249</v>
      </c>
      <c r="J4530" s="23" t="s">
        <v>14250</v>
      </c>
      <c r="K4530" s="22" t="s">
        <v>134</v>
      </c>
      <c r="L4530" s="22" t="n">
        <v>5</v>
      </c>
      <c r="M4530" s="22" t="s">
        <v>135</v>
      </c>
      <c r="N4530" s="24"/>
      <c r="O4530" s="23"/>
      <c r="P4530" s="23"/>
      <c r="Q4530" s="23" t="s">
        <v>136</v>
      </c>
      <c r="R4530" s="25" t="s">
        <v>18832</v>
      </c>
    </row>
    <row r="4531" customFormat="false" ht="35.05" hidden="false" customHeight="false" outlineLevel="0" collapsed="false">
      <c r="A4531" s="22" t="n">
        <v>4530</v>
      </c>
      <c r="B4531" s="22" t="n">
        <v>10</v>
      </c>
      <c r="C4531" s="22" t="n">
        <v>506</v>
      </c>
      <c r="D4531" s="23" t="s">
        <v>1122</v>
      </c>
      <c r="E4531" s="22" t="s">
        <v>79</v>
      </c>
      <c r="F4531" s="23" t="s">
        <v>80</v>
      </c>
      <c r="G4531" s="22" t="s">
        <v>145</v>
      </c>
      <c r="H4531" s="23" t="s">
        <v>14251</v>
      </c>
      <c r="I4531" s="23" t="s">
        <v>14252</v>
      </c>
      <c r="J4531" s="23" t="s">
        <v>14253</v>
      </c>
      <c r="K4531" s="22" t="s">
        <v>135</v>
      </c>
      <c r="L4531" s="22" t="n">
        <v>1</v>
      </c>
      <c r="M4531" s="22" t="s">
        <v>134</v>
      </c>
      <c r="N4531" s="24" t="s">
        <v>107</v>
      </c>
      <c r="O4531" s="23" t="s">
        <v>14254</v>
      </c>
      <c r="P4531" s="23" t="s">
        <v>14255</v>
      </c>
      <c r="Q4531" s="23" t="s">
        <v>136</v>
      </c>
      <c r="R4531" s="25" t="s">
        <v>18832</v>
      </c>
    </row>
    <row r="4532" customFormat="false" ht="35.05" hidden="false" customHeight="false" outlineLevel="0" collapsed="false">
      <c r="A4532" s="22" t="n">
        <v>4531</v>
      </c>
      <c r="B4532" s="22" t="n">
        <v>10</v>
      </c>
      <c r="C4532" s="22" t="n">
        <v>506</v>
      </c>
      <c r="D4532" s="23" t="s">
        <v>1122</v>
      </c>
      <c r="E4532" s="22" t="s">
        <v>81</v>
      </c>
      <c r="F4532" s="23" t="s">
        <v>82</v>
      </c>
      <c r="G4532" s="22" t="s">
        <v>141</v>
      </c>
      <c r="H4532" s="23" t="s">
        <v>14256</v>
      </c>
      <c r="I4532" s="23" t="s">
        <v>14257</v>
      </c>
      <c r="J4532" s="23" t="s">
        <v>14258</v>
      </c>
      <c r="K4532" s="22" t="s">
        <v>135</v>
      </c>
      <c r="L4532" s="22" t="n">
        <v>1</v>
      </c>
      <c r="M4532" s="22" t="s">
        <v>134</v>
      </c>
      <c r="N4532" s="24"/>
      <c r="O4532" s="23"/>
      <c r="P4532" s="23"/>
      <c r="Q4532" s="23" t="s">
        <v>136</v>
      </c>
      <c r="R4532" s="25" t="s">
        <v>18832</v>
      </c>
    </row>
    <row r="4533" customFormat="false" ht="23.85" hidden="false" customHeight="false" outlineLevel="0" collapsed="false">
      <c r="A4533" s="22" t="n">
        <v>4532</v>
      </c>
      <c r="B4533" s="22" t="n">
        <v>10</v>
      </c>
      <c r="C4533" s="22" t="n">
        <v>509</v>
      </c>
      <c r="D4533" s="23" t="s">
        <v>1122</v>
      </c>
      <c r="E4533" s="22" t="s">
        <v>68</v>
      </c>
      <c r="F4533" s="23" t="s">
        <v>69</v>
      </c>
      <c r="G4533" s="22" t="s">
        <v>145</v>
      </c>
      <c r="H4533" s="23" t="s">
        <v>14259</v>
      </c>
      <c r="I4533" s="23" t="s">
        <v>14260</v>
      </c>
      <c r="J4533" s="23" t="s">
        <v>14261</v>
      </c>
      <c r="K4533" s="22" t="s">
        <v>135</v>
      </c>
      <c r="L4533" s="22" t="n">
        <v>1</v>
      </c>
      <c r="M4533" s="22" t="s">
        <v>135</v>
      </c>
      <c r="N4533" s="24"/>
      <c r="O4533" s="23"/>
      <c r="P4533" s="23"/>
      <c r="Q4533" s="23" t="s">
        <v>136</v>
      </c>
      <c r="R4533" s="25" t="s">
        <v>18832</v>
      </c>
    </row>
    <row r="4534" customFormat="false" ht="35.05" hidden="false" customHeight="false" outlineLevel="0" collapsed="false">
      <c r="A4534" s="22" t="n">
        <v>4533</v>
      </c>
      <c r="B4534" s="22" t="n">
        <v>10</v>
      </c>
      <c r="C4534" s="22" t="n">
        <v>512</v>
      </c>
      <c r="D4534" s="23" t="s">
        <v>1122</v>
      </c>
      <c r="E4534" s="22" t="s">
        <v>68</v>
      </c>
      <c r="F4534" s="23" t="s">
        <v>69</v>
      </c>
      <c r="G4534" s="22" t="s">
        <v>145</v>
      </c>
      <c r="H4534" s="23" t="s">
        <v>14262</v>
      </c>
      <c r="I4534" s="23" t="s">
        <v>14263</v>
      </c>
      <c r="J4534" s="23" t="s">
        <v>14264</v>
      </c>
      <c r="K4534" s="22" t="s">
        <v>135</v>
      </c>
      <c r="L4534" s="22" t="n">
        <v>1</v>
      </c>
      <c r="M4534" s="22" t="s">
        <v>135</v>
      </c>
      <c r="N4534" s="24"/>
      <c r="O4534" s="23"/>
      <c r="P4534" s="23"/>
      <c r="Q4534" s="23" t="s">
        <v>136</v>
      </c>
      <c r="R4534" s="25" t="s">
        <v>18832</v>
      </c>
    </row>
    <row r="4535" customFormat="false" ht="68.65" hidden="false" customHeight="false" outlineLevel="0" collapsed="false">
      <c r="A4535" s="22" t="n">
        <v>4534</v>
      </c>
      <c r="B4535" s="22" t="n">
        <v>10</v>
      </c>
      <c r="C4535" s="22" t="n">
        <v>512</v>
      </c>
      <c r="D4535" s="23" t="s">
        <v>1122</v>
      </c>
      <c r="E4535" s="22" t="s">
        <v>81</v>
      </c>
      <c r="F4535" s="23" t="s">
        <v>82</v>
      </c>
      <c r="G4535" s="22" t="s">
        <v>145</v>
      </c>
      <c r="H4535" s="23" t="s">
        <v>14265</v>
      </c>
      <c r="I4535" s="23" t="s">
        <v>14266</v>
      </c>
      <c r="J4535" s="23" t="s">
        <v>14267</v>
      </c>
      <c r="K4535" s="22" t="s">
        <v>135</v>
      </c>
      <c r="L4535" s="22" t="n">
        <v>1</v>
      </c>
      <c r="M4535" s="22" t="s">
        <v>134</v>
      </c>
      <c r="N4535" s="24" t="s">
        <v>106</v>
      </c>
      <c r="O4535" s="23" t="s">
        <v>14268</v>
      </c>
      <c r="P4535" s="23" t="s">
        <v>14269</v>
      </c>
      <c r="Q4535" s="23" t="s">
        <v>136</v>
      </c>
      <c r="R4535" s="25" t="s">
        <v>18832</v>
      </c>
    </row>
    <row r="4536" customFormat="false" ht="35.05" hidden="false" customHeight="false" outlineLevel="0" collapsed="false">
      <c r="A4536" s="22" t="n">
        <v>4535</v>
      </c>
      <c r="B4536" s="22" t="n">
        <v>10</v>
      </c>
      <c r="C4536" s="22" t="n">
        <v>518</v>
      </c>
      <c r="D4536" s="23" t="s">
        <v>1122</v>
      </c>
      <c r="E4536" s="22" t="s">
        <v>87</v>
      </c>
      <c r="F4536" s="23" t="s">
        <v>88</v>
      </c>
      <c r="G4536" s="22" t="s">
        <v>130</v>
      </c>
      <c r="H4536" s="23" t="s">
        <v>14270</v>
      </c>
      <c r="I4536" s="23" t="s">
        <v>14271</v>
      </c>
      <c r="J4536" s="23" t="s">
        <v>14272</v>
      </c>
      <c r="K4536" s="22" t="s">
        <v>135</v>
      </c>
      <c r="L4536" s="22" t="n">
        <v>1</v>
      </c>
      <c r="M4536" s="22" t="s">
        <v>135</v>
      </c>
      <c r="N4536" s="24"/>
      <c r="O4536" s="23"/>
      <c r="P4536" s="23"/>
      <c r="Q4536" s="23" t="s">
        <v>136</v>
      </c>
      <c r="R4536" s="25" t="s">
        <v>18832</v>
      </c>
    </row>
    <row r="4537" customFormat="false" ht="35.05" hidden="false" customHeight="false" outlineLevel="0" collapsed="false">
      <c r="A4537" s="22" t="n">
        <v>4536</v>
      </c>
      <c r="B4537" s="22" t="n">
        <v>10</v>
      </c>
      <c r="C4537" s="22" t="n">
        <v>522</v>
      </c>
      <c r="D4537" s="23" t="s">
        <v>1122</v>
      </c>
      <c r="E4537" s="22" t="s">
        <v>87</v>
      </c>
      <c r="F4537" s="23" t="s">
        <v>88</v>
      </c>
      <c r="G4537" s="22" t="s">
        <v>130</v>
      </c>
      <c r="H4537" s="23" t="s">
        <v>14273</v>
      </c>
      <c r="I4537" s="23" t="s">
        <v>14274</v>
      </c>
      <c r="J4537" s="23" t="s">
        <v>14275</v>
      </c>
      <c r="K4537" s="22" t="s">
        <v>135</v>
      </c>
      <c r="L4537" s="22" t="n">
        <v>1</v>
      </c>
      <c r="M4537" s="22" t="s">
        <v>135</v>
      </c>
      <c r="N4537" s="24"/>
      <c r="O4537" s="23"/>
      <c r="P4537" s="23"/>
      <c r="Q4537" s="23" t="s">
        <v>136</v>
      </c>
      <c r="R4537" s="25" t="s">
        <v>18832</v>
      </c>
    </row>
    <row r="4538" customFormat="false" ht="35.05" hidden="false" customHeight="false" outlineLevel="0" collapsed="false">
      <c r="A4538" s="22" t="n">
        <v>4537</v>
      </c>
      <c r="B4538" s="22" t="n">
        <v>10</v>
      </c>
      <c r="C4538" s="22" t="n">
        <v>528</v>
      </c>
      <c r="D4538" s="23" t="s">
        <v>1122</v>
      </c>
      <c r="E4538" s="22" t="s">
        <v>81</v>
      </c>
      <c r="F4538" s="23" t="s">
        <v>82</v>
      </c>
      <c r="G4538" s="22" t="s">
        <v>141</v>
      </c>
      <c r="H4538" s="23" t="s">
        <v>14276</v>
      </c>
      <c r="I4538" s="23" t="s">
        <v>14277</v>
      </c>
      <c r="J4538" s="23" t="s">
        <v>14278</v>
      </c>
      <c r="K4538" s="22" t="s">
        <v>135</v>
      </c>
      <c r="L4538" s="22" t="n">
        <v>1</v>
      </c>
      <c r="M4538" s="22" t="s">
        <v>134</v>
      </c>
      <c r="N4538" s="24"/>
      <c r="O4538" s="23"/>
      <c r="P4538" s="23"/>
      <c r="Q4538" s="23" t="s">
        <v>136</v>
      </c>
      <c r="R4538" s="25" t="s">
        <v>18832</v>
      </c>
    </row>
    <row r="4539" customFormat="false" ht="35.05" hidden="false" customHeight="false" outlineLevel="0" collapsed="false">
      <c r="A4539" s="22" t="n">
        <v>4538</v>
      </c>
      <c r="B4539" s="22" t="n">
        <v>10</v>
      </c>
      <c r="C4539" s="22" t="n">
        <v>532</v>
      </c>
      <c r="D4539" s="23" t="s">
        <v>1122</v>
      </c>
      <c r="E4539" s="22" t="s">
        <v>76</v>
      </c>
      <c r="F4539" s="23" t="s">
        <v>78</v>
      </c>
      <c r="G4539" s="22" t="s">
        <v>141</v>
      </c>
      <c r="H4539" s="23" t="s">
        <v>14279</v>
      </c>
      <c r="I4539" s="23" t="s">
        <v>14280</v>
      </c>
      <c r="J4539" s="23" t="s">
        <v>14281</v>
      </c>
      <c r="K4539" s="22" t="s">
        <v>135</v>
      </c>
      <c r="L4539" s="22" t="n">
        <v>1</v>
      </c>
      <c r="M4539" s="22" t="s">
        <v>134</v>
      </c>
      <c r="N4539" s="24"/>
      <c r="O4539" s="23"/>
      <c r="P4539" s="23"/>
      <c r="Q4539" s="23" t="s">
        <v>136</v>
      </c>
      <c r="R4539" s="25" t="s">
        <v>18832</v>
      </c>
    </row>
    <row r="4540" customFormat="false" ht="35.05" hidden="false" customHeight="false" outlineLevel="0" collapsed="false">
      <c r="A4540" s="22" t="n">
        <v>4539</v>
      </c>
      <c r="B4540" s="22" t="n">
        <v>10</v>
      </c>
      <c r="C4540" s="22" t="n">
        <v>533</v>
      </c>
      <c r="D4540" s="23" t="s">
        <v>1122</v>
      </c>
      <c r="E4540" s="22" t="s">
        <v>81</v>
      </c>
      <c r="F4540" s="23" t="s">
        <v>82</v>
      </c>
      <c r="G4540" s="22" t="s">
        <v>145</v>
      </c>
      <c r="H4540" s="23" t="s">
        <v>14282</v>
      </c>
      <c r="I4540" s="23" t="s">
        <v>14283</v>
      </c>
      <c r="J4540" s="23" t="s">
        <v>14284</v>
      </c>
      <c r="K4540" s="22" t="s">
        <v>135</v>
      </c>
      <c r="L4540" s="22" t="n">
        <v>1</v>
      </c>
      <c r="M4540" s="22" t="s">
        <v>134</v>
      </c>
      <c r="N4540" s="24" t="s">
        <v>106</v>
      </c>
      <c r="O4540" s="23" t="s">
        <v>14285</v>
      </c>
      <c r="P4540" s="23" t="s">
        <v>14286</v>
      </c>
      <c r="Q4540" s="23" t="s">
        <v>136</v>
      </c>
      <c r="R4540" s="25" t="s">
        <v>18832</v>
      </c>
    </row>
    <row r="4541" customFormat="false" ht="35.05" hidden="false" customHeight="false" outlineLevel="0" collapsed="false">
      <c r="A4541" s="22" t="n">
        <v>4540</v>
      </c>
      <c r="B4541" s="22" t="n">
        <v>10</v>
      </c>
      <c r="C4541" s="22" t="n">
        <v>534</v>
      </c>
      <c r="D4541" s="23" t="s">
        <v>1122</v>
      </c>
      <c r="E4541" s="22" t="s">
        <v>85</v>
      </c>
      <c r="F4541" s="23" t="s">
        <v>86</v>
      </c>
      <c r="G4541" s="22" t="s">
        <v>141</v>
      </c>
      <c r="H4541" s="23" t="s">
        <v>14287</v>
      </c>
      <c r="I4541" s="23" t="s">
        <v>14288</v>
      </c>
      <c r="J4541" s="23" t="s">
        <v>14289</v>
      </c>
      <c r="K4541" s="22" t="s">
        <v>135</v>
      </c>
      <c r="L4541" s="22" t="n">
        <v>1</v>
      </c>
      <c r="M4541" s="22" t="s">
        <v>134</v>
      </c>
      <c r="N4541" s="24"/>
      <c r="O4541" s="23"/>
      <c r="P4541" s="23"/>
      <c r="Q4541" s="23" t="s">
        <v>136</v>
      </c>
      <c r="R4541" s="25" t="s">
        <v>18832</v>
      </c>
    </row>
    <row r="4542" customFormat="false" ht="35.05" hidden="false" customHeight="false" outlineLevel="0" collapsed="false">
      <c r="A4542" s="22" t="n">
        <v>4541</v>
      </c>
      <c r="B4542" s="22" t="n">
        <v>10</v>
      </c>
      <c r="C4542" s="22" t="n">
        <v>536</v>
      </c>
      <c r="D4542" s="23" t="s">
        <v>1122</v>
      </c>
      <c r="E4542" s="22" t="s">
        <v>79</v>
      </c>
      <c r="F4542" s="23" t="s">
        <v>80</v>
      </c>
      <c r="G4542" s="22" t="s">
        <v>130</v>
      </c>
      <c r="H4542" s="23" t="s">
        <v>14290</v>
      </c>
      <c r="I4542" s="23" t="s">
        <v>14291</v>
      </c>
      <c r="J4542" s="23" t="s">
        <v>14292</v>
      </c>
      <c r="K4542" s="22" t="s">
        <v>135</v>
      </c>
      <c r="L4542" s="22" t="n">
        <v>1</v>
      </c>
      <c r="M4542" s="22" t="s">
        <v>134</v>
      </c>
      <c r="N4542" s="24" t="s">
        <v>107</v>
      </c>
      <c r="O4542" s="23" t="s">
        <v>14293</v>
      </c>
      <c r="P4542" s="23" t="s">
        <v>14294</v>
      </c>
      <c r="Q4542" s="23" t="s">
        <v>136</v>
      </c>
      <c r="R4542" s="25" t="s">
        <v>18832</v>
      </c>
    </row>
    <row r="4543" customFormat="false" ht="23.85" hidden="false" customHeight="false" outlineLevel="0" collapsed="false">
      <c r="A4543" s="22" t="n">
        <v>4542</v>
      </c>
      <c r="B4543" s="22" t="n">
        <v>10</v>
      </c>
      <c r="C4543" s="22" t="n">
        <v>537</v>
      </c>
      <c r="D4543" s="23" t="s">
        <v>1122</v>
      </c>
      <c r="E4543" s="22" t="s">
        <v>34</v>
      </c>
      <c r="F4543" s="23" t="s">
        <v>35</v>
      </c>
      <c r="G4543" s="22" t="s">
        <v>145</v>
      </c>
      <c r="H4543" s="23" t="s">
        <v>14295</v>
      </c>
      <c r="I4543" s="23" t="s">
        <v>14296</v>
      </c>
      <c r="J4543" s="23" t="s">
        <v>14297</v>
      </c>
      <c r="K4543" s="22" t="s">
        <v>135</v>
      </c>
      <c r="L4543" s="22" t="n">
        <v>1</v>
      </c>
      <c r="M4543" s="22" t="s">
        <v>135</v>
      </c>
      <c r="N4543" s="24"/>
      <c r="O4543" s="23"/>
      <c r="P4543" s="23"/>
      <c r="Q4543" s="23" t="s">
        <v>136</v>
      </c>
      <c r="R4543" s="25" t="s">
        <v>18832</v>
      </c>
    </row>
    <row r="4544" customFormat="false" ht="35.05" hidden="false" customHeight="false" outlineLevel="0" collapsed="false">
      <c r="A4544" s="22" t="n">
        <v>4543</v>
      </c>
      <c r="B4544" s="22" t="n">
        <v>10</v>
      </c>
      <c r="C4544" s="22" t="n">
        <v>539</v>
      </c>
      <c r="D4544" s="23" t="s">
        <v>1122</v>
      </c>
      <c r="E4544" s="22" t="s">
        <v>81</v>
      </c>
      <c r="F4544" s="23" t="s">
        <v>82</v>
      </c>
      <c r="G4544" s="22" t="s">
        <v>130</v>
      </c>
      <c r="H4544" s="23" t="s">
        <v>14298</v>
      </c>
      <c r="I4544" s="23" t="s">
        <v>14299</v>
      </c>
      <c r="J4544" s="23" t="s">
        <v>14300</v>
      </c>
      <c r="K4544" s="22" t="s">
        <v>135</v>
      </c>
      <c r="L4544" s="22" t="n">
        <v>1</v>
      </c>
      <c r="M4544" s="22" t="s">
        <v>134</v>
      </c>
      <c r="N4544" s="24"/>
      <c r="O4544" s="23"/>
      <c r="P4544" s="23"/>
      <c r="Q4544" s="23" t="s">
        <v>136</v>
      </c>
      <c r="R4544" s="25" t="s">
        <v>18832</v>
      </c>
    </row>
    <row r="4545" customFormat="false" ht="68.65" hidden="false" customHeight="false" outlineLevel="0" collapsed="false">
      <c r="A4545" s="22" t="n">
        <v>4544</v>
      </c>
      <c r="B4545" s="22" t="n">
        <v>10</v>
      </c>
      <c r="C4545" s="22" t="n">
        <v>542</v>
      </c>
      <c r="D4545" s="23" t="s">
        <v>1122</v>
      </c>
      <c r="E4545" s="22" t="s">
        <v>81</v>
      </c>
      <c r="F4545" s="23" t="s">
        <v>82</v>
      </c>
      <c r="G4545" s="22" t="s">
        <v>145</v>
      </c>
      <c r="H4545" s="23" t="s">
        <v>14301</v>
      </c>
      <c r="I4545" s="23" t="s">
        <v>14302</v>
      </c>
      <c r="J4545" s="23" t="s">
        <v>14303</v>
      </c>
      <c r="K4545" s="22" t="s">
        <v>135</v>
      </c>
      <c r="L4545" s="22" t="n">
        <v>1</v>
      </c>
      <c r="M4545" s="22" t="s">
        <v>134</v>
      </c>
      <c r="N4545" s="24" t="s">
        <v>106</v>
      </c>
      <c r="O4545" s="23" t="s">
        <v>14304</v>
      </c>
      <c r="P4545" s="23" t="s">
        <v>14305</v>
      </c>
      <c r="Q4545" s="23" t="s">
        <v>136</v>
      </c>
      <c r="R4545" s="25" t="s">
        <v>18832</v>
      </c>
    </row>
    <row r="4546" customFormat="false" ht="35.05" hidden="false" customHeight="false" outlineLevel="0" collapsed="false">
      <c r="A4546" s="22" t="n">
        <v>4545</v>
      </c>
      <c r="B4546" s="22" t="n">
        <v>10</v>
      </c>
      <c r="C4546" s="22" t="n">
        <v>548</v>
      </c>
      <c r="D4546" s="23" t="s">
        <v>1122</v>
      </c>
      <c r="E4546" s="22" t="s">
        <v>59</v>
      </c>
      <c r="F4546" s="23" t="s">
        <v>60</v>
      </c>
      <c r="G4546" s="22" t="s">
        <v>130</v>
      </c>
      <c r="H4546" s="23" t="s">
        <v>14306</v>
      </c>
      <c r="I4546" s="23" t="s">
        <v>14307</v>
      </c>
      <c r="J4546" s="23" t="s">
        <v>14308</v>
      </c>
      <c r="K4546" s="22" t="s">
        <v>135</v>
      </c>
      <c r="L4546" s="22" t="n">
        <v>1</v>
      </c>
      <c r="M4546" s="22" t="s">
        <v>135</v>
      </c>
      <c r="N4546" s="24"/>
      <c r="O4546" s="23"/>
      <c r="P4546" s="23"/>
      <c r="Q4546" s="23" t="s">
        <v>136</v>
      </c>
      <c r="R4546" s="25" t="s">
        <v>18832</v>
      </c>
    </row>
    <row r="4547" customFormat="false" ht="46.25" hidden="false" customHeight="false" outlineLevel="0" collapsed="false">
      <c r="A4547" s="22" t="n">
        <v>4546</v>
      </c>
      <c r="B4547" s="22" t="n">
        <v>10</v>
      </c>
      <c r="C4547" s="22" t="n">
        <v>550</v>
      </c>
      <c r="D4547" s="23" t="s">
        <v>1122</v>
      </c>
      <c r="E4547" s="22" t="s">
        <v>47</v>
      </c>
      <c r="F4547" s="23" t="s">
        <v>48</v>
      </c>
      <c r="G4547" s="22" t="s">
        <v>141</v>
      </c>
      <c r="H4547" s="23" t="s">
        <v>14309</v>
      </c>
      <c r="I4547" s="23" t="s">
        <v>14310</v>
      </c>
      <c r="J4547" s="23" t="s">
        <v>14311</v>
      </c>
      <c r="K4547" s="22" t="s">
        <v>135</v>
      </c>
      <c r="L4547" s="22" t="n">
        <v>1</v>
      </c>
      <c r="M4547" s="22" t="s">
        <v>135</v>
      </c>
      <c r="N4547" s="24"/>
      <c r="O4547" s="23"/>
      <c r="P4547" s="23"/>
      <c r="Q4547" s="23" t="s">
        <v>136</v>
      </c>
      <c r="R4547" s="25" t="s">
        <v>18832</v>
      </c>
    </row>
    <row r="4548" customFormat="false" ht="35.05" hidden="false" customHeight="false" outlineLevel="0" collapsed="false">
      <c r="A4548" s="22" t="n">
        <v>4547</v>
      </c>
      <c r="B4548" s="22" t="n">
        <v>10</v>
      </c>
      <c r="C4548" s="22" t="n">
        <v>553</v>
      </c>
      <c r="D4548" s="23" t="s">
        <v>1122</v>
      </c>
      <c r="E4548" s="22" t="s">
        <v>32</v>
      </c>
      <c r="F4548" s="23" t="s">
        <v>33</v>
      </c>
      <c r="G4548" s="22" t="s">
        <v>130</v>
      </c>
      <c r="H4548" s="23" t="s">
        <v>14312</v>
      </c>
      <c r="I4548" s="23" t="s">
        <v>14313</v>
      </c>
      <c r="J4548" s="23" t="s">
        <v>14314</v>
      </c>
      <c r="K4548" s="22" t="s">
        <v>134</v>
      </c>
      <c r="L4548" s="22" t="n">
        <v>27</v>
      </c>
      <c r="M4548" s="22" t="s">
        <v>135</v>
      </c>
      <c r="N4548" s="24"/>
      <c r="O4548" s="23"/>
      <c r="P4548" s="23"/>
      <c r="Q4548" s="23" t="s">
        <v>136</v>
      </c>
      <c r="R4548" s="25" t="s">
        <v>18832</v>
      </c>
    </row>
    <row r="4549" customFormat="false" ht="57.45" hidden="false" customHeight="false" outlineLevel="0" collapsed="false">
      <c r="A4549" s="22" t="n">
        <v>4548</v>
      </c>
      <c r="B4549" s="22" t="n">
        <v>10</v>
      </c>
      <c r="C4549" s="22" t="n">
        <v>558</v>
      </c>
      <c r="D4549" s="23" t="s">
        <v>1122</v>
      </c>
      <c r="E4549" s="22" t="s">
        <v>89</v>
      </c>
      <c r="F4549" s="23" t="s">
        <v>90</v>
      </c>
      <c r="G4549" s="22" t="s">
        <v>145</v>
      </c>
      <c r="H4549" s="23" t="s">
        <v>14315</v>
      </c>
      <c r="I4549" s="23" t="s">
        <v>14316</v>
      </c>
      <c r="J4549" s="23" t="s">
        <v>14317</v>
      </c>
      <c r="K4549" s="22" t="s">
        <v>135</v>
      </c>
      <c r="L4549" s="22" t="n">
        <v>1</v>
      </c>
      <c r="M4549" s="22" t="s">
        <v>135</v>
      </c>
      <c r="N4549" s="24" t="s">
        <v>108</v>
      </c>
      <c r="O4549" s="23" t="s">
        <v>14318</v>
      </c>
      <c r="P4549" s="23" t="s">
        <v>12340</v>
      </c>
      <c r="Q4549" s="23" t="s">
        <v>136</v>
      </c>
      <c r="R4549" s="25" t="s">
        <v>18832</v>
      </c>
    </row>
    <row r="4550" customFormat="false" ht="35.05" hidden="false" customHeight="false" outlineLevel="0" collapsed="false">
      <c r="A4550" s="22" t="n">
        <v>4549</v>
      </c>
      <c r="B4550" s="22" t="n">
        <v>10</v>
      </c>
      <c r="C4550" s="22" t="n">
        <v>576</v>
      </c>
      <c r="D4550" s="23" t="s">
        <v>1122</v>
      </c>
      <c r="E4550" s="22" t="s">
        <v>79</v>
      </c>
      <c r="F4550" s="23" t="s">
        <v>80</v>
      </c>
      <c r="G4550" s="22" t="s">
        <v>130</v>
      </c>
      <c r="H4550" s="23" t="s">
        <v>14319</v>
      </c>
      <c r="I4550" s="23" t="s">
        <v>14320</v>
      </c>
      <c r="J4550" s="23" t="s">
        <v>14321</v>
      </c>
      <c r="K4550" s="22" t="s">
        <v>135</v>
      </c>
      <c r="L4550" s="22" t="n">
        <v>1</v>
      </c>
      <c r="M4550" s="22" t="s">
        <v>135</v>
      </c>
      <c r="N4550" s="24"/>
      <c r="O4550" s="23"/>
      <c r="P4550" s="23"/>
      <c r="Q4550" s="23" t="s">
        <v>136</v>
      </c>
      <c r="R4550" s="25" t="s">
        <v>18832</v>
      </c>
    </row>
    <row r="4551" customFormat="false" ht="35.05" hidden="false" customHeight="false" outlineLevel="0" collapsed="false">
      <c r="A4551" s="22" t="n">
        <v>4550</v>
      </c>
      <c r="B4551" s="22" t="n">
        <v>10</v>
      </c>
      <c r="C4551" s="22" t="n">
        <v>587</v>
      </c>
      <c r="D4551" s="23" t="s">
        <v>1277</v>
      </c>
      <c r="E4551" s="22" t="s">
        <v>42</v>
      </c>
      <c r="F4551" s="23" t="s">
        <v>44</v>
      </c>
      <c r="G4551" s="22" t="s">
        <v>130</v>
      </c>
      <c r="H4551" s="23" t="s">
        <v>14322</v>
      </c>
      <c r="I4551" s="23" t="s">
        <v>14323</v>
      </c>
      <c r="J4551" s="23" t="s">
        <v>14324</v>
      </c>
      <c r="K4551" s="22" t="s">
        <v>134</v>
      </c>
      <c r="L4551" s="22" t="n">
        <v>4</v>
      </c>
      <c r="M4551" s="22" t="s">
        <v>135</v>
      </c>
      <c r="N4551" s="24"/>
      <c r="O4551" s="23"/>
      <c r="P4551" s="23"/>
      <c r="Q4551" s="23" t="s">
        <v>136</v>
      </c>
      <c r="R4551" s="25" t="s">
        <v>18832</v>
      </c>
    </row>
    <row r="4552" customFormat="false" ht="35.05" hidden="false" customHeight="false" outlineLevel="0" collapsed="false">
      <c r="A4552" s="22" t="n">
        <v>4551</v>
      </c>
      <c r="B4552" s="22" t="n">
        <v>10</v>
      </c>
      <c r="C4552" s="22" t="n">
        <v>589</v>
      </c>
      <c r="D4552" s="23" t="s">
        <v>1277</v>
      </c>
      <c r="E4552" s="22" t="s">
        <v>17</v>
      </c>
      <c r="F4552" s="23" t="s">
        <v>19</v>
      </c>
      <c r="G4552" s="22" t="s">
        <v>130</v>
      </c>
      <c r="H4552" s="23" t="s">
        <v>14325</v>
      </c>
      <c r="I4552" s="23" t="s">
        <v>14326</v>
      </c>
      <c r="J4552" s="23" t="s">
        <v>14327</v>
      </c>
      <c r="K4552" s="22" t="s">
        <v>134</v>
      </c>
      <c r="L4552" s="22" t="n">
        <v>6</v>
      </c>
      <c r="M4552" s="22" t="s">
        <v>135</v>
      </c>
      <c r="N4552" s="24"/>
      <c r="O4552" s="23"/>
      <c r="P4552" s="23"/>
      <c r="Q4552" s="23" t="s">
        <v>136</v>
      </c>
      <c r="R4552" s="25" t="s">
        <v>18832</v>
      </c>
    </row>
    <row r="4553" customFormat="false" ht="35.05" hidden="false" customHeight="false" outlineLevel="0" collapsed="false">
      <c r="A4553" s="22" t="n">
        <v>4552</v>
      </c>
      <c r="B4553" s="22" t="n">
        <v>10</v>
      </c>
      <c r="C4553" s="22" t="n">
        <v>591</v>
      </c>
      <c r="D4553" s="23" t="s">
        <v>1277</v>
      </c>
      <c r="E4553" s="22" t="s">
        <v>45</v>
      </c>
      <c r="F4553" s="23" t="s">
        <v>46</v>
      </c>
      <c r="G4553" s="22" t="s">
        <v>130</v>
      </c>
      <c r="H4553" s="23" t="s">
        <v>14328</v>
      </c>
      <c r="I4553" s="23" t="s">
        <v>14329</v>
      </c>
      <c r="J4553" s="23" t="s">
        <v>14330</v>
      </c>
      <c r="K4553" s="22" t="s">
        <v>134</v>
      </c>
      <c r="L4553" s="22" t="n">
        <v>4</v>
      </c>
      <c r="M4553" s="22" t="s">
        <v>135</v>
      </c>
      <c r="N4553" s="24"/>
      <c r="O4553" s="23"/>
      <c r="P4553" s="23"/>
      <c r="Q4553" s="23" t="s">
        <v>136</v>
      </c>
      <c r="R4553" s="25" t="s">
        <v>18832</v>
      </c>
    </row>
    <row r="4554" customFormat="false" ht="35.05" hidden="false" customHeight="false" outlineLevel="0" collapsed="false">
      <c r="A4554" s="22" t="n">
        <v>4553</v>
      </c>
      <c r="B4554" s="22" t="n">
        <v>10</v>
      </c>
      <c r="C4554" s="22" t="n">
        <v>598</v>
      </c>
      <c r="D4554" s="23" t="s">
        <v>1277</v>
      </c>
      <c r="E4554" s="22" t="s">
        <v>74</v>
      </c>
      <c r="F4554" s="23" t="s">
        <v>75</v>
      </c>
      <c r="G4554" s="22" t="s">
        <v>145</v>
      </c>
      <c r="H4554" s="23" t="s">
        <v>14331</v>
      </c>
      <c r="I4554" s="23" t="s">
        <v>14332</v>
      </c>
      <c r="J4554" s="23" t="s">
        <v>14333</v>
      </c>
      <c r="K4554" s="22" t="s">
        <v>134</v>
      </c>
      <c r="L4554" s="22" t="n">
        <v>3</v>
      </c>
      <c r="M4554" s="22" t="s">
        <v>135</v>
      </c>
      <c r="N4554" s="24"/>
      <c r="O4554" s="23"/>
      <c r="P4554" s="23"/>
      <c r="Q4554" s="23" t="s">
        <v>136</v>
      </c>
      <c r="R4554" s="25" t="s">
        <v>18832</v>
      </c>
    </row>
    <row r="4555" customFormat="false" ht="35.05" hidden="false" customHeight="false" outlineLevel="0" collapsed="false">
      <c r="A4555" s="22" t="n">
        <v>4554</v>
      </c>
      <c r="B4555" s="22" t="n">
        <v>10</v>
      </c>
      <c r="C4555" s="22" t="n">
        <v>617</v>
      </c>
      <c r="D4555" s="23" t="s">
        <v>1277</v>
      </c>
      <c r="E4555" s="22" t="s">
        <v>81</v>
      </c>
      <c r="F4555" s="23" t="s">
        <v>82</v>
      </c>
      <c r="G4555" s="22" t="s">
        <v>145</v>
      </c>
      <c r="H4555" s="23" t="s">
        <v>14334</v>
      </c>
      <c r="I4555" s="23" t="s">
        <v>14335</v>
      </c>
      <c r="J4555" s="23" t="s">
        <v>14336</v>
      </c>
      <c r="K4555" s="22" t="s">
        <v>135</v>
      </c>
      <c r="L4555" s="22" t="n">
        <v>1</v>
      </c>
      <c r="M4555" s="22" t="s">
        <v>134</v>
      </c>
      <c r="N4555" s="24" t="s">
        <v>106</v>
      </c>
      <c r="O4555" s="23" t="s">
        <v>14337</v>
      </c>
      <c r="P4555" s="23" t="s">
        <v>14338</v>
      </c>
      <c r="Q4555" s="23" t="s">
        <v>136</v>
      </c>
      <c r="R4555" s="25" t="s">
        <v>18832</v>
      </c>
    </row>
    <row r="4556" customFormat="false" ht="46.25" hidden="false" customHeight="false" outlineLevel="0" collapsed="false">
      <c r="A4556" s="22" t="n">
        <v>4555</v>
      </c>
      <c r="B4556" s="22" t="n">
        <v>10</v>
      </c>
      <c r="C4556" s="22" t="n">
        <v>665</v>
      </c>
      <c r="D4556" s="23" t="s">
        <v>1277</v>
      </c>
      <c r="E4556" s="22" t="s">
        <v>79</v>
      </c>
      <c r="F4556" s="23" t="s">
        <v>80</v>
      </c>
      <c r="G4556" s="22" t="s">
        <v>145</v>
      </c>
      <c r="H4556" s="23" t="s">
        <v>14339</v>
      </c>
      <c r="I4556" s="23" t="s">
        <v>14340</v>
      </c>
      <c r="J4556" s="23" t="s">
        <v>14341</v>
      </c>
      <c r="K4556" s="22" t="s">
        <v>135</v>
      </c>
      <c r="L4556" s="22" t="n">
        <v>1</v>
      </c>
      <c r="M4556" s="22" t="s">
        <v>134</v>
      </c>
      <c r="N4556" s="24" t="s">
        <v>109</v>
      </c>
      <c r="O4556" s="23" t="s">
        <v>14342</v>
      </c>
      <c r="P4556" s="23" t="s">
        <v>14343</v>
      </c>
      <c r="Q4556" s="23" t="s">
        <v>136</v>
      </c>
      <c r="R4556" s="25" t="s">
        <v>18833</v>
      </c>
    </row>
    <row r="4557" customFormat="false" ht="35.05" hidden="false" customHeight="false" outlineLevel="0" collapsed="false">
      <c r="A4557" s="22" t="n">
        <v>4556</v>
      </c>
      <c r="B4557" s="22" t="n">
        <v>10</v>
      </c>
      <c r="C4557" s="22" t="n">
        <v>668</v>
      </c>
      <c r="D4557" s="23" t="s">
        <v>1277</v>
      </c>
      <c r="E4557" s="22" t="s">
        <v>81</v>
      </c>
      <c r="F4557" s="23" t="s">
        <v>82</v>
      </c>
      <c r="G4557" s="22" t="s">
        <v>130</v>
      </c>
      <c r="H4557" s="23" t="s">
        <v>14344</v>
      </c>
      <c r="I4557" s="23" t="s">
        <v>14345</v>
      </c>
      <c r="J4557" s="23" t="s">
        <v>14346</v>
      </c>
      <c r="K4557" s="22" t="s">
        <v>135</v>
      </c>
      <c r="L4557" s="22" t="n">
        <v>1</v>
      </c>
      <c r="M4557" s="22" t="s">
        <v>134</v>
      </c>
      <c r="N4557" s="24"/>
      <c r="O4557" s="23"/>
      <c r="P4557" s="23"/>
      <c r="Q4557" s="23" t="s">
        <v>136</v>
      </c>
      <c r="R4557" s="25" t="s">
        <v>18832</v>
      </c>
    </row>
    <row r="4558" customFormat="false" ht="35.05" hidden="false" customHeight="false" outlineLevel="0" collapsed="false">
      <c r="A4558" s="22" t="n">
        <v>4557</v>
      </c>
      <c r="B4558" s="22" t="n">
        <v>10</v>
      </c>
      <c r="C4558" s="22" t="n">
        <v>685</v>
      </c>
      <c r="D4558" s="23" t="s">
        <v>1277</v>
      </c>
      <c r="E4558" s="22" t="s">
        <v>81</v>
      </c>
      <c r="F4558" s="23" t="s">
        <v>82</v>
      </c>
      <c r="G4558" s="22" t="s">
        <v>130</v>
      </c>
      <c r="H4558" s="23" t="s">
        <v>14347</v>
      </c>
      <c r="I4558" s="23" t="s">
        <v>14348</v>
      </c>
      <c r="J4558" s="23" t="s">
        <v>14349</v>
      </c>
      <c r="K4558" s="22" t="s">
        <v>135</v>
      </c>
      <c r="L4558" s="22" t="n">
        <v>1</v>
      </c>
      <c r="M4558" s="22" t="s">
        <v>135</v>
      </c>
      <c r="N4558" s="24"/>
      <c r="O4558" s="23"/>
      <c r="P4558" s="23"/>
      <c r="Q4558" s="23" t="s">
        <v>136</v>
      </c>
      <c r="R4558" s="25" t="s">
        <v>18832</v>
      </c>
    </row>
    <row r="4559" customFormat="false" ht="46.25" hidden="false" customHeight="false" outlineLevel="0" collapsed="false">
      <c r="A4559" s="22" t="n">
        <v>4558</v>
      </c>
      <c r="B4559" s="22" t="n">
        <v>10</v>
      </c>
      <c r="C4559" s="22" t="n">
        <v>725</v>
      </c>
      <c r="D4559" s="23" t="s">
        <v>1277</v>
      </c>
      <c r="E4559" s="22" t="s">
        <v>81</v>
      </c>
      <c r="F4559" s="23" t="s">
        <v>82</v>
      </c>
      <c r="G4559" s="22" t="s">
        <v>145</v>
      </c>
      <c r="H4559" s="23" t="s">
        <v>14350</v>
      </c>
      <c r="I4559" s="23" t="s">
        <v>14351</v>
      </c>
      <c r="J4559" s="23" t="s">
        <v>14352</v>
      </c>
      <c r="K4559" s="22" t="s">
        <v>135</v>
      </c>
      <c r="L4559" s="22" t="n">
        <v>1</v>
      </c>
      <c r="M4559" s="22" t="s">
        <v>135</v>
      </c>
      <c r="N4559" s="24" t="s">
        <v>106</v>
      </c>
      <c r="O4559" s="23" t="s">
        <v>14353</v>
      </c>
      <c r="P4559" s="23" t="s">
        <v>14354</v>
      </c>
      <c r="Q4559" s="23" t="s">
        <v>136</v>
      </c>
      <c r="R4559" s="25" t="s">
        <v>18832</v>
      </c>
    </row>
    <row r="4560" customFormat="false" ht="46.25" hidden="false" customHeight="false" outlineLevel="0" collapsed="false">
      <c r="A4560" s="22" t="n">
        <v>4559</v>
      </c>
      <c r="B4560" s="22" t="n">
        <v>10</v>
      </c>
      <c r="C4560" s="22" t="n">
        <v>736</v>
      </c>
      <c r="D4560" s="23" t="s">
        <v>1277</v>
      </c>
      <c r="E4560" s="22" t="s">
        <v>87</v>
      </c>
      <c r="F4560" s="23" t="s">
        <v>88</v>
      </c>
      <c r="G4560" s="22" t="s">
        <v>130</v>
      </c>
      <c r="H4560" s="23" t="s">
        <v>14355</v>
      </c>
      <c r="I4560" s="23" t="s">
        <v>14356</v>
      </c>
      <c r="J4560" s="23" t="s">
        <v>14357</v>
      </c>
      <c r="K4560" s="22" t="s">
        <v>135</v>
      </c>
      <c r="L4560" s="22" t="n">
        <v>1</v>
      </c>
      <c r="M4560" s="22" t="s">
        <v>135</v>
      </c>
      <c r="N4560" s="24"/>
      <c r="O4560" s="23"/>
      <c r="P4560" s="23"/>
      <c r="Q4560" s="23" t="s">
        <v>136</v>
      </c>
      <c r="R4560" s="25" t="s">
        <v>18832</v>
      </c>
    </row>
    <row r="4561" customFormat="false" ht="46.25" hidden="false" customHeight="false" outlineLevel="0" collapsed="false">
      <c r="A4561" s="22" t="n">
        <v>4560</v>
      </c>
      <c r="B4561" s="22" t="n">
        <v>10</v>
      </c>
      <c r="C4561" s="22" t="n">
        <v>759</v>
      </c>
      <c r="D4561" s="23" t="s">
        <v>1277</v>
      </c>
      <c r="E4561" s="22" t="s">
        <v>89</v>
      </c>
      <c r="F4561" s="23" t="s">
        <v>90</v>
      </c>
      <c r="G4561" s="22" t="s">
        <v>130</v>
      </c>
      <c r="H4561" s="23" t="s">
        <v>14358</v>
      </c>
      <c r="I4561" s="23" t="s">
        <v>14359</v>
      </c>
      <c r="J4561" s="23" t="s">
        <v>14360</v>
      </c>
      <c r="K4561" s="22" t="s">
        <v>135</v>
      </c>
      <c r="L4561" s="22" t="n">
        <v>1</v>
      </c>
      <c r="M4561" s="22" t="s">
        <v>134</v>
      </c>
      <c r="N4561" s="24" t="s">
        <v>108</v>
      </c>
      <c r="O4561" s="23" t="s">
        <v>14361</v>
      </c>
      <c r="P4561" s="23" t="s">
        <v>14362</v>
      </c>
      <c r="Q4561" s="23" t="s">
        <v>136</v>
      </c>
      <c r="R4561" s="25" t="s">
        <v>18832</v>
      </c>
    </row>
    <row r="4562" customFormat="false" ht="35.05" hidden="false" customHeight="false" outlineLevel="0" collapsed="false">
      <c r="A4562" s="22" t="n">
        <v>4561</v>
      </c>
      <c r="B4562" s="22" t="n">
        <v>10</v>
      </c>
      <c r="C4562" s="22" t="n">
        <v>811</v>
      </c>
      <c r="D4562" s="23" t="s">
        <v>1277</v>
      </c>
      <c r="E4562" s="22" t="s">
        <v>85</v>
      </c>
      <c r="F4562" s="23" t="s">
        <v>86</v>
      </c>
      <c r="G4562" s="22" t="s">
        <v>145</v>
      </c>
      <c r="H4562" s="23" t="s">
        <v>14363</v>
      </c>
      <c r="I4562" s="23" t="s">
        <v>14364</v>
      </c>
      <c r="J4562" s="23" t="s">
        <v>14365</v>
      </c>
      <c r="K4562" s="22" t="s">
        <v>135</v>
      </c>
      <c r="L4562" s="22" t="n">
        <v>1</v>
      </c>
      <c r="M4562" s="22" t="s">
        <v>134</v>
      </c>
      <c r="N4562" s="24"/>
      <c r="O4562" s="23"/>
      <c r="P4562" s="23"/>
      <c r="Q4562" s="23" t="s">
        <v>136</v>
      </c>
      <c r="R4562" s="25" t="s">
        <v>18832</v>
      </c>
    </row>
    <row r="4563" customFormat="false" ht="35.05" hidden="false" customHeight="false" outlineLevel="0" collapsed="false">
      <c r="A4563" s="22" t="n">
        <v>4562</v>
      </c>
      <c r="B4563" s="22" t="n">
        <v>10</v>
      </c>
      <c r="C4563" s="22" t="n">
        <v>835</v>
      </c>
      <c r="D4563" s="23" t="s">
        <v>1277</v>
      </c>
      <c r="E4563" s="22" t="s">
        <v>81</v>
      </c>
      <c r="F4563" s="23" t="s">
        <v>82</v>
      </c>
      <c r="G4563" s="22" t="s">
        <v>130</v>
      </c>
      <c r="H4563" s="23" t="s">
        <v>14366</v>
      </c>
      <c r="I4563" s="23" t="s">
        <v>14367</v>
      </c>
      <c r="J4563" s="23" t="s">
        <v>14368</v>
      </c>
      <c r="K4563" s="22" t="s">
        <v>135</v>
      </c>
      <c r="L4563" s="22" t="n">
        <v>1</v>
      </c>
      <c r="M4563" s="22" t="s">
        <v>135</v>
      </c>
      <c r="N4563" s="24"/>
      <c r="O4563" s="23"/>
      <c r="P4563" s="23"/>
      <c r="Q4563" s="23" t="s">
        <v>136</v>
      </c>
      <c r="R4563" s="25" t="s">
        <v>18832</v>
      </c>
    </row>
    <row r="4564" customFormat="false" ht="35.05" hidden="false" customHeight="false" outlineLevel="0" collapsed="false">
      <c r="A4564" s="22" t="n">
        <v>4563</v>
      </c>
      <c r="B4564" s="22" t="n">
        <v>10</v>
      </c>
      <c r="C4564" s="22" t="n">
        <v>841</v>
      </c>
      <c r="D4564" s="23" t="s">
        <v>1277</v>
      </c>
      <c r="E4564" s="22" t="s">
        <v>34</v>
      </c>
      <c r="F4564" s="23" t="s">
        <v>35</v>
      </c>
      <c r="G4564" s="22" t="s">
        <v>130</v>
      </c>
      <c r="H4564" s="23" t="s">
        <v>14369</v>
      </c>
      <c r="I4564" s="23" t="s">
        <v>14370</v>
      </c>
      <c r="J4564" s="23" t="s">
        <v>14371</v>
      </c>
      <c r="K4564" s="22" t="s">
        <v>134</v>
      </c>
      <c r="L4564" s="22" t="n">
        <v>2</v>
      </c>
      <c r="M4564" s="22" t="s">
        <v>135</v>
      </c>
      <c r="N4564" s="24"/>
      <c r="O4564" s="23"/>
      <c r="P4564" s="23"/>
      <c r="Q4564" s="23" t="s">
        <v>136</v>
      </c>
      <c r="R4564" s="25" t="s">
        <v>18832</v>
      </c>
    </row>
    <row r="4565" customFormat="false" ht="35.05" hidden="false" customHeight="false" outlineLevel="0" collapsed="false">
      <c r="A4565" s="22" t="n">
        <v>4564</v>
      </c>
      <c r="B4565" s="22" t="n">
        <v>10</v>
      </c>
      <c r="C4565" s="22" t="n">
        <v>932</v>
      </c>
      <c r="D4565" s="23" t="s">
        <v>1277</v>
      </c>
      <c r="E4565" s="22" t="s">
        <v>81</v>
      </c>
      <c r="F4565" s="23" t="s">
        <v>82</v>
      </c>
      <c r="G4565" s="22" t="s">
        <v>130</v>
      </c>
      <c r="H4565" s="23" t="s">
        <v>14372</v>
      </c>
      <c r="I4565" s="23" t="s">
        <v>14373</v>
      </c>
      <c r="J4565" s="23" t="s">
        <v>14374</v>
      </c>
      <c r="K4565" s="22" t="s">
        <v>135</v>
      </c>
      <c r="L4565" s="22" t="n">
        <v>1</v>
      </c>
      <c r="M4565" s="22" t="s">
        <v>134</v>
      </c>
      <c r="N4565" s="24"/>
      <c r="O4565" s="23"/>
      <c r="P4565" s="23"/>
      <c r="Q4565" s="23" t="s">
        <v>136</v>
      </c>
      <c r="R4565" s="25" t="s">
        <v>18832</v>
      </c>
    </row>
    <row r="4566" customFormat="false" ht="46.25" hidden="false" customHeight="false" outlineLevel="0" collapsed="false">
      <c r="A4566" s="22" t="n">
        <v>4565</v>
      </c>
      <c r="B4566" s="22" t="n">
        <v>10</v>
      </c>
      <c r="C4566" s="22" t="n">
        <v>941</v>
      </c>
      <c r="D4566" s="23" t="s">
        <v>1277</v>
      </c>
      <c r="E4566" s="22" t="s">
        <v>81</v>
      </c>
      <c r="F4566" s="23" t="s">
        <v>82</v>
      </c>
      <c r="G4566" s="22" t="s">
        <v>130</v>
      </c>
      <c r="H4566" s="23" t="s">
        <v>14375</v>
      </c>
      <c r="I4566" s="23" t="s">
        <v>14376</v>
      </c>
      <c r="J4566" s="23" t="s">
        <v>14377</v>
      </c>
      <c r="K4566" s="22" t="s">
        <v>135</v>
      </c>
      <c r="L4566" s="22" t="n">
        <v>1</v>
      </c>
      <c r="M4566" s="22" t="s">
        <v>134</v>
      </c>
      <c r="N4566" s="24"/>
      <c r="O4566" s="23"/>
      <c r="P4566" s="23"/>
      <c r="Q4566" s="23" t="s">
        <v>136</v>
      </c>
      <c r="R4566" s="25" t="s">
        <v>18832</v>
      </c>
    </row>
    <row r="4567" customFormat="false" ht="46.25" hidden="false" customHeight="false" outlineLevel="0" collapsed="false">
      <c r="A4567" s="22" t="n">
        <v>4566</v>
      </c>
      <c r="B4567" s="22" t="n">
        <v>10</v>
      </c>
      <c r="C4567" s="22" t="n">
        <v>947</v>
      </c>
      <c r="D4567" s="23" t="s">
        <v>1277</v>
      </c>
      <c r="E4567" s="22" t="s">
        <v>68</v>
      </c>
      <c r="F4567" s="23" t="s">
        <v>69</v>
      </c>
      <c r="G4567" s="22" t="s">
        <v>145</v>
      </c>
      <c r="H4567" s="23" t="s">
        <v>14378</v>
      </c>
      <c r="I4567" s="23" t="s">
        <v>14379</v>
      </c>
      <c r="J4567" s="23" t="s">
        <v>14380</v>
      </c>
      <c r="K4567" s="22" t="s">
        <v>135</v>
      </c>
      <c r="L4567" s="22" t="n">
        <v>1</v>
      </c>
      <c r="M4567" s="22" t="s">
        <v>135</v>
      </c>
      <c r="N4567" s="24"/>
      <c r="O4567" s="23"/>
      <c r="P4567" s="23"/>
      <c r="Q4567" s="23" t="s">
        <v>136</v>
      </c>
      <c r="R4567" s="25" t="s">
        <v>18832</v>
      </c>
    </row>
    <row r="4568" customFormat="false" ht="46.25" hidden="false" customHeight="false" outlineLevel="0" collapsed="false">
      <c r="A4568" s="22" t="n">
        <v>4567</v>
      </c>
      <c r="B4568" s="22" t="n">
        <v>10</v>
      </c>
      <c r="C4568" s="22" t="n">
        <v>970</v>
      </c>
      <c r="D4568" s="23" t="s">
        <v>1277</v>
      </c>
      <c r="E4568" s="22" t="s">
        <v>68</v>
      </c>
      <c r="F4568" s="23" t="s">
        <v>69</v>
      </c>
      <c r="G4568" s="22" t="s">
        <v>145</v>
      </c>
      <c r="H4568" s="23" t="s">
        <v>14381</v>
      </c>
      <c r="I4568" s="23" t="s">
        <v>14382</v>
      </c>
      <c r="J4568" s="23" t="s">
        <v>14383</v>
      </c>
      <c r="K4568" s="22" t="s">
        <v>135</v>
      </c>
      <c r="L4568" s="22" t="n">
        <v>5</v>
      </c>
      <c r="M4568" s="22" t="s">
        <v>135</v>
      </c>
      <c r="N4568" s="24"/>
      <c r="O4568" s="23"/>
      <c r="P4568" s="23"/>
      <c r="Q4568" s="23" t="s">
        <v>136</v>
      </c>
      <c r="R4568" s="25" t="s">
        <v>18832</v>
      </c>
    </row>
    <row r="4569" customFormat="false" ht="35.05" hidden="false" customHeight="false" outlineLevel="0" collapsed="false">
      <c r="A4569" s="22" t="n">
        <v>4568</v>
      </c>
      <c r="B4569" s="22" t="n">
        <v>10</v>
      </c>
      <c r="C4569" s="22" t="n">
        <v>977</v>
      </c>
      <c r="D4569" s="23" t="s">
        <v>1277</v>
      </c>
      <c r="E4569" s="22" t="s">
        <v>72</v>
      </c>
      <c r="F4569" s="23" t="s">
        <v>73</v>
      </c>
      <c r="G4569" s="22" t="s">
        <v>130</v>
      </c>
      <c r="H4569" s="23" t="s">
        <v>14160</v>
      </c>
      <c r="I4569" s="23" t="s">
        <v>14384</v>
      </c>
      <c r="J4569" s="23" t="s">
        <v>14385</v>
      </c>
      <c r="K4569" s="22" t="s">
        <v>134</v>
      </c>
      <c r="L4569" s="22" t="n">
        <v>4</v>
      </c>
      <c r="M4569" s="22" t="s">
        <v>135</v>
      </c>
      <c r="N4569" s="24"/>
      <c r="O4569" s="23"/>
      <c r="P4569" s="23"/>
      <c r="Q4569" s="23" t="s">
        <v>136</v>
      </c>
      <c r="R4569" s="25" t="s">
        <v>18832</v>
      </c>
    </row>
    <row r="4570" customFormat="false" ht="46.25" hidden="false" customHeight="false" outlineLevel="0" collapsed="false">
      <c r="A4570" s="22" t="n">
        <v>4569</v>
      </c>
      <c r="B4570" s="22" t="n">
        <v>10</v>
      </c>
      <c r="C4570" s="22" t="n">
        <v>981</v>
      </c>
      <c r="D4570" s="23" t="s">
        <v>1277</v>
      </c>
      <c r="E4570" s="22" t="s">
        <v>79</v>
      </c>
      <c r="F4570" s="23" t="s">
        <v>80</v>
      </c>
      <c r="G4570" s="22" t="s">
        <v>145</v>
      </c>
      <c r="H4570" s="23" t="s">
        <v>14386</v>
      </c>
      <c r="I4570" s="23" t="s">
        <v>14387</v>
      </c>
      <c r="J4570" s="23" t="s">
        <v>14388</v>
      </c>
      <c r="K4570" s="22" t="s">
        <v>134</v>
      </c>
      <c r="L4570" s="22" t="n">
        <v>4</v>
      </c>
      <c r="M4570" s="22" t="s">
        <v>134</v>
      </c>
      <c r="N4570" s="24" t="s">
        <v>107</v>
      </c>
      <c r="O4570" s="23" t="s">
        <v>14389</v>
      </c>
      <c r="P4570" s="23" t="s">
        <v>14390</v>
      </c>
      <c r="Q4570" s="23" t="s">
        <v>136</v>
      </c>
      <c r="R4570" s="25" t="s">
        <v>18832</v>
      </c>
    </row>
    <row r="4571" customFormat="false" ht="46.25" hidden="false" customHeight="false" outlineLevel="0" collapsed="false">
      <c r="A4571" s="22" t="n">
        <v>4570</v>
      </c>
      <c r="B4571" s="22" t="n">
        <v>10</v>
      </c>
      <c r="C4571" s="22" t="n">
        <v>994</v>
      </c>
      <c r="D4571" s="23" t="s">
        <v>1326</v>
      </c>
      <c r="E4571" s="22" t="s">
        <v>81</v>
      </c>
      <c r="F4571" s="23" t="s">
        <v>82</v>
      </c>
      <c r="G4571" s="22" t="s">
        <v>130</v>
      </c>
      <c r="H4571" s="23" t="s">
        <v>14391</v>
      </c>
      <c r="I4571" s="23" t="s">
        <v>14392</v>
      </c>
      <c r="J4571" s="23" t="s">
        <v>14393</v>
      </c>
      <c r="K4571" s="22" t="s">
        <v>135</v>
      </c>
      <c r="L4571" s="22" t="n">
        <v>1</v>
      </c>
      <c r="M4571" s="22" t="s">
        <v>135</v>
      </c>
      <c r="N4571" s="24"/>
      <c r="O4571" s="23"/>
      <c r="P4571" s="23"/>
      <c r="Q4571" s="23" t="s">
        <v>136</v>
      </c>
      <c r="R4571" s="25" t="s">
        <v>18832</v>
      </c>
    </row>
    <row r="4572" customFormat="false" ht="35.05" hidden="false" customHeight="false" outlineLevel="0" collapsed="false">
      <c r="A4572" s="22" t="n">
        <v>4571</v>
      </c>
      <c r="B4572" s="22" t="n">
        <v>10</v>
      </c>
      <c r="C4572" s="22" t="n">
        <v>996</v>
      </c>
      <c r="D4572" s="23" t="s">
        <v>1326</v>
      </c>
      <c r="E4572" s="22" t="s">
        <v>55</v>
      </c>
      <c r="F4572" s="23" t="s">
        <v>56</v>
      </c>
      <c r="G4572" s="22" t="s">
        <v>130</v>
      </c>
      <c r="H4572" s="23" t="s">
        <v>14394</v>
      </c>
      <c r="I4572" s="23" t="s">
        <v>14395</v>
      </c>
      <c r="J4572" s="23" t="s">
        <v>14396</v>
      </c>
      <c r="K4572" s="22" t="s">
        <v>135</v>
      </c>
      <c r="L4572" s="22" t="n">
        <v>1</v>
      </c>
      <c r="M4572" s="22" t="s">
        <v>135</v>
      </c>
      <c r="N4572" s="24"/>
      <c r="O4572" s="23"/>
      <c r="P4572" s="23"/>
      <c r="Q4572" s="23" t="s">
        <v>136</v>
      </c>
      <c r="R4572" s="25" t="s">
        <v>18832</v>
      </c>
    </row>
    <row r="4573" customFormat="false" ht="35.05" hidden="false" customHeight="false" outlineLevel="0" collapsed="false">
      <c r="A4573" s="22" t="n">
        <v>4572</v>
      </c>
      <c r="B4573" s="22" t="n">
        <v>10</v>
      </c>
      <c r="C4573" s="22" t="n">
        <v>1002</v>
      </c>
      <c r="D4573" s="23" t="s">
        <v>1326</v>
      </c>
      <c r="E4573" s="22" t="s">
        <v>74</v>
      </c>
      <c r="F4573" s="23" t="s">
        <v>75</v>
      </c>
      <c r="G4573" s="22" t="s">
        <v>145</v>
      </c>
      <c r="H4573" s="23" t="s">
        <v>14397</v>
      </c>
      <c r="I4573" s="23" t="s">
        <v>14398</v>
      </c>
      <c r="J4573" s="23" t="s">
        <v>14399</v>
      </c>
      <c r="K4573" s="22" t="s">
        <v>135</v>
      </c>
      <c r="L4573" s="22" t="n">
        <v>1</v>
      </c>
      <c r="M4573" s="22" t="s">
        <v>135</v>
      </c>
      <c r="N4573" s="24"/>
      <c r="O4573" s="23"/>
      <c r="P4573" s="23"/>
      <c r="Q4573" s="23" t="s">
        <v>136</v>
      </c>
      <c r="R4573" s="25" t="s">
        <v>18832</v>
      </c>
    </row>
    <row r="4574" customFormat="false" ht="35.05" hidden="false" customHeight="false" outlineLevel="0" collapsed="false">
      <c r="A4574" s="22" t="n">
        <v>4573</v>
      </c>
      <c r="B4574" s="22" t="n">
        <v>10</v>
      </c>
      <c r="C4574" s="22" t="n">
        <v>1017</v>
      </c>
      <c r="D4574" s="23" t="s">
        <v>1326</v>
      </c>
      <c r="E4574" s="22" t="s">
        <v>85</v>
      </c>
      <c r="F4574" s="23" t="s">
        <v>86</v>
      </c>
      <c r="G4574" s="22" t="s">
        <v>130</v>
      </c>
      <c r="H4574" s="23" t="s">
        <v>14400</v>
      </c>
      <c r="I4574" s="23" t="s">
        <v>14401</v>
      </c>
      <c r="J4574" s="23" t="s">
        <v>14402</v>
      </c>
      <c r="K4574" s="22" t="s">
        <v>135</v>
      </c>
      <c r="L4574" s="22" t="n">
        <v>1</v>
      </c>
      <c r="M4574" s="22" t="s">
        <v>134</v>
      </c>
      <c r="N4574" s="24"/>
      <c r="O4574" s="23"/>
      <c r="P4574" s="23"/>
      <c r="Q4574" s="23" t="s">
        <v>136</v>
      </c>
      <c r="R4574" s="25" t="s">
        <v>18832</v>
      </c>
    </row>
    <row r="4575" customFormat="false" ht="35.05" hidden="false" customHeight="false" outlineLevel="0" collapsed="false">
      <c r="A4575" s="22" t="n">
        <v>4574</v>
      </c>
      <c r="B4575" s="22" t="n">
        <v>10</v>
      </c>
      <c r="C4575" s="22" t="n">
        <v>1025</v>
      </c>
      <c r="D4575" s="23" t="s">
        <v>1326</v>
      </c>
      <c r="E4575" s="22" t="s">
        <v>85</v>
      </c>
      <c r="F4575" s="23" t="s">
        <v>86</v>
      </c>
      <c r="G4575" s="22" t="s">
        <v>145</v>
      </c>
      <c r="H4575" s="23" t="s">
        <v>14403</v>
      </c>
      <c r="I4575" s="23" t="s">
        <v>14404</v>
      </c>
      <c r="J4575" s="23" t="s">
        <v>14405</v>
      </c>
      <c r="K4575" s="22" t="s">
        <v>135</v>
      </c>
      <c r="L4575" s="22" t="n">
        <v>1</v>
      </c>
      <c r="M4575" s="22" t="s">
        <v>134</v>
      </c>
      <c r="N4575" s="24"/>
      <c r="O4575" s="23"/>
      <c r="P4575" s="23"/>
      <c r="Q4575" s="23" t="s">
        <v>136</v>
      </c>
      <c r="R4575" s="25" t="s">
        <v>18832</v>
      </c>
    </row>
    <row r="4576" customFormat="false" ht="35.05" hidden="false" customHeight="false" outlineLevel="0" collapsed="false">
      <c r="A4576" s="22" t="n">
        <v>4575</v>
      </c>
      <c r="B4576" s="22" t="n">
        <v>10</v>
      </c>
      <c r="C4576" s="22" t="n">
        <v>1027</v>
      </c>
      <c r="D4576" s="23" t="s">
        <v>1326</v>
      </c>
      <c r="E4576" s="22" t="s">
        <v>20</v>
      </c>
      <c r="F4576" s="23" t="s">
        <v>21</v>
      </c>
      <c r="G4576" s="22" t="s">
        <v>130</v>
      </c>
      <c r="H4576" s="23" t="s">
        <v>14406</v>
      </c>
      <c r="I4576" s="23" t="s">
        <v>14407</v>
      </c>
      <c r="J4576" s="23" t="s">
        <v>14408</v>
      </c>
      <c r="K4576" s="22" t="s">
        <v>134</v>
      </c>
      <c r="L4576" s="22" t="n">
        <v>10</v>
      </c>
      <c r="M4576" s="22" t="s">
        <v>135</v>
      </c>
      <c r="N4576" s="24"/>
      <c r="O4576" s="23"/>
      <c r="P4576" s="23"/>
      <c r="Q4576" s="23" t="s">
        <v>136</v>
      </c>
      <c r="R4576" s="25" t="s">
        <v>18832</v>
      </c>
    </row>
    <row r="4577" customFormat="false" ht="35.05" hidden="false" customHeight="false" outlineLevel="0" collapsed="false">
      <c r="A4577" s="22" t="n">
        <v>4576</v>
      </c>
      <c r="B4577" s="22" t="n">
        <v>10</v>
      </c>
      <c r="C4577" s="22" t="n">
        <v>1029</v>
      </c>
      <c r="D4577" s="23" t="s">
        <v>1326</v>
      </c>
      <c r="E4577" s="22" t="s">
        <v>32</v>
      </c>
      <c r="F4577" s="23" t="s">
        <v>33</v>
      </c>
      <c r="G4577" s="22" t="s">
        <v>130</v>
      </c>
      <c r="H4577" s="23" t="s">
        <v>14409</v>
      </c>
      <c r="I4577" s="23" t="s">
        <v>14410</v>
      </c>
      <c r="J4577" s="23" t="s">
        <v>14411</v>
      </c>
      <c r="K4577" s="22" t="s">
        <v>134</v>
      </c>
      <c r="L4577" s="22" t="n">
        <v>9</v>
      </c>
      <c r="M4577" s="22" t="s">
        <v>135</v>
      </c>
      <c r="N4577" s="24"/>
      <c r="O4577" s="23"/>
      <c r="P4577" s="23"/>
      <c r="Q4577" s="23" t="s">
        <v>136</v>
      </c>
      <c r="R4577" s="25" t="s">
        <v>18832</v>
      </c>
    </row>
    <row r="4578" customFormat="false" ht="46.25" hidden="false" customHeight="false" outlineLevel="0" collapsed="false">
      <c r="A4578" s="22" t="n">
        <v>4577</v>
      </c>
      <c r="B4578" s="22" t="n">
        <v>10</v>
      </c>
      <c r="C4578" s="22" t="n">
        <v>1031</v>
      </c>
      <c r="D4578" s="23" t="s">
        <v>1326</v>
      </c>
      <c r="E4578" s="22" t="s">
        <v>59</v>
      </c>
      <c r="F4578" s="23" t="s">
        <v>60</v>
      </c>
      <c r="G4578" s="22" t="s">
        <v>145</v>
      </c>
      <c r="H4578" s="23" t="s">
        <v>14412</v>
      </c>
      <c r="I4578" s="23" t="s">
        <v>14413</v>
      </c>
      <c r="J4578" s="23" t="s">
        <v>14414</v>
      </c>
      <c r="K4578" s="22" t="s">
        <v>135</v>
      </c>
      <c r="L4578" s="22" t="n">
        <v>1</v>
      </c>
      <c r="M4578" s="22" t="s">
        <v>135</v>
      </c>
      <c r="N4578" s="24"/>
      <c r="O4578" s="23"/>
      <c r="P4578" s="23"/>
      <c r="Q4578" s="23" t="s">
        <v>136</v>
      </c>
      <c r="R4578" s="25" t="s">
        <v>18832</v>
      </c>
    </row>
    <row r="4579" customFormat="false" ht="35.05" hidden="false" customHeight="false" outlineLevel="0" collapsed="false">
      <c r="A4579" s="22" t="n">
        <v>4578</v>
      </c>
      <c r="B4579" s="22" t="n">
        <v>10</v>
      </c>
      <c r="C4579" s="22" t="n">
        <v>1035</v>
      </c>
      <c r="D4579" s="23" t="s">
        <v>1326</v>
      </c>
      <c r="E4579" s="22" t="s">
        <v>59</v>
      </c>
      <c r="F4579" s="23" t="s">
        <v>60</v>
      </c>
      <c r="G4579" s="22" t="s">
        <v>130</v>
      </c>
      <c r="H4579" s="23" t="s">
        <v>14415</v>
      </c>
      <c r="I4579" s="23" t="s">
        <v>14416</v>
      </c>
      <c r="J4579" s="23" t="s">
        <v>14417</v>
      </c>
      <c r="K4579" s="22" t="s">
        <v>134</v>
      </c>
      <c r="L4579" s="22" t="n">
        <v>4</v>
      </c>
      <c r="M4579" s="22" t="s">
        <v>135</v>
      </c>
      <c r="N4579" s="24"/>
      <c r="O4579" s="23"/>
      <c r="P4579" s="23"/>
      <c r="Q4579" s="23" t="s">
        <v>136</v>
      </c>
      <c r="R4579" s="25" t="s">
        <v>18832</v>
      </c>
    </row>
    <row r="4580" customFormat="false" ht="35.05" hidden="false" customHeight="false" outlineLevel="0" collapsed="false">
      <c r="A4580" s="22" t="n">
        <v>4579</v>
      </c>
      <c r="B4580" s="22" t="n">
        <v>10</v>
      </c>
      <c r="C4580" s="22" t="n">
        <v>1041</v>
      </c>
      <c r="D4580" s="23" t="s">
        <v>1326</v>
      </c>
      <c r="E4580" s="22" t="s">
        <v>59</v>
      </c>
      <c r="F4580" s="23" t="s">
        <v>60</v>
      </c>
      <c r="G4580" s="22" t="s">
        <v>145</v>
      </c>
      <c r="H4580" s="23" t="s">
        <v>14418</v>
      </c>
      <c r="I4580" s="23" t="s">
        <v>14419</v>
      </c>
      <c r="J4580" s="23" t="s">
        <v>14420</v>
      </c>
      <c r="K4580" s="22" t="s">
        <v>135</v>
      </c>
      <c r="L4580" s="22" t="n">
        <v>1</v>
      </c>
      <c r="M4580" s="22" t="s">
        <v>134</v>
      </c>
      <c r="N4580" s="24"/>
      <c r="O4580" s="23"/>
      <c r="P4580" s="23"/>
      <c r="Q4580" s="23" t="s">
        <v>136</v>
      </c>
      <c r="R4580" s="25" t="s">
        <v>18832</v>
      </c>
    </row>
    <row r="4581" customFormat="false" ht="35.05" hidden="false" customHeight="false" outlineLevel="0" collapsed="false">
      <c r="A4581" s="22" t="n">
        <v>4580</v>
      </c>
      <c r="B4581" s="22" t="n">
        <v>10</v>
      </c>
      <c r="C4581" s="22" t="n">
        <v>1043</v>
      </c>
      <c r="D4581" s="23" t="s">
        <v>1326</v>
      </c>
      <c r="E4581" s="22" t="s">
        <v>70</v>
      </c>
      <c r="F4581" s="23" t="s">
        <v>71</v>
      </c>
      <c r="G4581" s="22" t="s">
        <v>130</v>
      </c>
      <c r="H4581" s="23" t="s">
        <v>14421</v>
      </c>
      <c r="I4581" s="23" t="s">
        <v>14422</v>
      </c>
      <c r="J4581" s="23" t="s">
        <v>14423</v>
      </c>
      <c r="K4581" s="22" t="s">
        <v>135</v>
      </c>
      <c r="L4581" s="22" t="n">
        <v>1</v>
      </c>
      <c r="M4581" s="22" t="s">
        <v>135</v>
      </c>
      <c r="N4581" s="24"/>
      <c r="O4581" s="23"/>
      <c r="P4581" s="23"/>
      <c r="Q4581" s="23" t="s">
        <v>136</v>
      </c>
      <c r="R4581" s="25" t="s">
        <v>18832</v>
      </c>
    </row>
    <row r="4582" customFormat="false" ht="68.65" hidden="false" customHeight="false" outlineLevel="0" collapsed="false">
      <c r="A4582" s="22" t="n">
        <v>4581</v>
      </c>
      <c r="B4582" s="22" t="n">
        <v>10</v>
      </c>
      <c r="C4582" s="22" t="n">
        <v>1053</v>
      </c>
      <c r="D4582" s="23" t="s">
        <v>1326</v>
      </c>
      <c r="E4582" s="22" t="s">
        <v>79</v>
      </c>
      <c r="F4582" s="23" t="s">
        <v>80</v>
      </c>
      <c r="G4582" s="22" t="s">
        <v>145</v>
      </c>
      <c r="H4582" s="23" t="s">
        <v>14424</v>
      </c>
      <c r="I4582" s="23" t="s">
        <v>14425</v>
      </c>
      <c r="J4582" s="23" t="s">
        <v>14426</v>
      </c>
      <c r="K4582" s="22" t="s">
        <v>135</v>
      </c>
      <c r="L4582" s="22" t="n">
        <v>1</v>
      </c>
      <c r="M4582" s="22" t="s">
        <v>134</v>
      </c>
      <c r="N4582" s="24" t="s">
        <v>107</v>
      </c>
      <c r="O4582" s="23" t="s">
        <v>14427</v>
      </c>
      <c r="P4582" s="23" t="s">
        <v>14428</v>
      </c>
      <c r="Q4582" s="23" t="s">
        <v>136</v>
      </c>
      <c r="R4582" s="25" t="s">
        <v>18832</v>
      </c>
    </row>
    <row r="4583" customFormat="false" ht="35.05" hidden="false" customHeight="false" outlineLevel="0" collapsed="false">
      <c r="A4583" s="22" t="n">
        <v>4582</v>
      </c>
      <c r="B4583" s="22" t="n">
        <v>10</v>
      </c>
      <c r="C4583" s="22" t="n">
        <v>1060</v>
      </c>
      <c r="D4583" s="23" t="s">
        <v>1326</v>
      </c>
      <c r="E4583" s="22" t="s">
        <v>79</v>
      </c>
      <c r="F4583" s="23" t="s">
        <v>80</v>
      </c>
      <c r="G4583" s="22" t="s">
        <v>145</v>
      </c>
      <c r="H4583" s="23" t="s">
        <v>14429</v>
      </c>
      <c r="I4583" s="23" t="s">
        <v>14430</v>
      </c>
      <c r="J4583" s="23" t="s">
        <v>14431</v>
      </c>
      <c r="K4583" s="22" t="s">
        <v>135</v>
      </c>
      <c r="L4583" s="22" t="n">
        <v>1</v>
      </c>
      <c r="M4583" s="22" t="s">
        <v>134</v>
      </c>
      <c r="N4583" s="24" t="s">
        <v>107</v>
      </c>
      <c r="O4583" s="23" t="s">
        <v>14432</v>
      </c>
      <c r="P4583" s="23" t="s">
        <v>14433</v>
      </c>
      <c r="Q4583" s="23" t="s">
        <v>136</v>
      </c>
      <c r="R4583" s="25" t="s">
        <v>18832</v>
      </c>
    </row>
    <row r="4584" customFormat="false" ht="46.25" hidden="false" customHeight="false" outlineLevel="0" collapsed="false">
      <c r="A4584" s="22" t="n">
        <v>4583</v>
      </c>
      <c r="B4584" s="22" t="n">
        <v>10</v>
      </c>
      <c r="C4584" s="22" t="n">
        <v>1067</v>
      </c>
      <c r="D4584" s="23" t="s">
        <v>1326</v>
      </c>
      <c r="E4584" s="22" t="s">
        <v>81</v>
      </c>
      <c r="F4584" s="23" t="s">
        <v>82</v>
      </c>
      <c r="G4584" s="22" t="s">
        <v>145</v>
      </c>
      <c r="H4584" s="23" t="s">
        <v>14434</v>
      </c>
      <c r="I4584" s="23" t="s">
        <v>14435</v>
      </c>
      <c r="J4584" s="23" t="s">
        <v>14436</v>
      </c>
      <c r="K4584" s="22" t="s">
        <v>135</v>
      </c>
      <c r="L4584" s="22" t="n">
        <v>1</v>
      </c>
      <c r="M4584" s="22" t="s">
        <v>134</v>
      </c>
      <c r="N4584" s="24" t="s">
        <v>108</v>
      </c>
      <c r="O4584" s="23" t="s">
        <v>14437</v>
      </c>
      <c r="P4584" s="23" t="s">
        <v>14438</v>
      </c>
      <c r="Q4584" s="23" t="s">
        <v>136</v>
      </c>
      <c r="R4584" s="25" t="s">
        <v>18832</v>
      </c>
    </row>
    <row r="4585" customFormat="false" ht="35.05" hidden="false" customHeight="false" outlineLevel="0" collapsed="false">
      <c r="A4585" s="22" t="n">
        <v>4584</v>
      </c>
      <c r="B4585" s="22" t="n">
        <v>10</v>
      </c>
      <c r="C4585" s="22" t="n">
        <v>1075</v>
      </c>
      <c r="D4585" s="23" t="s">
        <v>1326</v>
      </c>
      <c r="E4585" s="22" t="s">
        <v>81</v>
      </c>
      <c r="F4585" s="23" t="s">
        <v>82</v>
      </c>
      <c r="G4585" s="22" t="s">
        <v>145</v>
      </c>
      <c r="H4585" s="23" t="s">
        <v>14439</v>
      </c>
      <c r="I4585" s="23" t="s">
        <v>14440</v>
      </c>
      <c r="J4585" s="23" t="s">
        <v>14441</v>
      </c>
      <c r="K4585" s="22" t="s">
        <v>135</v>
      </c>
      <c r="L4585" s="22" t="n">
        <v>1</v>
      </c>
      <c r="M4585" s="22" t="s">
        <v>135</v>
      </c>
      <c r="N4585" s="24"/>
      <c r="O4585" s="23"/>
      <c r="P4585" s="23"/>
      <c r="Q4585" s="23" t="s">
        <v>136</v>
      </c>
      <c r="R4585" s="25" t="s">
        <v>18832</v>
      </c>
    </row>
    <row r="4586" customFormat="false" ht="35.05" hidden="false" customHeight="false" outlineLevel="0" collapsed="false">
      <c r="A4586" s="22" t="n">
        <v>4585</v>
      </c>
      <c r="B4586" s="22" t="n">
        <v>10</v>
      </c>
      <c r="C4586" s="22" t="n">
        <v>1081</v>
      </c>
      <c r="D4586" s="23" t="s">
        <v>1326</v>
      </c>
      <c r="E4586" s="22" t="s">
        <v>81</v>
      </c>
      <c r="F4586" s="23" t="s">
        <v>82</v>
      </c>
      <c r="G4586" s="22" t="s">
        <v>130</v>
      </c>
      <c r="H4586" s="23" t="s">
        <v>14442</v>
      </c>
      <c r="I4586" s="23" t="s">
        <v>14443</v>
      </c>
      <c r="J4586" s="23" t="s">
        <v>14444</v>
      </c>
      <c r="K4586" s="22" t="s">
        <v>135</v>
      </c>
      <c r="L4586" s="22" t="n">
        <v>1</v>
      </c>
      <c r="M4586" s="22" t="s">
        <v>134</v>
      </c>
      <c r="N4586" s="24"/>
      <c r="O4586" s="23"/>
      <c r="P4586" s="23"/>
      <c r="Q4586" s="23" t="s">
        <v>136</v>
      </c>
      <c r="R4586" s="25" t="s">
        <v>18832</v>
      </c>
    </row>
    <row r="4587" customFormat="false" ht="57.45" hidden="false" customHeight="false" outlineLevel="0" collapsed="false">
      <c r="A4587" s="22" t="n">
        <v>4586</v>
      </c>
      <c r="B4587" s="22" t="n">
        <v>10</v>
      </c>
      <c r="C4587" s="22" t="n">
        <v>1089</v>
      </c>
      <c r="D4587" s="23" t="s">
        <v>1326</v>
      </c>
      <c r="E4587" s="22" t="s">
        <v>81</v>
      </c>
      <c r="F4587" s="23" t="s">
        <v>82</v>
      </c>
      <c r="G4587" s="22" t="s">
        <v>145</v>
      </c>
      <c r="H4587" s="23" t="s">
        <v>14445</v>
      </c>
      <c r="I4587" s="23" t="s">
        <v>14446</v>
      </c>
      <c r="J4587" s="23" t="s">
        <v>14447</v>
      </c>
      <c r="K4587" s="22" t="s">
        <v>135</v>
      </c>
      <c r="L4587" s="22" t="n">
        <v>1</v>
      </c>
      <c r="M4587" s="22" t="s">
        <v>134</v>
      </c>
      <c r="N4587" s="24" t="s">
        <v>106</v>
      </c>
      <c r="O4587" s="23" t="s">
        <v>14448</v>
      </c>
      <c r="P4587" s="23" t="s">
        <v>14449</v>
      </c>
      <c r="Q4587" s="23" t="s">
        <v>136</v>
      </c>
      <c r="R4587" s="25" t="s">
        <v>18832</v>
      </c>
    </row>
    <row r="4588" customFormat="false" ht="46.25" hidden="false" customHeight="false" outlineLevel="0" collapsed="false">
      <c r="A4588" s="22" t="n">
        <v>4587</v>
      </c>
      <c r="B4588" s="22" t="n">
        <v>10</v>
      </c>
      <c r="C4588" s="22" t="n">
        <v>1096</v>
      </c>
      <c r="D4588" s="23" t="s">
        <v>1326</v>
      </c>
      <c r="E4588" s="22" t="s">
        <v>79</v>
      </c>
      <c r="F4588" s="23" t="s">
        <v>80</v>
      </c>
      <c r="G4588" s="22" t="s">
        <v>145</v>
      </c>
      <c r="H4588" s="23" t="s">
        <v>14450</v>
      </c>
      <c r="I4588" s="23" t="s">
        <v>14451</v>
      </c>
      <c r="J4588" s="23" t="s">
        <v>14452</v>
      </c>
      <c r="K4588" s="22" t="s">
        <v>135</v>
      </c>
      <c r="L4588" s="22" t="n">
        <v>1</v>
      </c>
      <c r="M4588" s="22" t="s">
        <v>134</v>
      </c>
      <c r="N4588" s="24" t="s">
        <v>107</v>
      </c>
      <c r="O4588" s="23" t="s">
        <v>14453</v>
      </c>
      <c r="P4588" s="23" t="s">
        <v>14454</v>
      </c>
      <c r="Q4588" s="23" t="s">
        <v>136</v>
      </c>
      <c r="R4588" s="25" t="s">
        <v>18832</v>
      </c>
    </row>
    <row r="4589" customFormat="false" ht="35.05" hidden="false" customHeight="false" outlineLevel="0" collapsed="false">
      <c r="A4589" s="22" t="n">
        <v>4588</v>
      </c>
      <c r="B4589" s="22" t="n">
        <v>10</v>
      </c>
      <c r="C4589" s="22" t="n">
        <v>1116</v>
      </c>
      <c r="D4589" s="23" t="s">
        <v>1326</v>
      </c>
      <c r="E4589" s="22" t="s">
        <v>34</v>
      </c>
      <c r="F4589" s="23" t="s">
        <v>35</v>
      </c>
      <c r="G4589" s="22" t="s">
        <v>130</v>
      </c>
      <c r="H4589" s="23" t="s">
        <v>14455</v>
      </c>
      <c r="I4589" s="23" t="s">
        <v>14456</v>
      </c>
      <c r="J4589" s="23" t="s">
        <v>14457</v>
      </c>
      <c r="K4589" s="22" t="s">
        <v>134</v>
      </c>
      <c r="L4589" s="22" t="n">
        <v>28</v>
      </c>
      <c r="M4589" s="22" t="s">
        <v>135</v>
      </c>
      <c r="N4589" s="24"/>
      <c r="O4589" s="23"/>
      <c r="P4589" s="23"/>
      <c r="Q4589" s="23" t="s">
        <v>136</v>
      </c>
      <c r="R4589" s="25" t="s">
        <v>18832</v>
      </c>
    </row>
    <row r="4590" customFormat="false" ht="35.05" hidden="false" customHeight="false" outlineLevel="0" collapsed="false">
      <c r="A4590" s="22" t="n">
        <v>4589</v>
      </c>
      <c r="B4590" s="22" t="n">
        <v>10</v>
      </c>
      <c r="C4590" s="22" t="n">
        <v>1138</v>
      </c>
      <c r="D4590" s="23" t="s">
        <v>1326</v>
      </c>
      <c r="E4590" s="22" t="s">
        <v>85</v>
      </c>
      <c r="F4590" s="23" t="s">
        <v>86</v>
      </c>
      <c r="G4590" s="22" t="s">
        <v>145</v>
      </c>
      <c r="H4590" s="23" t="s">
        <v>14458</v>
      </c>
      <c r="I4590" s="23" t="s">
        <v>14459</v>
      </c>
      <c r="J4590" s="23" t="s">
        <v>14460</v>
      </c>
      <c r="K4590" s="22" t="s">
        <v>135</v>
      </c>
      <c r="L4590" s="22" t="n">
        <v>1</v>
      </c>
      <c r="M4590" s="22" t="s">
        <v>135</v>
      </c>
      <c r="N4590" s="24"/>
      <c r="O4590" s="23"/>
      <c r="P4590" s="23"/>
      <c r="Q4590" s="23" t="s">
        <v>136</v>
      </c>
      <c r="R4590" s="25" t="s">
        <v>18832</v>
      </c>
    </row>
    <row r="4591" customFormat="false" ht="35.05" hidden="false" customHeight="false" outlineLevel="0" collapsed="false">
      <c r="A4591" s="22" t="n">
        <v>4590</v>
      </c>
      <c r="B4591" s="22" t="n">
        <v>10</v>
      </c>
      <c r="C4591" s="22" t="n">
        <v>1139</v>
      </c>
      <c r="D4591" s="23" t="s">
        <v>1326</v>
      </c>
      <c r="E4591" s="22" t="s">
        <v>81</v>
      </c>
      <c r="F4591" s="23" t="s">
        <v>82</v>
      </c>
      <c r="G4591" s="22" t="s">
        <v>145</v>
      </c>
      <c r="H4591" s="23" t="s">
        <v>14461</v>
      </c>
      <c r="I4591" s="23" t="s">
        <v>14462</v>
      </c>
      <c r="J4591" s="23" t="s">
        <v>14463</v>
      </c>
      <c r="K4591" s="22" t="s">
        <v>135</v>
      </c>
      <c r="L4591" s="22" t="n">
        <v>1</v>
      </c>
      <c r="M4591" s="22" t="s">
        <v>134</v>
      </c>
      <c r="N4591" s="24" t="s">
        <v>106</v>
      </c>
      <c r="O4591" s="23" t="s">
        <v>14464</v>
      </c>
      <c r="P4591" s="23" t="s">
        <v>14465</v>
      </c>
      <c r="Q4591" s="23" t="s">
        <v>136</v>
      </c>
      <c r="R4591" s="25" t="s">
        <v>18832</v>
      </c>
    </row>
    <row r="4592" customFormat="false" ht="35.05" hidden="false" customHeight="false" outlineLevel="0" collapsed="false">
      <c r="A4592" s="22" t="n">
        <v>4591</v>
      </c>
      <c r="B4592" s="22" t="n">
        <v>10</v>
      </c>
      <c r="C4592" s="22" t="n">
        <v>1154</v>
      </c>
      <c r="D4592" s="23" t="s">
        <v>1326</v>
      </c>
      <c r="E4592" s="22" t="s">
        <v>81</v>
      </c>
      <c r="F4592" s="23" t="s">
        <v>82</v>
      </c>
      <c r="G4592" s="22" t="s">
        <v>130</v>
      </c>
      <c r="H4592" s="23" t="s">
        <v>14466</v>
      </c>
      <c r="I4592" s="23" t="s">
        <v>14467</v>
      </c>
      <c r="J4592" s="23" t="s">
        <v>14468</v>
      </c>
      <c r="K4592" s="22" t="s">
        <v>135</v>
      </c>
      <c r="L4592" s="22" t="n">
        <v>1</v>
      </c>
      <c r="M4592" s="22" t="s">
        <v>134</v>
      </c>
      <c r="N4592" s="24"/>
      <c r="O4592" s="23"/>
      <c r="P4592" s="23"/>
      <c r="Q4592" s="23" t="s">
        <v>136</v>
      </c>
      <c r="R4592" s="25" t="s">
        <v>18832</v>
      </c>
    </row>
    <row r="4593" customFormat="false" ht="35.05" hidden="false" customHeight="false" outlineLevel="0" collapsed="false">
      <c r="A4593" s="22" t="n">
        <v>4592</v>
      </c>
      <c r="B4593" s="22" t="n">
        <v>10</v>
      </c>
      <c r="C4593" s="22" t="n">
        <v>1183</v>
      </c>
      <c r="D4593" s="23" t="s">
        <v>1326</v>
      </c>
      <c r="E4593" s="22" t="s">
        <v>81</v>
      </c>
      <c r="F4593" s="23" t="s">
        <v>82</v>
      </c>
      <c r="G4593" s="22" t="s">
        <v>130</v>
      </c>
      <c r="H4593" s="23" t="s">
        <v>14469</v>
      </c>
      <c r="I4593" s="23" t="s">
        <v>14470</v>
      </c>
      <c r="J4593" s="23" t="s">
        <v>14471</v>
      </c>
      <c r="K4593" s="22" t="s">
        <v>135</v>
      </c>
      <c r="L4593" s="22" t="n">
        <v>1</v>
      </c>
      <c r="M4593" s="22" t="s">
        <v>135</v>
      </c>
      <c r="N4593" s="24"/>
      <c r="O4593" s="23"/>
      <c r="P4593" s="23"/>
      <c r="Q4593" s="23" t="s">
        <v>136</v>
      </c>
      <c r="R4593" s="25" t="s">
        <v>18832</v>
      </c>
    </row>
    <row r="4594" customFormat="false" ht="46.25" hidden="false" customHeight="false" outlineLevel="0" collapsed="false">
      <c r="A4594" s="22" t="n">
        <v>4593</v>
      </c>
      <c r="B4594" s="22" t="n">
        <v>10</v>
      </c>
      <c r="C4594" s="22" t="n">
        <v>1219</v>
      </c>
      <c r="D4594" s="23" t="s">
        <v>1326</v>
      </c>
      <c r="E4594" s="22" t="s">
        <v>87</v>
      </c>
      <c r="F4594" s="23" t="s">
        <v>88</v>
      </c>
      <c r="G4594" s="22" t="s">
        <v>145</v>
      </c>
      <c r="H4594" s="23" t="s">
        <v>14472</v>
      </c>
      <c r="I4594" s="23" t="s">
        <v>14473</v>
      </c>
      <c r="J4594" s="23" t="s">
        <v>14474</v>
      </c>
      <c r="K4594" s="22" t="s">
        <v>135</v>
      </c>
      <c r="L4594" s="22" t="n">
        <v>1</v>
      </c>
      <c r="M4594" s="22" t="s">
        <v>134</v>
      </c>
      <c r="N4594" s="24" t="s">
        <v>107</v>
      </c>
      <c r="O4594" s="23" t="s">
        <v>14475</v>
      </c>
      <c r="P4594" s="23" t="s">
        <v>14476</v>
      </c>
      <c r="Q4594" s="23" t="s">
        <v>136</v>
      </c>
      <c r="R4594" s="25" t="s">
        <v>18832</v>
      </c>
    </row>
    <row r="4595" customFormat="false" ht="46.25" hidden="false" customHeight="false" outlineLevel="0" collapsed="false">
      <c r="A4595" s="22" t="n">
        <v>4594</v>
      </c>
      <c r="B4595" s="22" t="n">
        <v>10</v>
      </c>
      <c r="C4595" s="22" t="n">
        <v>1262</v>
      </c>
      <c r="D4595" s="23" t="s">
        <v>1326</v>
      </c>
      <c r="E4595" s="22" t="s">
        <v>79</v>
      </c>
      <c r="F4595" s="23" t="s">
        <v>80</v>
      </c>
      <c r="G4595" s="22" t="s">
        <v>145</v>
      </c>
      <c r="H4595" s="23" t="s">
        <v>14477</v>
      </c>
      <c r="I4595" s="23" t="s">
        <v>14478</v>
      </c>
      <c r="J4595" s="23" t="s">
        <v>14479</v>
      </c>
      <c r="K4595" s="22" t="s">
        <v>135</v>
      </c>
      <c r="L4595" s="22" t="n">
        <v>1</v>
      </c>
      <c r="M4595" s="22" t="s">
        <v>134</v>
      </c>
      <c r="N4595" s="24" t="s">
        <v>106</v>
      </c>
      <c r="O4595" s="23" t="s">
        <v>14480</v>
      </c>
      <c r="P4595" s="23" t="s">
        <v>14481</v>
      </c>
      <c r="Q4595" s="23" t="s">
        <v>136</v>
      </c>
      <c r="R4595" s="25" t="s">
        <v>18832</v>
      </c>
    </row>
    <row r="4596" customFormat="false" ht="35.05" hidden="false" customHeight="false" outlineLevel="0" collapsed="false">
      <c r="A4596" s="22" t="n">
        <v>4595</v>
      </c>
      <c r="B4596" s="22" t="n">
        <v>10</v>
      </c>
      <c r="C4596" s="22" t="n">
        <v>1299</v>
      </c>
      <c r="D4596" s="23" t="s">
        <v>1326</v>
      </c>
      <c r="E4596" s="22" t="s">
        <v>81</v>
      </c>
      <c r="F4596" s="23" t="s">
        <v>82</v>
      </c>
      <c r="G4596" s="22" t="s">
        <v>145</v>
      </c>
      <c r="H4596" s="23" t="s">
        <v>14482</v>
      </c>
      <c r="I4596" s="23" t="s">
        <v>14483</v>
      </c>
      <c r="J4596" s="23" t="s">
        <v>14484</v>
      </c>
      <c r="K4596" s="22" t="s">
        <v>135</v>
      </c>
      <c r="L4596" s="22" t="n">
        <v>1</v>
      </c>
      <c r="M4596" s="22" t="s">
        <v>135</v>
      </c>
      <c r="N4596" s="24" t="s">
        <v>106</v>
      </c>
      <c r="O4596" s="23" t="s">
        <v>14485</v>
      </c>
      <c r="P4596" s="23" t="s">
        <v>14486</v>
      </c>
      <c r="Q4596" s="23" t="s">
        <v>136</v>
      </c>
      <c r="R4596" s="25" t="s">
        <v>18832</v>
      </c>
    </row>
    <row r="4597" customFormat="false" ht="35.05" hidden="false" customHeight="false" outlineLevel="0" collapsed="false">
      <c r="A4597" s="22" t="n">
        <v>4596</v>
      </c>
      <c r="B4597" s="22" t="n">
        <v>10</v>
      </c>
      <c r="C4597" s="22" t="n">
        <v>1324</v>
      </c>
      <c r="D4597" s="23" t="s">
        <v>1326</v>
      </c>
      <c r="E4597" s="22" t="s">
        <v>79</v>
      </c>
      <c r="F4597" s="23" t="s">
        <v>80</v>
      </c>
      <c r="G4597" s="22" t="s">
        <v>130</v>
      </c>
      <c r="H4597" s="23" t="s">
        <v>14487</v>
      </c>
      <c r="I4597" s="23" t="s">
        <v>14488</v>
      </c>
      <c r="J4597" s="23" t="s">
        <v>14489</v>
      </c>
      <c r="K4597" s="22" t="s">
        <v>135</v>
      </c>
      <c r="L4597" s="22" t="n">
        <v>1</v>
      </c>
      <c r="M4597" s="22" t="s">
        <v>134</v>
      </c>
      <c r="N4597" s="24"/>
      <c r="O4597" s="23"/>
      <c r="P4597" s="23"/>
      <c r="Q4597" s="23" t="s">
        <v>136</v>
      </c>
      <c r="R4597" s="25" t="s">
        <v>18832</v>
      </c>
    </row>
    <row r="4598" customFormat="false" ht="57.45" hidden="false" customHeight="false" outlineLevel="0" collapsed="false">
      <c r="A4598" s="22" t="n">
        <v>4597</v>
      </c>
      <c r="B4598" s="22" t="n">
        <v>10</v>
      </c>
      <c r="C4598" s="22" t="n">
        <v>1363</v>
      </c>
      <c r="D4598" s="23" t="s">
        <v>1326</v>
      </c>
      <c r="E4598" s="22" t="s">
        <v>79</v>
      </c>
      <c r="F4598" s="23" t="s">
        <v>80</v>
      </c>
      <c r="G4598" s="22" t="s">
        <v>130</v>
      </c>
      <c r="H4598" s="23" t="s">
        <v>14490</v>
      </c>
      <c r="I4598" s="23" t="s">
        <v>14491</v>
      </c>
      <c r="J4598" s="23" t="s">
        <v>14492</v>
      </c>
      <c r="K4598" s="22" t="s">
        <v>135</v>
      </c>
      <c r="L4598" s="22" t="n">
        <v>1</v>
      </c>
      <c r="M4598" s="22" t="s">
        <v>134</v>
      </c>
      <c r="N4598" s="24" t="s">
        <v>108</v>
      </c>
      <c r="O4598" s="23" t="s">
        <v>14493</v>
      </c>
      <c r="P4598" s="23" t="s">
        <v>14494</v>
      </c>
      <c r="Q4598" s="23" t="s">
        <v>136</v>
      </c>
      <c r="R4598" s="25" t="s">
        <v>18832</v>
      </c>
    </row>
    <row r="4599" customFormat="false" ht="35.05" hidden="false" customHeight="false" outlineLevel="0" collapsed="false">
      <c r="A4599" s="22" t="n">
        <v>4598</v>
      </c>
      <c r="B4599" s="22" t="n">
        <v>10</v>
      </c>
      <c r="C4599" s="22" t="n">
        <v>1377</v>
      </c>
      <c r="D4599" s="23" t="s">
        <v>1326</v>
      </c>
      <c r="E4599" s="22" t="s">
        <v>79</v>
      </c>
      <c r="F4599" s="23" t="s">
        <v>80</v>
      </c>
      <c r="G4599" s="22" t="s">
        <v>130</v>
      </c>
      <c r="H4599" s="23" t="s">
        <v>14495</v>
      </c>
      <c r="I4599" s="23" t="s">
        <v>14496</v>
      </c>
      <c r="J4599" s="23" t="s">
        <v>14497</v>
      </c>
      <c r="K4599" s="22" t="s">
        <v>134</v>
      </c>
      <c r="L4599" s="22" t="n">
        <v>3</v>
      </c>
      <c r="M4599" s="22" t="s">
        <v>134</v>
      </c>
      <c r="N4599" s="24"/>
      <c r="O4599" s="23"/>
      <c r="P4599" s="23"/>
      <c r="Q4599" s="23" t="s">
        <v>136</v>
      </c>
      <c r="R4599" s="25" t="s">
        <v>18832</v>
      </c>
    </row>
    <row r="4600" customFormat="false" ht="35.05" hidden="false" customHeight="false" outlineLevel="0" collapsed="false">
      <c r="A4600" s="22" t="n">
        <v>4599</v>
      </c>
      <c r="B4600" s="22" t="n">
        <v>10</v>
      </c>
      <c r="C4600" s="22" t="n">
        <v>1460</v>
      </c>
      <c r="D4600" s="23" t="s">
        <v>1326</v>
      </c>
      <c r="E4600" s="22" t="s">
        <v>34</v>
      </c>
      <c r="F4600" s="23" t="s">
        <v>35</v>
      </c>
      <c r="G4600" s="22" t="s">
        <v>130</v>
      </c>
      <c r="H4600" s="23" t="s">
        <v>14498</v>
      </c>
      <c r="I4600" s="23" t="s">
        <v>14499</v>
      </c>
      <c r="J4600" s="23" t="s">
        <v>14500</v>
      </c>
      <c r="K4600" s="22" t="s">
        <v>135</v>
      </c>
      <c r="L4600" s="22" t="n">
        <v>1</v>
      </c>
      <c r="M4600" s="22" t="s">
        <v>135</v>
      </c>
      <c r="N4600" s="24"/>
      <c r="O4600" s="23"/>
      <c r="P4600" s="23"/>
      <c r="Q4600" s="23" t="s">
        <v>136</v>
      </c>
      <c r="R4600" s="25" t="s">
        <v>18832</v>
      </c>
    </row>
    <row r="4601" customFormat="false" ht="35.05" hidden="false" customHeight="false" outlineLevel="0" collapsed="false">
      <c r="A4601" s="22" t="n">
        <v>4600</v>
      </c>
      <c r="B4601" s="22" t="n">
        <v>10</v>
      </c>
      <c r="C4601" s="22" t="n">
        <v>1488</v>
      </c>
      <c r="D4601" s="23" t="s">
        <v>1401</v>
      </c>
      <c r="E4601" s="22" t="s">
        <v>81</v>
      </c>
      <c r="F4601" s="23" t="s">
        <v>82</v>
      </c>
      <c r="G4601" s="22" t="s">
        <v>130</v>
      </c>
      <c r="H4601" s="23" t="s">
        <v>14501</v>
      </c>
      <c r="I4601" s="23" t="s">
        <v>14502</v>
      </c>
      <c r="J4601" s="23" t="s">
        <v>14503</v>
      </c>
      <c r="K4601" s="22" t="s">
        <v>135</v>
      </c>
      <c r="L4601" s="22" t="n">
        <v>1</v>
      </c>
      <c r="M4601" s="22" t="s">
        <v>134</v>
      </c>
      <c r="N4601" s="24"/>
      <c r="O4601" s="23"/>
      <c r="P4601" s="23"/>
      <c r="Q4601" s="23" t="s">
        <v>136</v>
      </c>
      <c r="R4601" s="25" t="s">
        <v>18832</v>
      </c>
    </row>
    <row r="4602" customFormat="false" ht="46.25" hidden="false" customHeight="false" outlineLevel="0" collapsed="false">
      <c r="A4602" s="22" t="n">
        <v>4601</v>
      </c>
      <c r="B4602" s="22" t="n">
        <v>10</v>
      </c>
      <c r="C4602" s="22" t="n">
        <v>1490</v>
      </c>
      <c r="D4602" s="23" t="s">
        <v>1401</v>
      </c>
      <c r="E4602" s="22" t="s">
        <v>59</v>
      </c>
      <c r="F4602" s="23" t="s">
        <v>60</v>
      </c>
      <c r="G4602" s="22" t="s">
        <v>145</v>
      </c>
      <c r="H4602" s="23" t="s">
        <v>14504</v>
      </c>
      <c r="I4602" s="23" t="s">
        <v>14505</v>
      </c>
      <c r="J4602" s="23" t="s">
        <v>14506</v>
      </c>
      <c r="K4602" s="22" t="s">
        <v>135</v>
      </c>
      <c r="L4602" s="22" t="n">
        <v>1</v>
      </c>
      <c r="M4602" s="22" t="s">
        <v>135</v>
      </c>
      <c r="N4602" s="24"/>
      <c r="O4602" s="23"/>
      <c r="P4602" s="23"/>
      <c r="Q4602" s="23" t="s">
        <v>136</v>
      </c>
      <c r="R4602" s="25" t="s">
        <v>18832</v>
      </c>
    </row>
    <row r="4603" customFormat="false" ht="23.85" hidden="false" customHeight="false" outlineLevel="0" collapsed="false">
      <c r="A4603" s="22" t="n">
        <v>4602</v>
      </c>
      <c r="B4603" s="22" t="n">
        <v>10</v>
      </c>
      <c r="C4603" s="22" t="n">
        <v>1528</v>
      </c>
      <c r="D4603" s="23" t="s">
        <v>1401</v>
      </c>
      <c r="E4603" s="22" t="s">
        <v>81</v>
      </c>
      <c r="F4603" s="23" t="s">
        <v>82</v>
      </c>
      <c r="G4603" s="22" t="s">
        <v>145</v>
      </c>
      <c r="H4603" s="23" t="s">
        <v>14507</v>
      </c>
      <c r="I4603" s="23" t="s">
        <v>14508</v>
      </c>
      <c r="J4603" s="23" t="s">
        <v>14509</v>
      </c>
      <c r="K4603" s="22" t="s">
        <v>135</v>
      </c>
      <c r="L4603" s="22" t="n">
        <v>1</v>
      </c>
      <c r="M4603" s="22" t="s">
        <v>135</v>
      </c>
      <c r="N4603" s="24"/>
      <c r="O4603" s="23"/>
      <c r="P4603" s="23"/>
      <c r="Q4603" s="23" t="s">
        <v>136</v>
      </c>
      <c r="R4603" s="25" t="s">
        <v>18832</v>
      </c>
    </row>
    <row r="4604" customFormat="false" ht="35.05" hidden="false" customHeight="false" outlineLevel="0" collapsed="false">
      <c r="A4604" s="22" t="n">
        <v>4603</v>
      </c>
      <c r="B4604" s="22" t="n">
        <v>10</v>
      </c>
      <c r="C4604" s="22" t="n">
        <v>1532</v>
      </c>
      <c r="D4604" s="23" t="s">
        <v>1401</v>
      </c>
      <c r="E4604" s="22" t="s">
        <v>30</v>
      </c>
      <c r="F4604" s="23" t="s">
        <v>31</v>
      </c>
      <c r="G4604" s="22" t="s">
        <v>130</v>
      </c>
      <c r="H4604" s="23" t="s">
        <v>14510</v>
      </c>
      <c r="I4604" s="23" t="s">
        <v>14511</v>
      </c>
      <c r="J4604" s="23" t="s">
        <v>14512</v>
      </c>
      <c r="K4604" s="22" t="s">
        <v>134</v>
      </c>
      <c r="L4604" s="22" t="n">
        <v>25</v>
      </c>
      <c r="M4604" s="22" t="s">
        <v>135</v>
      </c>
      <c r="N4604" s="24"/>
      <c r="O4604" s="23"/>
      <c r="P4604" s="23"/>
      <c r="Q4604" s="23" t="s">
        <v>136</v>
      </c>
      <c r="R4604" s="25" t="s">
        <v>18832</v>
      </c>
    </row>
    <row r="4605" customFormat="false" ht="35.05" hidden="false" customHeight="false" outlineLevel="0" collapsed="false">
      <c r="A4605" s="22" t="n">
        <v>4604</v>
      </c>
      <c r="B4605" s="22" t="n">
        <v>10</v>
      </c>
      <c r="C4605" s="22" t="n">
        <v>1534</v>
      </c>
      <c r="D4605" s="23" t="s">
        <v>1401</v>
      </c>
      <c r="E4605" s="22" t="s">
        <v>85</v>
      </c>
      <c r="F4605" s="23" t="s">
        <v>86</v>
      </c>
      <c r="G4605" s="22" t="s">
        <v>145</v>
      </c>
      <c r="H4605" s="23" t="s">
        <v>14513</v>
      </c>
      <c r="I4605" s="23" t="s">
        <v>14514</v>
      </c>
      <c r="J4605" s="23" t="s">
        <v>14515</v>
      </c>
      <c r="K4605" s="22" t="s">
        <v>135</v>
      </c>
      <c r="L4605" s="22" t="n">
        <v>1</v>
      </c>
      <c r="M4605" s="22" t="s">
        <v>135</v>
      </c>
      <c r="N4605" s="24"/>
      <c r="O4605" s="23"/>
      <c r="P4605" s="23"/>
      <c r="Q4605" s="23" t="s">
        <v>136</v>
      </c>
      <c r="R4605" s="25" t="s">
        <v>18832</v>
      </c>
    </row>
    <row r="4606" customFormat="false" ht="35.05" hidden="false" customHeight="false" outlineLevel="0" collapsed="false">
      <c r="A4606" s="22" t="n">
        <v>4605</v>
      </c>
      <c r="B4606" s="22" t="n">
        <v>10</v>
      </c>
      <c r="C4606" s="22" t="n">
        <v>1540</v>
      </c>
      <c r="D4606" s="23" t="s">
        <v>1401</v>
      </c>
      <c r="E4606" s="22" t="s">
        <v>81</v>
      </c>
      <c r="F4606" s="23" t="s">
        <v>82</v>
      </c>
      <c r="G4606" s="22" t="s">
        <v>130</v>
      </c>
      <c r="H4606" s="23" t="s">
        <v>14516</v>
      </c>
      <c r="I4606" s="23" t="s">
        <v>14517</v>
      </c>
      <c r="J4606" s="23" t="s">
        <v>14518</v>
      </c>
      <c r="K4606" s="22" t="s">
        <v>135</v>
      </c>
      <c r="L4606" s="22" t="n">
        <v>1</v>
      </c>
      <c r="M4606" s="22" t="s">
        <v>134</v>
      </c>
      <c r="N4606" s="24"/>
      <c r="O4606" s="23"/>
      <c r="P4606" s="23"/>
      <c r="Q4606" s="23" t="s">
        <v>136</v>
      </c>
      <c r="R4606" s="25" t="s">
        <v>18832</v>
      </c>
    </row>
    <row r="4607" customFormat="false" ht="46.25" hidden="false" customHeight="false" outlineLevel="0" collapsed="false">
      <c r="A4607" s="22" t="n">
        <v>4606</v>
      </c>
      <c r="B4607" s="22" t="n">
        <v>10</v>
      </c>
      <c r="C4607" s="22" t="n">
        <v>1553</v>
      </c>
      <c r="D4607" s="23" t="s">
        <v>1401</v>
      </c>
      <c r="E4607" s="22" t="s">
        <v>87</v>
      </c>
      <c r="F4607" s="23" t="s">
        <v>88</v>
      </c>
      <c r="G4607" s="22" t="s">
        <v>130</v>
      </c>
      <c r="H4607" s="23" t="s">
        <v>14519</v>
      </c>
      <c r="I4607" s="23" t="s">
        <v>14520</v>
      </c>
      <c r="J4607" s="23" t="s">
        <v>14521</v>
      </c>
      <c r="K4607" s="22" t="s">
        <v>135</v>
      </c>
      <c r="L4607" s="22" t="n">
        <v>1</v>
      </c>
      <c r="M4607" s="22" t="s">
        <v>134</v>
      </c>
      <c r="N4607" s="24"/>
      <c r="O4607" s="23"/>
      <c r="P4607" s="23"/>
      <c r="Q4607" s="23" t="s">
        <v>136</v>
      </c>
      <c r="R4607" s="25" t="s">
        <v>18832</v>
      </c>
    </row>
    <row r="4608" customFormat="false" ht="35.05" hidden="false" customHeight="false" outlineLevel="0" collapsed="false">
      <c r="A4608" s="22" t="n">
        <v>4607</v>
      </c>
      <c r="B4608" s="22" t="n">
        <v>10</v>
      </c>
      <c r="C4608" s="22" t="n">
        <v>1580</v>
      </c>
      <c r="D4608" s="23" t="s">
        <v>1401</v>
      </c>
      <c r="E4608" s="22" t="s">
        <v>81</v>
      </c>
      <c r="F4608" s="23" t="s">
        <v>82</v>
      </c>
      <c r="G4608" s="22" t="s">
        <v>130</v>
      </c>
      <c r="H4608" s="23" t="s">
        <v>14522</v>
      </c>
      <c r="I4608" s="23" t="s">
        <v>14523</v>
      </c>
      <c r="J4608" s="23" t="s">
        <v>14524</v>
      </c>
      <c r="K4608" s="22" t="s">
        <v>135</v>
      </c>
      <c r="L4608" s="22" t="n">
        <v>1</v>
      </c>
      <c r="M4608" s="22" t="s">
        <v>134</v>
      </c>
      <c r="N4608" s="24"/>
      <c r="O4608" s="23"/>
      <c r="P4608" s="23"/>
      <c r="Q4608" s="23" t="s">
        <v>136</v>
      </c>
      <c r="R4608" s="25" t="s">
        <v>18832</v>
      </c>
    </row>
    <row r="4609" customFormat="false" ht="35.05" hidden="false" customHeight="false" outlineLevel="0" collapsed="false">
      <c r="A4609" s="22" t="n">
        <v>4608</v>
      </c>
      <c r="B4609" s="22" t="n">
        <v>10</v>
      </c>
      <c r="C4609" s="22" t="n">
        <v>1619</v>
      </c>
      <c r="D4609" s="23" t="s">
        <v>1401</v>
      </c>
      <c r="E4609" s="22" t="s">
        <v>83</v>
      </c>
      <c r="F4609" s="23" t="s">
        <v>84</v>
      </c>
      <c r="G4609" s="22" t="s">
        <v>130</v>
      </c>
      <c r="H4609" s="23" t="s">
        <v>14525</v>
      </c>
      <c r="I4609" s="23" t="s">
        <v>14526</v>
      </c>
      <c r="J4609" s="23" t="s">
        <v>14527</v>
      </c>
      <c r="K4609" s="22" t="s">
        <v>135</v>
      </c>
      <c r="L4609" s="22" t="n">
        <v>1</v>
      </c>
      <c r="M4609" s="22" t="s">
        <v>134</v>
      </c>
      <c r="N4609" s="24"/>
      <c r="O4609" s="23"/>
      <c r="P4609" s="23"/>
      <c r="Q4609" s="23" t="s">
        <v>136</v>
      </c>
      <c r="R4609" s="25" t="s">
        <v>18832</v>
      </c>
    </row>
    <row r="4610" customFormat="false" ht="35.05" hidden="false" customHeight="false" outlineLevel="0" collapsed="false">
      <c r="A4610" s="22" t="n">
        <v>4609</v>
      </c>
      <c r="B4610" s="22" t="n">
        <v>10</v>
      </c>
      <c r="C4610" s="22" t="n">
        <v>1699</v>
      </c>
      <c r="D4610" s="23" t="s">
        <v>1401</v>
      </c>
      <c r="E4610" s="22" t="s">
        <v>81</v>
      </c>
      <c r="F4610" s="23" t="s">
        <v>82</v>
      </c>
      <c r="G4610" s="22" t="s">
        <v>130</v>
      </c>
      <c r="H4610" s="23" t="s">
        <v>14528</v>
      </c>
      <c r="I4610" s="23" t="s">
        <v>14529</v>
      </c>
      <c r="J4610" s="23" t="s">
        <v>14530</v>
      </c>
      <c r="K4610" s="22" t="s">
        <v>135</v>
      </c>
      <c r="L4610" s="22" t="n">
        <v>1</v>
      </c>
      <c r="M4610" s="22" t="s">
        <v>135</v>
      </c>
      <c r="N4610" s="24"/>
      <c r="O4610" s="23"/>
      <c r="P4610" s="23"/>
      <c r="Q4610" s="23" t="s">
        <v>136</v>
      </c>
      <c r="R4610" s="25" t="s">
        <v>18832</v>
      </c>
    </row>
    <row r="4611" customFormat="false" ht="35.05" hidden="false" customHeight="false" outlineLevel="0" collapsed="false">
      <c r="A4611" s="22" t="n">
        <v>4610</v>
      </c>
      <c r="B4611" s="22" t="n">
        <v>10</v>
      </c>
      <c r="C4611" s="22" t="n">
        <v>1724</v>
      </c>
      <c r="D4611" s="23" t="s">
        <v>1401</v>
      </c>
      <c r="E4611" s="22" t="s">
        <v>81</v>
      </c>
      <c r="F4611" s="23" t="s">
        <v>82</v>
      </c>
      <c r="G4611" s="22" t="s">
        <v>145</v>
      </c>
      <c r="H4611" s="23" t="s">
        <v>14531</v>
      </c>
      <c r="I4611" s="23" t="s">
        <v>14532</v>
      </c>
      <c r="J4611" s="23" t="s">
        <v>14533</v>
      </c>
      <c r="K4611" s="22" t="s">
        <v>135</v>
      </c>
      <c r="L4611" s="22" t="n">
        <v>1</v>
      </c>
      <c r="M4611" s="22" t="s">
        <v>135</v>
      </c>
      <c r="N4611" s="24"/>
      <c r="O4611" s="23"/>
      <c r="P4611" s="23"/>
      <c r="Q4611" s="23" t="s">
        <v>136</v>
      </c>
      <c r="R4611" s="25" t="s">
        <v>18832</v>
      </c>
    </row>
    <row r="4612" customFormat="false" ht="35.05" hidden="false" customHeight="false" outlineLevel="0" collapsed="false">
      <c r="A4612" s="22" t="n">
        <v>4611</v>
      </c>
      <c r="B4612" s="22" t="n">
        <v>10</v>
      </c>
      <c r="C4612" s="22" t="n">
        <v>1803</v>
      </c>
      <c r="D4612" s="23" t="s">
        <v>1401</v>
      </c>
      <c r="E4612" s="22" t="s">
        <v>68</v>
      </c>
      <c r="F4612" s="23" t="s">
        <v>69</v>
      </c>
      <c r="G4612" s="22" t="s">
        <v>145</v>
      </c>
      <c r="H4612" s="23" t="s">
        <v>14534</v>
      </c>
      <c r="I4612" s="23" t="s">
        <v>14535</v>
      </c>
      <c r="J4612" s="23" t="s">
        <v>14536</v>
      </c>
      <c r="K4612" s="22" t="s">
        <v>135</v>
      </c>
      <c r="L4612" s="22" t="n">
        <v>2</v>
      </c>
      <c r="M4612" s="22" t="s">
        <v>135</v>
      </c>
      <c r="N4612" s="24"/>
      <c r="O4612" s="23"/>
      <c r="P4612" s="23"/>
      <c r="Q4612" s="23" t="s">
        <v>136</v>
      </c>
      <c r="R4612" s="25" t="s">
        <v>18832</v>
      </c>
    </row>
    <row r="4613" customFormat="false" ht="35.05" hidden="false" customHeight="false" outlineLevel="0" collapsed="false">
      <c r="A4613" s="22" t="n">
        <v>4612</v>
      </c>
      <c r="B4613" s="22" t="n">
        <v>10</v>
      </c>
      <c r="C4613" s="22" t="n">
        <v>1813</v>
      </c>
      <c r="D4613" s="23" t="s">
        <v>1401</v>
      </c>
      <c r="E4613" s="22" t="s">
        <v>81</v>
      </c>
      <c r="F4613" s="23" t="s">
        <v>82</v>
      </c>
      <c r="G4613" s="22" t="s">
        <v>130</v>
      </c>
      <c r="H4613" s="23" t="s">
        <v>14537</v>
      </c>
      <c r="I4613" s="23" t="s">
        <v>14538</v>
      </c>
      <c r="J4613" s="23" t="s">
        <v>14539</v>
      </c>
      <c r="K4613" s="22" t="s">
        <v>135</v>
      </c>
      <c r="L4613" s="22" t="n">
        <v>1</v>
      </c>
      <c r="M4613" s="22" t="s">
        <v>135</v>
      </c>
      <c r="N4613" s="24"/>
      <c r="O4613" s="23"/>
      <c r="P4613" s="23"/>
      <c r="Q4613" s="23" t="s">
        <v>136</v>
      </c>
      <c r="R4613" s="25" t="s">
        <v>18832</v>
      </c>
    </row>
    <row r="4614" customFormat="false" ht="35.05" hidden="false" customHeight="false" outlineLevel="0" collapsed="false">
      <c r="A4614" s="22" t="n">
        <v>4613</v>
      </c>
      <c r="B4614" s="22" t="n">
        <v>10</v>
      </c>
      <c r="C4614" s="22" t="n">
        <v>1815</v>
      </c>
      <c r="D4614" s="23" t="s">
        <v>1401</v>
      </c>
      <c r="E4614" s="22" t="s">
        <v>89</v>
      </c>
      <c r="F4614" s="23" t="s">
        <v>90</v>
      </c>
      <c r="G4614" s="22" t="s">
        <v>145</v>
      </c>
      <c r="H4614" s="23" t="s">
        <v>14540</v>
      </c>
      <c r="I4614" s="23" t="s">
        <v>14541</v>
      </c>
      <c r="J4614" s="23" t="s">
        <v>14542</v>
      </c>
      <c r="K4614" s="22" t="s">
        <v>135</v>
      </c>
      <c r="L4614" s="22" t="n">
        <v>1</v>
      </c>
      <c r="M4614" s="22" t="s">
        <v>135</v>
      </c>
      <c r="N4614" s="24"/>
      <c r="O4614" s="23"/>
      <c r="P4614" s="23"/>
      <c r="Q4614" s="23" t="s">
        <v>136</v>
      </c>
      <c r="R4614" s="25" t="s">
        <v>18832</v>
      </c>
    </row>
    <row r="4615" customFormat="false" ht="46.25" hidden="false" customHeight="false" outlineLevel="0" collapsed="false">
      <c r="A4615" s="22" t="n">
        <v>4614</v>
      </c>
      <c r="B4615" s="22" t="n">
        <v>10</v>
      </c>
      <c r="C4615" s="22" t="n">
        <v>1826</v>
      </c>
      <c r="D4615" s="23" t="s">
        <v>1487</v>
      </c>
      <c r="E4615" s="22" t="s">
        <v>55</v>
      </c>
      <c r="F4615" s="23" t="s">
        <v>56</v>
      </c>
      <c r="G4615" s="22" t="s">
        <v>130</v>
      </c>
      <c r="H4615" s="23" t="s">
        <v>14543</v>
      </c>
      <c r="I4615" s="23" t="s">
        <v>14544</v>
      </c>
      <c r="J4615" s="23" t="s">
        <v>14545</v>
      </c>
      <c r="K4615" s="22" t="s">
        <v>135</v>
      </c>
      <c r="L4615" s="22" t="n">
        <v>1</v>
      </c>
      <c r="M4615" s="22" t="s">
        <v>134</v>
      </c>
      <c r="N4615" s="24"/>
      <c r="O4615" s="23"/>
      <c r="P4615" s="23"/>
      <c r="Q4615" s="23" t="s">
        <v>136</v>
      </c>
      <c r="R4615" s="25" t="s">
        <v>18832</v>
      </c>
    </row>
    <row r="4616" customFormat="false" ht="35.05" hidden="false" customHeight="false" outlineLevel="0" collapsed="false">
      <c r="A4616" s="22" t="n">
        <v>4615</v>
      </c>
      <c r="B4616" s="22" t="n">
        <v>10</v>
      </c>
      <c r="C4616" s="22" t="n">
        <v>1845</v>
      </c>
      <c r="D4616" s="23" t="s">
        <v>1487</v>
      </c>
      <c r="E4616" s="22" t="s">
        <v>32</v>
      </c>
      <c r="F4616" s="23" t="s">
        <v>33</v>
      </c>
      <c r="G4616" s="22" t="s">
        <v>130</v>
      </c>
      <c r="H4616" s="23" t="s">
        <v>14546</v>
      </c>
      <c r="I4616" s="23" t="s">
        <v>14547</v>
      </c>
      <c r="J4616" s="23" t="s">
        <v>14548</v>
      </c>
      <c r="K4616" s="22" t="s">
        <v>134</v>
      </c>
      <c r="L4616" s="22" t="n">
        <v>5</v>
      </c>
      <c r="M4616" s="22" t="s">
        <v>135</v>
      </c>
      <c r="N4616" s="24"/>
      <c r="O4616" s="23"/>
      <c r="P4616" s="23"/>
      <c r="Q4616" s="23" t="s">
        <v>136</v>
      </c>
      <c r="R4616" s="25" t="s">
        <v>18832</v>
      </c>
    </row>
    <row r="4617" customFormat="false" ht="35.05" hidden="false" customHeight="false" outlineLevel="0" collapsed="false">
      <c r="A4617" s="22" t="n">
        <v>4616</v>
      </c>
      <c r="B4617" s="22" t="n">
        <v>10</v>
      </c>
      <c r="C4617" s="22" t="n">
        <v>1893</v>
      </c>
      <c r="D4617" s="23" t="s">
        <v>1487</v>
      </c>
      <c r="E4617" s="22" t="s">
        <v>81</v>
      </c>
      <c r="F4617" s="23" t="s">
        <v>82</v>
      </c>
      <c r="G4617" s="22" t="s">
        <v>145</v>
      </c>
      <c r="H4617" s="23" t="s">
        <v>14549</v>
      </c>
      <c r="I4617" s="23" t="s">
        <v>14550</v>
      </c>
      <c r="J4617" s="23" t="s">
        <v>14551</v>
      </c>
      <c r="K4617" s="22" t="s">
        <v>135</v>
      </c>
      <c r="L4617" s="22" t="n">
        <v>1</v>
      </c>
      <c r="M4617" s="22" t="s">
        <v>134</v>
      </c>
      <c r="N4617" s="24" t="s">
        <v>106</v>
      </c>
      <c r="O4617" s="23" t="s">
        <v>14552</v>
      </c>
      <c r="P4617" s="23" t="s">
        <v>14553</v>
      </c>
      <c r="Q4617" s="23" t="s">
        <v>136</v>
      </c>
      <c r="R4617" s="25" t="s">
        <v>18832</v>
      </c>
    </row>
    <row r="4618" customFormat="false" ht="35.05" hidden="false" customHeight="false" outlineLevel="0" collapsed="false">
      <c r="A4618" s="22" t="n">
        <v>4617</v>
      </c>
      <c r="B4618" s="22" t="n">
        <v>10</v>
      </c>
      <c r="C4618" s="22" t="n">
        <v>1895</v>
      </c>
      <c r="D4618" s="23" t="s">
        <v>1487</v>
      </c>
      <c r="E4618" s="22" t="s">
        <v>81</v>
      </c>
      <c r="F4618" s="23" t="s">
        <v>82</v>
      </c>
      <c r="G4618" s="22" t="s">
        <v>130</v>
      </c>
      <c r="H4618" s="23" t="s">
        <v>14554</v>
      </c>
      <c r="I4618" s="23" t="s">
        <v>14555</v>
      </c>
      <c r="J4618" s="23" t="s">
        <v>14556</v>
      </c>
      <c r="K4618" s="22" t="s">
        <v>135</v>
      </c>
      <c r="L4618" s="22" t="n">
        <v>1</v>
      </c>
      <c r="M4618" s="22" t="s">
        <v>134</v>
      </c>
      <c r="N4618" s="24"/>
      <c r="O4618" s="23"/>
      <c r="P4618" s="23"/>
      <c r="Q4618" s="23" t="s">
        <v>136</v>
      </c>
      <c r="R4618" s="25" t="s">
        <v>18832</v>
      </c>
    </row>
    <row r="4619" customFormat="false" ht="35.05" hidden="false" customHeight="false" outlineLevel="0" collapsed="false">
      <c r="A4619" s="22" t="n">
        <v>4618</v>
      </c>
      <c r="B4619" s="22" t="n">
        <v>10</v>
      </c>
      <c r="C4619" s="22" t="n">
        <v>1915</v>
      </c>
      <c r="D4619" s="23" t="s">
        <v>1487</v>
      </c>
      <c r="E4619" s="22" t="s">
        <v>70</v>
      </c>
      <c r="F4619" s="23" t="s">
        <v>71</v>
      </c>
      <c r="G4619" s="22" t="s">
        <v>130</v>
      </c>
      <c r="H4619" s="23" t="s">
        <v>14557</v>
      </c>
      <c r="I4619" s="23" t="s">
        <v>14558</v>
      </c>
      <c r="J4619" s="23" t="s">
        <v>14559</v>
      </c>
      <c r="K4619" s="22" t="s">
        <v>135</v>
      </c>
      <c r="L4619" s="22" t="n">
        <v>1</v>
      </c>
      <c r="M4619" s="22" t="s">
        <v>135</v>
      </c>
      <c r="N4619" s="24"/>
      <c r="O4619" s="23"/>
      <c r="P4619" s="23"/>
      <c r="Q4619" s="23" t="s">
        <v>136</v>
      </c>
      <c r="R4619" s="25" t="s">
        <v>18832</v>
      </c>
    </row>
    <row r="4620" customFormat="false" ht="35.05" hidden="false" customHeight="false" outlineLevel="0" collapsed="false">
      <c r="A4620" s="22" t="n">
        <v>4619</v>
      </c>
      <c r="B4620" s="22" t="n">
        <v>10</v>
      </c>
      <c r="C4620" s="22" t="n">
        <v>1925</v>
      </c>
      <c r="D4620" s="23" t="s">
        <v>1487</v>
      </c>
      <c r="E4620" s="22" t="s">
        <v>81</v>
      </c>
      <c r="F4620" s="23" t="s">
        <v>82</v>
      </c>
      <c r="G4620" s="22" t="s">
        <v>145</v>
      </c>
      <c r="H4620" s="23" t="s">
        <v>14560</v>
      </c>
      <c r="I4620" s="23" t="s">
        <v>14561</v>
      </c>
      <c r="J4620" s="23" t="s">
        <v>14562</v>
      </c>
      <c r="K4620" s="22" t="s">
        <v>135</v>
      </c>
      <c r="L4620" s="22" t="n">
        <v>1</v>
      </c>
      <c r="M4620" s="22" t="s">
        <v>134</v>
      </c>
      <c r="N4620" s="24" t="s">
        <v>106</v>
      </c>
      <c r="O4620" s="23" t="s">
        <v>14563</v>
      </c>
      <c r="P4620" s="23" t="s">
        <v>14564</v>
      </c>
      <c r="Q4620" s="23" t="s">
        <v>136</v>
      </c>
      <c r="R4620" s="25" t="s">
        <v>18832</v>
      </c>
    </row>
    <row r="4621" customFormat="false" ht="35.05" hidden="false" customHeight="false" outlineLevel="0" collapsed="false">
      <c r="A4621" s="22" t="n">
        <v>4620</v>
      </c>
      <c r="B4621" s="22" t="n">
        <v>10</v>
      </c>
      <c r="C4621" s="22" t="n">
        <v>1932</v>
      </c>
      <c r="D4621" s="23" t="s">
        <v>1487</v>
      </c>
      <c r="E4621" s="22" t="s">
        <v>81</v>
      </c>
      <c r="F4621" s="23" t="s">
        <v>82</v>
      </c>
      <c r="G4621" s="22" t="s">
        <v>145</v>
      </c>
      <c r="H4621" s="23" t="s">
        <v>14565</v>
      </c>
      <c r="I4621" s="23" t="s">
        <v>14566</v>
      </c>
      <c r="J4621" s="23" t="s">
        <v>14567</v>
      </c>
      <c r="K4621" s="22" t="s">
        <v>135</v>
      </c>
      <c r="L4621" s="22" t="n">
        <v>1</v>
      </c>
      <c r="M4621" s="22" t="s">
        <v>134</v>
      </c>
      <c r="N4621" s="24" t="s">
        <v>106</v>
      </c>
      <c r="O4621" s="23" t="s">
        <v>14568</v>
      </c>
      <c r="P4621" s="23" t="s">
        <v>14569</v>
      </c>
      <c r="Q4621" s="23" t="s">
        <v>136</v>
      </c>
      <c r="R4621" s="25" t="s">
        <v>18832</v>
      </c>
    </row>
    <row r="4622" customFormat="false" ht="35.05" hidden="false" customHeight="false" outlineLevel="0" collapsed="false">
      <c r="A4622" s="22" t="n">
        <v>4621</v>
      </c>
      <c r="B4622" s="22" t="n">
        <v>10</v>
      </c>
      <c r="C4622" s="22" t="n">
        <v>1936</v>
      </c>
      <c r="D4622" s="23" t="s">
        <v>1487</v>
      </c>
      <c r="E4622" s="22" t="s">
        <v>81</v>
      </c>
      <c r="F4622" s="23" t="s">
        <v>82</v>
      </c>
      <c r="G4622" s="22" t="s">
        <v>145</v>
      </c>
      <c r="H4622" s="23" t="s">
        <v>14570</v>
      </c>
      <c r="I4622" s="23" t="s">
        <v>14571</v>
      </c>
      <c r="J4622" s="23" t="s">
        <v>14572</v>
      </c>
      <c r="K4622" s="22" t="s">
        <v>135</v>
      </c>
      <c r="L4622" s="22" t="n">
        <v>1</v>
      </c>
      <c r="M4622" s="22" t="s">
        <v>135</v>
      </c>
      <c r="N4622" s="24"/>
      <c r="O4622" s="23"/>
      <c r="P4622" s="23"/>
      <c r="Q4622" s="23" t="s">
        <v>136</v>
      </c>
      <c r="R4622" s="25" t="s">
        <v>18832</v>
      </c>
    </row>
    <row r="4623" customFormat="false" ht="46.25" hidden="false" customHeight="false" outlineLevel="0" collapsed="false">
      <c r="A4623" s="22" t="n">
        <v>4622</v>
      </c>
      <c r="B4623" s="22" t="n">
        <v>10</v>
      </c>
      <c r="C4623" s="22" t="n">
        <v>1954</v>
      </c>
      <c r="D4623" s="23" t="s">
        <v>1487</v>
      </c>
      <c r="E4623" s="22" t="s">
        <v>89</v>
      </c>
      <c r="F4623" s="23" t="s">
        <v>90</v>
      </c>
      <c r="G4623" s="22" t="s">
        <v>145</v>
      </c>
      <c r="H4623" s="23" t="s">
        <v>14573</v>
      </c>
      <c r="I4623" s="23" t="s">
        <v>14574</v>
      </c>
      <c r="J4623" s="23" t="s">
        <v>14575</v>
      </c>
      <c r="K4623" s="22" t="s">
        <v>135</v>
      </c>
      <c r="L4623" s="22" t="n">
        <v>1</v>
      </c>
      <c r="M4623" s="22" t="s">
        <v>135</v>
      </c>
      <c r="N4623" s="24"/>
      <c r="O4623" s="23"/>
      <c r="P4623" s="23"/>
      <c r="Q4623" s="23" t="s">
        <v>136</v>
      </c>
      <c r="R4623" s="25" t="s">
        <v>18832</v>
      </c>
    </row>
    <row r="4624" customFormat="false" ht="23.85" hidden="false" customHeight="false" outlineLevel="0" collapsed="false">
      <c r="A4624" s="22" t="n">
        <v>4623</v>
      </c>
      <c r="B4624" s="22" t="n">
        <v>10</v>
      </c>
      <c r="C4624" s="22" t="n">
        <v>1976</v>
      </c>
      <c r="D4624" s="23" t="s">
        <v>1487</v>
      </c>
      <c r="E4624" s="22" t="s">
        <v>34</v>
      </c>
      <c r="F4624" s="23" t="s">
        <v>35</v>
      </c>
      <c r="G4624" s="22" t="s">
        <v>130</v>
      </c>
      <c r="H4624" s="23" t="s">
        <v>14576</v>
      </c>
      <c r="I4624" s="23" t="s">
        <v>14577</v>
      </c>
      <c r="J4624" s="23" t="s">
        <v>14578</v>
      </c>
      <c r="K4624" s="22" t="s">
        <v>135</v>
      </c>
      <c r="L4624" s="22" t="n">
        <v>1</v>
      </c>
      <c r="M4624" s="22" t="s">
        <v>135</v>
      </c>
      <c r="N4624" s="24"/>
      <c r="O4624" s="23"/>
      <c r="P4624" s="23"/>
      <c r="Q4624" s="23" t="s">
        <v>136</v>
      </c>
      <c r="R4624" s="25" t="s">
        <v>18832</v>
      </c>
    </row>
    <row r="4625" customFormat="false" ht="35.05" hidden="false" customHeight="false" outlineLevel="0" collapsed="false">
      <c r="A4625" s="22" t="n">
        <v>4624</v>
      </c>
      <c r="B4625" s="22" t="n">
        <v>10</v>
      </c>
      <c r="C4625" s="22" t="n">
        <v>1980</v>
      </c>
      <c r="D4625" s="23" t="s">
        <v>1487</v>
      </c>
      <c r="E4625" s="22" t="s">
        <v>45</v>
      </c>
      <c r="F4625" s="23" t="s">
        <v>46</v>
      </c>
      <c r="G4625" s="22" t="s">
        <v>130</v>
      </c>
      <c r="H4625" s="23" t="s">
        <v>14579</v>
      </c>
      <c r="I4625" s="23" t="s">
        <v>14580</v>
      </c>
      <c r="J4625" s="23" t="s">
        <v>14581</v>
      </c>
      <c r="K4625" s="22" t="s">
        <v>135</v>
      </c>
      <c r="L4625" s="22" t="n">
        <v>1</v>
      </c>
      <c r="M4625" s="22" t="s">
        <v>135</v>
      </c>
      <c r="N4625" s="24"/>
      <c r="O4625" s="23"/>
      <c r="P4625" s="23"/>
      <c r="Q4625" s="23" t="s">
        <v>136</v>
      </c>
      <c r="R4625" s="25" t="s">
        <v>18832</v>
      </c>
    </row>
    <row r="4626" customFormat="false" ht="35.05" hidden="false" customHeight="false" outlineLevel="0" collapsed="false">
      <c r="A4626" s="22" t="n">
        <v>4625</v>
      </c>
      <c r="B4626" s="22" t="n">
        <v>10</v>
      </c>
      <c r="C4626" s="22" t="n">
        <v>1992</v>
      </c>
      <c r="D4626" s="23" t="s">
        <v>1487</v>
      </c>
      <c r="E4626" s="22" t="s">
        <v>81</v>
      </c>
      <c r="F4626" s="23" t="s">
        <v>82</v>
      </c>
      <c r="G4626" s="22" t="s">
        <v>130</v>
      </c>
      <c r="H4626" s="23" t="s">
        <v>14582</v>
      </c>
      <c r="I4626" s="23" t="s">
        <v>14583</v>
      </c>
      <c r="J4626" s="23" t="s">
        <v>14584</v>
      </c>
      <c r="K4626" s="22" t="s">
        <v>135</v>
      </c>
      <c r="L4626" s="22" t="n">
        <v>1</v>
      </c>
      <c r="M4626" s="22" t="s">
        <v>134</v>
      </c>
      <c r="N4626" s="24" t="s">
        <v>110</v>
      </c>
      <c r="O4626" s="23" t="s">
        <v>14585</v>
      </c>
      <c r="P4626" s="23" t="s">
        <v>14586</v>
      </c>
      <c r="Q4626" s="23" t="s">
        <v>136</v>
      </c>
      <c r="R4626" s="25" t="s">
        <v>18832</v>
      </c>
    </row>
    <row r="4627" customFormat="false" ht="35.05" hidden="false" customHeight="false" outlineLevel="0" collapsed="false">
      <c r="A4627" s="22" t="n">
        <v>4626</v>
      </c>
      <c r="B4627" s="22" t="n">
        <v>10</v>
      </c>
      <c r="C4627" s="22" t="n">
        <v>2022</v>
      </c>
      <c r="D4627" s="23" t="s">
        <v>1487</v>
      </c>
      <c r="E4627" s="22" t="s">
        <v>81</v>
      </c>
      <c r="F4627" s="23" t="s">
        <v>82</v>
      </c>
      <c r="G4627" s="22" t="s">
        <v>145</v>
      </c>
      <c r="H4627" s="23" t="s">
        <v>14587</v>
      </c>
      <c r="I4627" s="23" t="s">
        <v>14588</v>
      </c>
      <c r="J4627" s="23" t="s">
        <v>14589</v>
      </c>
      <c r="K4627" s="22" t="s">
        <v>135</v>
      </c>
      <c r="L4627" s="22" t="n">
        <v>1</v>
      </c>
      <c r="M4627" s="22" t="s">
        <v>134</v>
      </c>
      <c r="N4627" s="24" t="s">
        <v>106</v>
      </c>
      <c r="O4627" s="23" t="s">
        <v>14590</v>
      </c>
      <c r="P4627" s="23" t="s">
        <v>14591</v>
      </c>
      <c r="Q4627" s="23" t="s">
        <v>136</v>
      </c>
      <c r="R4627" s="25" t="s">
        <v>18832</v>
      </c>
    </row>
    <row r="4628" customFormat="false" ht="35.05" hidden="false" customHeight="false" outlineLevel="0" collapsed="false">
      <c r="A4628" s="22" t="n">
        <v>4627</v>
      </c>
      <c r="B4628" s="22" t="n">
        <v>10</v>
      </c>
      <c r="C4628" s="22" t="n">
        <v>2068</v>
      </c>
      <c r="D4628" s="23" t="s">
        <v>1487</v>
      </c>
      <c r="E4628" s="22" t="s">
        <v>85</v>
      </c>
      <c r="F4628" s="23" t="s">
        <v>86</v>
      </c>
      <c r="G4628" s="22" t="s">
        <v>145</v>
      </c>
      <c r="H4628" s="23" t="s">
        <v>14592</v>
      </c>
      <c r="I4628" s="23" t="s">
        <v>14593</v>
      </c>
      <c r="J4628" s="23" t="s">
        <v>14594</v>
      </c>
      <c r="K4628" s="22" t="s">
        <v>135</v>
      </c>
      <c r="L4628" s="22" t="n">
        <v>1</v>
      </c>
      <c r="M4628" s="22" t="s">
        <v>134</v>
      </c>
      <c r="N4628" s="24"/>
      <c r="O4628" s="23"/>
      <c r="P4628" s="23"/>
      <c r="Q4628" s="23" t="s">
        <v>136</v>
      </c>
      <c r="R4628" s="25" t="s">
        <v>18832</v>
      </c>
    </row>
    <row r="4629" customFormat="false" ht="23.85" hidden="false" customHeight="false" outlineLevel="0" collapsed="false">
      <c r="A4629" s="22" t="n">
        <v>4628</v>
      </c>
      <c r="B4629" s="22" t="n">
        <v>10</v>
      </c>
      <c r="C4629" s="22" t="n">
        <v>2076</v>
      </c>
      <c r="D4629" s="23" t="s">
        <v>1487</v>
      </c>
      <c r="E4629" s="22" t="s">
        <v>34</v>
      </c>
      <c r="F4629" s="23" t="s">
        <v>35</v>
      </c>
      <c r="G4629" s="22" t="s">
        <v>141</v>
      </c>
      <c r="H4629" s="23" t="s">
        <v>14595</v>
      </c>
      <c r="I4629" s="23" t="s">
        <v>14596</v>
      </c>
      <c r="J4629" s="23" t="s">
        <v>14597</v>
      </c>
      <c r="K4629" s="22" t="s">
        <v>134</v>
      </c>
      <c r="L4629" s="22" t="n">
        <v>2</v>
      </c>
      <c r="M4629" s="22" t="s">
        <v>135</v>
      </c>
      <c r="N4629" s="24"/>
      <c r="O4629" s="23"/>
      <c r="P4629" s="23"/>
      <c r="Q4629" s="23" t="s">
        <v>136</v>
      </c>
      <c r="R4629" s="25" t="s">
        <v>18832</v>
      </c>
    </row>
    <row r="4630" customFormat="false" ht="46.25" hidden="false" customHeight="false" outlineLevel="0" collapsed="false">
      <c r="A4630" s="22" t="n">
        <v>4629</v>
      </c>
      <c r="B4630" s="22" t="n">
        <v>10</v>
      </c>
      <c r="C4630" s="22" t="n">
        <v>2086</v>
      </c>
      <c r="D4630" s="23" t="s">
        <v>1487</v>
      </c>
      <c r="E4630" s="22" t="s">
        <v>81</v>
      </c>
      <c r="F4630" s="23" t="s">
        <v>82</v>
      </c>
      <c r="G4630" s="22" t="s">
        <v>145</v>
      </c>
      <c r="H4630" s="23" t="s">
        <v>14598</v>
      </c>
      <c r="I4630" s="23" t="s">
        <v>14599</v>
      </c>
      <c r="J4630" s="23" t="s">
        <v>14600</v>
      </c>
      <c r="K4630" s="22" t="s">
        <v>135</v>
      </c>
      <c r="L4630" s="22" t="n">
        <v>1</v>
      </c>
      <c r="M4630" s="22" t="s">
        <v>135</v>
      </c>
      <c r="N4630" s="24"/>
      <c r="O4630" s="23"/>
      <c r="P4630" s="23"/>
      <c r="Q4630" s="23" t="s">
        <v>136</v>
      </c>
      <c r="R4630" s="25" t="s">
        <v>18832</v>
      </c>
    </row>
    <row r="4631" customFormat="false" ht="46.25" hidden="false" customHeight="false" outlineLevel="0" collapsed="false">
      <c r="A4631" s="22" t="n">
        <v>4630</v>
      </c>
      <c r="B4631" s="22" t="n">
        <v>10</v>
      </c>
      <c r="C4631" s="22" t="n">
        <v>2099</v>
      </c>
      <c r="D4631" s="23" t="s">
        <v>1487</v>
      </c>
      <c r="E4631" s="22" t="s">
        <v>81</v>
      </c>
      <c r="F4631" s="23" t="s">
        <v>82</v>
      </c>
      <c r="G4631" s="22" t="s">
        <v>145</v>
      </c>
      <c r="H4631" s="23" t="s">
        <v>14601</v>
      </c>
      <c r="I4631" s="23" t="s">
        <v>14602</v>
      </c>
      <c r="J4631" s="23" t="s">
        <v>14603</v>
      </c>
      <c r="K4631" s="22" t="s">
        <v>135</v>
      </c>
      <c r="L4631" s="22" t="n">
        <v>1</v>
      </c>
      <c r="M4631" s="22" t="s">
        <v>134</v>
      </c>
      <c r="N4631" s="24" t="s">
        <v>106</v>
      </c>
      <c r="O4631" s="23" t="s">
        <v>14604</v>
      </c>
      <c r="P4631" s="23" t="s">
        <v>5515</v>
      </c>
      <c r="Q4631" s="23" t="s">
        <v>136</v>
      </c>
      <c r="R4631" s="25" t="s">
        <v>18832</v>
      </c>
    </row>
    <row r="4632" customFormat="false" ht="57.45" hidden="false" customHeight="false" outlineLevel="0" collapsed="false">
      <c r="A4632" s="22" t="n">
        <v>4631</v>
      </c>
      <c r="B4632" s="22" t="n">
        <v>10</v>
      </c>
      <c r="C4632" s="22" t="n">
        <v>2105</v>
      </c>
      <c r="D4632" s="23" t="s">
        <v>1487</v>
      </c>
      <c r="E4632" s="22" t="s">
        <v>81</v>
      </c>
      <c r="F4632" s="23" t="s">
        <v>82</v>
      </c>
      <c r="G4632" s="22" t="s">
        <v>145</v>
      </c>
      <c r="H4632" s="23" t="s">
        <v>14605</v>
      </c>
      <c r="I4632" s="23" t="s">
        <v>14606</v>
      </c>
      <c r="J4632" s="23" t="s">
        <v>14607</v>
      </c>
      <c r="K4632" s="22" t="s">
        <v>135</v>
      </c>
      <c r="L4632" s="22" t="n">
        <v>1</v>
      </c>
      <c r="M4632" s="22" t="s">
        <v>134</v>
      </c>
      <c r="N4632" s="24" t="s">
        <v>108</v>
      </c>
      <c r="O4632" s="23" t="s">
        <v>14608</v>
      </c>
      <c r="P4632" s="23" t="s">
        <v>5515</v>
      </c>
      <c r="Q4632" s="23" t="s">
        <v>136</v>
      </c>
      <c r="R4632" s="25" t="s">
        <v>18832</v>
      </c>
    </row>
    <row r="4633" customFormat="false" ht="23.85" hidden="false" customHeight="false" outlineLevel="0" collapsed="false">
      <c r="A4633" s="22" t="n">
        <v>4632</v>
      </c>
      <c r="B4633" s="22" t="n">
        <v>10</v>
      </c>
      <c r="C4633" s="22" t="n">
        <v>2142</v>
      </c>
      <c r="D4633" s="23" t="s">
        <v>1487</v>
      </c>
      <c r="E4633" s="22" t="s">
        <v>34</v>
      </c>
      <c r="F4633" s="23" t="s">
        <v>35</v>
      </c>
      <c r="G4633" s="22" t="s">
        <v>130</v>
      </c>
      <c r="H4633" s="23" t="s">
        <v>14609</v>
      </c>
      <c r="I4633" s="23" t="s">
        <v>14610</v>
      </c>
      <c r="J4633" s="23" t="s">
        <v>14611</v>
      </c>
      <c r="K4633" s="22" t="s">
        <v>134</v>
      </c>
      <c r="L4633" s="22" t="n">
        <v>9</v>
      </c>
      <c r="M4633" s="22" t="s">
        <v>135</v>
      </c>
      <c r="N4633" s="24"/>
      <c r="O4633" s="23"/>
      <c r="P4633" s="23"/>
      <c r="Q4633" s="23" t="s">
        <v>136</v>
      </c>
      <c r="R4633" s="25" t="s">
        <v>18832</v>
      </c>
    </row>
    <row r="4634" customFormat="false" ht="35.05" hidden="false" customHeight="false" outlineLevel="0" collapsed="false">
      <c r="A4634" s="22" t="n">
        <v>4633</v>
      </c>
      <c r="B4634" s="22" t="n">
        <v>10</v>
      </c>
      <c r="C4634" s="22" t="n">
        <v>2152</v>
      </c>
      <c r="D4634" s="23" t="s">
        <v>1487</v>
      </c>
      <c r="E4634" s="22" t="s">
        <v>79</v>
      </c>
      <c r="F4634" s="23" t="s">
        <v>80</v>
      </c>
      <c r="G4634" s="22" t="s">
        <v>130</v>
      </c>
      <c r="H4634" s="23" t="s">
        <v>14612</v>
      </c>
      <c r="I4634" s="23" t="s">
        <v>14613</v>
      </c>
      <c r="J4634" s="23" t="s">
        <v>14614</v>
      </c>
      <c r="K4634" s="22" t="s">
        <v>135</v>
      </c>
      <c r="L4634" s="22" t="n">
        <v>1</v>
      </c>
      <c r="M4634" s="22" t="s">
        <v>134</v>
      </c>
      <c r="N4634" s="24"/>
      <c r="O4634" s="23"/>
      <c r="P4634" s="23"/>
      <c r="Q4634" s="23" t="s">
        <v>136</v>
      </c>
      <c r="R4634" s="25" t="s">
        <v>18832</v>
      </c>
    </row>
    <row r="4635" customFormat="false" ht="35.05" hidden="false" customHeight="false" outlineLevel="0" collapsed="false">
      <c r="A4635" s="22" t="n">
        <v>4634</v>
      </c>
      <c r="B4635" s="22" t="n">
        <v>10</v>
      </c>
      <c r="C4635" s="22" t="n">
        <v>2165</v>
      </c>
      <c r="D4635" s="23" t="s">
        <v>1487</v>
      </c>
      <c r="E4635" s="22" t="s">
        <v>81</v>
      </c>
      <c r="F4635" s="23" t="s">
        <v>82</v>
      </c>
      <c r="G4635" s="22" t="s">
        <v>130</v>
      </c>
      <c r="H4635" s="23" t="s">
        <v>14615</v>
      </c>
      <c r="I4635" s="23" t="s">
        <v>14616</v>
      </c>
      <c r="J4635" s="23" t="s">
        <v>14617</v>
      </c>
      <c r="K4635" s="22" t="s">
        <v>135</v>
      </c>
      <c r="L4635" s="22" t="n">
        <v>1</v>
      </c>
      <c r="M4635" s="22" t="s">
        <v>134</v>
      </c>
      <c r="N4635" s="24"/>
      <c r="O4635" s="23"/>
      <c r="P4635" s="23"/>
      <c r="Q4635" s="23" t="s">
        <v>136</v>
      </c>
      <c r="R4635" s="25" t="s">
        <v>18832</v>
      </c>
    </row>
    <row r="4636" customFormat="false" ht="35.05" hidden="false" customHeight="false" outlineLevel="0" collapsed="false">
      <c r="A4636" s="22" t="n">
        <v>4635</v>
      </c>
      <c r="B4636" s="22" t="n">
        <v>10</v>
      </c>
      <c r="C4636" s="22" t="n">
        <v>2205</v>
      </c>
      <c r="D4636" s="23" t="s">
        <v>1487</v>
      </c>
      <c r="E4636" s="22" t="s">
        <v>81</v>
      </c>
      <c r="F4636" s="23" t="s">
        <v>82</v>
      </c>
      <c r="G4636" s="22" t="s">
        <v>130</v>
      </c>
      <c r="H4636" s="23" t="s">
        <v>14618</v>
      </c>
      <c r="I4636" s="23" t="s">
        <v>14619</v>
      </c>
      <c r="J4636" s="23" t="s">
        <v>14620</v>
      </c>
      <c r="K4636" s="22" t="s">
        <v>135</v>
      </c>
      <c r="L4636" s="22" t="n">
        <v>1</v>
      </c>
      <c r="M4636" s="22" t="s">
        <v>134</v>
      </c>
      <c r="N4636" s="24"/>
      <c r="O4636" s="23"/>
      <c r="P4636" s="23"/>
      <c r="Q4636" s="23" t="s">
        <v>136</v>
      </c>
      <c r="R4636" s="25" t="s">
        <v>18832</v>
      </c>
    </row>
    <row r="4637" customFormat="false" ht="46.25" hidden="false" customHeight="false" outlineLevel="0" collapsed="false">
      <c r="A4637" s="22" t="n">
        <v>4636</v>
      </c>
      <c r="B4637" s="22" t="n">
        <v>10</v>
      </c>
      <c r="C4637" s="22" t="n">
        <v>2216</v>
      </c>
      <c r="D4637" s="23" t="s">
        <v>1487</v>
      </c>
      <c r="E4637" s="22" t="s">
        <v>89</v>
      </c>
      <c r="F4637" s="23" t="s">
        <v>90</v>
      </c>
      <c r="G4637" s="22" t="s">
        <v>130</v>
      </c>
      <c r="H4637" s="23" t="s">
        <v>14621</v>
      </c>
      <c r="I4637" s="23" t="s">
        <v>14622</v>
      </c>
      <c r="J4637" s="23" t="s">
        <v>14623</v>
      </c>
      <c r="K4637" s="22" t="s">
        <v>135</v>
      </c>
      <c r="L4637" s="22" t="n">
        <v>1</v>
      </c>
      <c r="M4637" s="22" t="s">
        <v>135</v>
      </c>
      <c r="N4637" s="24"/>
      <c r="O4637" s="23"/>
      <c r="P4637" s="23"/>
      <c r="Q4637" s="23" t="s">
        <v>136</v>
      </c>
      <c r="R4637" s="25" t="s">
        <v>18832</v>
      </c>
    </row>
    <row r="4638" customFormat="false" ht="35.05" hidden="false" customHeight="false" outlineLevel="0" collapsed="false">
      <c r="A4638" s="22" t="n">
        <v>4637</v>
      </c>
      <c r="B4638" s="22" t="n">
        <v>10</v>
      </c>
      <c r="C4638" s="22" t="n">
        <v>2249</v>
      </c>
      <c r="D4638" s="23" t="s">
        <v>1487</v>
      </c>
      <c r="E4638" s="22" t="s">
        <v>81</v>
      </c>
      <c r="F4638" s="23" t="s">
        <v>82</v>
      </c>
      <c r="G4638" s="22" t="s">
        <v>145</v>
      </c>
      <c r="H4638" s="23" t="s">
        <v>14624</v>
      </c>
      <c r="I4638" s="23" t="s">
        <v>14625</v>
      </c>
      <c r="J4638" s="23" t="s">
        <v>14626</v>
      </c>
      <c r="K4638" s="22" t="s">
        <v>135</v>
      </c>
      <c r="L4638" s="22" t="n">
        <v>1</v>
      </c>
      <c r="M4638" s="22" t="s">
        <v>134</v>
      </c>
      <c r="N4638" s="24" t="s">
        <v>106</v>
      </c>
      <c r="O4638" s="23" t="s">
        <v>14627</v>
      </c>
      <c r="P4638" s="23" t="s">
        <v>14628</v>
      </c>
      <c r="Q4638" s="23" t="s">
        <v>136</v>
      </c>
      <c r="R4638" s="25" t="s">
        <v>18832</v>
      </c>
    </row>
    <row r="4639" customFormat="false" ht="57.45" hidden="false" customHeight="false" outlineLevel="0" collapsed="false">
      <c r="A4639" s="22" t="n">
        <v>4638</v>
      </c>
      <c r="B4639" s="22" t="n">
        <v>10</v>
      </c>
      <c r="C4639" s="22" t="n">
        <v>2330</v>
      </c>
      <c r="D4639" s="23" t="s">
        <v>1487</v>
      </c>
      <c r="E4639" s="22" t="s">
        <v>83</v>
      </c>
      <c r="F4639" s="23" t="s">
        <v>84</v>
      </c>
      <c r="G4639" s="22" t="s">
        <v>145</v>
      </c>
      <c r="H4639" s="23" t="s">
        <v>14629</v>
      </c>
      <c r="I4639" s="23" t="s">
        <v>14630</v>
      </c>
      <c r="J4639" s="23" t="s">
        <v>14631</v>
      </c>
      <c r="K4639" s="22" t="s">
        <v>135</v>
      </c>
      <c r="L4639" s="22" t="n">
        <v>1</v>
      </c>
      <c r="M4639" s="22" t="s">
        <v>134</v>
      </c>
      <c r="N4639" s="24" t="s">
        <v>110</v>
      </c>
      <c r="O4639" s="23" t="s">
        <v>14632</v>
      </c>
      <c r="P4639" s="23" t="s">
        <v>14633</v>
      </c>
      <c r="Q4639" s="23" t="s">
        <v>136</v>
      </c>
      <c r="R4639" s="25" t="s">
        <v>18832</v>
      </c>
    </row>
    <row r="4640" customFormat="false" ht="35.05" hidden="false" customHeight="false" outlineLevel="0" collapsed="false">
      <c r="A4640" s="22" t="n">
        <v>4639</v>
      </c>
      <c r="B4640" s="22" t="n">
        <v>10</v>
      </c>
      <c r="C4640" s="22" t="n">
        <v>2371</v>
      </c>
      <c r="D4640" s="23" t="s">
        <v>1487</v>
      </c>
      <c r="E4640" s="22" t="s">
        <v>68</v>
      </c>
      <c r="F4640" s="23" t="s">
        <v>69</v>
      </c>
      <c r="G4640" s="22" t="s">
        <v>145</v>
      </c>
      <c r="H4640" s="23" t="s">
        <v>14634</v>
      </c>
      <c r="I4640" s="23" t="s">
        <v>14635</v>
      </c>
      <c r="J4640" s="23" t="s">
        <v>14636</v>
      </c>
      <c r="K4640" s="22" t="s">
        <v>135</v>
      </c>
      <c r="L4640" s="22" t="n">
        <v>2</v>
      </c>
      <c r="M4640" s="22" t="s">
        <v>135</v>
      </c>
      <c r="N4640" s="24"/>
      <c r="O4640" s="23"/>
      <c r="P4640" s="23"/>
      <c r="Q4640" s="23" t="s">
        <v>136</v>
      </c>
      <c r="R4640" s="25" t="s">
        <v>18832</v>
      </c>
    </row>
    <row r="4641" customFormat="false" ht="35.05" hidden="false" customHeight="false" outlineLevel="0" collapsed="false">
      <c r="A4641" s="22" t="n">
        <v>4640</v>
      </c>
      <c r="B4641" s="22" t="n">
        <v>10</v>
      </c>
      <c r="C4641" s="22" t="n">
        <v>2406</v>
      </c>
      <c r="D4641" s="23" t="s">
        <v>1521</v>
      </c>
      <c r="E4641" s="22" t="s">
        <v>64</v>
      </c>
      <c r="F4641" s="23" t="s">
        <v>65</v>
      </c>
      <c r="G4641" s="22" t="s">
        <v>130</v>
      </c>
      <c r="H4641" s="23" t="s">
        <v>14637</v>
      </c>
      <c r="I4641" s="23" t="s">
        <v>14638</v>
      </c>
      <c r="J4641" s="23" t="s">
        <v>14639</v>
      </c>
      <c r="K4641" s="22" t="s">
        <v>134</v>
      </c>
      <c r="L4641" s="22" t="n">
        <v>5</v>
      </c>
      <c r="M4641" s="22" t="s">
        <v>135</v>
      </c>
      <c r="N4641" s="24"/>
      <c r="O4641" s="23"/>
      <c r="P4641" s="23"/>
      <c r="Q4641" s="23" t="s">
        <v>136</v>
      </c>
      <c r="R4641" s="25" t="s">
        <v>18832</v>
      </c>
    </row>
    <row r="4642" customFormat="false" ht="46.25" hidden="false" customHeight="false" outlineLevel="0" collapsed="false">
      <c r="A4642" s="22" t="n">
        <v>4641</v>
      </c>
      <c r="B4642" s="22" t="n">
        <v>10</v>
      </c>
      <c r="C4642" s="22" t="n">
        <v>2408</v>
      </c>
      <c r="D4642" s="23" t="s">
        <v>1521</v>
      </c>
      <c r="E4642" s="22" t="s">
        <v>42</v>
      </c>
      <c r="F4642" s="23" t="s">
        <v>44</v>
      </c>
      <c r="G4642" s="22" t="s">
        <v>130</v>
      </c>
      <c r="H4642" s="23" t="s">
        <v>14640</v>
      </c>
      <c r="I4642" s="23" t="s">
        <v>14641</v>
      </c>
      <c r="J4642" s="23" t="s">
        <v>14642</v>
      </c>
      <c r="K4642" s="22" t="s">
        <v>134</v>
      </c>
      <c r="L4642" s="22" t="n">
        <v>5</v>
      </c>
      <c r="M4642" s="22" t="s">
        <v>135</v>
      </c>
      <c r="N4642" s="24"/>
      <c r="O4642" s="23"/>
      <c r="P4642" s="23"/>
      <c r="Q4642" s="23" t="s">
        <v>136</v>
      </c>
      <c r="R4642" s="25" t="s">
        <v>18832</v>
      </c>
    </row>
    <row r="4643" customFormat="false" ht="35.05" hidden="false" customHeight="false" outlineLevel="0" collapsed="false">
      <c r="A4643" s="22" t="n">
        <v>4642</v>
      </c>
      <c r="B4643" s="22" t="n">
        <v>10</v>
      </c>
      <c r="C4643" s="22" t="n">
        <v>2408</v>
      </c>
      <c r="D4643" s="23" t="s">
        <v>1521</v>
      </c>
      <c r="E4643" s="22" t="s">
        <v>22</v>
      </c>
      <c r="F4643" s="23" t="s">
        <v>23</v>
      </c>
      <c r="G4643" s="22" t="s">
        <v>130</v>
      </c>
      <c r="H4643" s="23" t="s">
        <v>14643</v>
      </c>
      <c r="I4643" s="23" t="s">
        <v>14644</v>
      </c>
      <c r="J4643" s="23" t="s">
        <v>14645</v>
      </c>
      <c r="K4643" s="22" t="s">
        <v>134</v>
      </c>
      <c r="L4643" s="22" t="n">
        <v>20</v>
      </c>
      <c r="M4643" s="22" t="s">
        <v>135</v>
      </c>
      <c r="N4643" s="24"/>
      <c r="O4643" s="23"/>
      <c r="P4643" s="23"/>
      <c r="Q4643" s="23" t="s">
        <v>136</v>
      </c>
      <c r="R4643" s="25" t="s">
        <v>18832</v>
      </c>
    </row>
    <row r="4644" customFormat="false" ht="35.05" hidden="false" customHeight="false" outlineLevel="0" collapsed="false">
      <c r="A4644" s="22" t="n">
        <v>4643</v>
      </c>
      <c r="B4644" s="22" t="n">
        <v>10</v>
      </c>
      <c r="C4644" s="22" t="n">
        <v>2410</v>
      </c>
      <c r="D4644" s="23" t="s">
        <v>1521</v>
      </c>
      <c r="E4644" s="22" t="s">
        <v>28</v>
      </c>
      <c r="F4644" s="23" t="s">
        <v>29</v>
      </c>
      <c r="G4644" s="22" t="s">
        <v>130</v>
      </c>
      <c r="H4644" s="23" t="s">
        <v>14646</v>
      </c>
      <c r="I4644" s="23" t="s">
        <v>14647</v>
      </c>
      <c r="J4644" s="23" t="s">
        <v>14648</v>
      </c>
      <c r="K4644" s="22" t="s">
        <v>134</v>
      </c>
      <c r="L4644" s="22" t="n">
        <v>4</v>
      </c>
      <c r="M4644" s="22" t="s">
        <v>135</v>
      </c>
      <c r="N4644" s="24"/>
      <c r="O4644" s="23"/>
      <c r="P4644" s="23"/>
      <c r="Q4644" s="23" t="s">
        <v>136</v>
      </c>
      <c r="R4644" s="25" t="s">
        <v>18832</v>
      </c>
    </row>
    <row r="4645" customFormat="false" ht="35.05" hidden="false" customHeight="false" outlineLevel="0" collapsed="false">
      <c r="A4645" s="22" t="n">
        <v>4644</v>
      </c>
      <c r="B4645" s="22" t="n">
        <v>10</v>
      </c>
      <c r="C4645" s="22" t="n">
        <v>2417</v>
      </c>
      <c r="D4645" s="23" t="s">
        <v>1521</v>
      </c>
      <c r="E4645" s="22" t="s">
        <v>36</v>
      </c>
      <c r="F4645" s="23" t="s">
        <v>37</v>
      </c>
      <c r="G4645" s="22" t="s">
        <v>130</v>
      </c>
      <c r="H4645" s="23" t="s">
        <v>14649</v>
      </c>
      <c r="I4645" s="23" t="s">
        <v>14650</v>
      </c>
      <c r="J4645" s="23" t="s">
        <v>14651</v>
      </c>
      <c r="K4645" s="22" t="s">
        <v>134</v>
      </c>
      <c r="L4645" s="22" t="n">
        <v>4</v>
      </c>
      <c r="M4645" s="22" t="s">
        <v>135</v>
      </c>
      <c r="N4645" s="24"/>
      <c r="O4645" s="23"/>
      <c r="P4645" s="23"/>
      <c r="Q4645" s="23" t="s">
        <v>136</v>
      </c>
      <c r="R4645" s="25" t="s">
        <v>18832</v>
      </c>
    </row>
    <row r="4646" customFormat="false" ht="23.85" hidden="false" customHeight="false" outlineLevel="0" collapsed="false">
      <c r="A4646" s="22" t="n">
        <v>4645</v>
      </c>
      <c r="B4646" s="22" t="n">
        <v>10</v>
      </c>
      <c r="C4646" s="22" t="n">
        <v>2427</v>
      </c>
      <c r="D4646" s="23" t="s">
        <v>1521</v>
      </c>
      <c r="E4646" s="22" t="s">
        <v>81</v>
      </c>
      <c r="F4646" s="23" t="s">
        <v>82</v>
      </c>
      <c r="G4646" s="22" t="s">
        <v>130</v>
      </c>
      <c r="H4646" s="23" t="s">
        <v>14652</v>
      </c>
      <c r="I4646" s="23" t="s">
        <v>14653</v>
      </c>
      <c r="J4646" s="23" t="s">
        <v>14654</v>
      </c>
      <c r="K4646" s="22" t="s">
        <v>135</v>
      </c>
      <c r="L4646" s="22" t="n">
        <v>1</v>
      </c>
      <c r="M4646" s="22" t="s">
        <v>134</v>
      </c>
      <c r="N4646" s="24"/>
      <c r="O4646" s="23"/>
      <c r="P4646" s="23"/>
      <c r="Q4646" s="23" t="s">
        <v>136</v>
      </c>
      <c r="R4646" s="25" t="s">
        <v>18832</v>
      </c>
    </row>
    <row r="4647" customFormat="false" ht="35.05" hidden="false" customHeight="false" outlineLevel="0" collapsed="false">
      <c r="A4647" s="22" t="n">
        <v>4646</v>
      </c>
      <c r="B4647" s="22" t="n">
        <v>10</v>
      </c>
      <c r="C4647" s="22" t="n">
        <v>2431</v>
      </c>
      <c r="D4647" s="23" t="s">
        <v>1521</v>
      </c>
      <c r="E4647" s="22" t="s">
        <v>59</v>
      </c>
      <c r="F4647" s="23" t="s">
        <v>60</v>
      </c>
      <c r="G4647" s="22" t="s">
        <v>130</v>
      </c>
      <c r="H4647" s="23" t="s">
        <v>14655</v>
      </c>
      <c r="I4647" s="23" t="s">
        <v>14656</v>
      </c>
      <c r="J4647" s="23" t="s">
        <v>14657</v>
      </c>
      <c r="K4647" s="22" t="s">
        <v>135</v>
      </c>
      <c r="L4647" s="22" t="n">
        <v>1</v>
      </c>
      <c r="M4647" s="22" t="s">
        <v>134</v>
      </c>
      <c r="N4647" s="24"/>
      <c r="O4647" s="23"/>
      <c r="P4647" s="23"/>
      <c r="Q4647" s="23" t="s">
        <v>136</v>
      </c>
      <c r="R4647" s="25" t="s">
        <v>18832</v>
      </c>
    </row>
    <row r="4648" customFormat="false" ht="35.05" hidden="false" customHeight="false" outlineLevel="0" collapsed="false">
      <c r="A4648" s="22" t="n">
        <v>4647</v>
      </c>
      <c r="B4648" s="22" t="n">
        <v>10</v>
      </c>
      <c r="C4648" s="22" t="n">
        <v>2431</v>
      </c>
      <c r="D4648" s="23" t="s">
        <v>1521</v>
      </c>
      <c r="E4648" s="22" t="s">
        <v>81</v>
      </c>
      <c r="F4648" s="23" t="s">
        <v>82</v>
      </c>
      <c r="G4648" s="22" t="s">
        <v>130</v>
      </c>
      <c r="H4648" s="23" t="s">
        <v>14658</v>
      </c>
      <c r="I4648" s="23" t="s">
        <v>14659</v>
      </c>
      <c r="J4648" s="23" t="s">
        <v>14660</v>
      </c>
      <c r="K4648" s="22" t="s">
        <v>135</v>
      </c>
      <c r="L4648" s="22" t="n">
        <v>1</v>
      </c>
      <c r="M4648" s="22" t="s">
        <v>135</v>
      </c>
      <c r="N4648" s="24"/>
      <c r="O4648" s="23"/>
      <c r="P4648" s="23"/>
      <c r="Q4648" s="23" t="s">
        <v>136</v>
      </c>
      <c r="R4648" s="25" t="s">
        <v>18832</v>
      </c>
    </row>
    <row r="4649" customFormat="false" ht="35.05" hidden="false" customHeight="false" outlineLevel="0" collapsed="false">
      <c r="A4649" s="22" t="n">
        <v>4648</v>
      </c>
      <c r="B4649" s="22" t="n">
        <v>10</v>
      </c>
      <c r="C4649" s="22" t="n">
        <v>2432</v>
      </c>
      <c r="D4649" s="23" t="s">
        <v>1521</v>
      </c>
      <c r="E4649" s="22" t="s">
        <v>76</v>
      </c>
      <c r="F4649" s="23" t="s">
        <v>78</v>
      </c>
      <c r="G4649" s="22" t="s">
        <v>130</v>
      </c>
      <c r="H4649" s="23" t="s">
        <v>14661</v>
      </c>
      <c r="I4649" s="23" t="s">
        <v>14662</v>
      </c>
      <c r="J4649" s="23" t="s">
        <v>14663</v>
      </c>
      <c r="K4649" s="22" t="s">
        <v>135</v>
      </c>
      <c r="L4649" s="22" t="n">
        <v>1</v>
      </c>
      <c r="M4649" s="22" t="s">
        <v>134</v>
      </c>
      <c r="N4649" s="24"/>
      <c r="O4649" s="23"/>
      <c r="P4649" s="23"/>
      <c r="Q4649" s="23" t="s">
        <v>136</v>
      </c>
      <c r="R4649" s="25" t="s">
        <v>18832</v>
      </c>
    </row>
    <row r="4650" customFormat="false" ht="35.05" hidden="false" customHeight="false" outlineLevel="0" collapsed="false">
      <c r="A4650" s="22" t="n">
        <v>4649</v>
      </c>
      <c r="B4650" s="22" t="n">
        <v>10</v>
      </c>
      <c r="C4650" s="22" t="n">
        <v>2440</v>
      </c>
      <c r="D4650" s="23" t="s">
        <v>1521</v>
      </c>
      <c r="E4650" s="22" t="s">
        <v>85</v>
      </c>
      <c r="F4650" s="23" t="s">
        <v>86</v>
      </c>
      <c r="G4650" s="22" t="s">
        <v>130</v>
      </c>
      <c r="H4650" s="23" t="s">
        <v>14664</v>
      </c>
      <c r="I4650" s="23" t="s">
        <v>14665</v>
      </c>
      <c r="J4650" s="23" t="s">
        <v>14666</v>
      </c>
      <c r="K4650" s="22" t="s">
        <v>134</v>
      </c>
      <c r="L4650" s="22" t="n">
        <v>2</v>
      </c>
      <c r="M4650" s="22" t="s">
        <v>135</v>
      </c>
      <c r="N4650" s="24"/>
      <c r="O4650" s="23"/>
      <c r="P4650" s="23"/>
      <c r="Q4650" s="23" t="s">
        <v>136</v>
      </c>
      <c r="R4650" s="25" t="s">
        <v>18832</v>
      </c>
    </row>
    <row r="4651" customFormat="false" ht="35.05" hidden="false" customHeight="false" outlineLevel="0" collapsed="false">
      <c r="A4651" s="22" t="n">
        <v>4650</v>
      </c>
      <c r="B4651" s="22" t="n">
        <v>10</v>
      </c>
      <c r="C4651" s="22" t="n">
        <v>2450</v>
      </c>
      <c r="D4651" s="23" t="s">
        <v>1521</v>
      </c>
      <c r="E4651" s="22" t="s">
        <v>79</v>
      </c>
      <c r="F4651" s="23" t="s">
        <v>80</v>
      </c>
      <c r="G4651" s="22" t="s">
        <v>130</v>
      </c>
      <c r="H4651" s="23" t="s">
        <v>14667</v>
      </c>
      <c r="I4651" s="23" t="s">
        <v>14668</v>
      </c>
      <c r="J4651" s="23" t="s">
        <v>14669</v>
      </c>
      <c r="K4651" s="22" t="s">
        <v>135</v>
      </c>
      <c r="L4651" s="22" t="n">
        <v>1</v>
      </c>
      <c r="M4651" s="22" t="s">
        <v>134</v>
      </c>
      <c r="N4651" s="24"/>
      <c r="O4651" s="23"/>
      <c r="P4651" s="23"/>
      <c r="Q4651" s="23" t="s">
        <v>136</v>
      </c>
      <c r="R4651" s="25" t="s">
        <v>18832</v>
      </c>
    </row>
    <row r="4652" customFormat="false" ht="46.25" hidden="false" customHeight="false" outlineLevel="0" collapsed="false">
      <c r="A4652" s="22" t="n">
        <v>4651</v>
      </c>
      <c r="B4652" s="22" t="n">
        <v>10</v>
      </c>
      <c r="C4652" s="22" t="n">
        <v>2465</v>
      </c>
      <c r="D4652" s="23" t="s">
        <v>1521</v>
      </c>
      <c r="E4652" s="22" t="s">
        <v>79</v>
      </c>
      <c r="F4652" s="23" t="s">
        <v>80</v>
      </c>
      <c r="G4652" s="22" t="s">
        <v>145</v>
      </c>
      <c r="H4652" s="23" t="s">
        <v>14670</v>
      </c>
      <c r="I4652" s="23" t="s">
        <v>14671</v>
      </c>
      <c r="J4652" s="23" t="s">
        <v>14672</v>
      </c>
      <c r="K4652" s="22" t="s">
        <v>135</v>
      </c>
      <c r="L4652" s="22" t="n">
        <v>1</v>
      </c>
      <c r="M4652" s="22" t="s">
        <v>134</v>
      </c>
      <c r="N4652" s="24" t="s">
        <v>107</v>
      </c>
      <c r="O4652" s="23" t="s">
        <v>14673</v>
      </c>
      <c r="P4652" s="23" t="s">
        <v>14674</v>
      </c>
      <c r="Q4652" s="23" t="s">
        <v>136</v>
      </c>
      <c r="R4652" s="25" t="s">
        <v>18832</v>
      </c>
    </row>
    <row r="4653" customFormat="false" ht="35.05" hidden="false" customHeight="false" outlineLevel="0" collapsed="false">
      <c r="A4653" s="22" t="n">
        <v>4652</v>
      </c>
      <c r="B4653" s="22" t="n">
        <v>10</v>
      </c>
      <c r="C4653" s="22" t="n">
        <v>2468</v>
      </c>
      <c r="D4653" s="23" t="s">
        <v>1521</v>
      </c>
      <c r="E4653" s="22" t="s">
        <v>81</v>
      </c>
      <c r="F4653" s="23" t="s">
        <v>82</v>
      </c>
      <c r="G4653" s="22" t="s">
        <v>145</v>
      </c>
      <c r="H4653" s="23" t="s">
        <v>14675</v>
      </c>
      <c r="I4653" s="23" t="s">
        <v>14676</v>
      </c>
      <c r="J4653" s="23" t="s">
        <v>14677</v>
      </c>
      <c r="K4653" s="22" t="s">
        <v>135</v>
      </c>
      <c r="L4653" s="22" t="n">
        <v>1</v>
      </c>
      <c r="M4653" s="22" t="s">
        <v>135</v>
      </c>
      <c r="N4653" s="24"/>
      <c r="O4653" s="23"/>
      <c r="P4653" s="23"/>
      <c r="Q4653" s="23" t="s">
        <v>136</v>
      </c>
      <c r="R4653" s="25" t="s">
        <v>18832</v>
      </c>
    </row>
    <row r="4654" customFormat="false" ht="35.05" hidden="false" customHeight="false" outlineLevel="0" collapsed="false">
      <c r="A4654" s="22" t="n">
        <v>4653</v>
      </c>
      <c r="B4654" s="22" t="n">
        <v>10</v>
      </c>
      <c r="C4654" s="22" t="n">
        <v>2479</v>
      </c>
      <c r="D4654" s="23" t="s">
        <v>1521</v>
      </c>
      <c r="E4654" s="22" t="s">
        <v>87</v>
      </c>
      <c r="F4654" s="23" t="s">
        <v>88</v>
      </c>
      <c r="G4654" s="22" t="s">
        <v>141</v>
      </c>
      <c r="H4654" s="23" t="s">
        <v>14678</v>
      </c>
      <c r="I4654" s="23" t="s">
        <v>14679</v>
      </c>
      <c r="J4654" s="23" t="s">
        <v>14680</v>
      </c>
      <c r="K4654" s="22" t="s">
        <v>135</v>
      </c>
      <c r="L4654" s="22" t="n">
        <v>1</v>
      </c>
      <c r="M4654" s="22" t="s">
        <v>134</v>
      </c>
      <c r="N4654" s="24"/>
      <c r="O4654" s="23"/>
      <c r="P4654" s="23"/>
      <c r="Q4654" s="23" t="s">
        <v>136</v>
      </c>
      <c r="R4654" s="25" t="s">
        <v>18832</v>
      </c>
    </row>
    <row r="4655" customFormat="false" ht="23.85" hidden="false" customHeight="false" outlineLevel="0" collapsed="false">
      <c r="A4655" s="22" t="n">
        <v>4654</v>
      </c>
      <c r="B4655" s="22" t="n">
        <v>10</v>
      </c>
      <c r="C4655" s="22" t="n">
        <v>2482</v>
      </c>
      <c r="D4655" s="23" t="s">
        <v>1521</v>
      </c>
      <c r="E4655" s="22" t="s">
        <v>85</v>
      </c>
      <c r="F4655" s="23" t="s">
        <v>86</v>
      </c>
      <c r="G4655" s="22" t="s">
        <v>130</v>
      </c>
      <c r="H4655" s="23" t="s">
        <v>14681</v>
      </c>
      <c r="I4655" s="23" t="s">
        <v>14682</v>
      </c>
      <c r="J4655" s="23" t="s">
        <v>14683</v>
      </c>
      <c r="K4655" s="22" t="s">
        <v>135</v>
      </c>
      <c r="L4655" s="22" t="n">
        <v>1</v>
      </c>
      <c r="M4655" s="22" t="s">
        <v>135</v>
      </c>
      <c r="N4655" s="24"/>
      <c r="O4655" s="23"/>
      <c r="P4655" s="23"/>
      <c r="Q4655" s="23" t="s">
        <v>136</v>
      </c>
      <c r="R4655" s="25" t="s">
        <v>18832</v>
      </c>
    </row>
    <row r="4656" customFormat="false" ht="35.05" hidden="false" customHeight="false" outlineLevel="0" collapsed="false">
      <c r="A4656" s="22" t="n">
        <v>4655</v>
      </c>
      <c r="B4656" s="22" t="n">
        <v>10</v>
      </c>
      <c r="C4656" s="22" t="n">
        <v>2484</v>
      </c>
      <c r="D4656" s="23" t="s">
        <v>1521</v>
      </c>
      <c r="E4656" s="22" t="s">
        <v>76</v>
      </c>
      <c r="F4656" s="23" t="s">
        <v>78</v>
      </c>
      <c r="G4656" s="22" t="s">
        <v>130</v>
      </c>
      <c r="H4656" s="23" t="s">
        <v>14684</v>
      </c>
      <c r="I4656" s="23" t="s">
        <v>14685</v>
      </c>
      <c r="J4656" s="23" t="s">
        <v>14686</v>
      </c>
      <c r="K4656" s="22" t="s">
        <v>134</v>
      </c>
      <c r="L4656" s="22" t="n">
        <v>5</v>
      </c>
      <c r="M4656" s="22" t="s">
        <v>134</v>
      </c>
      <c r="N4656" s="24"/>
      <c r="O4656" s="23"/>
      <c r="P4656" s="23"/>
      <c r="Q4656" s="23" t="s">
        <v>136</v>
      </c>
      <c r="R4656" s="25" t="s">
        <v>18832</v>
      </c>
    </row>
    <row r="4657" customFormat="false" ht="23.85" hidden="false" customHeight="false" outlineLevel="0" collapsed="false">
      <c r="A4657" s="22" t="n">
        <v>4656</v>
      </c>
      <c r="B4657" s="22" t="n">
        <v>10</v>
      </c>
      <c r="C4657" s="22" t="n">
        <v>2490</v>
      </c>
      <c r="D4657" s="23" t="s">
        <v>1521</v>
      </c>
      <c r="E4657" s="22" t="s">
        <v>81</v>
      </c>
      <c r="F4657" s="23" t="s">
        <v>82</v>
      </c>
      <c r="G4657" s="22" t="s">
        <v>130</v>
      </c>
      <c r="H4657" s="23" t="s">
        <v>14687</v>
      </c>
      <c r="I4657" s="23" t="s">
        <v>14688</v>
      </c>
      <c r="J4657" s="23" t="s">
        <v>14689</v>
      </c>
      <c r="K4657" s="22" t="s">
        <v>135</v>
      </c>
      <c r="L4657" s="22" t="n">
        <v>1</v>
      </c>
      <c r="M4657" s="22" t="s">
        <v>135</v>
      </c>
      <c r="N4657" s="24"/>
      <c r="O4657" s="23"/>
      <c r="P4657" s="23"/>
      <c r="Q4657" s="23" t="s">
        <v>136</v>
      </c>
      <c r="R4657" s="25" t="s">
        <v>18832</v>
      </c>
    </row>
    <row r="4658" customFormat="false" ht="46.25" hidden="false" customHeight="false" outlineLevel="0" collapsed="false">
      <c r="A4658" s="22" t="n">
        <v>4657</v>
      </c>
      <c r="B4658" s="22" t="n">
        <v>10</v>
      </c>
      <c r="C4658" s="22" t="n">
        <v>2497</v>
      </c>
      <c r="D4658" s="23" t="s">
        <v>1521</v>
      </c>
      <c r="E4658" s="22" t="s">
        <v>40</v>
      </c>
      <c r="F4658" s="23" t="s">
        <v>41</v>
      </c>
      <c r="G4658" s="22" t="s">
        <v>130</v>
      </c>
      <c r="H4658" s="23" t="s">
        <v>14690</v>
      </c>
      <c r="I4658" s="23" t="s">
        <v>14691</v>
      </c>
      <c r="J4658" s="23" t="s">
        <v>14692</v>
      </c>
      <c r="K4658" s="22" t="s">
        <v>134</v>
      </c>
      <c r="L4658" s="22" t="n">
        <v>10</v>
      </c>
      <c r="M4658" s="22" t="s">
        <v>135</v>
      </c>
      <c r="N4658" s="24"/>
      <c r="O4658" s="23"/>
      <c r="P4658" s="23"/>
      <c r="Q4658" s="23" t="s">
        <v>136</v>
      </c>
      <c r="R4658" s="25" t="s">
        <v>18832</v>
      </c>
    </row>
    <row r="4659" customFormat="false" ht="35.05" hidden="false" customHeight="false" outlineLevel="0" collapsed="false">
      <c r="A4659" s="22" t="n">
        <v>4658</v>
      </c>
      <c r="B4659" s="22" t="n">
        <v>10</v>
      </c>
      <c r="C4659" s="22" t="n">
        <v>2498</v>
      </c>
      <c r="D4659" s="23" t="s">
        <v>1521</v>
      </c>
      <c r="E4659" s="22" t="s">
        <v>83</v>
      </c>
      <c r="F4659" s="23" t="s">
        <v>84</v>
      </c>
      <c r="G4659" s="22" t="s">
        <v>130</v>
      </c>
      <c r="H4659" s="23" t="s">
        <v>14693</v>
      </c>
      <c r="I4659" s="23" t="s">
        <v>14694</v>
      </c>
      <c r="J4659" s="23" t="s">
        <v>14695</v>
      </c>
      <c r="K4659" s="22" t="s">
        <v>135</v>
      </c>
      <c r="L4659" s="22" t="n">
        <v>1</v>
      </c>
      <c r="M4659" s="22" t="s">
        <v>134</v>
      </c>
      <c r="N4659" s="24"/>
      <c r="O4659" s="23"/>
      <c r="P4659" s="23"/>
      <c r="Q4659" s="23" t="s">
        <v>136</v>
      </c>
      <c r="R4659" s="25" t="s">
        <v>18832</v>
      </c>
    </row>
    <row r="4660" customFormat="false" ht="35.05" hidden="false" customHeight="false" outlineLevel="0" collapsed="false">
      <c r="A4660" s="22" t="n">
        <v>4659</v>
      </c>
      <c r="B4660" s="22" t="n">
        <v>10</v>
      </c>
      <c r="C4660" s="22" t="n">
        <v>2512</v>
      </c>
      <c r="D4660" s="23" t="s">
        <v>1521</v>
      </c>
      <c r="E4660" s="22" t="s">
        <v>87</v>
      </c>
      <c r="F4660" s="23" t="s">
        <v>88</v>
      </c>
      <c r="G4660" s="22" t="s">
        <v>130</v>
      </c>
      <c r="H4660" s="23" t="s">
        <v>14696</v>
      </c>
      <c r="I4660" s="23" t="s">
        <v>14697</v>
      </c>
      <c r="J4660" s="23" t="s">
        <v>14698</v>
      </c>
      <c r="K4660" s="22" t="s">
        <v>135</v>
      </c>
      <c r="L4660" s="22" t="n">
        <v>1</v>
      </c>
      <c r="M4660" s="22" t="s">
        <v>134</v>
      </c>
      <c r="N4660" s="24"/>
      <c r="O4660" s="23"/>
      <c r="P4660" s="23"/>
      <c r="Q4660" s="23" t="s">
        <v>136</v>
      </c>
      <c r="R4660" s="25" t="s">
        <v>18832</v>
      </c>
    </row>
    <row r="4661" customFormat="false" ht="35.05" hidden="false" customHeight="false" outlineLevel="0" collapsed="false">
      <c r="A4661" s="22" t="n">
        <v>4660</v>
      </c>
      <c r="B4661" s="22" t="n">
        <v>10</v>
      </c>
      <c r="C4661" s="22" t="n">
        <v>2520</v>
      </c>
      <c r="D4661" s="23" t="s">
        <v>1521</v>
      </c>
      <c r="E4661" s="22" t="s">
        <v>49</v>
      </c>
      <c r="F4661" s="23" t="s">
        <v>50</v>
      </c>
      <c r="G4661" s="22" t="s">
        <v>130</v>
      </c>
      <c r="H4661" s="23" t="s">
        <v>14699</v>
      </c>
      <c r="I4661" s="23" t="s">
        <v>14700</v>
      </c>
      <c r="J4661" s="23" t="s">
        <v>14701</v>
      </c>
      <c r="K4661" s="22" t="s">
        <v>134</v>
      </c>
      <c r="L4661" s="22" t="n">
        <v>4</v>
      </c>
      <c r="M4661" s="22" t="s">
        <v>135</v>
      </c>
      <c r="N4661" s="24"/>
      <c r="O4661" s="23"/>
      <c r="P4661" s="23"/>
      <c r="Q4661" s="23" t="s">
        <v>136</v>
      </c>
      <c r="R4661" s="25" t="s">
        <v>18832</v>
      </c>
    </row>
    <row r="4662" customFormat="false" ht="35.05" hidden="false" customHeight="false" outlineLevel="0" collapsed="false">
      <c r="A4662" s="22" t="n">
        <v>4661</v>
      </c>
      <c r="B4662" s="22" t="n">
        <v>10</v>
      </c>
      <c r="C4662" s="22" t="n">
        <v>2524</v>
      </c>
      <c r="D4662" s="23" t="s">
        <v>1521</v>
      </c>
      <c r="E4662" s="22" t="s">
        <v>51</v>
      </c>
      <c r="F4662" s="23" t="s">
        <v>52</v>
      </c>
      <c r="G4662" s="22" t="s">
        <v>130</v>
      </c>
      <c r="H4662" s="23" t="s">
        <v>14702</v>
      </c>
      <c r="I4662" s="23" t="s">
        <v>14703</v>
      </c>
      <c r="J4662" s="23" t="s">
        <v>14704</v>
      </c>
      <c r="K4662" s="22" t="s">
        <v>134</v>
      </c>
      <c r="L4662" s="22" t="n">
        <v>5</v>
      </c>
      <c r="M4662" s="22" t="s">
        <v>135</v>
      </c>
      <c r="N4662" s="24"/>
      <c r="O4662" s="23"/>
      <c r="P4662" s="23"/>
      <c r="Q4662" s="23" t="s">
        <v>136</v>
      </c>
      <c r="R4662" s="25" t="s">
        <v>18832</v>
      </c>
    </row>
    <row r="4663" customFormat="false" ht="35.05" hidden="false" customHeight="false" outlineLevel="0" collapsed="false">
      <c r="A4663" s="22" t="n">
        <v>4662</v>
      </c>
      <c r="B4663" s="22" t="n">
        <v>10</v>
      </c>
      <c r="C4663" s="22" t="n">
        <v>2533</v>
      </c>
      <c r="D4663" s="23" t="s">
        <v>1575</v>
      </c>
      <c r="E4663" s="22" t="s">
        <v>81</v>
      </c>
      <c r="F4663" s="23" t="s">
        <v>82</v>
      </c>
      <c r="G4663" s="22" t="s">
        <v>130</v>
      </c>
      <c r="H4663" s="23" t="s">
        <v>14705</v>
      </c>
      <c r="I4663" s="23" t="s">
        <v>14706</v>
      </c>
      <c r="J4663" s="23" t="s">
        <v>14707</v>
      </c>
      <c r="K4663" s="22" t="s">
        <v>135</v>
      </c>
      <c r="L4663" s="22" t="n">
        <v>1</v>
      </c>
      <c r="M4663" s="22" t="s">
        <v>135</v>
      </c>
      <c r="N4663" s="24"/>
      <c r="O4663" s="23"/>
      <c r="P4663" s="23"/>
      <c r="Q4663" s="23" t="s">
        <v>136</v>
      </c>
      <c r="R4663" s="25" t="s">
        <v>18832</v>
      </c>
    </row>
    <row r="4664" customFormat="false" ht="35.05" hidden="false" customHeight="false" outlineLevel="0" collapsed="false">
      <c r="A4664" s="22" t="n">
        <v>4663</v>
      </c>
      <c r="B4664" s="22" t="n">
        <v>10</v>
      </c>
      <c r="C4664" s="22" t="n">
        <v>2535</v>
      </c>
      <c r="D4664" s="23" t="s">
        <v>1575</v>
      </c>
      <c r="E4664" s="22" t="s">
        <v>55</v>
      </c>
      <c r="F4664" s="23" t="s">
        <v>56</v>
      </c>
      <c r="G4664" s="22" t="s">
        <v>130</v>
      </c>
      <c r="H4664" s="23" t="s">
        <v>14708</v>
      </c>
      <c r="I4664" s="23" t="s">
        <v>14709</v>
      </c>
      <c r="J4664" s="23" t="s">
        <v>14710</v>
      </c>
      <c r="K4664" s="22" t="s">
        <v>134</v>
      </c>
      <c r="L4664" s="22" t="n">
        <v>2</v>
      </c>
      <c r="M4664" s="22" t="s">
        <v>135</v>
      </c>
      <c r="N4664" s="24"/>
      <c r="O4664" s="23"/>
      <c r="P4664" s="23"/>
      <c r="Q4664" s="23" t="s">
        <v>136</v>
      </c>
      <c r="R4664" s="25" t="s">
        <v>18832</v>
      </c>
    </row>
    <row r="4665" customFormat="false" ht="35.05" hidden="false" customHeight="false" outlineLevel="0" collapsed="false">
      <c r="A4665" s="22" t="n">
        <v>4664</v>
      </c>
      <c r="B4665" s="22" t="n">
        <v>10</v>
      </c>
      <c r="C4665" s="22" t="n">
        <v>2535</v>
      </c>
      <c r="D4665" s="23" t="s">
        <v>1575</v>
      </c>
      <c r="E4665" s="22" t="s">
        <v>17</v>
      </c>
      <c r="F4665" s="23" t="s">
        <v>19</v>
      </c>
      <c r="G4665" s="22" t="s">
        <v>130</v>
      </c>
      <c r="H4665" s="23" t="s">
        <v>14711</v>
      </c>
      <c r="I4665" s="23" t="s">
        <v>14712</v>
      </c>
      <c r="J4665" s="23" t="s">
        <v>14713</v>
      </c>
      <c r="K4665" s="22" t="s">
        <v>134</v>
      </c>
      <c r="L4665" s="22" t="n">
        <v>7</v>
      </c>
      <c r="M4665" s="22" t="s">
        <v>135</v>
      </c>
      <c r="N4665" s="24"/>
      <c r="O4665" s="23"/>
      <c r="P4665" s="23"/>
      <c r="Q4665" s="23" t="s">
        <v>136</v>
      </c>
      <c r="R4665" s="25" t="s">
        <v>18832</v>
      </c>
    </row>
    <row r="4666" customFormat="false" ht="23.85" hidden="false" customHeight="false" outlineLevel="0" collapsed="false">
      <c r="A4666" s="22" t="n">
        <v>4665</v>
      </c>
      <c r="B4666" s="22" t="n">
        <v>10</v>
      </c>
      <c r="C4666" s="22" t="n">
        <v>2542</v>
      </c>
      <c r="D4666" s="23" t="s">
        <v>1575</v>
      </c>
      <c r="E4666" s="22" t="s">
        <v>76</v>
      </c>
      <c r="F4666" s="23" t="s">
        <v>78</v>
      </c>
      <c r="G4666" s="22" t="s">
        <v>130</v>
      </c>
      <c r="H4666" s="23" t="s">
        <v>14714</v>
      </c>
      <c r="I4666" s="23" t="s">
        <v>14715</v>
      </c>
      <c r="J4666" s="23" t="s">
        <v>14716</v>
      </c>
      <c r="K4666" s="22" t="s">
        <v>135</v>
      </c>
      <c r="L4666" s="22" t="n">
        <v>1</v>
      </c>
      <c r="M4666" s="22" t="s">
        <v>134</v>
      </c>
      <c r="N4666" s="24"/>
      <c r="O4666" s="23"/>
      <c r="P4666" s="23"/>
      <c r="Q4666" s="23" t="s">
        <v>136</v>
      </c>
      <c r="R4666" s="25" t="s">
        <v>18832</v>
      </c>
    </row>
    <row r="4667" customFormat="false" ht="46.25" hidden="false" customHeight="false" outlineLevel="0" collapsed="false">
      <c r="A4667" s="22" t="n">
        <v>4666</v>
      </c>
      <c r="B4667" s="22" t="n">
        <v>10</v>
      </c>
      <c r="C4667" s="22" t="n">
        <v>2553</v>
      </c>
      <c r="D4667" s="23" t="s">
        <v>1575</v>
      </c>
      <c r="E4667" s="22" t="s">
        <v>79</v>
      </c>
      <c r="F4667" s="23" t="s">
        <v>80</v>
      </c>
      <c r="G4667" s="22" t="s">
        <v>130</v>
      </c>
      <c r="H4667" s="23" t="s">
        <v>14717</v>
      </c>
      <c r="I4667" s="23" t="s">
        <v>14718</v>
      </c>
      <c r="J4667" s="23" t="s">
        <v>14719</v>
      </c>
      <c r="K4667" s="22" t="s">
        <v>135</v>
      </c>
      <c r="L4667" s="22" t="n">
        <v>1</v>
      </c>
      <c r="M4667" s="22" t="s">
        <v>134</v>
      </c>
      <c r="N4667" s="24" t="s">
        <v>108</v>
      </c>
      <c r="O4667" s="23" t="s">
        <v>14720</v>
      </c>
      <c r="P4667" s="23" t="s">
        <v>14721</v>
      </c>
      <c r="Q4667" s="23" t="s">
        <v>136</v>
      </c>
      <c r="R4667" s="25" t="s">
        <v>18832</v>
      </c>
    </row>
    <row r="4668" customFormat="false" ht="46.25" hidden="false" customHeight="false" outlineLevel="0" collapsed="false">
      <c r="A4668" s="22" t="n">
        <v>4667</v>
      </c>
      <c r="B4668" s="22" t="n">
        <v>10</v>
      </c>
      <c r="C4668" s="22" t="n">
        <v>2563</v>
      </c>
      <c r="D4668" s="23" t="s">
        <v>1575</v>
      </c>
      <c r="E4668" s="22" t="s">
        <v>85</v>
      </c>
      <c r="F4668" s="23" t="s">
        <v>86</v>
      </c>
      <c r="G4668" s="22" t="s">
        <v>145</v>
      </c>
      <c r="H4668" s="23" t="s">
        <v>14722</v>
      </c>
      <c r="I4668" s="23" t="s">
        <v>14723</v>
      </c>
      <c r="J4668" s="23" t="s">
        <v>14724</v>
      </c>
      <c r="K4668" s="22" t="s">
        <v>135</v>
      </c>
      <c r="L4668" s="22" t="n">
        <v>1</v>
      </c>
      <c r="M4668" s="22" t="s">
        <v>135</v>
      </c>
      <c r="N4668" s="24"/>
      <c r="O4668" s="23"/>
      <c r="P4668" s="23"/>
      <c r="Q4668" s="23" t="s">
        <v>136</v>
      </c>
      <c r="R4668" s="25" t="s">
        <v>18832</v>
      </c>
    </row>
    <row r="4669" customFormat="false" ht="46.25" hidden="false" customHeight="false" outlineLevel="0" collapsed="false">
      <c r="A4669" s="22" t="n">
        <v>4668</v>
      </c>
      <c r="B4669" s="22" t="n">
        <v>10</v>
      </c>
      <c r="C4669" s="22" t="n">
        <v>2567</v>
      </c>
      <c r="D4669" s="23" t="s">
        <v>1575</v>
      </c>
      <c r="E4669" s="22" t="s">
        <v>79</v>
      </c>
      <c r="F4669" s="23" t="s">
        <v>80</v>
      </c>
      <c r="G4669" s="22" t="s">
        <v>145</v>
      </c>
      <c r="H4669" s="23" t="s">
        <v>14725</v>
      </c>
      <c r="I4669" s="23" t="s">
        <v>14726</v>
      </c>
      <c r="J4669" s="23" t="s">
        <v>14727</v>
      </c>
      <c r="K4669" s="22" t="s">
        <v>135</v>
      </c>
      <c r="L4669" s="22" t="n">
        <v>1</v>
      </c>
      <c r="M4669" s="22" t="s">
        <v>134</v>
      </c>
      <c r="N4669" s="24" t="s">
        <v>107</v>
      </c>
      <c r="O4669" s="23" t="s">
        <v>14728</v>
      </c>
      <c r="P4669" s="23" t="s">
        <v>7578</v>
      </c>
      <c r="Q4669" s="23" t="s">
        <v>136</v>
      </c>
      <c r="R4669" s="25" t="s">
        <v>18832</v>
      </c>
    </row>
    <row r="4670" customFormat="false" ht="46.25" hidden="false" customHeight="false" outlineLevel="0" collapsed="false">
      <c r="A4670" s="22" t="n">
        <v>4669</v>
      </c>
      <c r="B4670" s="22" t="n">
        <v>10</v>
      </c>
      <c r="C4670" s="22" t="n">
        <v>2570</v>
      </c>
      <c r="D4670" s="23" t="s">
        <v>1575</v>
      </c>
      <c r="E4670" s="22" t="s">
        <v>79</v>
      </c>
      <c r="F4670" s="23" t="s">
        <v>80</v>
      </c>
      <c r="G4670" s="22" t="s">
        <v>145</v>
      </c>
      <c r="H4670" s="23" t="s">
        <v>14729</v>
      </c>
      <c r="I4670" s="23" t="s">
        <v>14730</v>
      </c>
      <c r="J4670" s="23" t="s">
        <v>14731</v>
      </c>
      <c r="K4670" s="22" t="s">
        <v>135</v>
      </c>
      <c r="L4670" s="22" t="n">
        <v>1</v>
      </c>
      <c r="M4670" s="22" t="s">
        <v>134</v>
      </c>
      <c r="N4670" s="24" t="s">
        <v>107</v>
      </c>
      <c r="O4670" s="23" t="s">
        <v>14732</v>
      </c>
      <c r="P4670" s="23" t="s">
        <v>12340</v>
      </c>
      <c r="Q4670" s="23" t="s">
        <v>136</v>
      </c>
      <c r="R4670" s="25" t="s">
        <v>18832</v>
      </c>
    </row>
    <row r="4671" customFormat="false" ht="23.85" hidden="false" customHeight="false" outlineLevel="0" collapsed="false">
      <c r="A4671" s="22" t="n">
        <v>4670</v>
      </c>
      <c r="B4671" s="22" t="n">
        <v>10</v>
      </c>
      <c r="C4671" s="22" t="n">
        <v>2570</v>
      </c>
      <c r="D4671" s="23" t="s">
        <v>1575</v>
      </c>
      <c r="E4671" s="22" t="s">
        <v>34</v>
      </c>
      <c r="F4671" s="23" t="s">
        <v>35</v>
      </c>
      <c r="G4671" s="22" t="s">
        <v>141</v>
      </c>
      <c r="H4671" s="23" t="s">
        <v>14733</v>
      </c>
      <c r="I4671" s="23" t="s">
        <v>14734</v>
      </c>
      <c r="J4671" s="23" t="s">
        <v>14735</v>
      </c>
      <c r="K4671" s="22" t="s">
        <v>134</v>
      </c>
      <c r="L4671" s="22" t="n">
        <v>4</v>
      </c>
      <c r="M4671" s="22" t="s">
        <v>135</v>
      </c>
      <c r="N4671" s="24"/>
      <c r="O4671" s="23"/>
      <c r="P4671" s="23"/>
      <c r="Q4671" s="23" t="s">
        <v>136</v>
      </c>
      <c r="R4671" s="25" t="s">
        <v>18832</v>
      </c>
    </row>
    <row r="4672" customFormat="false" ht="23.85" hidden="false" customHeight="false" outlineLevel="0" collapsed="false">
      <c r="A4672" s="22" t="n">
        <v>4671</v>
      </c>
      <c r="B4672" s="22" t="n">
        <v>10</v>
      </c>
      <c r="C4672" s="22" t="n">
        <v>2574</v>
      </c>
      <c r="D4672" s="23" t="s">
        <v>1575</v>
      </c>
      <c r="E4672" s="22" t="s">
        <v>81</v>
      </c>
      <c r="F4672" s="23" t="s">
        <v>82</v>
      </c>
      <c r="G4672" s="22" t="s">
        <v>130</v>
      </c>
      <c r="H4672" s="23" t="s">
        <v>14736</v>
      </c>
      <c r="I4672" s="23" t="s">
        <v>14737</v>
      </c>
      <c r="J4672" s="23" t="s">
        <v>14738</v>
      </c>
      <c r="K4672" s="22" t="s">
        <v>135</v>
      </c>
      <c r="L4672" s="22" t="n">
        <v>1</v>
      </c>
      <c r="M4672" s="22" t="s">
        <v>135</v>
      </c>
      <c r="N4672" s="24"/>
      <c r="O4672" s="23"/>
      <c r="P4672" s="23"/>
      <c r="Q4672" s="23" t="s">
        <v>136</v>
      </c>
      <c r="R4672" s="25" t="s">
        <v>18832</v>
      </c>
    </row>
    <row r="4673" customFormat="false" ht="35.05" hidden="false" customHeight="false" outlineLevel="0" collapsed="false">
      <c r="A4673" s="22" t="n">
        <v>4672</v>
      </c>
      <c r="B4673" s="22" t="n">
        <v>10</v>
      </c>
      <c r="C4673" s="22" t="n">
        <v>2607</v>
      </c>
      <c r="D4673" s="23" t="s">
        <v>1575</v>
      </c>
      <c r="E4673" s="22" t="s">
        <v>87</v>
      </c>
      <c r="F4673" s="23" t="s">
        <v>88</v>
      </c>
      <c r="G4673" s="22" t="s">
        <v>130</v>
      </c>
      <c r="H4673" s="23" t="s">
        <v>14739</v>
      </c>
      <c r="I4673" s="23" t="s">
        <v>14740</v>
      </c>
      <c r="J4673" s="23" t="s">
        <v>14741</v>
      </c>
      <c r="K4673" s="22" t="s">
        <v>135</v>
      </c>
      <c r="L4673" s="22" t="n">
        <v>1</v>
      </c>
      <c r="M4673" s="22" t="s">
        <v>134</v>
      </c>
      <c r="N4673" s="24"/>
      <c r="O4673" s="23"/>
      <c r="P4673" s="23"/>
      <c r="Q4673" s="23" t="s">
        <v>136</v>
      </c>
      <c r="R4673" s="25" t="s">
        <v>18832</v>
      </c>
    </row>
    <row r="4674" customFormat="false" ht="23.85" hidden="false" customHeight="false" outlineLevel="0" collapsed="false">
      <c r="A4674" s="22" t="n">
        <v>4673</v>
      </c>
      <c r="B4674" s="22" t="n">
        <v>10</v>
      </c>
      <c r="C4674" s="22" t="n">
        <v>2632</v>
      </c>
      <c r="D4674" s="23" t="s">
        <v>1575</v>
      </c>
      <c r="E4674" s="22" t="s">
        <v>34</v>
      </c>
      <c r="F4674" s="23" t="s">
        <v>35</v>
      </c>
      <c r="G4674" s="22" t="s">
        <v>141</v>
      </c>
      <c r="H4674" s="23" t="s">
        <v>14742</v>
      </c>
      <c r="I4674" s="23" t="s">
        <v>14743</v>
      </c>
      <c r="J4674" s="23" t="s">
        <v>14744</v>
      </c>
      <c r="K4674" s="22" t="s">
        <v>135</v>
      </c>
      <c r="L4674" s="22" t="n">
        <v>1</v>
      </c>
      <c r="M4674" s="22" t="s">
        <v>135</v>
      </c>
      <c r="N4674" s="24"/>
      <c r="O4674" s="23"/>
      <c r="P4674" s="23"/>
      <c r="Q4674" s="23" t="s">
        <v>136</v>
      </c>
      <c r="R4674" s="25" t="s">
        <v>18832</v>
      </c>
    </row>
    <row r="4675" customFormat="false" ht="35.05" hidden="false" customHeight="false" outlineLevel="0" collapsed="false">
      <c r="A4675" s="22" t="n">
        <v>4674</v>
      </c>
      <c r="B4675" s="22" t="n">
        <v>10</v>
      </c>
      <c r="C4675" s="22" t="n">
        <v>2632</v>
      </c>
      <c r="D4675" s="23" t="s">
        <v>1575</v>
      </c>
      <c r="E4675" s="22" t="s">
        <v>24</v>
      </c>
      <c r="F4675" s="23" t="s">
        <v>25</v>
      </c>
      <c r="G4675" s="22" t="s">
        <v>130</v>
      </c>
      <c r="H4675" s="23" t="s">
        <v>14745</v>
      </c>
      <c r="I4675" s="23" t="s">
        <v>14746</v>
      </c>
      <c r="J4675" s="23" t="s">
        <v>14747</v>
      </c>
      <c r="K4675" s="22" t="s">
        <v>134</v>
      </c>
      <c r="L4675" s="22" t="n">
        <v>5</v>
      </c>
      <c r="M4675" s="22" t="s">
        <v>135</v>
      </c>
      <c r="N4675" s="24"/>
      <c r="O4675" s="23"/>
      <c r="P4675" s="23"/>
      <c r="Q4675" s="23" t="s">
        <v>136</v>
      </c>
      <c r="R4675" s="25" t="s">
        <v>18832</v>
      </c>
    </row>
    <row r="4676" customFormat="false" ht="46.25" hidden="false" customHeight="false" outlineLevel="0" collapsed="false">
      <c r="A4676" s="22" t="n">
        <v>4675</v>
      </c>
      <c r="B4676" s="22" t="n">
        <v>10</v>
      </c>
      <c r="C4676" s="22" t="n">
        <v>2634</v>
      </c>
      <c r="D4676" s="23" t="s">
        <v>1575</v>
      </c>
      <c r="E4676" s="22" t="s">
        <v>81</v>
      </c>
      <c r="F4676" s="23" t="s">
        <v>82</v>
      </c>
      <c r="G4676" s="22" t="s">
        <v>145</v>
      </c>
      <c r="H4676" s="23" t="s">
        <v>14748</v>
      </c>
      <c r="I4676" s="23" t="s">
        <v>14749</v>
      </c>
      <c r="J4676" s="23" t="s">
        <v>14750</v>
      </c>
      <c r="K4676" s="22" t="s">
        <v>135</v>
      </c>
      <c r="L4676" s="22" t="n">
        <v>1</v>
      </c>
      <c r="M4676" s="22" t="s">
        <v>134</v>
      </c>
      <c r="N4676" s="24" t="s">
        <v>106</v>
      </c>
      <c r="O4676" s="23" t="s">
        <v>14751</v>
      </c>
      <c r="P4676" s="23" t="s">
        <v>14343</v>
      </c>
      <c r="Q4676" s="23" t="s">
        <v>136</v>
      </c>
      <c r="R4676" s="25" t="s">
        <v>18832</v>
      </c>
    </row>
    <row r="4677" customFormat="false" ht="35.05" hidden="false" customHeight="false" outlineLevel="0" collapsed="false">
      <c r="A4677" s="22" t="n">
        <v>4676</v>
      </c>
      <c r="B4677" s="22" t="n">
        <v>10</v>
      </c>
      <c r="C4677" s="22" t="n">
        <v>2659</v>
      </c>
      <c r="D4677" s="23" t="s">
        <v>1627</v>
      </c>
      <c r="E4677" s="22" t="s">
        <v>55</v>
      </c>
      <c r="F4677" s="23" t="s">
        <v>56</v>
      </c>
      <c r="G4677" s="22" t="s">
        <v>145</v>
      </c>
      <c r="H4677" s="23" t="s">
        <v>14752</v>
      </c>
      <c r="I4677" s="23" t="s">
        <v>14753</v>
      </c>
      <c r="J4677" s="23" t="s">
        <v>14754</v>
      </c>
      <c r="K4677" s="22" t="s">
        <v>135</v>
      </c>
      <c r="L4677" s="22" t="n">
        <v>1</v>
      </c>
      <c r="M4677" s="22" t="s">
        <v>135</v>
      </c>
      <c r="N4677" s="24"/>
      <c r="O4677" s="23"/>
      <c r="P4677" s="23"/>
      <c r="Q4677" s="23" t="s">
        <v>136</v>
      </c>
      <c r="R4677" s="25" t="s">
        <v>18832</v>
      </c>
    </row>
    <row r="4678" customFormat="false" ht="35.05" hidden="false" customHeight="false" outlineLevel="0" collapsed="false">
      <c r="A4678" s="22" t="n">
        <v>4677</v>
      </c>
      <c r="B4678" s="22" t="n">
        <v>10</v>
      </c>
      <c r="C4678" s="22" t="n">
        <v>2661</v>
      </c>
      <c r="D4678" s="23" t="s">
        <v>1627</v>
      </c>
      <c r="E4678" s="22" t="s">
        <v>81</v>
      </c>
      <c r="F4678" s="23" t="s">
        <v>82</v>
      </c>
      <c r="G4678" s="22" t="s">
        <v>130</v>
      </c>
      <c r="H4678" s="23" t="s">
        <v>14755</v>
      </c>
      <c r="I4678" s="23" t="s">
        <v>14756</v>
      </c>
      <c r="J4678" s="23" t="s">
        <v>14757</v>
      </c>
      <c r="K4678" s="22" t="s">
        <v>135</v>
      </c>
      <c r="L4678" s="22" t="n">
        <v>1</v>
      </c>
      <c r="M4678" s="22" t="s">
        <v>134</v>
      </c>
      <c r="N4678" s="24"/>
      <c r="O4678" s="23"/>
      <c r="P4678" s="23"/>
      <c r="Q4678" s="23" t="s">
        <v>136</v>
      </c>
      <c r="R4678" s="25" t="s">
        <v>18832</v>
      </c>
    </row>
    <row r="4679" customFormat="false" ht="35.05" hidden="false" customHeight="false" outlineLevel="0" collapsed="false">
      <c r="A4679" s="22" t="n">
        <v>4678</v>
      </c>
      <c r="B4679" s="22" t="n">
        <v>10</v>
      </c>
      <c r="C4679" s="22" t="n">
        <v>2661</v>
      </c>
      <c r="D4679" s="23" t="s">
        <v>1627</v>
      </c>
      <c r="E4679" s="22" t="s">
        <v>53</v>
      </c>
      <c r="F4679" s="23" t="s">
        <v>54</v>
      </c>
      <c r="G4679" s="22" t="s">
        <v>130</v>
      </c>
      <c r="H4679" s="23" t="s">
        <v>14758</v>
      </c>
      <c r="I4679" s="23" t="s">
        <v>14759</v>
      </c>
      <c r="J4679" s="23" t="s">
        <v>14760</v>
      </c>
      <c r="K4679" s="22" t="s">
        <v>134</v>
      </c>
      <c r="L4679" s="22" t="n">
        <v>5</v>
      </c>
      <c r="M4679" s="22" t="s">
        <v>135</v>
      </c>
      <c r="N4679" s="24"/>
      <c r="O4679" s="23"/>
      <c r="P4679" s="23"/>
      <c r="Q4679" s="23" t="s">
        <v>136</v>
      </c>
      <c r="R4679" s="25" t="s">
        <v>18832</v>
      </c>
    </row>
    <row r="4680" customFormat="false" ht="35.05" hidden="false" customHeight="false" outlineLevel="0" collapsed="false">
      <c r="A4680" s="22" t="n">
        <v>4679</v>
      </c>
      <c r="B4680" s="22" t="n">
        <v>10</v>
      </c>
      <c r="C4680" s="22" t="n">
        <v>2675</v>
      </c>
      <c r="D4680" s="23" t="s">
        <v>1627</v>
      </c>
      <c r="E4680" s="22" t="s">
        <v>81</v>
      </c>
      <c r="F4680" s="23" t="s">
        <v>82</v>
      </c>
      <c r="G4680" s="22" t="s">
        <v>130</v>
      </c>
      <c r="H4680" s="23" t="s">
        <v>14761</v>
      </c>
      <c r="I4680" s="23" t="s">
        <v>14762</v>
      </c>
      <c r="J4680" s="23" t="s">
        <v>14763</v>
      </c>
      <c r="K4680" s="22" t="s">
        <v>135</v>
      </c>
      <c r="L4680" s="22" t="n">
        <v>1</v>
      </c>
      <c r="M4680" s="22" t="s">
        <v>135</v>
      </c>
      <c r="N4680" s="24"/>
      <c r="O4680" s="23"/>
      <c r="P4680" s="23"/>
      <c r="Q4680" s="23" t="s">
        <v>136</v>
      </c>
      <c r="R4680" s="25" t="s">
        <v>18832</v>
      </c>
    </row>
    <row r="4681" customFormat="false" ht="35.05" hidden="false" customHeight="false" outlineLevel="0" collapsed="false">
      <c r="A4681" s="22" t="n">
        <v>4680</v>
      </c>
      <c r="B4681" s="22" t="n">
        <v>10</v>
      </c>
      <c r="C4681" s="22" t="n">
        <v>2676</v>
      </c>
      <c r="D4681" s="23" t="s">
        <v>1627</v>
      </c>
      <c r="E4681" s="22" t="s">
        <v>89</v>
      </c>
      <c r="F4681" s="23" t="s">
        <v>90</v>
      </c>
      <c r="G4681" s="22" t="s">
        <v>145</v>
      </c>
      <c r="H4681" s="23" t="s">
        <v>14764</v>
      </c>
      <c r="I4681" s="23" t="s">
        <v>14765</v>
      </c>
      <c r="J4681" s="23" t="s">
        <v>14766</v>
      </c>
      <c r="K4681" s="22" t="s">
        <v>135</v>
      </c>
      <c r="L4681" s="22" t="n">
        <v>1</v>
      </c>
      <c r="M4681" s="22" t="s">
        <v>135</v>
      </c>
      <c r="N4681" s="24"/>
      <c r="O4681" s="23"/>
      <c r="P4681" s="23"/>
      <c r="Q4681" s="23" t="s">
        <v>136</v>
      </c>
      <c r="R4681" s="25" t="s">
        <v>18832</v>
      </c>
    </row>
    <row r="4682" customFormat="false" ht="35.05" hidden="false" customHeight="false" outlineLevel="0" collapsed="false">
      <c r="A4682" s="22" t="n">
        <v>4681</v>
      </c>
      <c r="B4682" s="22" t="n">
        <v>10</v>
      </c>
      <c r="C4682" s="22" t="n">
        <v>2687</v>
      </c>
      <c r="D4682" s="23" t="s">
        <v>1627</v>
      </c>
      <c r="E4682" s="22" t="s">
        <v>79</v>
      </c>
      <c r="F4682" s="23" t="s">
        <v>80</v>
      </c>
      <c r="G4682" s="22" t="s">
        <v>141</v>
      </c>
      <c r="H4682" s="23" t="s">
        <v>14767</v>
      </c>
      <c r="I4682" s="23" t="s">
        <v>14768</v>
      </c>
      <c r="J4682" s="23" t="s">
        <v>14769</v>
      </c>
      <c r="K4682" s="22" t="s">
        <v>135</v>
      </c>
      <c r="L4682" s="22" t="n">
        <v>1</v>
      </c>
      <c r="M4682" s="22" t="s">
        <v>134</v>
      </c>
      <c r="N4682" s="24"/>
      <c r="O4682" s="23"/>
      <c r="P4682" s="23"/>
      <c r="Q4682" s="23" t="s">
        <v>136</v>
      </c>
      <c r="R4682" s="25" t="s">
        <v>18832</v>
      </c>
    </row>
    <row r="4683" customFormat="false" ht="35.05" hidden="false" customHeight="false" outlineLevel="0" collapsed="false">
      <c r="A4683" s="22" t="n">
        <v>4682</v>
      </c>
      <c r="B4683" s="22" t="n">
        <v>10</v>
      </c>
      <c r="C4683" s="22" t="n">
        <v>2689</v>
      </c>
      <c r="D4683" s="23" t="s">
        <v>1627</v>
      </c>
      <c r="E4683" s="22" t="s">
        <v>79</v>
      </c>
      <c r="F4683" s="23" t="s">
        <v>80</v>
      </c>
      <c r="G4683" s="22" t="s">
        <v>130</v>
      </c>
      <c r="H4683" s="23" t="s">
        <v>14770</v>
      </c>
      <c r="I4683" s="23" t="s">
        <v>14771</v>
      </c>
      <c r="J4683" s="23" t="s">
        <v>14772</v>
      </c>
      <c r="K4683" s="22" t="s">
        <v>135</v>
      </c>
      <c r="L4683" s="22" t="n">
        <v>1</v>
      </c>
      <c r="M4683" s="22" t="s">
        <v>134</v>
      </c>
      <c r="N4683" s="24"/>
      <c r="O4683" s="23"/>
      <c r="P4683" s="23"/>
      <c r="Q4683" s="23" t="s">
        <v>136</v>
      </c>
      <c r="R4683" s="25" t="s">
        <v>18832</v>
      </c>
    </row>
    <row r="4684" customFormat="false" ht="35.05" hidden="false" customHeight="false" outlineLevel="0" collapsed="false">
      <c r="A4684" s="22" t="n">
        <v>4683</v>
      </c>
      <c r="B4684" s="22" t="n">
        <v>10</v>
      </c>
      <c r="C4684" s="22" t="n">
        <v>2690</v>
      </c>
      <c r="D4684" s="23" t="s">
        <v>1627</v>
      </c>
      <c r="E4684" s="22" t="s">
        <v>79</v>
      </c>
      <c r="F4684" s="23" t="s">
        <v>80</v>
      </c>
      <c r="G4684" s="22" t="s">
        <v>130</v>
      </c>
      <c r="H4684" s="23" t="s">
        <v>14773</v>
      </c>
      <c r="I4684" s="23" t="s">
        <v>14774</v>
      </c>
      <c r="J4684" s="23" t="s">
        <v>14775</v>
      </c>
      <c r="K4684" s="22" t="s">
        <v>135</v>
      </c>
      <c r="L4684" s="22" t="n">
        <v>1</v>
      </c>
      <c r="M4684" s="22" t="s">
        <v>134</v>
      </c>
      <c r="N4684" s="24"/>
      <c r="O4684" s="23"/>
      <c r="P4684" s="23"/>
      <c r="Q4684" s="23" t="s">
        <v>136</v>
      </c>
      <c r="R4684" s="25" t="s">
        <v>18832</v>
      </c>
    </row>
    <row r="4685" customFormat="false" ht="35.05" hidden="false" customHeight="false" outlineLevel="0" collapsed="false">
      <c r="A4685" s="22" t="n">
        <v>4684</v>
      </c>
      <c r="B4685" s="22" t="n">
        <v>10</v>
      </c>
      <c r="C4685" s="22" t="n">
        <v>2690</v>
      </c>
      <c r="D4685" s="23" t="s">
        <v>1627</v>
      </c>
      <c r="E4685" s="22" t="s">
        <v>87</v>
      </c>
      <c r="F4685" s="23" t="s">
        <v>88</v>
      </c>
      <c r="G4685" s="22" t="s">
        <v>130</v>
      </c>
      <c r="H4685" s="23" t="s">
        <v>14776</v>
      </c>
      <c r="I4685" s="23" t="s">
        <v>14777</v>
      </c>
      <c r="J4685" s="23" t="s">
        <v>14778</v>
      </c>
      <c r="K4685" s="22" t="s">
        <v>135</v>
      </c>
      <c r="L4685" s="22" t="n">
        <v>1</v>
      </c>
      <c r="M4685" s="22" t="s">
        <v>134</v>
      </c>
      <c r="N4685" s="24"/>
      <c r="O4685" s="23"/>
      <c r="P4685" s="23"/>
      <c r="Q4685" s="23" t="s">
        <v>136</v>
      </c>
      <c r="R4685" s="25" t="s">
        <v>18832</v>
      </c>
    </row>
    <row r="4686" customFormat="false" ht="46.25" hidden="false" customHeight="false" outlineLevel="0" collapsed="false">
      <c r="A4686" s="22" t="n">
        <v>4685</v>
      </c>
      <c r="B4686" s="22" t="n">
        <v>10</v>
      </c>
      <c r="C4686" s="22" t="n">
        <v>2719</v>
      </c>
      <c r="D4686" s="23" t="s">
        <v>1627</v>
      </c>
      <c r="E4686" s="22" t="s">
        <v>83</v>
      </c>
      <c r="F4686" s="23" t="s">
        <v>84</v>
      </c>
      <c r="G4686" s="22" t="s">
        <v>130</v>
      </c>
      <c r="H4686" s="23" t="s">
        <v>14779</v>
      </c>
      <c r="I4686" s="23" t="s">
        <v>14780</v>
      </c>
      <c r="J4686" s="23" t="s">
        <v>14781</v>
      </c>
      <c r="K4686" s="22" t="s">
        <v>135</v>
      </c>
      <c r="L4686" s="22" t="n">
        <v>1</v>
      </c>
      <c r="M4686" s="22" t="s">
        <v>134</v>
      </c>
      <c r="N4686" s="24"/>
      <c r="O4686" s="23"/>
      <c r="P4686" s="23"/>
      <c r="Q4686" s="23" t="s">
        <v>136</v>
      </c>
      <c r="R4686" s="25" t="s">
        <v>18832</v>
      </c>
    </row>
    <row r="4687" customFormat="false" ht="46.25" hidden="false" customHeight="false" outlineLevel="0" collapsed="false">
      <c r="A4687" s="22" t="n">
        <v>4686</v>
      </c>
      <c r="B4687" s="22" t="n">
        <v>10</v>
      </c>
      <c r="C4687" s="22" t="n">
        <v>2723</v>
      </c>
      <c r="D4687" s="23" t="s">
        <v>1627</v>
      </c>
      <c r="E4687" s="22" t="s">
        <v>83</v>
      </c>
      <c r="F4687" s="23" t="s">
        <v>84</v>
      </c>
      <c r="G4687" s="22" t="s">
        <v>145</v>
      </c>
      <c r="H4687" s="23" t="s">
        <v>14782</v>
      </c>
      <c r="I4687" s="23" t="s">
        <v>14783</v>
      </c>
      <c r="J4687" s="23" t="s">
        <v>14784</v>
      </c>
      <c r="K4687" s="22" t="s">
        <v>135</v>
      </c>
      <c r="L4687" s="22" t="n">
        <v>1</v>
      </c>
      <c r="M4687" s="22" t="s">
        <v>134</v>
      </c>
      <c r="N4687" s="24" t="s">
        <v>106</v>
      </c>
      <c r="O4687" s="23" t="s">
        <v>14785</v>
      </c>
      <c r="P4687" s="23" t="s">
        <v>14786</v>
      </c>
      <c r="Q4687" s="23" t="s">
        <v>136</v>
      </c>
      <c r="R4687" s="25" t="s">
        <v>18832</v>
      </c>
    </row>
    <row r="4688" customFormat="false" ht="35.05" hidden="false" customHeight="false" outlineLevel="0" collapsed="false">
      <c r="A4688" s="22" t="n">
        <v>4687</v>
      </c>
      <c r="B4688" s="22" t="n">
        <v>10</v>
      </c>
      <c r="C4688" s="22" t="n">
        <v>2723</v>
      </c>
      <c r="D4688" s="23" t="s">
        <v>1627</v>
      </c>
      <c r="E4688" s="22" t="s">
        <v>66</v>
      </c>
      <c r="F4688" s="23" t="s">
        <v>67</v>
      </c>
      <c r="G4688" s="22" t="s">
        <v>130</v>
      </c>
      <c r="H4688" s="23" t="s">
        <v>14787</v>
      </c>
      <c r="I4688" s="23" t="s">
        <v>14788</v>
      </c>
      <c r="J4688" s="23" t="s">
        <v>14789</v>
      </c>
      <c r="K4688" s="22" t="s">
        <v>135</v>
      </c>
      <c r="L4688" s="22" t="n">
        <v>1</v>
      </c>
      <c r="M4688" s="22" t="s">
        <v>135</v>
      </c>
      <c r="N4688" s="24"/>
      <c r="O4688" s="23"/>
      <c r="P4688" s="23"/>
      <c r="Q4688" s="23" t="s">
        <v>136</v>
      </c>
      <c r="R4688" s="25" t="s">
        <v>18832</v>
      </c>
    </row>
    <row r="4689" customFormat="false" ht="35.05" hidden="false" customHeight="false" outlineLevel="0" collapsed="false">
      <c r="A4689" s="22" t="n">
        <v>4688</v>
      </c>
      <c r="B4689" s="22" t="n">
        <v>10</v>
      </c>
      <c r="C4689" s="22" t="n">
        <v>2757</v>
      </c>
      <c r="D4689" s="23" t="s">
        <v>1676</v>
      </c>
      <c r="E4689" s="22" t="s">
        <v>79</v>
      </c>
      <c r="F4689" s="23" t="s">
        <v>80</v>
      </c>
      <c r="G4689" s="22" t="s">
        <v>130</v>
      </c>
      <c r="H4689" s="23" t="s">
        <v>14790</v>
      </c>
      <c r="I4689" s="23" t="s">
        <v>14791</v>
      </c>
      <c r="J4689" s="23" t="s">
        <v>14792</v>
      </c>
      <c r="K4689" s="22" t="s">
        <v>135</v>
      </c>
      <c r="L4689" s="22" t="n">
        <v>1</v>
      </c>
      <c r="M4689" s="22" t="s">
        <v>134</v>
      </c>
      <c r="N4689" s="24"/>
      <c r="O4689" s="23"/>
      <c r="P4689" s="23"/>
      <c r="Q4689" s="23" t="s">
        <v>136</v>
      </c>
      <c r="R4689" s="25" t="s">
        <v>18832</v>
      </c>
    </row>
    <row r="4690" customFormat="false" ht="35.05" hidden="false" customHeight="false" outlineLevel="0" collapsed="false">
      <c r="A4690" s="22" t="n">
        <v>4689</v>
      </c>
      <c r="B4690" s="22" t="n">
        <v>10</v>
      </c>
      <c r="C4690" s="22" t="n">
        <v>2764</v>
      </c>
      <c r="D4690" s="23" t="s">
        <v>1676</v>
      </c>
      <c r="E4690" s="22" t="s">
        <v>81</v>
      </c>
      <c r="F4690" s="23" t="s">
        <v>82</v>
      </c>
      <c r="G4690" s="22" t="s">
        <v>130</v>
      </c>
      <c r="H4690" s="23" t="s">
        <v>14793</v>
      </c>
      <c r="I4690" s="23" t="s">
        <v>14794</v>
      </c>
      <c r="J4690" s="23" t="s">
        <v>14795</v>
      </c>
      <c r="K4690" s="22" t="s">
        <v>135</v>
      </c>
      <c r="L4690" s="22" t="n">
        <v>1</v>
      </c>
      <c r="M4690" s="22" t="s">
        <v>134</v>
      </c>
      <c r="N4690" s="24"/>
      <c r="O4690" s="23"/>
      <c r="P4690" s="23"/>
      <c r="Q4690" s="23" t="s">
        <v>136</v>
      </c>
      <c r="R4690" s="25" t="s">
        <v>18832</v>
      </c>
    </row>
    <row r="4691" customFormat="false" ht="23.85" hidden="false" customHeight="false" outlineLevel="0" collapsed="false">
      <c r="A4691" s="22" t="n">
        <v>4690</v>
      </c>
      <c r="B4691" s="22" t="n">
        <v>10</v>
      </c>
      <c r="C4691" s="22" t="n">
        <v>2777</v>
      </c>
      <c r="D4691" s="23" t="s">
        <v>1676</v>
      </c>
      <c r="E4691" s="22" t="s">
        <v>81</v>
      </c>
      <c r="F4691" s="23" t="s">
        <v>82</v>
      </c>
      <c r="G4691" s="22" t="s">
        <v>141</v>
      </c>
      <c r="H4691" s="23" t="s">
        <v>14796</v>
      </c>
      <c r="I4691" s="23" t="s">
        <v>14797</v>
      </c>
      <c r="J4691" s="23" t="s">
        <v>14798</v>
      </c>
      <c r="K4691" s="22" t="s">
        <v>135</v>
      </c>
      <c r="L4691" s="22" t="n">
        <v>1</v>
      </c>
      <c r="M4691" s="22" t="s">
        <v>135</v>
      </c>
      <c r="N4691" s="24"/>
      <c r="O4691" s="23"/>
      <c r="P4691" s="23"/>
      <c r="Q4691" s="23" t="s">
        <v>136</v>
      </c>
      <c r="R4691" s="25" t="s">
        <v>18832</v>
      </c>
    </row>
    <row r="4692" customFormat="false" ht="35.05" hidden="false" customHeight="false" outlineLevel="0" collapsed="false">
      <c r="A4692" s="22" t="n">
        <v>4691</v>
      </c>
      <c r="B4692" s="22" t="n">
        <v>10</v>
      </c>
      <c r="C4692" s="22" t="n">
        <v>2800</v>
      </c>
      <c r="D4692" s="23" t="s">
        <v>1676</v>
      </c>
      <c r="E4692" s="22" t="s">
        <v>79</v>
      </c>
      <c r="F4692" s="23" t="s">
        <v>80</v>
      </c>
      <c r="G4692" s="22" t="s">
        <v>130</v>
      </c>
      <c r="H4692" s="23" t="s">
        <v>14799</v>
      </c>
      <c r="I4692" s="23" t="s">
        <v>14800</v>
      </c>
      <c r="J4692" s="23" t="s">
        <v>14801</v>
      </c>
      <c r="K4692" s="22" t="s">
        <v>135</v>
      </c>
      <c r="L4692" s="22" t="n">
        <v>1</v>
      </c>
      <c r="M4692" s="22" t="s">
        <v>134</v>
      </c>
      <c r="N4692" s="24"/>
      <c r="O4692" s="23"/>
      <c r="P4692" s="23"/>
      <c r="Q4692" s="23" t="s">
        <v>136</v>
      </c>
      <c r="R4692" s="25" t="s">
        <v>18832</v>
      </c>
    </row>
    <row r="4693" customFormat="false" ht="46.25" hidden="false" customHeight="false" outlineLevel="0" collapsed="false">
      <c r="A4693" s="22" t="n">
        <v>4692</v>
      </c>
      <c r="B4693" s="22" t="n">
        <v>10</v>
      </c>
      <c r="C4693" s="22" t="n">
        <v>2801</v>
      </c>
      <c r="D4693" s="23" t="s">
        <v>1676</v>
      </c>
      <c r="E4693" s="22" t="s">
        <v>79</v>
      </c>
      <c r="F4693" s="23" t="s">
        <v>80</v>
      </c>
      <c r="G4693" s="22" t="s">
        <v>130</v>
      </c>
      <c r="H4693" s="23" t="s">
        <v>14802</v>
      </c>
      <c r="I4693" s="23" t="s">
        <v>14803</v>
      </c>
      <c r="J4693" s="23" t="s">
        <v>14804</v>
      </c>
      <c r="K4693" s="22" t="s">
        <v>135</v>
      </c>
      <c r="L4693" s="22" t="n">
        <v>1</v>
      </c>
      <c r="M4693" s="22" t="s">
        <v>134</v>
      </c>
      <c r="N4693" s="24"/>
      <c r="O4693" s="23"/>
      <c r="P4693" s="23"/>
      <c r="Q4693" s="23" t="s">
        <v>136</v>
      </c>
      <c r="R4693" s="25" t="s">
        <v>18832</v>
      </c>
    </row>
    <row r="4694" customFormat="false" ht="23.85" hidden="false" customHeight="false" outlineLevel="0" collapsed="false">
      <c r="A4694" s="22" t="n">
        <v>4693</v>
      </c>
      <c r="B4694" s="22" t="n">
        <v>10</v>
      </c>
      <c r="C4694" s="22" t="n">
        <v>2803</v>
      </c>
      <c r="D4694" s="23" t="s">
        <v>1676</v>
      </c>
      <c r="E4694" s="22" t="s">
        <v>34</v>
      </c>
      <c r="F4694" s="23" t="s">
        <v>35</v>
      </c>
      <c r="G4694" s="22" t="s">
        <v>130</v>
      </c>
      <c r="H4694" s="23" t="s">
        <v>14805</v>
      </c>
      <c r="I4694" s="23" t="s">
        <v>14806</v>
      </c>
      <c r="J4694" s="23" t="s">
        <v>14807</v>
      </c>
      <c r="K4694" s="22" t="s">
        <v>135</v>
      </c>
      <c r="L4694" s="22" t="n">
        <v>1</v>
      </c>
      <c r="M4694" s="22" t="s">
        <v>135</v>
      </c>
      <c r="N4694" s="24"/>
      <c r="O4694" s="23"/>
      <c r="P4694" s="23"/>
      <c r="Q4694" s="23" t="s">
        <v>136</v>
      </c>
      <c r="R4694" s="25" t="s">
        <v>18832</v>
      </c>
    </row>
    <row r="4695" customFormat="false" ht="46.25" hidden="false" customHeight="false" outlineLevel="0" collapsed="false">
      <c r="A4695" s="22" t="n">
        <v>4694</v>
      </c>
      <c r="B4695" s="22" t="n">
        <v>10</v>
      </c>
      <c r="C4695" s="22" t="n">
        <v>2804</v>
      </c>
      <c r="D4695" s="23" t="s">
        <v>1676</v>
      </c>
      <c r="E4695" s="22" t="s">
        <v>79</v>
      </c>
      <c r="F4695" s="23" t="s">
        <v>80</v>
      </c>
      <c r="G4695" s="22" t="s">
        <v>145</v>
      </c>
      <c r="H4695" s="23" t="s">
        <v>14808</v>
      </c>
      <c r="I4695" s="23" t="s">
        <v>14809</v>
      </c>
      <c r="J4695" s="23" t="s">
        <v>14810</v>
      </c>
      <c r="K4695" s="22" t="s">
        <v>135</v>
      </c>
      <c r="L4695" s="22" t="n">
        <v>1</v>
      </c>
      <c r="M4695" s="22" t="s">
        <v>134</v>
      </c>
      <c r="N4695" s="24" t="s">
        <v>107</v>
      </c>
      <c r="O4695" s="23" t="s">
        <v>14811</v>
      </c>
      <c r="P4695" s="23" t="s">
        <v>14812</v>
      </c>
      <c r="Q4695" s="23" t="s">
        <v>136</v>
      </c>
      <c r="R4695" s="25" t="s">
        <v>18832</v>
      </c>
    </row>
    <row r="4696" customFormat="false" ht="35.05" hidden="false" customHeight="false" outlineLevel="0" collapsed="false">
      <c r="A4696" s="22" t="n">
        <v>4695</v>
      </c>
      <c r="B4696" s="22" t="n">
        <v>10</v>
      </c>
      <c r="C4696" s="22" t="n">
        <v>2829</v>
      </c>
      <c r="D4696" s="23" t="s">
        <v>1676</v>
      </c>
      <c r="E4696" s="22" t="s">
        <v>81</v>
      </c>
      <c r="F4696" s="23" t="s">
        <v>82</v>
      </c>
      <c r="G4696" s="22" t="s">
        <v>130</v>
      </c>
      <c r="H4696" s="23" t="s">
        <v>14813</v>
      </c>
      <c r="I4696" s="23" t="s">
        <v>14814</v>
      </c>
      <c r="J4696" s="23" t="s">
        <v>14815</v>
      </c>
      <c r="K4696" s="22" t="s">
        <v>135</v>
      </c>
      <c r="L4696" s="22" t="n">
        <v>1</v>
      </c>
      <c r="M4696" s="22" t="s">
        <v>135</v>
      </c>
      <c r="N4696" s="24"/>
      <c r="O4696" s="23"/>
      <c r="P4696" s="23"/>
      <c r="Q4696" s="23" t="s">
        <v>136</v>
      </c>
      <c r="R4696" s="25" t="s">
        <v>18832</v>
      </c>
    </row>
    <row r="4697" customFormat="false" ht="57.45" hidden="false" customHeight="false" outlineLevel="0" collapsed="false">
      <c r="A4697" s="22" t="n">
        <v>4696</v>
      </c>
      <c r="B4697" s="22" t="n">
        <v>10</v>
      </c>
      <c r="C4697" s="22" t="n">
        <v>2830</v>
      </c>
      <c r="D4697" s="23" t="s">
        <v>1676</v>
      </c>
      <c r="E4697" s="22" t="s">
        <v>79</v>
      </c>
      <c r="F4697" s="23" t="s">
        <v>80</v>
      </c>
      <c r="G4697" s="22" t="s">
        <v>130</v>
      </c>
      <c r="H4697" s="23" t="s">
        <v>14816</v>
      </c>
      <c r="I4697" s="23" t="s">
        <v>14817</v>
      </c>
      <c r="J4697" s="23" t="s">
        <v>14818</v>
      </c>
      <c r="K4697" s="22" t="s">
        <v>135</v>
      </c>
      <c r="L4697" s="22" t="n">
        <v>1</v>
      </c>
      <c r="M4697" s="22" t="s">
        <v>134</v>
      </c>
      <c r="N4697" s="24" t="s">
        <v>108</v>
      </c>
      <c r="O4697" s="23" t="s">
        <v>14819</v>
      </c>
      <c r="P4697" s="23" t="s">
        <v>14494</v>
      </c>
      <c r="Q4697" s="23" t="s">
        <v>136</v>
      </c>
      <c r="R4697" s="25" t="s">
        <v>18832</v>
      </c>
    </row>
    <row r="4698" customFormat="false" ht="35.05" hidden="false" customHeight="false" outlineLevel="0" collapsed="false">
      <c r="A4698" s="22" t="n">
        <v>4697</v>
      </c>
      <c r="B4698" s="22" t="n">
        <v>10</v>
      </c>
      <c r="C4698" s="22" t="n">
        <v>2839</v>
      </c>
      <c r="D4698" s="23" t="s">
        <v>1676</v>
      </c>
      <c r="E4698" s="22" t="s">
        <v>81</v>
      </c>
      <c r="F4698" s="23" t="s">
        <v>82</v>
      </c>
      <c r="G4698" s="22" t="s">
        <v>130</v>
      </c>
      <c r="H4698" s="23" t="s">
        <v>14820</v>
      </c>
      <c r="I4698" s="23" t="s">
        <v>14821</v>
      </c>
      <c r="J4698" s="23" t="s">
        <v>14822</v>
      </c>
      <c r="K4698" s="22" t="s">
        <v>135</v>
      </c>
      <c r="L4698" s="22" t="n">
        <v>1</v>
      </c>
      <c r="M4698" s="22" t="s">
        <v>135</v>
      </c>
      <c r="N4698" s="24"/>
      <c r="O4698" s="23"/>
      <c r="P4698" s="23"/>
      <c r="Q4698" s="23" t="s">
        <v>136</v>
      </c>
      <c r="R4698" s="25" t="s">
        <v>18832</v>
      </c>
    </row>
    <row r="4699" customFormat="false" ht="57.45" hidden="false" customHeight="false" outlineLevel="0" collapsed="false">
      <c r="A4699" s="22" t="n">
        <v>4698</v>
      </c>
      <c r="B4699" s="22" t="n">
        <v>10</v>
      </c>
      <c r="C4699" s="22" t="n">
        <v>2848</v>
      </c>
      <c r="D4699" s="23" t="s">
        <v>14823</v>
      </c>
      <c r="E4699" s="22" t="s">
        <v>61</v>
      </c>
      <c r="F4699" s="23" t="s">
        <v>63</v>
      </c>
      <c r="G4699" s="22" t="s">
        <v>141</v>
      </c>
      <c r="H4699" s="23" t="s">
        <v>14824</v>
      </c>
      <c r="I4699" s="23" t="s">
        <v>14825</v>
      </c>
      <c r="J4699" s="23" t="s">
        <v>14826</v>
      </c>
      <c r="K4699" s="22" t="s">
        <v>135</v>
      </c>
      <c r="L4699" s="22" t="n">
        <v>1</v>
      </c>
      <c r="M4699" s="22" t="s">
        <v>135</v>
      </c>
      <c r="N4699" s="24"/>
      <c r="O4699" s="23"/>
      <c r="P4699" s="23"/>
      <c r="Q4699" s="23" t="s">
        <v>136</v>
      </c>
      <c r="R4699" s="25" t="s">
        <v>18832</v>
      </c>
    </row>
    <row r="4700" customFormat="false" ht="46.25" hidden="false" customHeight="false" outlineLevel="0" collapsed="false">
      <c r="A4700" s="22" t="n">
        <v>4699</v>
      </c>
      <c r="B4700" s="22" t="n">
        <v>10</v>
      </c>
      <c r="C4700" s="22" t="n">
        <v>2883</v>
      </c>
      <c r="D4700" s="23" t="s">
        <v>1730</v>
      </c>
      <c r="E4700" s="22" t="s">
        <v>45</v>
      </c>
      <c r="F4700" s="23" t="s">
        <v>46</v>
      </c>
      <c r="G4700" s="22" t="s">
        <v>145</v>
      </c>
      <c r="H4700" s="23" t="s">
        <v>14827</v>
      </c>
      <c r="I4700" s="23" t="s">
        <v>14828</v>
      </c>
      <c r="J4700" s="23" t="s">
        <v>14829</v>
      </c>
      <c r="K4700" s="22" t="s">
        <v>135</v>
      </c>
      <c r="L4700" s="22" t="n">
        <v>1</v>
      </c>
      <c r="M4700" s="22" t="s">
        <v>135</v>
      </c>
      <c r="N4700" s="24"/>
      <c r="O4700" s="23"/>
      <c r="P4700" s="23"/>
      <c r="Q4700" s="23" t="s">
        <v>136</v>
      </c>
      <c r="R4700" s="25" t="s">
        <v>18832</v>
      </c>
    </row>
    <row r="4701" customFormat="false" ht="35.05" hidden="false" customHeight="false" outlineLevel="0" collapsed="false">
      <c r="A4701" s="22" t="n">
        <v>4700</v>
      </c>
      <c r="B4701" s="22" t="n">
        <v>10</v>
      </c>
      <c r="C4701" s="22" t="n">
        <v>2883</v>
      </c>
      <c r="D4701" s="23" t="s">
        <v>1730</v>
      </c>
      <c r="E4701" s="22" t="s">
        <v>81</v>
      </c>
      <c r="F4701" s="23" t="s">
        <v>82</v>
      </c>
      <c r="G4701" s="22" t="s">
        <v>130</v>
      </c>
      <c r="H4701" s="23" t="s">
        <v>14830</v>
      </c>
      <c r="I4701" s="23" t="s">
        <v>14831</v>
      </c>
      <c r="J4701" s="23" t="s">
        <v>14832</v>
      </c>
      <c r="K4701" s="22" t="s">
        <v>135</v>
      </c>
      <c r="L4701" s="22" t="n">
        <v>1</v>
      </c>
      <c r="M4701" s="22" t="s">
        <v>134</v>
      </c>
      <c r="N4701" s="24"/>
      <c r="O4701" s="23"/>
      <c r="P4701" s="23"/>
      <c r="Q4701" s="23" t="s">
        <v>136</v>
      </c>
      <c r="R4701" s="25" t="s">
        <v>18832</v>
      </c>
    </row>
    <row r="4702" customFormat="false" ht="35.05" hidden="false" customHeight="false" outlineLevel="0" collapsed="false">
      <c r="A4702" s="22" t="n">
        <v>4701</v>
      </c>
      <c r="B4702" s="22" t="n">
        <v>10</v>
      </c>
      <c r="C4702" s="22" t="n">
        <v>2891</v>
      </c>
      <c r="D4702" s="23" t="s">
        <v>1730</v>
      </c>
      <c r="E4702" s="22" t="s">
        <v>66</v>
      </c>
      <c r="F4702" s="23" t="s">
        <v>67</v>
      </c>
      <c r="G4702" s="22" t="s">
        <v>130</v>
      </c>
      <c r="H4702" s="23" t="s">
        <v>14833</v>
      </c>
      <c r="I4702" s="23" t="s">
        <v>14834</v>
      </c>
      <c r="J4702" s="23" t="s">
        <v>14835</v>
      </c>
      <c r="K4702" s="22" t="s">
        <v>135</v>
      </c>
      <c r="L4702" s="22" t="n">
        <v>1</v>
      </c>
      <c r="M4702" s="22" t="s">
        <v>134</v>
      </c>
      <c r="N4702" s="24"/>
      <c r="O4702" s="23"/>
      <c r="P4702" s="23"/>
      <c r="Q4702" s="23" t="s">
        <v>136</v>
      </c>
      <c r="R4702" s="25" t="s">
        <v>18832</v>
      </c>
    </row>
    <row r="4703" customFormat="false" ht="35.05" hidden="false" customHeight="false" outlineLevel="0" collapsed="false">
      <c r="A4703" s="22" t="n">
        <v>4702</v>
      </c>
      <c r="B4703" s="22" t="n">
        <v>10</v>
      </c>
      <c r="C4703" s="22" t="n">
        <v>2893</v>
      </c>
      <c r="D4703" s="23" t="s">
        <v>1730</v>
      </c>
      <c r="E4703" s="22" t="s">
        <v>81</v>
      </c>
      <c r="F4703" s="23" t="s">
        <v>82</v>
      </c>
      <c r="G4703" s="22" t="s">
        <v>130</v>
      </c>
      <c r="H4703" s="23" t="s">
        <v>14836</v>
      </c>
      <c r="I4703" s="23" t="s">
        <v>14837</v>
      </c>
      <c r="J4703" s="23" t="s">
        <v>14838</v>
      </c>
      <c r="K4703" s="22" t="s">
        <v>135</v>
      </c>
      <c r="L4703" s="22" t="n">
        <v>1</v>
      </c>
      <c r="M4703" s="22" t="s">
        <v>134</v>
      </c>
      <c r="N4703" s="24"/>
      <c r="O4703" s="23"/>
      <c r="P4703" s="23"/>
      <c r="Q4703" s="23" t="s">
        <v>136</v>
      </c>
      <c r="R4703" s="25" t="s">
        <v>18832</v>
      </c>
    </row>
    <row r="4704" customFormat="false" ht="35.05" hidden="false" customHeight="false" outlineLevel="0" collapsed="false">
      <c r="A4704" s="22" t="n">
        <v>4703</v>
      </c>
      <c r="B4704" s="22" t="n">
        <v>10</v>
      </c>
      <c r="C4704" s="22" t="n">
        <v>2894</v>
      </c>
      <c r="D4704" s="23" t="s">
        <v>1730</v>
      </c>
      <c r="E4704" s="22" t="s">
        <v>81</v>
      </c>
      <c r="F4704" s="23" t="s">
        <v>82</v>
      </c>
      <c r="G4704" s="22" t="s">
        <v>145</v>
      </c>
      <c r="H4704" s="23" t="s">
        <v>14839</v>
      </c>
      <c r="I4704" s="23" t="s">
        <v>14840</v>
      </c>
      <c r="J4704" s="23" t="s">
        <v>14841</v>
      </c>
      <c r="K4704" s="22" t="s">
        <v>135</v>
      </c>
      <c r="L4704" s="22" t="n">
        <v>1</v>
      </c>
      <c r="M4704" s="22" t="s">
        <v>134</v>
      </c>
      <c r="N4704" s="24" t="s">
        <v>106</v>
      </c>
      <c r="O4704" s="23" t="s">
        <v>14842</v>
      </c>
      <c r="P4704" s="23" t="s">
        <v>14843</v>
      </c>
      <c r="Q4704" s="23" t="s">
        <v>136</v>
      </c>
      <c r="R4704" s="25" t="s">
        <v>18832</v>
      </c>
    </row>
    <row r="4705" customFormat="false" ht="35.05" hidden="false" customHeight="false" outlineLevel="0" collapsed="false">
      <c r="A4705" s="22" t="n">
        <v>4704</v>
      </c>
      <c r="B4705" s="22" t="n">
        <v>10</v>
      </c>
      <c r="C4705" s="22" t="n">
        <v>2896</v>
      </c>
      <c r="D4705" s="23" t="s">
        <v>1730</v>
      </c>
      <c r="E4705" s="22" t="s">
        <v>79</v>
      </c>
      <c r="F4705" s="23" t="s">
        <v>80</v>
      </c>
      <c r="G4705" s="22" t="s">
        <v>130</v>
      </c>
      <c r="H4705" s="23" t="s">
        <v>14844</v>
      </c>
      <c r="I4705" s="23" t="s">
        <v>14845</v>
      </c>
      <c r="J4705" s="23" t="s">
        <v>14846</v>
      </c>
      <c r="K4705" s="22" t="s">
        <v>135</v>
      </c>
      <c r="L4705" s="22" t="n">
        <v>1</v>
      </c>
      <c r="M4705" s="22" t="s">
        <v>134</v>
      </c>
      <c r="N4705" s="24"/>
      <c r="O4705" s="23"/>
      <c r="P4705" s="23"/>
      <c r="Q4705" s="23" t="s">
        <v>136</v>
      </c>
      <c r="R4705" s="25" t="s">
        <v>18832</v>
      </c>
    </row>
    <row r="4706" customFormat="false" ht="35.05" hidden="false" customHeight="false" outlineLevel="0" collapsed="false">
      <c r="A4706" s="22" t="n">
        <v>4705</v>
      </c>
      <c r="B4706" s="22" t="n">
        <v>10</v>
      </c>
      <c r="C4706" s="22" t="n">
        <v>2905</v>
      </c>
      <c r="D4706" s="23" t="s">
        <v>1730</v>
      </c>
      <c r="E4706" s="22" t="s">
        <v>34</v>
      </c>
      <c r="F4706" s="23" t="s">
        <v>35</v>
      </c>
      <c r="G4706" s="22" t="s">
        <v>130</v>
      </c>
      <c r="H4706" s="23" t="s">
        <v>14847</v>
      </c>
      <c r="I4706" s="23" t="s">
        <v>14848</v>
      </c>
      <c r="J4706" s="23" t="s">
        <v>14849</v>
      </c>
      <c r="K4706" s="22" t="s">
        <v>134</v>
      </c>
      <c r="L4706" s="22" t="n">
        <v>15</v>
      </c>
      <c r="M4706" s="22" t="s">
        <v>135</v>
      </c>
      <c r="N4706" s="24"/>
      <c r="O4706" s="23"/>
      <c r="P4706" s="23"/>
      <c r="Q4706" s="23" t="s">
        <v>136</v>
      </c>
      <c r="R4706" s="25" t="s">
        <v>18832</v>
      </c>
    </row>
    <row r="4707" customFormat="false" ht="35.05" hidden="false" customHeight="false" outlineLevel="0" collapsed="false">
      <c r="A4707" s="22" t="n">
        <v>4706</v>
      </c>
      <c r="B4707" s="22" t="n">
        <v>10</v>
      </c>
      <c r="C4707" s="22" t="n">
        <v>2915</v>
      </c>
      <c r="D4707" s="23" t="s">
        <v>1730</v>
      </c>
      <c r="E4707" s="22" t="s">
        <v>81</v>
      </c>
      <c r="F4707" s="23" t="s">
        <v>82</v>
      </c>
      <c r="G4707" s="22" t="s">
        <v>130</v>
      </c>
      <c r="H4707" s="23" t="s">
        <v>14850</v>
      </c>
      <c r="I4707" s="23" t="s">
        <v>14851</v>
      </c>
      <c r="J4707" s="23" t="s">
        <v>14852</v>
      </c>
      <c r="K4707" s="22" t="s">
        <v>135</v>
      </c>
      <c r="L4707" s="22" t="n">
        <v>1</v>
      </c>
      <c r="M4707" s="22" t="s">
        <v>134</v>
      </c>
      <c r="N4707" s="24"/>
      <c r="O4707" s="23"/>
      <c r="P4707" s="23"/>
      <c r="Q4707" s="23" t="s">
        <v>136</v>
      </c>
      <c r="R4707" s="25" t="s">
        <v>18832</v>
      </c>
    </row>
    <row r="4708" customFormat="false" ht="35.05" hidden="false" customHeight="false" outlineLevel="0" collapsed="false">
      <c r="A4708" s="22" t="n">
        <v>4707</v>
      </c>
      <c r="B4708" s="22" t="n">
        <v>10</v>
      </c>
      <c r="C4708" s="22" t="n">
        <v>2917</v>
      </c>
      <c r="D4708" s="23" t="s">
        <v>1730</v>
      </c>
      <c r="E4708" s="22" t="s">
        <v>30</v>
      </c>
      <c r="F4708" s="23" t="s">
        <v>31</v>
      </c>
      <c r="G4708" s="22" t="s">
        <v>130</v>
      </c>
      <c r="H4708" s="23" t="s">
        <v>14853</v>
      </c>
      <c r="I4708" s="23" t="s">
        <v>14854</v>
      </c>
      <c r="J4708" s="23" t="s">
        <v>14855</v>
      </c>
      <c r="K4708" s="22" t="s">
        <v>134</v>
      </c>
      <c r="L4708" s="22" t="n">
        <v>10</v>
      </c>
      <c r="M4708" s="22" t="s">
        <v>135</v>
      </c>
      <c r="N4708" s="24"/>
      <c r="O4708" s="23"/>
      <c r="P4708" s="23"/>
      <c r="Q4708" s="23" t="s">
        <v>136</v>
      </c>
      <c r="R4708" s="25" t="s">
        <v>18832</v>
      </c>
    </row>
    <row r="4709" customFormat="false" ht="35.05" hidden="false" customHeight="false" outlineLevel="0" collapsed="false">
      <c r="A4709" s="22" t="n">
        <v>4708</v>
      </c>
      <c r="B4709" s="22" t="n">
        <v>10</v>
      </c>
      <c r="C4709" s="22" t="n">
        <v>2924</v>
      </c>
      <c r="D4709" s="23" t="s">
        <v>1730</v>
      </c>
      <c r="E4709" s="22" t="s">
        <v>83</v>
      </c>
      <c r="F4709" s="23" t="s">
        <v>84</v>
      </c>
      <c r="G4709" s="22" t="s">
        <v>145</v>
      </c>
      <c r="H4709" s="23" t="s">
        <v>14856</v>
      </c>
      <c r="I4709" s="23" t="s">
        <v>14857</v>
      </c>
      <c r="J4709" s="23" t="s">
        <v>14858</v>
      </c>
      <c r="K4709" s="22" t="s">
        <v>135</v>
      </c>
      <c r="L4709" s="22" t="n">
        <v>1</v>
      </c>
      <c r="M4709" s="22" t="s">
        <v>134</v>
      </c>
      <c r="N4709" s="24" t="s">
        <v>110</v>
      </c>
      <c r="O4709" s="23" t="s">
        <v>14859</v>
      </c>
      <c r="P4709" s="23" t="s">
        <v>14860</v>
      </c>
      <c r="Q4709" s="23" t="s">
        <v>136</v>
      </c>
      <c r="R4709" s="25" t="s">
        <v>18832</v>
      </c>
    </row>
    <row r="4710" customFormat="false" ht="35.05" hidden="false" customHeight="false" outlineLevel="0" collapsed="false">
      <c r="A4710" s="22" t="n">
        <v>4709</v>
      </c>
      <c r="B4710" s="22" t="n">
        <v>10</v>
      </c>
      <c r="C4710" s="22" t="n">
        <v>2932</v>
      </c>
      <c r="D4710" s="23" t="s">
        <v>1730</v>
      </c>
      <c r="E4710" s="22" t="s">
        <v>87</v>
      </c>
      <c r="F4710" s="23" t="s">
        <v>88</v>
      </c>
      <c r="G4710" s="22" t="s">
        <v>130</v>
      </c>
      <c r="H4710" s="23" t="s">
        <v>14861</v>
      </c>
      <c r="I4710" s="23" t="s">
        <v>14862</v>
      </c>
      <c r="J4710" s="23" t="s">
        <v>14863</v>
      </c>
      <c r="K4710" s="22" t="s">
        <v>135</v>
      </c>
      <c r="L4710" s="22" t="n">
        <v>1</v>
      </c>
      <c r="M4710" s="22" t="s">
        <v>134</v>
      </c>
      <c r="N4710" s="24"/>
      <c r="O4710" s="23"/>
      <c r="P4710" s="23"/>
      <c r="Q4710" s="23" t="s">
        <v>136</v>
      </c>
      <c r="R4710" s="25" t="s">
        <v>18832</v>
      </c>
    </row>
    <row r="4711" customFormat="false" ht="23.85" hidden="false" customHeight="false" outlineLevel="0" collapsed="false">
      <c r="A4711" s="22" t="n">
        <v>4710</v>
      </c>
      <c r="B4711" s="22" t="n">
        <v>10</v>
      </c>
      <c r="C4711" s="22" t="n">
        <v>2934</v>
      </c>
      <c r="D4711" s="23" t="s">
        <v>1730</v>
      </c>
      <c r="E4711" s="22" t="s">
        <v>81</v>
      </c>
      <c r="F4711" s="23" t="s">
        <v>82</v>
      </c>
      <c r="G4711" s="22" t="s">
        <v>141</v>
      </c>
      <c r="H4711" s="23" t="s">
        <v>14864</v>
      </c>
      <c r="I4711" s="23" t="s">
        <v>14865</v>
      </c>
      <c r="J4711" s="23" t="s">
        <v>14866</v>
      </c>
      <c r="K4711" s="22" t="s">
        <v>135</v>
      </c>
      <c r="L4711" s="22" t="n">
        <v>1</v>
      </c>
      <c r="M4711" s="22" t="s">
        <v>134</v>
      </c>
      <c r="N4711" s="24"/>
      <c r="O4711" s="23"/>
      <c r="P4711" s="23"/>
      <c r="Q4711" s="23" t="s">
        <v>136</v>
      </c>
      <c r="R4711" s="25" t="s">
        <v>18832</v>
      </c>
    </row>
    <row r="4712" customFormat="false" ht="35.05" hidden="false" customHeight="false" outlineLevel="0" collapsed="false">
      <c r="A4712" s="22" t="n">
        <v>4711</v>
      </c>
      <c r="B4712" s="22" t="n">
        <v>10</v>
      </c>
      <c r="C4712" s="22" t="n">
        <v>2939</v>
      </c>
      <c r="D4712" s="23" t="s">
        <v>1730</v>
      </c>
      <c r="E4712" s="22" t="s">
        <v>20</v>
      </c>
      <c r="F4712" s="23" t="s">
        <v>21</v>
      </c>
      <c r="G4712" s="22" t="s">
        <v>130</v>
      </c>
      <c r="H4712" s="23" t="s">
        <v>14867</v>
      </c>
      <c r="I4712" s="23" t="s">
        <v>14868</v>
      </c>
      <c r="J4712" s="23" t="s">
        <v>14869</v>
      </c>
      <c r="K4712" s="22" t="s">
        <v>134</v>
      </c>
      <c r="L4712" s="22" t="n">
        <v>6</v>
      </c>
      <c r="M4712" s="22" t="s">
        <v>135</v>
      </c>
      <c r="N4712" s="24"/>
      <c r="O4712" s="23"/>
      <c r="P4712" s="23"/>
      <c r="Q4712" s="23" t="s">
        <v>136</v>
      </c>
      <c r="R4712" s="25" t="s">
        <v>18832</v>
      </c>
    </row>
    <row r="4713" customFormat="false" ht="35.05" hidden="false" customHeight="false" outlineLevel="0" collapsed="false">
      <c r="A4713" s="22" t="n">
        <v>4712</v>
      </c>
      <c r="B4713" s="22" t="n">
        <v>10</v>
      </c>
      <c r="C4713" s="22" t="n">
        <v>2947</v>
      </c>
      <c r="D4713" s="23" t="s">
        <v>1730</v>
      </c>
      <c r="E4713" s="22" t="s">
        <v>85</v>
      </c>
      <c r="F4713" s="23" t="s">
        <v>86</v>
      </c>
      <c r="G4713" s="22" t="s">
        <v>145</v>
      </c>
      <c r="H4713" s="23" t="s">
        <v>14870</v>
      </c>
      <c r="I4713" s="23" t="s">
        <v>14871</v>
      </c>
      <c r="J4713" s="23" t="s">
        <v>14872</v>
      </c>
      <c r="K4713" s="22" t="s">
        <v>135</v>
      </c>
      <c r="L4713" s="22" t="n">
        <v>1</v>
      </c>
      <c r="M4713" s="22" t="s">
        <v>135</v>
      </c>
      <c r="N4713" s="24"/>
      <c r="O4713" s="23"/>
      <c r="P4713" s="23"/>
      <c r="Q4713" s="23" t="s">
        <v>136</v>
      </c>
      <c r="R4713" s="25" t="s">
        <v>18832</v>
      </c>
    </row>
    <row r="4714" customFormat="false" ht="57.45" hidden="false" customHeight="false" outlineLevel="0" collapsed="false">
      <c r="A4714" s="22" t="n">
        <v>4713</v>
      </c>
      <c r="B4714" s="22" t="n">
        <v>10</v>
      </c>
      <c r="C4714" s="22" t="n">
        <v>2950</v>
      </c>
      <c r="D4714" s="23" t="s">
        <v>1730</v>
      </c>
      <c r="E4714" s="22" t="s">
        <v>81</v>
      </c>
      <c r="F4714" s="23" t="s">
        <v>82</v>
      </c>
      <c r="G4714" s="22" t="s">
        <v>145</v>
      </c>
      <c r="H4714" s="23" t="s">
        <v>14873</v>
      </c>
      <c r="I4714" s="23" t="s">
        <v>14874</v>
      </c>
      <c r="J4714" s="23" t="s">
        <v>14875</v>
      </c>
      <c r="K4714" s="22" t="s">
        <v>135</v>
      </c>
      <c r="L4714" s="22" t="n">
        <v>1</v>
      </c>
      <c r="M4714" s="22" t="s">
        <v>135</v>
      </c>
      <c r="N4714" s="24" t="s">
        <v>106</v>
      </c>
      <c r="O4714" s="23" t="s">
        <v>14876</v>
      </c>
      <c r="P4714" s="23" t="s">
        <v>14877</v>
      </c>
      <c r="Q4714" s="23" t="s">
        <v>136</v>
      </c>
      <c r="R4714" s="25" t="s">
        <v>18832</v>
      </c>
    </row>
    <row r="4715" customFormat="false" ht="23.85" hidden="false" customHeight="false" outlineLevel="0" collapsed="false">
      <c r="A4715" s="22" t="n">
        <v>4714</v>
      </c>
      <c r="B4715" s="22" t="n">
        <v>10</v>
      </c>
      <c r="C4715" s="22" t="n">
        <v>2952</v>
      </c>
      <c r="D4715" s="23" t="s">
        <v>1730</v>
      </c>
      <c r="E4715" s="22" t="s">
        <v>34</v>
      </c>
      <c r="F4715" s="23" t="s">
        <v>35</v>
      </c>
      <c r="G4715" s="22" t="s">
        <v>145</v>
      </c>
      <c r="H4715" s="23" t="s">
        <v>14878</v>
      </c>
      <c r="I4715" s="23" t="s">
        <v>14879</v>
      </c>
      <c r="J4715" s="23" t="s">
        <v>14880</v>
      </c>
      <c r="K4715" s="22" t="s">
        <v>135</v>
      </c>
      <c r="L4715" s="22" t="n">
        <v>1</v>
      </c>
      <c r="M4715" s="22" t="s">
        <v>135</v>
      </c>
      <c r="N4715" s="24"/>
      <c r="O4715" s="23"/>
      <c r="P4715" s="23"/>
      <c r="Q4715" s="23" t="s">
        <v>136</v>
      </c>
      <c r="R4715" s="25" t="s">
        <v>18832</v>
      </c>
    </row>
    <row r="4716" customFormat="false" ht="23.85" hidden="false" customHeight="false" outlineLevel="0" collapsed="false">
      <c r="A4716" s="22" t="n">
        <v>4715</v>
      </c>
      <c r="B4716" s="22" t="n">
        <v>10</v>
      </c>
      <c r="C4716" s="22" t="n">
        <v>2986</v>
      </c>
      <c r="D4716" s="23" t="s">
        <v>1730</v>
      </c>
      <c r="E4716" s="22" t="s">
        <v>79</v>
      </c>
      <c r="F4716" s="23" t="s">
        <v>80</v>
      </c>
      <c r="G4716" s="22" t="s">
        <v>130</v>
      </c>
      <c r="H4716" s="23" t="s">
        <v>14881</v>
      </c>
      <c r="I4716" s="23" t="s">
        <v>14882</v>
      </c>
      <c r="J4716" s="23" t="s">
        <v>14883</v>
      </c>
      <c r="K4716" s="22" t="s">
        <v>135</v>
      </c>
      <c r="L4716" s="22" t="n">
        <v>1</v>
      </c>
      <c r="M4716" s="22" t="s">
        <v>134</v>
      </c>
      <c r="N4716" s="24"/>
      <c r="O4716" s="23"/>
      <c r="P4716" s="23"/>
      <c r="Q4716" s="23" t="s">
        <v>136</v>
      </c>
      <c r="R4716" s="25" t="s">
        <v>18832</v>
      </c>
    </row>
    <row r="4717" customFormat="false" ht="46.25" hidden="false" customHeight="false" outlineLevel="0" collapsed="false">
      <c r="A4717" s="22" t="n">
        <v>4716</v>
      </c>
      <c r="B4717" s="22" t="n">
        <v>10</v>
      </c>
      <c r="C4717" s="22" t="n">
        <v>2988</v>
      </c>
      <c r="D4717" s="23" t="s">
        <v>1730</v>
      </c>
      <c r="E4717" s="22" t="s">
        <v>79</v>
      </c>
      <c r="F4717" s="23" t="s">
        <v>80</v>
      </c>
      <c r="G4717" s="22" t="s">
        <v>130</v>
      </c>
      <c r="H4717" s="23" t="s">
        <v>14884</v>
      </c>
      <c r="I4717" s="23" t="s">
        <v>14885</v>
      </c>
      <c r="J4717" s="23" t="s">
        <v>14886</v>
      </c>
      <c r="K4717" s="22" t="s">
        <v>135</v>
      </c>
      <c r="L4717" s="22" t="n">
        <v>1</v>
      </c>
      <c r="M4717" s="22" t="s">
        <v>134</v>
      </c>
      <c r="N4717" s="24" t="s">
        <v>108</v>
      </c>
      <c r="O4717" s="23" t="s">
        <v>14887</v>
      </c>
      <c r="P4717" s="23" t="s">
        <v>14888</v>
      </c>
      <c r="Q4717" s="23" t="s">
        <v>136</v>
      </c>
      <c r="R4717" s="25" t="s">
        <v>18832</v>
      </c>
    </row>
    <row r="4718" customFormat="false" ht="35.05" hidden="false" customHeight="false" outlineLevel="0" collapsed="false">
      <c r="A4718" s="22" t="n">
        <v>4717</v>
      </c>
      <c r="B4718" s="22" t="n">
        <v>10</v>
      </c>
      <c r="C4718" s="22" t="n">
        <v>3003</v>
      </c>
      <c r="D4718" s="23" t="s">
        <v>1730</v>
      </c>
      <c r="E4718" s="22" t="s">
        <v>83</v>
      </c>
      <c r="F4718" s="23" t="s">
        <v>84</v>
      </c>
      <c r="G4718" s="22" t="s">
        <v>145</v>
      </c>
      <c r="H4718" s="23" t="s">
        <v>14889</v>
      </c>
      <c r="I4718" s="23" t="s">
        <v>14890</v>
      </c>
      <c r="J4718" s="23" t="s">
        <v>14891</v>
      </c>
      <c r="K4718" s="22" t="s">
        <v>135</v>
      </c>
      <c r="L4718" s="22" t="n">
        <v>1</v>
      </c>
      <c r="M4718" s="22" t="s">
        <v>134</v>
      </c>
      <c r="N4718" s="24"/>
      <c r="O4718" s="23"/>
      <c r="P4718" s="23"/>
      <c r="Q4718" s="23" t="s">
        <v>136</v>
      </c>
      <c r="R4718" s="25" t="s">
        <v>18832</v>
      </c>
    </row>
    <row r="4719" customFormat="false" ht="35.05" hidden="false" customHeight="false" outlineLevel="0" collapsed="false">
      <c r="A4719" s="22" t="n">
        <v>4718</v>
      </c>
      <c r="B4719" s="22" t="n">
        <v>10</v>
      </c>
      <c r="C4719" s="22" t="n">
        <v>3005</v>
      </c>
      <c r="D4719" s="23" t="s">
        <v>1730</v>
      </c>
      <c r="E4719" s="22" t="s">
        <v>89</v>
      </c>
      <c r="F4719" s="23" t="s">
        <v>90</v>
      </c>
      <c r="G4719" s="22" t="s">
        <v>130</v>
      </c>
      <c r="H4719" s="23" t="s">
        <v>14892</v>
      </c>
      <c r="I4719" s="23" t="s">
        <v>14893</v>
      </c>
      <c r="J4719" s="23" t="s">
        <v>14894</v>
      </c>
      <c r="K4719" s="22" t="s">
        <v>135</v>
      </c>
      <c r="L4719" s="22" t="n">
        <v>1</v>
      </c>
      <c r="M4719" s="22" t="s">
        <v>134</v>
      </c>
      <c r="N4719" s="24"/>
      <c r="O4719" s="23"/>
      <c r="P4719" s="23"/>
      <c r="Q4719" s="23" t="s">
        <v>136</v>
      </c>
      <c r="R4719" s="25" t="s">
        <v>18832</v>
      </c>
    </row>
    <row r="4720" customFormat="false" ht="35.05" hidden="false" customHeight="false" outlineLevel="0" collapsed="false">
      <c r="A4720" s="22" t="n">
        <v>4719</v>
      </c>
      <c r="B4720" s="22" t="n">
        <v>10</v>
      </c>
      <c r="C4720" s="22" t="n">
        <v>3007</v>
      </c>
      <c r="D4720" s="23" t="s">
        <v>1730</v>
      </c>
      <c r="E4720" s="22" t="s">
        <v>87</v>
      </c>
      <c r="F4720" s="23" t="s">
        <v>88</v>
      </c>
      <c r="G4720" s="22" t="s">
        <v>141</v>
      </c>
      <c r="H4720" s="23" t="s">
        <v>14895</v>
      </c>
      <c r="I4720" s="23" t="s">
        <v>14896</v>
      </c>
      <c r="J4720" s="23" t="s">
        <v>14897</v>
      </c>
      <c r="K4720" s="22" t="s">
        <v>135</v>
      </c>
      <c r="L4720" s="22" t="n">
        <v>1</v>
      </c>
      <c r="M4720" s="22" t="s">
        <v>134</v>
      </c>
      <c r="N4720" s="24"/>
      <c r="O4720" s="23"/>
      <c r="P4720" s="23"/>
      <c r="Q4720" s="23" t="s">
        <v>136</v>
      </c>
      <c r="R4720" s="25" t="s">
        <v>18832</v>
      </c>
    </row>
    <row r="4721" customFormat="false" ht="35.05" hidden="false" customHeight="false" outlineLevel="0" collapsed="false">
      <c r="A4721" s="22" t="n">
        <v>4720</v>
      </c>
      <c r="B4721" s="22" t="n">
        <v>10</v>
      </c>
      <c r="C4721" s="22" t="n">
        <v>3011</v>
      </c>
      <c r="D4721" s="23" t="s">
        <v>1730</v>
      </c>
      <c r="E4721" s="22" t="s">
        <v>81</v>
      </c>
      <c r="F4721" s="23" t="s">
        <v>82</v>
      </c>
      <c r="G4721" s="22" t="s">
        <v>145</v>
      </c>
      <c r="H4721" s="23" t="s">
        <v>14898</v>
      </c>
      <c r="I4721" s="23" t="s">
        <v>14899</v>
      </c>
      <c r="J4721" s="23" t="s">
        <v>14900</v>
      </c>
      <c r="K4721" s="22" t="s">
        <v>135</v>
      </c>
      <c r="L4721" s="22" t="n">
        <v>1</v>
      </c>
      <c r="M4721" s="22" t="s">
        <v>135</v>
      </c>
      <c r="N4721" s="24" t="s">
        <v>106</v>
      </c>
      <c r="O4721" s="23" t="s">
        <v>14901</v>
      </c>
      <c r="P4721" s="23" t="s">
        <v>14902</v>
      </c>
      <c r="Q4721" s="23" t="s">
        <v>136</v>
      </c>
      <c r="R4721" s="25" t="s">
        <v>18832</v>
      </c>
    </row>
    <row r="4722" customFormat="false" ht="23.85" hidden="false" customHeight="false" outlineLevel="0" collapsed="false">
      <c r="A4722" s="22" t="n">
        <v>4721</v>
      </c>
      <c r="B4722" s="22" t="n">
        <v>10</v>
      </c>
      <c r="C4722" s="22" t="n">
        <v>3035</v>
      </c>
      <c r="D4722" s="23" t="s">
        <v>1730</v>
      </c>
      <c r="E4722" s="22" t="s">
        <v>34</v>
      </c>
      <c r="F4722" s="23" t="s">
        <v>35</v>
      </c>
      <c r="G4722" s="22" t="s">
        <v>145</v>
      </c>
      <c r="H4722" s="23" t="s">
        <v>14903</v>
      </c>
      <c r="I4722" s="23" t="s">
        <v>14904</v>
      </c>
      <c r="J4722" s="23" t="s">
        <v>14905</v>
      </c>
      <c r="K4722" s="22" t="s">
        <v>135</v>
      </c>
      <c r="L4722" s="22" t="n">
        <v>1</v>
      </c>
      <c r="M4722" s="22" t="s">
        <v>135</v>
      </c>
      <c r="N4722" s="24"/>
      <c r="O4722" s="23"/>
      <c r="P4722" s="23"/>
      <c r="Q4722" s="23" t="s">
        <v>136</v>
      </c>
      <c r="R4722" s="25" t="s">
        <v>18832</v>
      </c>
    </row>
    <row r="4723" customFormat="false" ht="23.85" hidden="false" customHeight="false" outlineLevel="0" collapsed="false">
      <c r="A4723" s="22" t="n">
        <v>4722</v>
      </c>
      <c r="B4723" s="22" t="n">
        <v>10</v>
      </c>
      <c r="C4723" s="22" t="n">
        <v>3035</v>
      </c>
      <c r="D4723" s="23" t="s">
        <v>1730</v>
      </c>
      <c r="E4723" s="22" t="s">
        <v>59</v>
      </c>
      <c r="F4723" s="23" t="s">
        <v>60</v>
      </c>
      <c r="G4723" s="22" t="s">
        <v>130</v>
      </c>
      <c r="H4723" s="23" t="s">
        <v>14906</v>
      </c>
      <c r="I4723" s="23" t="s">
        <v>14907</v>
      </c>
      <c r="J4723" s="23" t="s">
        <v>14908</v>
      </c>
      <c r="K4723" s="22" t="s">
        <v>135</v>
      </c>
      <c r="L4723" s="22" t="n">
        <v>1</v>
      </c>
      <c r="M4723" s="22" t="s">
        <v>135</v>
      </c>
      <c r="N4723" s="24"/>
      <c r="O4723" s="23"/>
      <c r="P4723" s="23"/>
      <c r="Q4723" s="23" t="s">
        <v>136</v>
      </c>
      <c r="R4723" s="25" t="s">
        <v>18832</v>
      </c>
    </row>
    <row r="4724" customFormat="false" ht="35.05" hidden="false" customHeight="false" outlineLevel="0" collapsed="false">
      <c r="A4724" s="22" t="n">
        <v>4723</v>
      </c>
      <c r="B4724" s="22" t="n">
        <v>10</v>
      </c>
      <c r="C4724" s="22" t="n">
        <v>3037</v>
      </c>
      <c r="D4724" s="23" t="s">
        <v>1730</v>
      </c>
      <c r="E4724" s="22" t="s">
        <v>83</v>
      </c>
      <c r="F4724" s="23" t="s">
        <v>84</v>
      </c>
      <c r="G4724" s="22" t="s">
        <v>145</v>
      </c>
      <c r="H4724" s="23" t="s">
        <v>14909</v>
      </c>
      <c r="I4724" s="23" t="s">
        <v>14910</v>
      </c>
      <c r="J4724" s="23" t="s">
        <v>14911</v>
      </c>
      <c r="K4724" s="22" t="s">
        <v>135</v>
      </c>
      <c r="L4724" s="22" t="n">
        <v>1</v>
      </c>
      <c r="M4724" s="22" t="s">
        <v>134</v>
      </c>
      <c r="N4724" s="24"/>
      <c r="O4724" s="23"/>
      <c r="P4724" s="23"/>
      <c r="Q4724" s="23" t="s">
        <v>136</v>
      </c>
      <c r="R4724" s="25" t="s">
        <v>18832</v>
      </c>
    </row>
    <row r="4725" customFormat="false" ht="35.05" hidden="false" customHeight="false" outlineLevel="0" collapsed="false">
      <c r="A4725" s="22" t="n">
        <v>4724</v>
      </c>
      <c r="B4725" s="22" t="n">
        <v>10</v>
      </c>
      <c r="C4725" s="22" t="n">
        <v>3039</v>
      </c>
      <c r="D4725" s="23" t="s">
        <v>1730</v>
      </c>
      <c r="E4725" s="22" t="s">
        <v>81</v>
      </c>
      <c r="F4725" s="23" t="s">
        <v>82</v>
      </c>
      <c r="G4725" s="22" t="s">
        <v>130</v>
      </c>
      <c r="H4725" s="23" t="s">
        <v>14912</v>
      </c>
      <c r="I4725" s="23" t="s">
        <v>14913</v>
      </c>
      <c r="J4725" s="23" t="s">
        <v>14914</v>
      </c>
      <c r="K4725" s="22" t="s">
        <v>135</v>
      </c>
      <c r="L4725" s="22" t="n">
        <v>1</v>
      </c>
      <c r="M4725" s="22" t="s">
        <v>134</v>
      </c>
      <c r="N4725" s="24"/>
      <c r="O4725" s="23"/>
      <c r="P4725" s="23"/>
      <c r="Q4725" s="23" t="s">
        <v>136</v>
      </c>
      <c r="R4725" s="25" t="s">
        <v>18832</v>
      </c>
    </row>
    <row r="4726" customFormat="false" ht="35.05" hidden="false" customHeight="false" outlineLevel="0" collapsed="false">
      <c r="A4726" s="22" t="n">
        <v>4725</v>
      </c>
      <c r="B4726" s="22" t="n">
        <v>10</v>
      </c>
      <c r="C4726" s="22" t="n">
        <v>3041</v>
      </c>
      <c r="D4726" s="23" t="s">
        <v>1730</v>
      </c>
      <c r="E4726" s="22" t="s">
        <v>81</v>
      </c>
      <c r="F4726" s="23" t="s">
        <v>82</v>
      </c>
      <c r="G4726" s="22" t="s">
        <v>145</v>
      </c>
      <c r="H4726" s="23" t="s">
        <v>14915</v>
      </c>
      <c r="I4726" s="23" t="s">
        <v>14916</v>
      </c>
      <c r="J4726" s="23" t="s">
        <v>14917</v>
      </c>
      <c r="K4726" s="22" t="s">
        <v>135</v>
      </c>
      <c r="L4726" s="22" t="n">
        <v>1</v>
      </c>
      <c r="M4726" s="22" t="s">
        <v>134</v>
      </c>
      <c r="N4726" s="24" t="s">
        <v>106</v>
      </c>
      <c r="O4726" s="23" t="s">
        <v>14918</v>
      </c>
      <c r="P4726" s="23" t="s">
        <v>14919</v>
      </c>
      <c r="Q4726" s="23" t="s">
        <v>136</v>
      </c>
      <c r="R4726" s="25" t="s">
        <v>18832</v>
      </c>
    </row>
    <row r="4727" customFormat="false" ht="35.05" hidden="false" customHeight="false" outlineLevel="0" collapsed="false">
      <c r="A4727" s="22" t="n">
        <v>4726</v>
      </c>
      <c r="B4727" s="22" t="n">
        <v>10</v>
      </c>
      <c r="C4727" s="22" t="n">
        <v>3052</v>
      </c>
      <c r="D4727" s="23" t="s">
        <v>1730</v>
      </c>
      <c r="E4727" s="22" t="s">
        <v>38</v>
      </c>
      <c r="F4727" s="23" t="s">
        <v>39</v>
      </c>
      <c r="G4727" s="22" t="s">
        <v>130</v>
      </c>
      <c r="H4727" s="23" t="s">
        <v>14920</v>
      </c>
      <c r="I4727" s="23" t="s">
        <v>14921</v>
      </c>
      <c r="J4727" s="23" t="s">
        <v>14922</v>
      </c>
      <c r="K4727" s="22" t="s">
        <v>134</v>
      </c>
      <c r="L4727" s="22" t="n">
        <v>10</v>
      </c>
      <c r="M4727" s="22" t="s">
        <v>135</v>
      </c>
      <c r="N4727" s="24"/>
      <c r="O4727" s="23"/>
      <c r="P4727" s="23"/>
      <c r="Q4727" s="23" t="s">
        <v>136</v>
      </c>
      <c r="R4727" s="25" t="s">
        <v>18832</v>
      </c>
    </row>
    <row r="4728" customFormat="false" ht="35.05" hidden="false" customHeight="false" outlineLevel="0" collapsed="false">
      <c r="A4728" s="22" t="n">
        <v>4727</v>
      </c>
      <c r="B4728" s="22" t="n">
        <v>10</v>
      </c>
      <c r="C4728" s="22" t="n">
        <v>3054</v>
      </c>
      <c r="D4728" s="23" t="s">
        <v>1730</v>
      </c>
      <c r="E4728" s="22" t="s">
        <v>36</v>
      </c>
      <c r="F4728" s="23" t="s">
        <v>37</v>
      </c>
      <c r="G4728" s="22" t="s">
        <v>130</v>
      </c>
      <c r="H4728" s="23" t="s">
        <v>14923</v>
      </c>
      <c r="I4728" s="23" t="s">
        <v>14924</v>
      </c>
      <c r="J4728" s="23" t="s">
        <v>14925</v>
      </c>
      <c r="K4728" s="22" t="s">
        <v>135</v>
      </c>
      <c r="L4728" s="22" t="n">
        <v>1</v>
      </c>
      <c r="M4728" s="22" t="s">
        <v>135</v>
      </c>
      <c r="N4728" s="24"/>
      <c r="O4728" s="23"/>
      <c r="P4728" s="23"/>
      <c r="Q4728" s="23" t="s">
        <v>136</v>
      </c>
      <c r="R4728" s="25" t="s">
        <v>18832</v>
      </c>
    </row>
    <row r="4729" customFormat="false" ht="35.05" hidden="false" customHeight="false" outlineLevel="0" collapsed="false">
      <c r="A4729" s="22" t="n">
        <v>4728</v>
      </c>
      <c r="B4729" s="22" t="n">
        <v>10</v>
      </c>
      <c r="C4729" s="22" t="n">
        <v>3075</v>
      </c>
      <c r="D4729" s="23" t="s">
        <v>1730</v>
      </c>
      <c r="E4729" s="22" t="s">
        <v>64</v>
      </c>
      <c r="F4729" s="23" t="s">
        <v>65</v>
      </c>
      <c r="G4729" s="22" t="s">
        <v>130</v>
      </c>
      <c r="H4729" s="23" t="s">
        <v>14926</v>
      </c>
      <c r="I4729" s="23" t="s">
        <v>14927</v>
      </c>
      <c r="J4729" s="23" t="s">
        <v>14928</v>
      </c>
      <c r="K4729" s="22" t="s">
        <v>135</v>
      </c>
      <c r="L4729" s="22" t="n">
        <v>1</v>
      </c>
      <c r="M4729" s="22" t="s">
        <v>135</v>
      </c>
      <c r="N4729" s="24"/>
      <c r="O4729" s="23"/>
      <c r="P4729" s="23"/>
      <c r="Q4729" s="23" t="s">
        <v>136</v>
      </c>
      <c r="R4729" s="25" t="s">
        <v>18832</v>
      </c>
    </row>
    <row r="4730" customFormat="false" ht="35.05" hidden="false" customHeight="false" outlineLevel="0" collapsed="false">
      <c r="A4730" s="22" t="n">
        <v>4729</v>
      </c>
      <c r="B4730" s="22" t="n">
        <v>10</v>
      </c>
      <c r="C4730" s="22" t="n">
        <v>3092</v>
      </c>
      <c r="D4730" s="23" t="s">
        <v>1730</v>
      </c>
      <c r="E4730" s="22" t="s">
        <v>83</v>
      </c>
      <c r="F4730" s="23" t="s">
        <v>84</v>
      </c>
      <c r="G4730" s="22" t="s">
        <v>145</v>
      </c>
      <c r="H4730" s="23" t="s">
        <v>14929</v>
      </c>
      <c r="I4730" s="23" t="s">
        <v>14930</v>
      </c>
      <c r="J4730" s="23" t="s">
        <v>14931</v>
      </c>
      <c r="K4730" s="22" t="s">
        <v>135</v>
      </c>
      <c r="L4730" s="22" t="n">
        <v>1</v>
      </c>
      <c r="M4730" s="22" t="s">
        <v>134</v>
      </c>
      <c r="N4730" s="24"/>
      <c r="O4730" s="23"/>
      <c r="P4730" s="23"/>
      <c r="Q4730" s="23" t="s">
        <v>136</v>
      </c>
      <c r="R4730" s="25" t="s">
        <v>18832</v>
      </c>
    </row>
    <row r="4731" customFormat="false" ht="35.05" hidden="false" customHeight="false" outlineLevel="0" collapsed="false">
      <c r="A4731" s="22" t="n">
        <v>4730</v>
      </c>
      <c r="B4731" s="22" t="n">
        <v>10</v>
      </c>
      <c r="C4731" s="22" t="n">
        <v>3099</v>
      </c>
      <c r="D4731" s="23" t="s">
        <v>1769</v>
      </c>
      <c r="E4731" s="22" t="s">
        <v>59</v>
      </c>
      <c r="F4731" s="23" t="s">
        <v>60</v>
      </c>
      <c r="G4731" s="22" t="s">
        <v>141</v>
      </c>
      <c r="H4731" s="23" t="s">
        <v>14932</v>
      </c>
      <c r="I4731" s="23" t="s">
        <v>14933</v>
      </c>
      <c r="J4731" s="23" t="s">
        <v>14934</v>
      </c>
      <c r="K4731" s="22" t="s">
        <v>135</v>
      </c>
      <c r="L4731" s="22" t="n">
        <v>1</v>
      </c>
      <c r="M4731" s="22" t="s">
        <v>135</v>
      </c>
      <c r="N4731" s="24"/>
      <c r="O4731" s="23"/>
      <c r="P4731" s="23"/>
      <c r="Q4731" s="23" t="s">
        <v>136</v>
      </c>
      <c r="R4731" s="25" t="s">
        <v>18832</v>
      </c>
    </row>
    <row r="4732" customFormat="false" ht="46.25" hidden="false" customHeight="false" outlineLevel="0" collapsed="false">
      <c r="A4732" s="22" t="n">
        <v>4731</v>
      </c>
      <c r="B4732" s="22" t="n">
        <v>10</v>
      </c>
      <c r="C4732" s="22" t="n">
        <v>3101</v>
      </c>
      <c r="D4732" s="23" t="s">
        <v>1769</v>
      </c>
      <c r="E4732" s="22" t="s">
        <v>42</v>
      </c>
      <c r="F4732" s="23" t="s">
        <v>44</v>
      </c>
      <c r="G4732" s="22" t="s">
        <v>130</v>
      </c>
      <c r="H4732" s="23" t="s">
        <v>14935</v>
      </c>
      <c r="I4732" s="23" t="s">
        <v>14936</v>
      </c>
      <c r="J4732" s="23" t="s">
        <v>14937</v>
      </c>
      <c r="K4732" s="22" t="s">
        <v>134</v>
      </c>
      <c r="L4732" s="22" t="n">
        <v>3</v>
      </c>
      <c r="M4732" s="22" t="s">
        <v>135</v>
      </c>
      <c r="N4732" s="24"/>
      <c r="O4732" s="23"/>
      <c r="P4732" s="23"/>
      <c r="Q4732" s="23" t="s">
        <v>136</v>
      </c>
      <c r="R4732" s="25" t="s">
        <v>18832</v>
      </c>
    </row>
    <row r="4733" customFormat="false" ht="46.25" hidden="false" customHeight="false" outlineLevel="0" collapsed="false">
      <c r="A4733" s="22" t="n">
        <v>4732</v>
      </c>
      <c r="B4733" s="22" t="n">
        <v>10</v>
      </c>
      <c r="C4733" s="22" t="n">
        <v>3101</v>
      </c>
      <c r="D4733" s="23" t="s">
        <v>1769</v>
      </c>
      <c r="E4733" s="22" t="s">
        <v>85</v>
      </c>
      <c r="F4733" s="23" t="s">
        <v>86</v>
      </c>
      <c r="G4733" s="22" t="s">
        <v>145</v>
      </c>
      <c r="H4733" s="23" t="s">
        <v>14938</v>
      </c>
      <c r="I4733" s="23" t="s">
        <v>14939</v>
      </c>
      <c r="J4733" s="23" t="s">
        <v>14940</v>
      </c>
      <c r="K4733" s="22" t="s">
        <v>135</v>
      </c>
      <c r="L4733" s="22" t="n">
        <v>1</v>
      </c>
      <c r="M4733" s="22" t="s">
        <v>134</v>
      </c>
      <c r="N4733" s="24"/>
      <c r="O4733" s="23"/>
      <c r="P4733" s="23"/>
      <c r="Q4733" s="23" t="s">
        <v>136</v>
      </c>
      <c r="R4733" s="25" t="s">
        <v>18832</v>
      </c>
    </row>
    <row r="4734" customFormat="false" ht="46.25" hidden="false" customHeight="false" outlineLevel="0" collapsed="false">
      <c r="A4734" s="22" t="n">
        <v>4733</v>
      </c>
      <c r="B4734" s="22" t="n">
        <v>10</v>
      </c>
      <c r="C4734" s="22" t="n">
        <v>3110</v>
      </c>
      <c r="D4734" s="23" t="s">
        <v>1769</v>
      </c>
      <c r="E4734" s="22" t="s">
        <v>22</v>
      </c>
      <c r="F4734" s="23" t="s">
        <v>23</v>
      </c>
      <c r="G4734" s="22" t="s">
        <v>130</v>
      </c>
      <c r="H4734" s="23" t="s">
        <v>14941</v>
      </c>
      <c r="I4734" s="23" t="s">
        <v>14942</v>
      </c>
      <c r="J4734" s="23" t="s">
        <v>14943</v>
      </c>
      <c r="K4734" s="22" t="s">
        <v>134</v>
      </c>
      <c r="L4734" s="22" t="n">
        <v>10</v>
      </c>
      <c r="M4734" s="22" t="s">
        <v>135</v>
      </c>
      <c r="N4734" s="24"/>
      <c r="O4734" s="23"/>
      <c r="P4734" s="23"/>
      <c r="Q4734" s="23" t="s">
        <v>136</v>
      </c>
      <c r="R4734" s="25" t="s">
        <v>18832</v>
      </c>
    </row>
    <row r="4735" customFormat="false" ht="35.05" hidden="false" customHeight="false" outlineLevel="0" collapsed="false">
      <c r="A4735" s="22" t="n">
        <v>4734</v>
      </c>
      <c r="B4735" s="22" t="n">
        <v>10</v>
      </c>
      <c r="C4735" s="22" t="n">
        <v>3110</v>
      </c>
      <c r="D4735" s="23" t="s">
        <v>1769</v>
      </c>
      <c r="E4735" s="22" t="s">
        <v>36</v>
      </c>
      <c r="F4735" s="23" t="s">
        <v>37</v>
      </c>
      <c r="G4735" s="22" t="s">
        <v>130</v>
      </c>
      <c r="H4735" s="23" t="s">
        <v>14944</v>
      </c>
      <c r="I4735" s="23" t="s">
        <v>14945</v>
      </c>
      <c r="J4735" s="23" t="s">
        <v>14946</v>
      </c>
      <c r="K4735" s="22" t="s">
        <v>134</v>
      </c>
      <c r="L4735" s="22" t="n">
        <v>3</v>
      </c>
      <c r="M4735" s="22" t="s">
        <v>135</v>
      </c>
      <c r="N4735" s="24"/>
      <c r="O4735" s="23"/>
      <c r="P4735" s="23"/>
      <c r="Q4735" s="23" t="s">
        <v>136</v>
      </c>
      <c r="R4735" s="25" t="s">
        <v>18832</v>
      </c>
    </row>
    <row r="4736" customFormat="false" ht="35.05" hidden="false" customHeight="false" outlineLevel="0" collapsed="false">
      <c r="A4736" s="22" t="n">
        <v>4735</v>
      </c>
      <c r="B4736" s="22" t="n">
        <v>10</v>
      </c>
      <c r="C4736" s="22" t="n">
        <v>3116</v>
      </c>
      <c r="D4736" s="23" t="s">
        <v>1769</v>
      </c>
      <c r="E4736" s="22" t="s">
        <v>74</v>
      </c>
      <c r="F4736" s="23" t="s">
        <v>75</v>
      </c>
      <c r="G4736" s="22" t="s">
        <v>130</v>
      </c>
      <c r="H4736" s="23" t="s">
        <v>14947</v>
      </c>
      <c r="I4736" s="23" t="s">
        <v>14948</v>
      </c>
      <c r="J4736" s="23" t="s">
        <v>14949</v>
      </c>
      <c r="K4736" s="22" t="s">
        <v>134</v>
      </c>
      <c r="L4736" s="22" t="n">
        <v>89</v>
      </c>
      <c r="M4736" s="22" t="s">
        <v>135</v>
      </c>
      <c r="N4736" s="24"/>
      <c r="O4736" s="23"/>
      <c r="P4736" s="23"/>
      <c r="Q4736" s="23" t="s">
        <v>136</v>
      </c>
      <c r="R4736" s="25" t="s">
        <v>18832</v>
      </c>
    </row>
    <row r="4737" customFormat="false" ht="35.05" hidden="false" customHeight="false" outlineLevel="0" collapsed="false">
      <c r="A4737" s="22" t="n">
        <v>4736</v>
      </c>
      <c r="B4737" s="22" t="n">
        <v>10</v>
      </c>
      <c r="C4737" s="22" t="n">
        <v>3133</v>
      </c>
      <c r="D4737" s="23" t="s">
        <v>1769</v>
      </c>
      <c r="E4737" s="22" t="s">
        <v>76</v>
      </c>
      <c r="F4737" s="23" t="s">
        <v>78</v>
      </c>
      <c r="G4737" s="22" t="s">
        <v>130</v>
      </c>
      <c r="H4737" s="23" t="s">
        <v>14950</v>
      </c>
      <c r="I4737" s="23" t="s">
        <v>14951</v>
      </c>
      <c r="J4737" s="23" t="s">
        <v>14952</v>
      </c>
      <c r="K4737" s="22" t="s">
        <v>134</v>
      </c>
      <c r="L4737" s="22" t="n">
        <v>14</v>
      </c>
      <c r="M4737" s="22" t="s">
        <v>134</v>
      </c>
      <c r="N4737" s="24"/>
      <c r="O4737" s="23"/>
      <c r="P4737" s="23"/>
      <c r="Q4737" s="23" t="s">
        <v>136</v>
      </c>
      <c r="R4737" s="25" t="s">
        <v>18832</v>
      </c>
    </row>
    <row r="4738" customFormat="false" ht="35.05" hidden="false" customHeight="false" outlineLevel="0" collapsed="false">
      <c r="A4738" s="22" t="n">
        <v>4737</v>
      </c>
      <c r="B4738" s="22" t="n">
        <v>10</v>
      </c>
      <c r="C4738" s="22" t="n">
        <v>3134</v>
      </c>
      <c r="D4738" s="23" t="s">
        <v>1769</v>
      </c>
      <c r="E4738" s="22" t="s">
        <v>85</v>
      </c>
      <c r="F4738" s="23" t="s">
        <v>86</v>
      </c>
      <c r="G4738" s="22" t="s">
        <v>130</v>
      </c>
      <c r="H4738" s="23" t="s">
        <v>14953</v>
      </c>
      <c r="I4738" s="23" t="s">
        <v>14954</v>
      </c>
      <c r="J4738" s="23" t="s">
        <v>14955</v>
      </c>
      <c r="K4738" s="22" t="s">
        <v>135</v>
      </c>
      <c r="L4738" s="22" t="n">
        <v>1</v>
      </c>
      <c r="M4738" s="22" t="s">
        <v>135</v>
      </c>
      <c r="N4738" s="24"/>
      <c r="O4738" s="23"/>
      <c r="P4738" s="23"/>
      <c r="Q4738" s="23" t="s">
        <v>136</v>
      </c>
      <c r="R4738" s="25" t="s">
        <v>18832</v>
      </c>
    </row>
    <row r="4739" customFormat="false" ht="35.05" hidden="false" customHeight="false" outlineLevel="0" collapsed="false">
      <c r="A4739" s="22" t="n">
        <v>4738</v>
      </c>
      <c r="B4739" s="22" t="n">
        <v>10</v>
      </c>
      <c r="C4739" s="22" t="n">
        <v>3136</v>
      </c>
      <c r="D4739" s="23" t="s">
        <v>1769</v>
      </c>
      <c r="E4739" s="22" t="s">
        <v>30</v>
      </c>
      <c r="F4739" s="23" t="s">
        <v>31</v>
      </c>
      <c r="G4739" s="22" t="s">
        <v>141</v>
      </c>
      <c r="H4739" s="23" t="s">
        <v>14956</v>
      </c>
      <c r="I4739" s="23" t="s">
        <v>14957</v>
      </c>
      <c r="J4739" s="23" t="s">
        <v>14958</v>
      </c>
      <c r="K4739" s="22" t="s">
        <v>134</v>
      </c>
      <c r="L4739" s="22" t="n">
        <v>10</v>
      </c>
      <c r="M4739" s="22" t="s">
        <v>135</v>
      </c>
      <c r="N4739" s="24"/>
      <c r="O4739" s="23"/>
      <c r="P4739" s="23"/>
      <c r="Q4739" s="23" t="s">
        <v>136</v>
      </c>
      <c r="R4739" s="25" t="s">
        <v>18832</v>
      </c>
    </row>
    <row r="4740" customFormat="false" ht="35.05" hidden="false" customHeight="false" outlineLevel="0" collapsed="false">
      <c r="A4740" s="22" t="n">
        <v>4739</v>
      </c>
      <c r="B4740" s="22" t="n">
        <v>10</v>
      </c>
      <c r="C4740" s="22" t="n">
        <v>3137</v>
      </c>
      <c r="D4740" s="23" t="s">
        <v>1769</v>
      </c>
      <c r="E4740" s="22" t="s">
        <v>34</v>
      </c>
      <c r="F4740" s="23" t="s">
        <v>35</v>
      </c>
      <c r="G4740" s="22" t="s">
        <v>141</v>
      </c>
      <c r="H4740" s="23" t="s">
        <v>14959</v>
      </c>
      <c r="I4740" s="23" t="s">
        <v>14960</v>
      </c>
      <c r="J4740" s="23" t="s">
        <v>14961</v>
      </c>
      <c r="K4740" s="22" t="s">
        <v>134</v>
      </c>
      <c r="L4740" s="22" t="n">
        <v>7</v>
      </c>
      <c r="M4740" s="22" t="s">
        <v>134</v>
      </c>
      <c r="N4740" s="24"/>
      <c r="O4740" s="23"/>
      <c r="P4740" s="23"/>
      <c r="Q4740" s="23" t="s">
        <v>136</v>
      </c>
      <c r="R4740" s="25" t="s">
        <v>18832</v>
      </c>
    </row>
    <row r="4741" customFormat="false" ht="35.05" hidden="false" customHeight="false" outlineLevel="0" collapsed="false">
      <c r="A4741" s="22" t="n">
        <v>4740</v>
      </c>
      <c r="B4741" s="22" t="n">
        <v>10</v>
      </c>
      <c r="C4741" s="22" t="n">
        <v>3139</v>
      </c>
      <c r="D4741" s="23" t="s">
        <v>1769</v>
      </c>
      <c r="E4741" s="22" t="s">
        <v>85</v>
      </c>
      <c r="F4741" s="23" t="s">
        <v>86</v>
      </c>
      <c r="G4741" s="22" t="s">
        <v>130</v>
      </c>
      <c r="H4741" s="23" t="s">
        <v>14962</v>
      </c>
      <c r="I4741" s="23" t="s">
        <v>14963</v>
      </c>
      <c r="J4741" s="23" t="s">
        <v>14964</v>
      </c>
      <c r="K4741" s="22" t="s">
        <v>135</v>
      </c>
      <c r="L4741" s="22" t="n">
        <v>1</v>
      </c>
      <c r="M4741" s="22" t="s">
        <v>134</v>
      </c>
      <c r="N4741" s="24"/>
      <c r="O4741" s="23"/>
      <c r="P4741" s="23"/>
      <c r="Q4741" s="23" t="s">
        <v>136</v>
      </c>
      <c r="R4741" s="25" t="s">
        <v>18832</v>
      </c>
    </row>
    <row r="4742" customFormat="false" ht="35.05" hidden="false" customHeight="false" outlineLevel="0" collapsed="false">
      <c r="A4742" s="22" t="n">
        <v>4741</v>
      </c>
      <c r="B4742" s="22" t="n">
        <v>10</v>
      </c>
      <c r="C4742" s="22" t="n">
        <v>3142</v>
      </c>
      <c r="D4742" s="23" t="s">
        <v>1769</v>
      </c>
      <c r="E4742" s="22" t="s">
        <v>34</v>
      </c>
      <c r="F4742" s="23" t="s">
        <v>35</v>
      </c>
      <c r="G4742" s="22" t="s">
        <v>141</v>
      </c>
      <c r="H4742" s="23" t="s">
        <v>14965</v>
      </c>
      <c r="I4742" s="23" t="s">
        <v>14966</v>
      </c>
      <c r="J4742" s="23" t="s">
        <v>14967</v>
      </c>
      <c r="K4742" s="22" t="s">
        <v>134</v>
      </c>
      <c r="L4742" s="22" t="n">
        <v>5</v>
      </c>
      <c r="M4742" s="22" t="s">
        <v>135</v>
      </c>
      <c r="N4742" s="24"/>
      <c r="O4742" s="23"/>
      <c r="P4742" s="23"/>
      <c r="Q4742" s="23" t="s">
        <v>136</v>
      </c>
      <c r="R4742" s="25" t="s">
        <v>18832</v>
      </c>
    </row>
    <row r="4743" customFormat="false" ht="35.05" hidden="false" customHeight="false" outlineLevel="0" collapsed="false">
      <c r="A4743" s="22" t="n">
        <v>4742</v>
      </c>
      <c r="B4743" s="22" t="n">
        <v>10</v>
      </c>
      <c r="C4743" s="22" t="n">
        <v>3156</v>
      </c>
      <c r="D4743" s="23" t="s">
        <v>1769</v>
      </c>
      <c r="E4743" s="22" t="s">
        <v>79</v>
      </c>
      <c r="F4743" s="23" t="s">
        <v>80</v>
      </c>
      <c r="G4743" s="22" t="s">
        <v>130</v>
      </c>
      <c r="H4743" s="23" t="s">
        <v>14968</v>
      </c>
      <c r="I4743" s="23" t="s">
        <v>14969</v>
      </c>
      <c r="J4743" s="23" t="s">
        <v>14970</v>
      </c>
      <c r="K4743" s="22" t="s">
        <v>135</v>
      </c>
      <c r="L4743" s="22" t="n">
        <v>1</v>
      </c>
      <c r="M4743" s="22" t="s">
        <v>134</v>
      </c>
      <c r="N4743" s="24"/>
      <c r="O4743" s="23"/>
      <c r="P4743" s="23"/>
      <c r="Q4743" s="23" t="s">
        <v>136</v>
      </c>
      <c r="R4743" s="25" t="s">
        <v>18832</v>
      </c>
    </row>
    <row r="4744" customFormat="false" ht="35.05" hidden="false" customHeight="false" outlineLevel="0" collapsed="false">
      <c r="A4744" s="22" t="n">
        <v>4743</v>
      </c>
      <c r="B4744" s="22" t="n">
        <v>10</v>
      </c>
      <c r="C4744" s="22" t="n">
        <v>3159</v>
      </c>
      <c r="D4744" s="23" t="s">
        <v>1769</v>
      </c>
      <c r="E4744" s="22" t="s">
        <v>79</v>
      </c>
      <c r="F4744" s="23" t="s">
        <v>80</v>
      </c>
      <c r="G4744" s="22" t="s">
        <v>130</v>
      </c>
      <c r="H4744" s="23" t="s">
        <v>14971</v>
      </c>
      <c r="I4744" s="23" t="s">
        <v>14972</v>
      </c>
      <c r="J4744" s="23" t="s">
        <v>14973</v>
      </c>
      <c r="K4744" s="22" t="s">
        <v>135</v>
      </c>
      <c r="L4744" s="22" t="n">
        <v>1</v>
      </c>
      <c r="M4744" s="22" t="s">
        <v>134</v>
      </c>
      <c r="N4744" s="24"/>
      <c r="O4744" s="23"/>
      <c r="P4744" s="23"/>
      <c r="Q4744" s="23" t="s">
        <v>136</v>
      </c>
      <c r="R4744" s="25" t="s">
        <v>18832</v>
      </c>
    </row>
    <row r="4745" customFormat="false" ht="35.05" hidden="false" customHeight="false" outlineLevel="0" collapsed="false">
      <c r="A4745" s="22" t="n">
        <v>4744</v>
      </c>
      <c r="B4745" s="22" t="n">
        <v>10</v>
      </c>
      <c r="C4745" s="22" t="n">
        <v>3160</v>
      </c>
      <c r="D4745" s="23" t="s">
        <v>1769</v>
      </c>
      <c r="E4745" s="22" t="s">
        <v>81</v>
      </c>
      <c r="F4745" s="23" t="s">
        <v>82</v>
      </c>
      <c r="G4745" s="22" t="s">
        <v>130</v>
      </c>
      <c r="H4745" s="23" t="s">
        <v>14974</v>
      </c>
      <c r="I4745" s="23" t="s">
        <v>14975</v>
      </c>
      <c r="J4745" s="23" t="s">
        <v>14976</v>
      </c>
      <c r="K4745" s="22" t="s">
        <v>135</v>
      </c>
      <c r="L4745" s="22" t="n">
        <v>1</v>
      </c>
      <c r="M4745" s="22" t="s">
        <v>134</v>
      </c>
      <c r="N4745" s="24"/>
      <c r="O4745" s="23"/>
      <c r="P4745" s="23"/>
      <c r="Q4745" s="23" t="s">
        <v>136</v>
      </c>
      <c r="R4745" s="25" t="s">
        <v>18832</v>
      </c>
    </row>
    <row r="4746" customFormat="false" ht="35.05" hidden="false" customHeight="false" outlineLevel="0" collapsed="false">
      <c r="A4746" s="22" t="n">
        <v>4745</v>
      </c>
      <c r="B4746" s="22" t="n">
        <v>10</v>
      </c>
      <c r="C4746" s="22" t="n">
        <v>3169</v>
      </c>
      <c r="D4746" s="23" t="s">
        <v>1769</v>
      </c>
      <c r="E4746" s="22" t="s">
        <v>79</v>
      </c>
      <c r="F4746" s="23" t="s">
        <v>80</v>
      </c>
      <c r="G4746" s="22" t="s">
        <v>145</v>
      </c>
      <c r="H4746" s="23" t="s">
        <v>14977</v>
      </c>
      <c r="I4746" s="23" t="s">
        <v>14978</v>
      </c>
      <c r="J4746" s="23" t="s">
        <v>14979</v>
      </c>
      <c r="K4746" s="22" t="s">
        <v>135</v>
      </c>
      <c r="L4746" s="22" t="n">
        <v>1</v>
      </c>
      <c r="M4746" s="22" t="s">
        <v>134</v>
      </c>
      <c r="N4746" s="24" t="s">
        <v>106</v>
      </c>
      <c r="O4746" s="23" t="s">
        <v>14980</v>
      </c>
      <c r="P4746" s="23" t="s">
        <v>14981</v>
      </c>
      <c r="Q4746" s="23" t="s">
        <v>136</v>
      </c>
      <c r="R4746" s="25" t="s">
        <v>18832</v>
      </c>
    </row>
    <row r="4747" customFormat="false" ht="35.05" hidden="false" customHeight="false" outlineLevel="0" collapsed="false">
      <c r="A4747" s="22" t="n">
        <v>4746</v>
      </c>
      <c r="B4747" s="22" t="n">
        <v>10</v>
      </c>
      <c r="C4747" s="22" t="n">
        <v>3175</v>
      </c>
      <c r="D4747" s="23" t="s">
        <v>1769</v>
      </c>
      <c r="E4747" s="22" t="s">
        <v>34</v>
      </c>
      <c r="F4747" s="23" t="s">
        <v>35</v>
      </c>
      <c r="G4747" s="22" t="s">
        <v>130</v>
      </c>
      <c r="H4747" s="23" t="s">
        <v>14982</v>
      </c>
      <c r="I4747" s="23" t="s">
        <v>14983</v>
      </c>
      <c r="J4747" s="23" t="s">
        <v>14984</v>
      </c>
      <c r="K4747" s="22" t="s">
        <v>135</v>
      </c>
      <c r="L4747" s="22" t="n">
        <v>1</v>
      </c>
      <c r="M4747" s="22" t="s">
        <v>135</v>
      </c>
      <c r="N4747" s="24"/>
      <c r="O4747" s="23"/>
      <c r="P4747" s="23"/>
      <c r="Q4747" s="23" t="s">
        <v>136</v>
      </c>
      <c r="R4747" s="25" t="s">
        <v>18832</v>
      </c>
    </row>
    <row r="4748" customFormat="false" ht="35.05" hidden="false" customHeight="false" outlineLevel="0" collapsed="false">
      <c r="A4748" s="22" t="n">
        <v>4747</v>
      </c>
      <c r="B4748" s="22" t="n">
        <v>10</v>
      </c>
      <c r="C4748" s="22" t="n">
        <v>3185</v>
      </c>
      <c r="D4748" s="23" t="s">
        <v>1769</v>
      </c>
      <c r="E4748" s="22" t="s">
        <v>83</v>
      </c>
      <c r="F4748" s="23" t="s">
        <v>84</v>
      </c>
      <c r="G4748" s="22" t="s">
        <v>141</v>
      </c>
      <c r="H4748" s="23" t="s">
        <v>14985</v>
      </c>
      <c r="I4748" s="23" t="s">
        <v>14986</v>
      </c>
      <c r="J4748" s="23" t="s">
        <v>14987</v>
      </c>
      <c r="K4748" s="22" t="s">
        <v>135</v>
      </c>
      <c r="L4748" s="22" t="n">
        <v>1</v>
      </c>
      <c r="M4748" s="22" t="s">
        <v>134</v>
      </c>
      <c r="N4748" s="24"/>
      <c r="O4748" s="23"/>
      <c r="P4748" s="23"/>
      <c r="Q4748" s="23" t="s">
        <v>136</v>
      </c>
      <c r="R4748" s="25" t="s">
        <v>18832</v>
      </c>
    </row>
    <row r="4749" customFormat="false" ht="35.05" hidden="false" customHeight="false" outlineLevel="0" collapsed="false">
      <c r="A4749" s="22" t="n">
        <v>4748</v>
      </c>
      <c r="B4749" s="22" t="n">
        <v>10</v>
      </c>
      <c r="C4749" s="22" t="n">
        <v>3191</v>
      </c>
      <c r="D4749" s="23" t="s">
        <v>1769</v>
      </c>
      <c r="E4749" s="22" t="s">
        <v>22</v>
      </c>
      <c r="F4749" s="23" t="s">
        <v>23</v>
      </c>
      <c r="G4749" s="22" t="s">
        <v>130</v>
      </c>
      <c r="H4749" s="23" t="s">
        <v>14988</v>
      </c>
      <c r="I4749" s="23" t="s">
        <v>14989</v>
      </c>
      <c r="J4749" s="23" t="s">
        <v>14990</v>
      </c>
      <c r="K4749" s="22" t="s">
        <v>134</v>
      </c>
      <c r="L4749" s="22" t="n">
        <v>15</v>
      </c>
      <c r="M4749" s="22" t="s">
        <v>135</v>
      </c>
      <c r="N4749" s="24"/>
      <c r="O4749" s="23"/>
      <c r="P4749" s="23"/>
      <c r="Q4749" s="23" t="s">
        <v>136</v>
      </c>
      <c r="R4749" s="25" t="s">
        <v>18832</v>
      </c>
    </row>
    <row r="4750" customFormat="false" ht="35.05" hidden="false" customHeight="false" outlineLevel="0" collapsed="false">
      <c r="A4750" s="22" t="n">
        <v>4749</v>
      </c>
      <c r="B4750" s="22" t="n">
        <v>10</v>
      </c>
      <c r="C4750" s="22" t="n">
        <v>3191</v>
      </c>
      <c r="D4750" s="23" t="s">
        <v>1769</v>
      </c>
      <c r="E4750" s="22" t="s">
        <v>85</v>
      </c>
      <c r="F4750" s="23" t="s">
        <v>86</v>
      </c>
      <c r="G4750" s="22" t="s">
        <v>130</v>
      </c>
      <c r="H4750" s="23" t="s">
        <v>14991</v>
      </c>
      <c r="I4750" s="23" t="s">
        <v>14992</v>
      </c>
      <c r="J4750" s="23" t="s">
        <v>14993</v>
      </c>
      <c r="K4750" s="22" t="s">
        <v>135</v>
      </c>
      <c r="L4750" s="22" t="n">
        <v>1</v>
      </c>
      <c r="M4750" s="22" t="s">
        <v>134</v>
      </c>
      <c r="N4750" s="24"/>
      <c r="O4750" s="23"/>
      <c r="P4750" s="23"/>
      <c r="Q4750" s="23" t="s">
        <v>136</v>
      </c>
      <c r="R4750" s="25" t="s">
        <v>18832</v>
      </c>
    </row>
    <row r="4751" customFormat="false" ht="23.85" hidden="false" customHeight="false" outlineLevel="0" collapsed="false">
      <c r="A4751" s="22" t="n">
        <v>4750</v>
      </c>
      <c r="B4751" s="22" t="n">
        <v>10</v>
      </c>
      <c r="C4751" s="22" t="n">
        <v>3192</v>
      </c>
      <c r="D4751" s="23" t="s">
        <v>1769</v>
      </c>
      <c r="E4751" s="22" t="s">
        <v>34</v>
      </c>
      <c r="F4751" s="23" t="s">
        <v>35</v>
      </c>
      <c r="G4751" s="22" t="s">
        <v>130</v>
      </c>
      <c r="H4751" s="23" t="s">
        <v>14994</v>
      </c>
      <c r="I4751" s="23" t="s">
        <v>14995</v>
      </c>
      <c r="J4751" s="23" t="s">
        <v>14996</v>
      </c>
      <c r="K4751" s="22" t="s">
        <v>135</v>
      </c>
      <c r="L4751" s="22" t="n">
        <v>1</v>
      </c>
      <c r="M4751" s="22" t="s">
        <v>135</v>
      </c>
      <c r="N4751" s="24"/>
      <c r="O4751" s="23"/>
      <c r="P4751" s="23"/>
      <c r="Q4751" s="23" t="s">
        <v>136</v>
      </c>
      <c r="R4751" s="25" t="s">
        <v>18832</v>
      </c>
    </row>
    <row r="4752" customFormat="false" ht="35.05" hidden="false" customHeight="false" outlineLevel="0" collapsed="false">
      <c r="A4752" s="22" t="n">
        <v>4751</v>
      </c>
      <c r="B4752" s="22" t="n">
        <v>10</v>
      </c>
      <c r="C4752" s="22" t="n">
        <v>3193</v>
      </c>
      <c r="D4752" s="23" t="s">
        <v>1769</v>
      </c>
      <c r="E4752" s="22" t="s">
        <v>34</v>
      </c>
      <c r="F4752" s="23" t="s">
        <v>35</v>
      </c>
      <c r="G4752" s="22" t="s">
        <v>141</v>
      </c>
      <c r="H4752" s="23" t="s">
        <v>14997</v>
      </c>
      <c r="I4752" s="23" t="s">
        <v>14998</v>
      </c>
      <c r="J4752" s="23" t="s">
        <v>14999</v>
      </c>
      <c r="K4752" s="22" t="s">
        <v>135</v>
      </c>
      <c r="L4752" s="22" t="n">
        <v>1</v>
      </c>
      <c r="M4752" s="22" t="s">
        <v>135</v>
      </c>
      <c r="N4752" s="24"/>
      <c r="O4752" s="23"/>
      <c r="P4752" s="23"/>
      <c r="Q4752" s="23" t="s">
        <v>136</v>
      </c>
      <c r="R4752" s="25" t="s">
        <v>18832</v>
      </c>
    </row>
    <row r="4753" customFormat="false" ht="46.25" hidden="false" customHeight="false" outlineLevel="0" collapsed="false">
      <c r="A4753" s="22" t="n">
        <v>4752</v>
      </c>
      <c r="B4753" s="22" t="n">
        <v>10</v>
      </c>
      <c r="C4753" s="22" t="n">
        <v>3208</v>
      </c>
      <c r="D4753" s="23" t="s">
        <v>1769</v>
      </c>
      <c r="E4753" s="22" t="s">
        <v>76</v>
      </c>
      <c r="F4753" s="23" t="s">
        <v>78</v>
      </c>
      <c r="G4753" s="22" t="s">
        <v>130</v>
      </c>
      <c r="H4753" s="23" t="s">
        <v>15000</v>
      </c>
      <c r="I4753" s="23" t="s">
        <v>15001</v>
      </c>
      <c r="J4753" s="23" t="s">
        <v>15002</v>
      </c>
      <c r="K4753" s="22" t="s">
        <v>134</v>
      </c>
      <c r="L4753" s="22" t="n">
        <v>3</v>
      </c>
      <c r="M4753" s="22" t="s">
        <v>134</v>
      </c>
      <c r="N4753" s="24"/>
      <c r="O4753" s="23"/>
      <c r="P4753" s="23"/>
      <c r="Q4753" s="23" t="s">
        <v>136</v>
      </c>
      <c r="R4753" s="25" t="s">
        <v>18832</v>
      </c>
    </row>
    <row r="4754" customFormat="false" ht="35.05" hidden="false" customHeight="false" outlineLevel="0" collapsed="false">
      <c r="A4754" s="22" t="n">
        <v>4753</v>
      </c>
      <c r="B4754" s="22" t="n">
        <v>10</v>
      </c>
      <c r="C4754" s="22" t="n">
        <v>3215</v>
      </c>
      <c r="D4754" s="23" t="s">
        <v>1769</v>
      </c>
      <c r="E4754" s="22" t="s">
        <v>59</v>
      </c>
      <c r="F4754" s="23" t="s">
        <v>60</v>
      </c>
      <c r="G4754" s="22" t="s">
        <v>130</v>
      </c>
      <c r="H4754" s="23" t="s">
        <v>15003</v>
      </c>
      <c r="I4754" s="23" t="s">
        <v>15004</v>
      </c>
      <c r="J4754" s="23" t="s">
        <v>15005</v>
      </c>
      <c r="K4754" s="22" t="s">
        <v>135</v>
      </c>
      <c r="L4754" s="22" t="n">
        <v>1</v>
      </c>
      <c r="M4754" s="22" t="s">
        <v>135</v>
      </c>
      <c r="N4754" s="24"/>
      <c r="O4754" s="23"/>
      <c r="P4754" s="23"/>
      <c r="Q4754" s="23" t="s">
        <v>136</v>
      </c>
      <c r="R4754" s="25" t="s">
        <v>18832</v>
      </c>
    </row>
    <row r="4755" customFormat="false" ht="35.05" hidden="false" customHeight="false" outlineLevel="0" collapsed="false">
      <c r="A4755" s="22" t="n">
        <v>4754</v>
      </c>
      <c r="B4755" s="22" t="n">
        <v>10</v>
      </c>
      <c r="C4755" s="22" t="n">
        <v>3216</v>
      </c>
      <c r="D4755" s="23" t="s">
        <v>1769</v>
      </c>
      <c r="E4755" s="22" t="s">
        <v>83</v>
      </c>
      <c r="F4755" s="23" t="s">
        <v>84</v>
      </c>
      <c r="G4755" s="22" t="s">
        <v>145</v>
      </c>
      <c r="H4755" s="23" t="s">
        <v>15006</v>
      </c>
      <c r="I4755" s="23" t="s">
        <v>15007</v>
      </c>
      <c r="J4755" s="23" t="s">
        <v>15008</v>
      </c>
      <c r="K4755" s="22" t="s">
        <v>135</v>
      </c>
      <c r="L4755" s="22" t="n">
        <v>1</v>
      </c>
      <c r="M4755" s="22" t="s">
        <v>134</v>
      </c>
      <c r="N4755" s="24"/>
      <c r="O4755" s="23"/>
      <c r="P4755" s="23"/>
      <c r="Q4755" s="23" t="s">
        <v>136</v>
      </c>
      <c r="R4755" s="25" t="s">
        <v>18832</v>
      </c>
    </row>
    <row r="4756" customFormat="false" ht="35.05" hidden="false" customHeight="false" outlineLevel="0" collapsed="false">
      <c r="A4756" s="22" t="n">
        <v>4755</v>
      </c>
      <c r="B4756" s="22" t="n">
        <v>10</v>
      </c>
      <c r="C4756" s="22" t="n">
        <v>3216</v>
      </c>
      <c r="D4756" s="23" t="s">
        <v>1769</v>
      </c>
      <c r="E4756" s="22" t="s">
        <v>83</v>
      </c>
      <c r="F4756" s="23" t="s">
        <v>84</v>
      </c>
      <c r="G4756" s="22" t="s">
        <v>145</v>
      </c>
      <c r="H4756" s="23" t="s">
        <v>15009</v>
      </c>
      <c r="I4756" s="23" t="s">
        <v>15010</v>
      </c>
      <c r="J4756" s="23" t="s">
        <v>15011</v>
      </c>
      <c r="K4756" s="22" t="s">
        <v>135</v>
      </c>
      <c r="L4756" s="22" t="n">
        <v>1</v>
      </c>
      <c r="M4756" s="22" t="s">
        <v>134</v>
      </c>
      <c r="N4756" s="24"/>
      <c r="O4756" s="23"/>
      <c r="P4756" s="23"/>
      <c r="Q4756" s="23" t="s">
        <v>136</v>
      </c>
      <c r="R4756" s="25" t="s">
        <v>18832</v>
      </c>
    </row>
    <row r="4757" customFormat="false" ht="35.05" hidden="false" customHeight="false" outlineLevel="0" collapsed="false">
      <c r="A4757" s="22" t="n">
        <v>4756</v>
      </c>
      <c r="B4757" s="22" t="n">
        <v>10</v>
      </c>
      <c r="C4757" s="22" t="n">
        <v>3218</v>
      </c>
      <c r="D4757" s="23" t="s">
        <v>1769</v>
      </c>
      <c r="E4757" s="22" t="s">
        <v>83</v>
      </c>
      <c r="F4757" s="23" t="s">
        <v>84</v>
      </c>
      <c r="G4757" s="22" t="s">
        <v>130</v>
      </c>
      <c r="H4757" s="23" t="s">
        <v>15012</v>
      </c>
      <c r="I4757" s="23" t="s">
        <v>15013</v>
      </c>
      <c r="J4757" s="23" t="s">
        <v>15014</v>
      </c>
      <c r="K4757" s="22" t="s">
        <v>135</v>
      </c>
      <c r="L4757" s="22" t="n">
        <v>1</v>
      </c>
      <c r="M4757" s="22" t="s">
        <v>134</v>
      </c>
      <c r="N4757" s="24"/>
      <c r="O4757" s="23"/>
      <c r="P4757" s="23"/>
      <c r="Q4757" s="23" t="s">
        <v>136</v>
      </c>
      <c r="R4757" s="25" t="s">
        <v>18832</v>
      </c>
    </row>
    <row r="4758" customFormat="false" ht="35.05" hidden="false" customHeight="false" outlineLevel="0" collapsed="false">
      <c r="A4758" s="22" t="n">
        <v>4757</v>
      </c>
      <c r="B4758" s="22" t="n">
        <v>10</v>
      </c>
      <c r="C4758" s="22" t="n">
        <v>3227</v>
      </c>
      <c r="D4758" s="23" t="s">
        <v>1769</v>
      </c>
      <c r="E4758" s="22" t="s">
        <v>85</v>
      </c>
      <c r="F4758" s="23" t="s">
        <v>86</v>
      </c>
      <c r="G4758" s="22" t="s">
        <v>141</v>
      </c>
      <c r="H4758" s="23" t="s">
        <v>15015</v>
      </c>
      <c r="I4758" s="23" t="s">
        <v>15016</v>
      </c>
      <c r="J4758" s="23" t="s">
        <v>15017</v>
      </c>
      <c r="K4758" s="22" t="s">
        <v>135</v>
      </c>
      <c r="L4758" s="22" t="n">
        <v>1</v>
      </c>
      <c r="M4758" s="22" t="s">
        <v>135</v>
      </c>
      <c r="N4758" s="24"/>
      <c r="O4758" s="23"/>
      <c r="P4758" s="23"/>
      <c r="Q4758" s="23" t="s">
        <v>136</v>
      </c>
      <c r="R4758" s="25" t="s">
        <v>18832</v>
      </c>
    </row>
    <row r="4759" customFormat="false" ht="35.05" hidden="false" customHeight="false" outlineLevel="0" collapsed="false">
      <c r="A4759" s="22" t="n">
        <v>4758</v>
      </c>
      <c r="B4759" s="22" t="n">
        <v>10</v>
      </c>
      <c r="C4759" s="22" t="n">
        <v>3229</v>
      </c>
      <c r="D4759" s="23" t="s">
        <v>1769</v>
      </c>
      <c r="E4759" s="22" t="s">
        <v>89</v>
      </c>
      <c r="F4759" s="23" t="s">
        <v>90</v>
      </c>
      <c r="G4759" s="22" t="s">
        <v>141</v>
      </c>
      <c r="H4759" s="23" t="s">
        <v>15018</v>
      </c>
      <c r="I4759" s="23" t="s">
        <v>15019</v>
      </c>
      <c r="J4759" s="23" t="s">
        <v>15020</v>
      </c>
      <c r="K4759" s="22" t="s">
        <v>135</v>
      </c>
      <c r="L4759" s="22" t="n">
        <v>1</v>
      </c>
      <c r="M4759" s="22" t="s">
        <v>135</v>
      </c>
      <c r="N4759" s="24"/>
      <c r="O4759" s="23"/>
      <c r="P4759" s="23"/>
      <c r="Q4759" s="23" t="s">
        <v>136</v>
      </c>
      <c r="R4759" s="25" t="s">
        <v>18832</v>
      </c>
    </row>
    <row r="4760" customFormat="false" ht="35.05" hidden="false" customHeight="false" outlineLevel="0" collapsed="false">
      <c r="A4760" s="22" t="n">
        <v>4759</v>
      </c>
      <c r="B4760" s="22" t="n">
        <v>10</v>
      </c>
      <c r="C4760" s="22" t="n">
        <v>3238</v>
      </c>
      <c r="D4760" s="23" t="s">
        <v>1769</v>
      </c>
      <c r="E4760" s="22" t="s">
        <v>49</v>
      </c>
      <c r="F4760" s="23" t="s">
        <v>50</v>
      </c>
      <c r="G4760" s="22" t="s">
        <v>130</v>
      </c>
      <c r="H4760" s="23" t="s">
        <v>15021</v>
      </c>
      <c r="I4760" s="23" t="s">
        <v>15022</v>
      </c>
      <c r="J4760" s="23" t="s">
        <v>15023</v>
      </c>
      <c r="K4760" s="22" t="s">
        <v>135</v>
      </c>
      <c r="L4760" s="22" t="n">
        <v>1</v>
      </c>
      <c r="M4760" s="22" t="s">
        <v>135</v>
      </c>
      <c r="N4760" s="24"/>
      <c r="O4760" s="23"/>
      <c r="P4760" s="23"/>
      <c r="Q4760" s="23" t="s">
        <v>136</v>
      </c>
      <c r="R4760" s="25" t="s">
        <v>18832</v>
      </c>
    </row>
    <row r="4761" customFormat="false" ht="35.05" hidden="false" customHeight="false" outlineLevel="0" collapsed="false">
      <c r="A4761" s="22" t="n">
        <v>4760</v>
      </c>
      <c r="B4761" s="22" t="n">
        <v>10</v>
      </c>
      <c r="C4761" s="22" t="n">
        <v>3251</v>
      </c>
      <c r="D4761" s="23" t="s">
        <v>1828</v>
      </c>
      <c r="E4761" s="22" t="s">
        <v>42</v>
      </c>
      <c r="F4761" s="23" t="s">
        <v>44</v>
      </c>
      <c r="G4761" s="22" t="s">
        <v>130</v>
      </c>
      <c r="H4761" s="23" t="s">
        <v>15024</v>
      </c>
      <c r="I4761" s="23" t="s">
        <v>15025</v>
      </c>
      <c r="J4761" s="23" t="s">
        <v>15026</v>
      </c>
      <c r="K4761" s="22" t="s">
        <v>134</v>
      </c>
      <c r="L4761" s="22" t="n">
        <v>3</v>
      </c>
      <c r="M4761" s="22" t="s">
        <v>135</v>
      </c>
      <c r="N4761" s="24"/>
      <c r="O4761" s="23"/>
      <c r="P4761" s="23"/>
      <c r="Q4761" s="23" t="s">
        <v>136</v>
      </c>
      <c r="R4761" s="25" t="s">
        <v>18832</v>
      </c>
    </row>
    <row r="4762" customFormat="false" ht="46.25" hidden="false" customHeight="false" outlineLevel="0" collapsed="false">
      <c r="A4762" s="22" t="n">
        <v>4761</v>
      </c>
      <c r="B4762" s="22" t="n">
        <v>10</v>
      </c>
      <c r="C4762" s="22" t="n">
        <v>3251</v>
      </c>
      <c r="D4762" s="23" t="s">
        <v>1828</v>
      </c>
      <c r="E4762" s="22" t="s">
        <v>81</v>
      </c>
      <c r="F4762" s="23" t="s">
        <v>82</v>
      </c>
      <c r="G4762" s="22" t="s">
        <v>130</v>
      </c>
      <c r="H4762" s="23" t="s">
        <v>15027</v>
      </c>
      <c r="I4762" s="23" t="s">
        <v>15028</v>
      </c>
      <c r="J4762" s="23" t="s">
        <v>15029</v>
      </c>
      <c r="K4762" s="22" t="s">
        <v>135</v>
      </c>
      <c r="L4762" s="22" t="n">
        <v>1</v>
      </c>
      <c r="M4762" s="22" t="s">
        <v>134</v>
      </c>
      <c r="N4762" s="24" t="s">
        <v>108</v>
      </c>
      <c r="O4762" s="23" t="s">
        <v>15030</v>
      </c>
      <c r="P4762" s="23" t="s">
        <v>15031</v>
      </c>
      <c r="Q4762" s="23" t="s">
        <v>136</v>
      </c>
      <c r="R4762" s="25" t="s">
        <v>18832</v>
      </c>
    </row>
    <row r="4763" customFormat="false" ht="46.25" hidden="false" customHeight="false" outlineLevel="0" collapsed="false">
      <c r="A4763" s="22" t="n">
        <v>4762</v>
      </c>
      <c r="B4763" s="22" t="n">
        <v>10</v>
      </c>
      <c r="C4763" s="22" t="n">
        <v>3253</v>
      </c>
      <c r="D4763" s="23" t="s">
        <v>1828</v>
      </c>
      <c r="E4763" s="22" t="s">
        <v>55</v>
      </c>
      <c r="F4763" s="23" t="s">
        <v>56</v>
      </c>
      <c r="G4763" s="22" t="s">
        <v>145</v>
      </c>
      <c r="H4763" s="23" t="s">
        <v>15032</v>
      </c>
      <c r="I4763" s="23" t="s">
        <v>15033</v>
      </c>
      <c r="J4763" s="23" t="s">
        <v>15034</v>
      </c>
      <c r="K4763" s="22" t="s">
        <v>135</v>
      </c>
      <c r="L4763" s="22" t="n">
        <v>1</v>
      </c>
      <c r="M4763" s="22" t="s">
        <v>135</v>
      </c>
      <c r="N4763" s="24"/>
      <c r="O4763" s="23"/>
      <c r="P4763" s="23"/>
      <c r="Q4763" s="23" t="s">
        <v>136</v>
      </c>
      <c r="R4763" s="25" t="s">
        <v>18832</v>
      </c>
    </row>
    <row r="4764" customFormat="false" ht="35.05" hidden="false" customHeight="false" outlineLevel="0" collapsed="false">
      <c r="A4764" s="22" t="n">
        <v>4763</v>
      </c>
      <c r="B4764" s="22" t="n">
        <v>10</v>
      </c>
      <c r="C4764" s="22" t="n">
        <v>3255</v>
      </c>
      <c r="D4764" s="23" t="s">
        <v>1828</v>
      </c>
      <c r="E4764" s="22" t="s">
        <v>40</v>
      </c>
      <c r="F4764" s="23" t="s">
        <v>41</v>
      </c>
      <c r="G4764" s="22" t="s">
        <v>130</v>
      </c>
      <c r="H4764" s="23" t="s">
        <v>15035</v>
      </c>
      <c r="I4764" s="23" t="s">
        <v>15036</v>
      </c>
      <c r="J4764" s="23" t="s">
        <v>15037</v>
      </c>
      <c r="K4764" s="22" t="s">
        <v>135</v>
      </c>
      <c r="L4764" s="22" t="n">
        <v>1</v>
      </c>
      <c r="M4764" s="22" t="s">
        <v>135</v>
      </c>
      <c r="N4764" s="24"/>
      <c r="O4764" s="23"/>
      <c r="P4764" s="23"/>
      <c r="Q4764" s="23" t="s">
        <v>136</v>
      </c>
      <c r="R4764" s="25" t="s">
        <v>18832</v>
      </c>
    </row>
    <row r="4765" customFormat="false" ht="35.05" hidden="false" customHeight="false" outlineLevel="0" collapsed="false">
      <c r="A4765" s="22" t="n">
        <v>4764</v>
      </c>
      <c r="B4765" s="22" t="n">
        <v>10</v>
      </c>
      <c r="C4765" s="22" t="n">
        <v>3260</v>
      </c>
      <c r="D4765" s="23" t="s">
        <v>1828</v>
      </c>
      <c r="E4765" s="22" t="s">
        <v>79</v>
      </c>
      <c r="F4765" s="23" t="s">
        <v>80</v>
      </c>
      <c r="G4765" s="22" t="s">
        <v>130</v>
      </c>
      <c r="H4765" s="23" t="s">
        <v>15038</v>
      </c>
      <c r="I4765" s="23" t="s">
        <v>15039</v>
      </c>
      <c r="J4765" s="23" t="s">
        <v>15040</v>
      </c>
      <c r="K4765" s="22" t="s">
        <v>135</v>
      </c>
      <c r="L4765" s="22" t="n">
        <v>1</v>
      </c>
      <c r="M4765" s="22" t="s">
        <v>134</v>
      </c>
      <c r="N4765" s="24" t="s">
        <v>107</v>
      </c>
      <c r="O4765" s="23" t="s">
        <v>15041</v>
      </c>
      <c r="P4765" s="23" t="s">
        <v>15042</v>
      </c>
      <c r="Q4765" s="23" t="s">
        <v>136</v>
      </c>
      <c r="R4765" s="25" t="s">
        <v>18832</v>
      </c>
    </row>
    <row r="4766" customFormat="false" ht="46.25" hidden="false" customHeight="false" outlineLevel="0" collapsed="false">
      <c r="A4766" s="22" t="n">
        <v>4765</v>
      </c>
      <c r="B4766" s="22" t="n">
        <v>10</v>
      </c>
      <c r="C4766" s="22" t="n">
        <v>3271</v>
      </c>
      <c r="D4766" s="23" t="s">
        <v>1828</v>
      </c>
      <c r="E4766" s="22" t="s">
        <v>34</v>
      </c>
      <c r="F4766" s="23" t="s">
        <v>35</v>
      </c>
      <c r="G4766" s="22" t="s">
        <v>130</v>
      </c>
      <c r="H4766" s="23" t="s">
        <v>15043</v>
      </c>
      <c r="I4766" s="23" t="s">
        <v>15044</v>
      </c>
      <c r="J4766" s="23" t="s">
        <v>15045</v>
      </c>
      <c r="K4766" s="22" t="s">
        <v>135</v>
      </c>
      <c r="L4766" s="22" t="n">
        <v>1</v>
      </c>
      <c r="M4766" s="22" t="s">
        <v>135</v>
      </c>
      <c r="N4766" s="24"/>
      <c r="O4766" s="23"/>
      <c r="P4766" s="23"/>
      <c r="Q4766" s="23" t="s">
        <v>136</v>
      </c>
      <c r="R4766" s="25" t="s">
        <v>18832</v>
      </c>
    </row>
    <row r="4767" customFormat="false" ht="46.25" hidden="false" customHeight="false" outlineLevel="0" collapsed="false">
      <c r="A4767" s="22" t="n">
        <v>4766</v>
      </c>
      <c r="B4767" s="22" t="n">
        <v>10</v>
      </c>
      <c r="C4767" s="22" t="n">
        <v>3275</v>
      </c>
      <c r="D4767" s="23" t="s">
        <v>1828</v>
      </c>
      <c r="E4767" s="22" t="s">
        <v>81</v>
      </c>
      <c r="F4767" s="23" t="s">
        <v>82</v>
      </c>
      <c r="G4767" s="22" t="s">
        <v>145</v>
      </c>
      <c r="H4767" s="23" t="s">
        <v>15046</v>
      </c>
      <c r="I4767" s="23" t="s">
        <v>15047</v>
      </c>
      <c r="J4767" s="23" t="s">
        <v>15048</v>
      </c>
      <c r="K4767" s="22" t="s">
        <v>135</v>
      </c>
      <c r="L4767" s="22" t="n">
        <v>1</v>
      </c>
      <c r="M4767" s="22" t="s">
        <v>134</v>
      </c>
      <c r="N4767" s="24" t="s">
        <v>106</v>
      </c>
      <c r="O4767" s="23" t="s">
        <v>15049</v>
      </c>
      <c r="P4767" s="23" t="s">
        <v>15050</v>
      </c>
      <c r="Q4767" s="23" t="s">
        <v>136</v>
      </c>
      <c r="R4767" s="25" t="s">
        <v>18832</v>
      </c>
    </row>
    <row r="4768" customFormat="false" ht="46.25" hidden="false" customHeight="false" outlineLevel="0" collapsed="false">
      <c r="A4768" s="22" t="n">
        <v>4767</v>
      </c>
      <c r="B4768" s="22" t="n">
        <v>10</v>
      </c>
      <c r="C4768" s="22" t="n">
        <v>3281</v>
      </c>
      <c r="D4768" s="23" t="s">
        <v>1828</v>
      </c>
      <c r="E4768" s="22" t="s">
        <v>34</v>
      </c>
      <c r="F4768" s="23" t="s">
        <v>35</v>
      </c>
      <c r="G4768" s="22" t="s">
        <v>130</v>
      </c>
      <c r="H4768" s="23" t="s">
        <v>15051</v>
      </c>
      <c r="I4768" s="23" t="s">
        <v>15052</v>
      </c>
      <c r="J4768" s="23" t="s">
        <v>15053</v>
      </c>
      <c r="K4768" s="22" t="s">
        <v>135</v>
      </c>
      <c r="L4768" s="22" t="n">
        <v>1</v>
      </c>
      <c r="M4768" s="22" t="s">
        <v>134</v>
      </c>
      <c r="N4768" s="24"/>
      <c r="O4768" s="23"/>
      <c r="P4768" s="23"/>
      <c r="Q4768" s="23" t="s">
        <v>136</v>
      </c>
      <c r="R4768" s="25" t="s">
        <v>18832</v>
      </c>
    </row>
    <row r="4769" customFormat="false" ht="35.05" hidden="false" customHeight="false" outlineLevel="0" collapsed="false">
      <c r="A4769" s="22" t="n">
        <v>4768</v>
      </c>
      <c r="B4769" s="22" t="n">
        <v>10</v>
      </c>
      <c r="C4769" s="22" t="n">
        <v>3289</v>
      </c>
      <c r="D4769" s="23" t="s">
        <v>1828</v>
      </c>
      <c r="E4769" s="22" t="s">
        <v>76</v>
      </c>
      <c r="F4769" s="23" t="s">
        <v>78</v>
      </c>
      <c r="G4769" s="22" t="s">
        <v>130</v>
      </c>
      <c r="H4769" s="23" t="s">
        <v>15054</v>
      </c>
      <c r="I4769" s="23" t="s">
        <v>15055</v>
      </c>
      <c r="J4769" s="23" t="s">
        <v>15056</v>
      </c>
      <c r="K4769" s="22" t="s">
        <v>135</v>
      </c>
      <c r="L4769" s="22" t="n">
        <v>1</v>
      </c>
      <c r="M4769" s="22" t="s">
        <v>134</v>
      </c>
      <c r="N4769" s="24"/>
      <c r="O4769" s="23"/>
      <c r="P4769" s="23"/>
      <c r="Q4769" s="23" t="s">
        <v>136</v>
      </c>
      <c r="R4769" s="25" t="s">
        <v>18832</v>
      </c>
    </row>
    <row r="4770" customFormat="false" ht="46.25" hidden="false" customHeight="false" outlineLevel="0" collapsed="false">
      <c r="A4770" s="22" t="n">
        <v>4769</v>
      </c>
      <c r="B4770" s="22" t="n">
        <v>10</v>
      </c>
      <c r="C4770" s="22" t="n">
        <v>3289</v>
      </c>
      <c r="D4770" s="23" t="s">
        <v>1828</v>
      </c>
      <c r="E4770" s="22" t="s">
        <v>87</v>
      </c>
      <c r="F4770" s="23" t="s">
        <v>88</v>
      </c>
      <c r="G4770" s="22" t="s">
        <v>130</v>
      </c>
      <c r="H4770" s="23" t="s">
        <v>15057</v>
      </c>
      <c r="I4770" s="23" t="s">
        <v>15058</v>
      </c>
      <c r="J4770" s="23" t="s">
        <v>15059</v>
      </c>
      <c r="K4770" s="22" t="s">
        <v>135</v>
      </c>
      <c r="L4770" s="22" t="n">
        <v>1</v>
      </c>
      <c r="M4770" s="22" t="s">
        <v>134</v>
      </c>
      <c r="N4770" s="24"/>
      <c r="O4770" s="23"/>
      <c r="P4770" s="23"/>
      <c r="Q4770" s="23" t="s">
        <v>136</v>
      </c>
      <c r="R4770" s="25" t="s">
        <v>18832</v>
      </c>
    </row>
    <row r="4771" customFormat="false" ht="35.05" hidden="false" customHeight="false" outlineLevel="0" collapsed="false">
      <c r="A4771" s="22" t="n">
        <v>4770</v>
      </c>
      <c r="B4771" s="22" t="n">
        <v>10</v>
      </c>
      <c r="C4771" s="22" t="n">
        <v>3294</v>
      </c>
      <c r="D4771" s="23" t="s">
        <v>1828</v>
      </c>
      <c r="E4771" s="22" t="s">
        <v>85</v>
      </c>
      <c r="F4771" s="23" t="s">
        <v>86</v>
      </c>
      <c r="G4771" s="22" t="s">
        <v>141</v>
      </c>
      <c r="H4771" s="23" t="s">
        <v>15060</v>
      </c>
      <c r="I4771" s="23" t="s">
        <v>15061</v>
      </c>
      <c r="J4771" s="23" t="s">
        <v>15062</v>
      </c>
      <c r="K4771" s="22" t="s">
        <v>135</v>
      </c>
      <c r="L4771" s="22" t="n">
        <v>1</v>
      </c>
      <c r="M4771" s="22" t="s">
        <v>135</v>
      </c>
      <c r="N4771" s="24"/>
      <c r="O4771" s="23"/>
      <c r="P4771" s="23"/>
      <c r="Q4771" s="23" t="s">
        <v>136</v>
      </c>
      <c r="R4771" s="25" t="s">
        <v>18832</v>
      </c>
    </row>
    <row r="4772" customFormat="false" ht="35.05" hidden="false" customHeight="false" outlineLevel="0" collapsed="false">
      <c r="A4772" s="22" t="n">
        <v>4771</v>
      </c>
      <c r="B4772" s="22" t="n">
        <v>10</v>
      </c>
      <c r="C4772" s="22" t="n">
        <v>3297</v>
      </c>
      <c r="D4772" s="23" t="s">
        <v>1828</v>
      </c>
      <c r="E4772" s="22" t="s">
        <v>70</v>
      </c>
      <c r="F4772" s="23" t="s">
        <v>71</v>
      </c>
      <c r="G4772" s="22" t="s">
        <v>141</v>
      </c>
      <c r="H4772" s="23" t="s">
        <v>15063</v>
      </c>
      <c r="I4772" s="23" t="s">
        <v>15064</v>
      </c>
      <c r="J4772" s="23" t="s">
        <v>15065</v>
      </c>
      <c r="K4772" s="22" t="s">
        <v>135</v>
      </c>
      <c r="L4772" s="22" t="n">
        <v>1</v>
      </c>
      <c r="M4772" s="22" t="s">
        <v>135</v>
      </c>
      <c r="N4772" s="24"/>
      <c r="O4772" s="23"/>
      <c r="P4772" s="23"/>
      <c r="Q4772" s="23" t="s">
        <v>136</v>
      </c>
      <c r="R4772" s="25" t="s">
        <v>18832</v>
      </c>
    </row>
    <row r="4773" customFormat="false" ht="35.05" hidden="false" customHeight="false" outlineLevel="0" collapsed="false">
      <c r="A4773" s="22" t="n">
        <v>4772</v>
      </c>
      <c r="B4773" s="22" t="n">
        <v>10</v>
      </c>
      <c r="C4773" s="22" t="n">
        <v>3299</v>
      </c>
      <c r="D4773" s="23" t="s">
        <v>1828</v>
      </c>
      <c r="E4773" s="22" t="s">
        <v>79</v>
      </c>
      <c r="F4773" s="23" t="s">
        <v>80</v>
      </c>
      <c r="G4773" s="22" t="s">
        <v>141</v>
      </c>
      <c r="H4773" s="23" t="s">
        <v>15066</v>
      </c>
      <c r="I4773" s="23" t="s">
        <v>15067</v>
      </c>
      <c r="J4773" s="23" t="s">
        <v>15068</v>
      </c>
      <c r="K4773" s="22" t="s">
        <v>135</v>
      </c>
      <c r="L4773" s="22" t="n">
        <v>1</v>
      </c>
      <c r="M4773" s="22" t="s">
        <v>134</v>
      </c>
      <c r="N4773" s="24"/>
      <c r="O4773" s="23"/>
      <c r="P4773" s="23"/>
      <c r="Q4773" s="23" t="s">
        <v>136</v>
      </c>
      <c r="R4773" s="25" t="s">
        <v>18832</v>
      </c>
    </row>
    <row r="4774" customFormat="false" ht="35.05" hidden="false" customHeight="false" outlineLevel="0" collapsed="false">
      <c r="A4774" s="22" t="n">
        <v>4773</v>
      </c>
      <c r="B4774" s="22" t="n">
        <v>10</v>
      </c>
      <c r="C4774" s="22" t="n">
        <v>3310</v>
      </c>
      <c r="D4774" s="23" t="s">
        <v>1828</v>
      </c>
      <c r="E4774" s="22" t="s">
        <v>59</v>
      </c>
      <c r="F4774" s="23" t="s">
        <v>60</v>
      </c>
      <c r="G4774" s="22" t="s">
        <v>130</v>
      </c>
      <c r="H4774" s="23" t="s">
        <v>15069</v>
      </c>
      <c r="I4774" s="23" t="s">
        <v>15070</v>
      </c>
      <c r="J4774" s="23" t="s">
        <v>15071</v>
      </c>
      <c r="K4774" s="22" t="s">
        <v>135</v>
      </c>
      <c r="L4774" s="22" t="n">
        <v>1</v>
      </c>
      <c r="M4774" s="22" t="s">
        <v>135</v>
      </c>
      <c r="N4774" s="24"/>
      <c r="O4774" s="23"/>
      <c r="P4774" s="23"/>
      <c r="Q4774" s="23" t="s">
        <v>136</v>
      </c>
      <c r="R4774" s="25" t="s">
        <v>18832</v>
      </c>
    </row>
    <row r="4775" customFormat="false" ht="35.05" hidden="false" customHeight="false" outlineLevel="0" collapsed="false">
      <c r="A4775" s="22" t="n">
        <v>4774</v>
      </c>
      <c r="B4775" s="22" t="n">
        <v>10</v>
      </c>
      <c r="C4775" s="22" t="n">
        <v>3311</v>
      </c>
      <c r="D4775" s="23" t="s">
        <v>1828</v>
      </c>
      <c r="E4775" s="22" t="s">
        <v>83</v>
      </c>
      <c r="F4775" s="23" t="s">
        <v>84</v>
      </c>
      <c r="G4775" s="22" t="s">
        <v>130</v>
      </c>
      <c r="H4775" s="23" t="s">
        <v>15072</v>
      </c>
      <c r="I4775" s="23" t="s">
        <v>15073</v>
      </c>
      <c r="J4775" s="23" t="s">
        <v>15074</v>
      </c>
      <c r="K4775" s="22" t="s">
        <v>134</v>
      </c>
      <c r="L4775" s="22" t="n">
        <v>3</v>
      </c>
      <c r="M4775" s="22" t="s">
        <v>134</v>
      </c>
      <c r="N4775" s="24"/>
      <c r="O4775" s="23"/>
      <c r="P4775" s="23"/>
      <c r="Q4775" s="23" t="s">
        <v>136</v>
      </c>
      <c r="R4775" s="25" t="s">
        <v>18832</v>
      </c>
    </row>
    <row r="4776" customFormat="false" ht="35.05" hidden="false" customHeight="false" outlineLevel="0" collapsed="false">
      <c r="A4776" s="22" t="n">
        <v>4775</v>
      </c>
      <c r="B4776" s="22" t="n">
        <v>10</v>
      </c>
      <c r="C4776" s="22" t="n">
        <v>3318</v>
      </c>
      <c r="D4776" s="23" t="s">
        <v>1828</v>
      </c>
      <c r="E4776" s="22" t="s">
        <v>59</v>
      </c>
      <c r="F4776" s="23" t="s">
        <v>60</v>
      </c>
      <c r="G4776" s="22" t="s">
        <v>130</v>
      </c>
      <c r="H4776" s="23" t="s">
        <v>15075</v>
      </c>
      <c r="I4776" s="23" t="s">
        <v>15076</v>
      </c>
      <c r="J4776" s="23" t="s">
        <v>15077</v>
      </c>
      <c r="K4776" s="22" t="s">
        <v>135</v>
      </c>
      <c r="L4776" s="22" t="n">
        <v>1</v>
      </c>
      <c r="M4776" s="22" t="s">
        <v>134</v>
      </c>
      <c r="N4776" s="24"/>
      <c r="O4776" s="23"/>
      <c r="P4776" s="23"/>
      <c r="Q4776" s="23" t="s">
        <v>136</v>
      </c>
      <c r="R4776" s="25" t="s">
        <v>18832</v>
      </c>
    </row>
    <row r="4777" customFormat="false" ht="35.05" hidden="false" customHeight="false" outlineLevel="0" collapsed="false">
      <c r="A4777" s="22" t="n">
        <v>4776</v>
      </c>
      <c r="B4777" s="22" t="n">
        <v>10</v>
      </c>
      <c r="C4777" s="22" t="n">
        <v>3338</v>
      </c>
      <c r="D4777" s="23" t="s">
        <v>1828</v>
      </c>
      <c r="E4777" s="22" t="s">
        <v>79</v>
      </c>
      <c r="F4777" s="23" t="s">
        <v>80</v>
      </c>
      <c r="G4777" s="22" t="s">
        <v>141</v>
      </c>
      <c r="H4777" s="23" t="s">
        <v>15078</v>
      </c>
      <c r="I4777" s="23" t="s">
        <v>15079</v>
      </c>
      <c r="J4777" s="23" t="s">
        <v>15080</v>
      </c>
      <c r="K4777" s="22" t="s">
        <v>135</v>
      </c>
      <c r="L4777" s="22" t="n">
        <v>1</v>
      </c>
      <c r="M4777" s="22" t="s">
        <v>134</v>
      </c>
      <c r="N4777" s="24"/>
      <c r="O4777" s="23"/>
      <c r="P4777" s="23"/>
      <c r="Q4777" s="23" t="s">
        <v>136</v>
      </c>
      <c r="R4777" s="25" t="s">
        <v>18832</v>
      </c>
    </row>
    <row r="4778" customFormat="false" ht="35.05" hidden="false" customHeight="false" outlineLevel="0" collapsed="false">
      <c r="A4778" s="22" t="n">
        <v>4777</v>
      </c>
      <c r="B4778" s="22" t="n">
        <v>10</v>
      </c>
      <c r="C4778" s="22" t="n">
        <v>3374</v>
      </c>
      <c r="D4778" s="23" t="s">
        <v>1828</v>
      </c>
      <c r="E4778" s="22" t="s">
        <v>79</v>
      </c>
      <c r="F4778" s="23" t="s">
        <v>80</v>
      </c>
      <c r="G4778" s="22" t="s">
        <v>130</v>
      </c>
      <c r="H4778" s="23" t="s">
        <v>15081</v>
      </c>
      <c r="I4778" s="23" t="s">
        <v>15082</v>
      </c>
      <c r="J4778" s="23" t="s">
        <v>15083</v>
      </c>
      <c r="K4778" s="22" t="s">
        <v>135</v>
      </c>
      <c r="L4778" s="22" t="n">
        <v>1</v>
      </c>
      <c r="M4778" s="22" t="s">
        <v>134</v>
      </c>
      <c r="N4778" s="24"/>
      <c r="O4778" s="23"/>
      <c r="P4778" s="23"/>
      <c r="Q4778" s="23" t="s">
        <v>136</v>
      </c>
      <c r="R4778" s="25" t="s">
        <v>18832</v>
      </c>
    </row>
    <row r="4779" customFormat="false" ht="35.05" hidden="false" customHeight="false" outlineLevel="0" collapsed="false">
      <c r="A4779" s="22" t="n">
        <v>4778</v>
      </c>
      <c r="B4779" s="22" t="n">
        <v>10</v>
      </c>
      <c r="C4779" s="22" t="n">
        <v>3378</v>
      </c>
      <c r="D4779" s="23" t="s">
        <v>1828</v>
      </c>
      <c r="E4779" s="22" t="s">
        <v>79</v>
      </c>
      <c r="F4779" s="23" t="s">
        <v>80</v>
      </c>
      <c r="G4779" s="22" t="s">
        <v>130</v>
      </c>
      <c r="H4779" s="23" t="s">
        <v>15084</v>
      </c>
      <c r="I4779" s="23" t="s">
        <v>15085</v>
      </c>
      <c r="J4779" s="23" t="s">
        <v>15086</v>
      </c>
      <c r="K4779" s="22" t="s">
        <v>135</v>
      </c>
      <c r="L4779" s="22" t="n">
        <v>1</v>
      </c>
      <c r="M4779" s="22" t="s">
        <v>134</v>
      </c>
      <c r="N4779" s="24"/>
      <c r="O4779" s="23"/>
      <c r="P4779" s="23"/>
      <c r="Q4779" s="23" t="s">
        <v>136</v>
      </c>
      <c r="R4779" s="25" t="s">
        <v>18832</v>
      </c>
    </row>
    <row r="4780" customFormat="false" ht="35.05" hidden="false" customHeight="false" outlineLevel="0" collapsed="false">
      <c r="A4780" s="22" t="n">
        <v>4779</v>
      </c>
      <c r="B4780" s="22" t="n">
        <v>10</v>
      </c>
      <c r="C4780" s="22" t="n">
        <v>3380</v>
      </c>
      <c r="D4780" s="23" t="s">
        <v>1828</v>
      </c>
      <c r="E4780" s="22" t="s">
        <v>30</v>
      </c>
      <c r="F4780" s="23" t="s">
        <v>31</v>
      </c>
      <c r="G4780" s="22" t="s">
        <v>141</v>
      </c>
      <c r="H4780" s="23" t="s">
        <v>15087</v>
      </c>
      <c r="I4780" s="23" t="s">
        <v>15088</v>
      </c>
      <c r="J4780" s="23" t="s">
        <v>15089</v>
      </c>
      <c r="K4780" s="22" t="s">
        <v>134</v>
      </c>
      <c r="L4780" s="22" t="n">
        <v>8</v>
      </c>
      <c r="M4780" s="22" t="s">
        <v>135</v>
      </c>
      <c r="N4780" s="24"/>
      <c r="O4780" s="23"/>
      <c r="P4780" s="23"/>
      <c r="Q4780" s="23" t="s">
        <v>136</v>
      </c>
      <c r="R4780" s="25" t="s">
        <v>18832</v>
      </c>
    </row>
    <row r="4781" customFormat="false" ht="46.25" hidden="false" customHeight="false" outlineLevel="0" collapsed="false">
      <c r="A4781" s="22" t="n">
        <v>4780</v>
      </c>
      <c r="B4781" s="22" t="n">
        <v>10</v>
      </c>
      <c r="C4781" s="22" t="n">
        <v>3381</v>
      </c>
      <c r="D4781" s="23" t="s">
        <v>1828</v>
      </c>
      <c r="E4781" s="22" t="s">
        <v>81</v>
      </c>
      <c r="F4781" s="23" t="s">
        <v>82</v>
      </c>
      <c r="G4781" s="22" t="s">
        <v>145</v>
      </c>
      <c r="H4781" s="23" t="s">
        <v>15090</v>
      </c>
      <c r="I4781" s="23" t="s">
        <v>15091</v>
      </c>
      <c r="J4781" s="23" t="s">
        <v>15092</v>
      </c>
      <c r="K4781" s="22" t="s">
        <v>135</v>
      </c>
      <c r="L4781" s="22" t="n">
        <v>1</v>
      </c>
      <c r="M4781" s="22" t="s">
        <v>134</v>
      </c>
      <c r="N4781" s="24" t="s">
        <v>106</v>
      </c>
      <c r="O4781" s="23" t="s">
        <v>15093</v>
      </c>
      <c r="P4781" s="23" t="s">
        <v>15094</v>
      </c>
      <c r="Q4781" s="23" t="s">
        <v>136</v>
      </c>
      <c r="R4781" s="25" t="s">
        <v>18832</v>
      </c>
    </row>
    <row r="4782" customFormat="false" ht="35.05" hidden="false" customHeight="false" outlineLevel="0" collapsed="false">
      <c r="A4782" s="22" t="n">
        <v>4781</v>
      </c>
      <c r="B4782" s="22" t="n">
        <v>10</v>
      </c>
      <c r="C4782" s="22" t="n">
        <v>3400</v>
      </c>
      <c r="D4782" s="23" t="s">
        <v>1828</v>
      </c>
      <c r="E4782" s="22" t="s">
        <v>59</v>
      </c>
      <c r="F4782" s="23" t="s">
        <v>60</v>
      </c>
      <c r="G4782" s="22" t="s">
        <v>130</v>
      </c>
      <c r="H4782" s="23" t="s">
        <v>15095</v>
      </c>
      <c r="I4782" s="23" t="s">
        <v>15096</v>
      </c>
      <c r="J4782" s="23" t="s">
        <v>15097</v>
      </c>
      <c r="K4782" s="22" t="s">
        <v>135</v>
      </c>
      <c r="L4782" s="22" t="n">
        <v>1</v>
      </c>
      <c r="M4782" s="22" t="s">
        <v>135</v>
      </c>
      <c r="N4782" s="24"/>
      <c r="O4782" s="23"/>
      <c r="P4782" s="23"/>
      <c r="Q4782" s="23" t="s">
        <v>136</v>
      </c>
      <c r="R4782" s="25" t="s">
        <v>18832</v>
      </c>
    </row>
    <row r="4783" customFormat="false" ht="57.45" hidden="false" customHeight="false" outlineLevel="0" collapsed="false">
      <c r="A4783" s="22" t="n">
        <v>4782</v>
      </c>
      <c r="B4783" s="22" t="n">
        <v>10</v>
      </c>
      <c r="C4783" s="22" t="n">
        <v>3402</v>
      </c>
      <c r="D4783" s="23" t="s">
        <v>1828</v>
      </c>
      <c r="E4783" s="22" t="s">
        <v>83</v>
      </c>
      <c r="F4783" s="23" t="s">
        <v>84</v>
      </c>
      <c r="G4783" s="22" t="s">
        <v>145</v>
      </c>
      <c r="H4783" s="23" t="s">
        <v>15098</v>
      </c>
      <c r="I4783" s="23" t="s">
        <v>15099</v>
      </c>
      <c r="J4783" s="23" t="s">
        <v>15100</v>
      </c>
      <c r="K4783" s="22" t="s">
        <v>135</v>
      </c>
      <c r="L4783" s="22" t="n">
        <v>1</v>
      </c>
      <c r="M4783" s="22" t="s">
        <v>134</v>
      </c>
      <c r="N4783" s="24" t="s">
        <v>108</v>
      </c>
      <c r="O4783" s="23" t="s">
        <v>15101</v>
      </c>
      <c r="P4783" s="23" t="s">
        <v>15102</v>
      </c>
      <c r="Q4783" s="23" t="s">
        <v>136</v>
      </c>
      <c r="R4783" s="25" t="s">
        <v>18832</v>
      </c>
    </row>
    <row r="4784" customFormat="false" ht="35.05" hidden="false" customHeight="false" outlineLevel="0" collapsed="false">
      <c r="A4784" s="22" t="n">
        <v>4783</v>
      </c>
      <c r="B4784" s="22" t="n">
        <v>10</v>
      </c>
      <c r="C4784" s="22" t="n">
        <v>3402</v>
      </c>
      <c r="D4784" s="23" t="s">
        <v>1828</v>
      </c>
      <c r="E4784" s="22" t="s">
        <v>83</v>
      </c>
      <c r="F4784" s="23" t="s">
        <v>84</v>
      </c>
      <c r="G4784" s="22" t="s">
        <v>130</v>
      </c>
      <c r="H4784" s="23" t="s">
        <v>15103</v>
      </c>
      <c r="I4784" s="23" t="s">
        <v>15104</v>
      </c>
      <c r="J4784" s="23" t="s">
        <v>15105</v>
      </c>
      <c r="K4784" s="22" t="s">
        <v>135</v>
      </c>
      <c r="L4784" s="22" t="n">
        <v>1</v>
      </c>
      <c r="M4784" s="22" t="s">
        <v>134</v>
      </c>
      <c r="N4784" s="24"/>
      <c r="O4784" s="23"/>
      <c r="P4784" s="23"/>
      <c r="Q4784" s="23" t="s">
        <v>136</v>
      </c>
      <c r="R4784" s="25" t="s">
        <v>18832</v>
      </c>
    </row>
    <row r="4785" customFormat="false" ht="35.05" hidden="false" customHeight="false" outlineLevel="0" collapsed="false">
      <c r="A4785" s="22" t="n">
        <v>4784</v>
      </c>
      <c r="B4785" s="22" t="n">
        <v>10</v>
      </c>
      <c r="C4785" s="22" t="n">
        <v>3410</v>
      </c>
      <c r="D4785" s="23" t="s">
        <v>1828</v>
      </c>
      <c r="E4785" s="22" t="s">
        <v>22</v>
      </c>
      <c r="F4785" s="23" t="s">
        <v>23</v>
      </c>
      <c r="G4785" s="22" t="s">
        <v>130</v>
      </c>
      <c r="H4785" s="23" t="s">
        <v>15106</v>
      </c>
      <c r="I4785" s="23" t="s">
        <v>15107</v>
      </c>
      <c r="J4785" s="23" t="s">
        <v>15108</v>
      </c>
      <c r="K4785" s="22" t="s">
        <v>134</v>
      </c>
      <c r="L4785" s="22" t="n">
        <v>26</v>
      </c>
      <c r="M4785" s="22" t="s">
        <v>135</v>
      </c>
      <c r="N4785" s="24"/>
      <c r="O4785" s="23"/>
      <c r="P4785" s="23"/>
      <c r="Q4785" s="23" t="s">
        <v>136</v>
      </c>
      <c r="R4785" s="25" t="s">
        <v>18832</v>
      </c>
    </row>
    <row r="4786" customFormat="false" ht="35.05" hidden="false" customHeight="false" outlineLevel="0" collapsed="false">
      <c r="A4786" s="22" t="n">
        <v>4785</v>
      </c>
      <c r="B4786" s="22" t="n">
        <v>10</v>
      </c>
      <c r="C4786" s="22" t="n">
        <v>3411</v>
      </c>
      <c r="D4786" s="23" t="s">
        <v>1828</v>
      </c>
      <c r="E4786" s="22" t="s">
        <v>87</v>
      </c>
      <c r="F4786" s="23" t="s">
        <v>88</v>
      </c>
      <c r="G4786" s="22" t="s">
        <v>130</v>
      </c>
      <c r="H4786" s="23" t="s">
        <v>15109</v>
      </c>
      <c r="I4786" s="23" t="s">
        <v>15110</v>
      </c>
      <c r="J4786" s="23" t="s">
        <v>15111</v>
      </c>
      <c r="K4786" s="22" t="s">
        <v>135</v>
      </c>
      <c r="L4786" s="22" t="n">
        <v>1</v>
      </c>
      <c r="M4786" s="22" t="s">
        <v>134</v>
      </c>
      <c r="N4786" s="24"/>
      <c r="O4786" s="23"/>
      <c r="P4786" s="23"/>
      <c r="Q4786" s="23" t="s">
        <v>136</v>
      </c>
      <c r="R4786" s="25" t="s">
        <v>18832</v>
      </c>
    </row>
    <row r="4787" customFormat="false" ht="35.05" hidden="false" customHeight="false" outlineLevel="0" collapsed="false">
      <c r="A4787" s="22" t="n">
        <v>4786</v>
      </c>
      <c r="B4787" s="22" t="n">
        <v>10</v>
      </c>
      <c r="C4787" s="22" t="n">
        <v>3412</v>
      </c>
      <c r="D4787" s="23" t="s">
        <v>1828</v>
      </c>
      <c r="E4787" s="22" t="s">
        <v>66</v>
      </c>
      <c r="F4787" s="23" t="s">
        <v>67</v>
      </c>
      <c r="G4787" s="22" t="s">
        <v>130</v>
      </c>
      <c r="H4787" s="23" t="s">
        <v>15112</v>
      </c>
      <c r="I4787" s="23" t="s">
        <v>15113</v>
      </c>
      <c r="J4787" s="23" t="s">
        <v>15114</v>
      </c>
      <c r="K4787" s="22" t="s">
        <v>134</v>
      </c>
      <c r="L4787" s="22" t="n">
        <v>40</v>
      </c>
      <c r="M4787" s="22" t="s">
        <v>135</v>
      </c>
      <c r="N4787" s="24"/>
      <c r="O4787" s="23"/>
      <c r="P4787" s="23"/>
      <c r="Q4787" s="23" t="s">
        <v>136</v>
      </c>
      <c r="R4787" s="25" t="s">
        <v>18832</v>
      </c>
    </row>
    <row r="4788" customFormat="false" ht="35.05" hidden="false" customHeight="false" outlineLevel="0" collapsed="false">
      <c r="A4788" s="22" t="n">
        <v>4787</v>
      </c>
      <c r="B4788" s="22" t="n">
        <v>10</v>
      </c>
      <c r="C4788" s="22" t="n">
        <v>3413</v>
      </c>
      <c r="D4788" s="23" t="s">
        <v>1828</v>
      </c>
      <c r="E4788" s="22" t="s">
        <v>57</v>
      </c>
      <c r="F4788" s="23" t="s">
        <v>58</v>
      </c>
      <c r="G4788" s="22" t="s">
        <v>130</v>
      </c>
      <c r="H4788" s="23" t="s">
        <v>15115</v>
      </c>
      <c r="I4788" s="23" t="s">
        <v>15116</v>
      </c>
      <c r="J4788" s="23" t="s">
        <v>15117</v>
      </c>
      <c r="K4788" s="22" t="s">
        <v>135</v>
      </c>
      <c r="L4788" s="22" t="n">
        <v>1</v>
      </c>
      <c r="M4788" s="22" t="s">
        <v>134</v>
      </c>
      <c r="N4788" s="24"/>
      <c r="O4788" s="23"/>
      <c r="P4788" s="23"/>
      <c r="Q4788" s="23" t="s">
        <v>136</v>
      </c>
      <c r="R4788" s="25" t="s">
        <v>18832</v>
      </c>
    </row>
    <row r="4789" customFormat="false" ht="35.05" hidden="false" customHeight="false" outlineLevel="0" collapsed="false">
      <c r="A4789" s="22" t="n">
        <v>4788</v>
      </c>
      <c r="B4789" s="22" t="n">
        <v>10</v>
      </c>
      <c r="C4789" s="22" t="n">
        <v>3426</v>
      </c>
      <c r="D4789" s="23" t="s">
        <v>1828</v>
      </c>
      <c r="E4789" s="22" t="s">
        <v>49</v>
      </c>
      <c r="F4789" s="23" t="s">
        <v>50</v>
      </c>
      <c r="G4789" s="22" t="s">
        <v>130</v>
      </c>
      <c r="H4789" s="23" t="s">
        <v>15118</v>
      </c>
      <c r="I4789" s="23" t="s">
        <v>15119</v>
      </c>
      <c r="J4789" s="23" t="s">
        <v>15120</v>
      </c>
      <c r="K4789" s="22" t="s">
        <v>135</v>
      </c>
      <c r="L4789" s="22" t="n">
        <v>1</v>
      </c>
      <c r="M4789" s="22" t="s">
        <v>135</v>
      </c>
      <c r="N4789" s="24"/>
      <c r="O4789" s="23"/>
      <c r="P4789" s="23"/>
      <c r="Q4789" s="23" t="s">
        <v>136</v>
      </c>
      <c r="R4789" s="25" t="s">
        <v>18832</v>
      </c>
    </row>
    <row r="4790" customFormat="false" ht="35.05" hidden="false" customHeight="false" outlineLevel="0" collapsed="false">
      <c r="A4790" s="22" t="n">
        <v>4789</v>
      </c>
      <c r="B4790" s="22" t="n">
        <v>10</v>
      </c>
      <c r="C4790" s="22" t="n">
        <v>3435</v>
      </c>
      <c r="D4790" s="23" t="s">
        <v>5876</v>
      </c>
      <c r="E4790" s="22" t="s">
        <v>42</v>
      </c>
      <c r="F4790" s="23" t="s">
        <v>44</v>
      </c>
      <c r="G4790" s="22" t="s">
        <v>130</v>
      </c>
      <c r="H4790" s="23" t="s">
        <v>15121</v>
      </c>
      <c r="I4790" s="23" t="s">
        <v>15122</v>
      </c>
      <c r="J4790" s="23" t="s">
        <v>15123</v>
      </c>
      <c r="K4790" s="22" t="s">
        <v>134</v>
      </c>
      <c r="L4790" s="22" t="n">
        <v>3</v>
      </c>
      <c r="M4790" s="22" t="s">
        <v>134</v>
      </c>
      <c r="N4790" s="24"/>
      <c r="O4790" s="23"/>
      <c r="P4790" s="23"/>
      <c r="Q4790" s="23" t="s">
        <v>136</v>
      </c>
      <c r="R4790" s="25" t="s">
        <v>18832</v>
      </c>
    </row>
    <row r="4791" customFormat="false" ht="46.25" hidden="false" customHeight="false" outlineLevel="0" collapsed="false">
      <c r="A4791" s="22" t="n">
        <v>4790</v>
      </c>
      <c r="B4791" s="22" t="n">
        <v>10</v>
      </c>
      <c r="C4791" s="22" t="n">
        <v>3435</v>
      </c>
      <c r="D4791" s="23" t="s">
        <v>5876</v>
      </c>
      <c r="E4791" s="22" t="s">
        <v>79</v>
      </c>
      <c r="F4791" s="23" t="s">
        <v>80</v>
      </c>
      <c r="G4791" s="22" t="s">
        <v>145</v>
      </c>
      <c r="H4791" s="23" t="s">
        <v>15124</v>
      </c>
      <c r="I4791" s="23" t="s">
        <v>15125</v>
      </c>
      <c r="J4791" s="23" t="s">
        <v>15126</v>
      </c>
      <c r="K4791" s="22" t="s">
        <v>135</v>
      </c>
      <c r="L4791" s="22" t="n">
        <v>1</v>
      </c>
      <c r="M4791" s="22" t="s">
        <v>134</v>
      </c>
      <c r="N4791" s="24" t="s">
        <v>107</v>
      </c>
      <c r="O4791" s="23" t="s">
        <v>15127</v>
      </c>
      <c r="P4791" s="23" t="s">
        <v>15128</v>
      </c>
      <c r="Q4791" s="23" t="s">
        <v>136</v>
      </c>
      <c r="R4791" s="25" t="s">
        <v>18832</v>
      </c>
    </row>
    <row r="4792" customFormat="false" ht="35.05" hidden="false" customHeight="false" outlineLevel="0" collapsed="false">
      <c r="A4792" s="22" t="n">
        <v>4791</v>
      </c>
      <c r="B4792" s="22" t="n">
        <v>10</v>
      </c>
      <c r="C4792" s="22" t="n">
        <v>3437</v>
      </c>
      <c r="D4792" s="23" t="s">
        <v>5876</v>
      </c>
      <c r="E4792" s="22" t="s">
        <v>55</v>
      </c>
      <c r="F4792" s="23" t="s">
        <v>56</v>
      </c>
      <c r="G4792" s="22" t="s">
        <v>130</v>
      </c>
      <c r="H4792" s="23" t="s">
        <v>15129</v>
      </c>
      <c r="I4792" s="23" t="s">
        <v>15130</v>
      </c>
      <c r="J4792" s="23" t="s">
        <v>15131</v>
      </c>
      <c r="K4792" s="22" t="s">
        <v>135</v>
      </c>
      <c r="L4792" s="22" t="n">
        <v>1</v>
      </c>
      <c r="M4792" s="22" t="s">
        <v>135</v>
      </c>
      <c r="N4792" s="24"/>
      <c r="O4792" s="23"/>
      <c r="P4792" s="23"/>
      <c r="Q4792" s="23" t="s">
        <v>136</v>
      </c>
      <c r="R4792" s="25" t="s">
        <v>18832</v>
      </c>
    </row>
    <row r="4793" customFormat="false" ht="35.05" hidden="false" customHeight="false" outlineLevel="0" collapsed="false">
      <c r="A4793" s="22" t="n">
        <v>4792</v>
      </c>
      <c r="B4793" s="22" t="n">
        <v>10</v>
      </c>
      <c r="C4793" s="22" t="n">
        <v>3439</v>
      </c>
      <c r="D4793" s="23" t="s">
        <v>5876</v>
      </c>
      <c r="E4793" s="22" t="s">
        <v>81</v>
      </c>
      <c r="F4793" s="23" t="s">
        <v>82</v>
      </c>
      <c r="G4793" s="22" t="s">
        <v>130</v>
      </c>
      <c r="H4793" s="23" t="s">
        <v>15132</v>
      </c>
      <c r="I4793" s="23" t="s">
        <v>15133</v>
      </c>
      <c r="J4793" s="23" t="s">
        <v>15134</v>
      </c>
      <c r="K4793" s="22" t="s">
        <v>135</v>
      </c>
      <c r="L4793" s="22" t="n">
        <v>1</v>
      </c>
      <c r="M4793" s="22" t="s">
        <v>134</v>
      </c>
      <c r="N4793" s="24"/>
      <c r="O4793" s="23"/>
      <c r="P4793" s="23"/>
      <c r="Q4793" s="23" t="s">
        <v>136</v>
      </c>
      <c r="R4793" s="25" t="s">
        <v>18832</v>
      </c>
    </row>
    <row r="4794" customFormat="false" ht="35.05" hidden="false" customHeight="false" outlineLevel="0" collapsed="false">
      <c r="A4794" s="22" t="n">
        <v>4793</v>
      </c>
      <c r="B4794" s="22" t="n">
        <v>10</v>
      </c>
      <c r="C4794" s="22" t="n">
        <v>3444</v>
      </c>
      <c r="D4794" s="23" t="s">
        <v>5876</v>
      </c>
      <c r="E4794" s="22" t="s">
        <v>22</v>
      </c>
      <c r="F4794" s="23" t="s">
        <v>23</v>
      </c>
      <c r="G4794" s="22" t="s">
        <v>130</v>
      </c>
      <c r="H4794" s="23" t="s">
        <v>15135</v>
      </c>
      <c r="I4794" s="23" t="s">
        <v>15136</v>
      </c>
      <c r="J4794" s="23" t="s">
        <v>15137</v>
      </c>
      <c r="K4794" s="22" t="s">
        <v>134</v>
      </c>
      <c r="L4794" s="22" t="n">
        <v>37</v>
      </c>
      <c r="M4794" s="22" t="s">
        <v>135</v>
      </c>
      <c r="N4794" s="24"/>
      <c r="O4794" s="23"/>
      <c r="P4794" s="23"/>
      <c r="Q4794" s="23" t="s">
        <v>136</v>
      </c>
      <c r="R4794" s="25" t="s">
        <v>18832</v>
      </c>
    </row>
    <row r="4795" customFormat="false" ht="35.05" hidden="false" customHeight="false" outlineLevel="0" collapsed="false">
      <c r="A4795" s="22" t="n">
        <v>4794</v>
      </c>
      <c r="B4795" s="22" t="n">
        <v>10</v>
      </c>
      <c r="C4795" s="22" t="n">
        <v>3444</v>
      </c>
      <c r="D4795" s="23" t="s">
        <v>5876</v>
      </c>
      <c r="E4795" s="22" t="s">
        <v>72</v>
      </c>
      <c r="F4795" s="23" t="s">
        <v>73</v>
      </c>
      <c r="G4795" s="22" t="s">
        <v>130</v>
      </c>
      <c r="H4795" s="23" t="s">
        <v>15138</v>
      </c>
      <c r="I4795" s="23" t="s">
        <v>15139</v>
      </c>
      <c r="J4795" s="23" t="s">
        <v>15140</v>
      </c>
      <c r="K4795" s="22" t="s">
        <v>135</v>
      </c>
      <c r="L4795" s="22" t="n">
        <v>1</v>
      </c>
      <c r="M4795" s="22" t="s">
        <v>135</v>
      </c>
      <c r="N4795" s="24"/>
      <c r="O4795" s="23"/>
      <c r="P4795" s="23"/>
      <c r="Q4795" s="23" t="s">
        <v>136</v>
      </c>
      <c r="R4795" s="25" t="s">
        <v>18832</v>
      </c>
    </row>
    <row r="4796" customFormat="false" ht="35.05" hidden="false" customHeight="false" outlineLevel="0" collapsed="false">
      <c r="A4796" s="22" t="n">
        <v>4795</v>
      </c>
      <c r="B4796" s="22" t="n">
        <v>10</v>
      </c>
      <c r="C4796" s="22" t="n">
        <v>3453</v>
      </c>
      <c r="D4796" s="23" t="s">
        <v>5876</v>
      </c>
      <c r="E4796" s="22" t="s">
        <v>79</v>
      </c>
      <c r="F4796" s="23" t="s">
        <v>80</v>
      </c>
      <c r="G4796" s="22" t="s">
        <v>130</v>
      </c>
      <c r="H4796" s="23" t="s">
        <v>15141</v>
      </c>
      <c r="I4796" s="23" t="s">
        <v>15142</v>
      </c>
      <c r="J4796" s="23" t="s">
        <v>15143</v>
      </c>
      <c r="K4796" s="22" t="s">
        <v>135</v>
      </c>
      <c r="L4796" s="22" t="n">
        <v>1</v>
      </c>
      <c r="M4796" s="22" t="s">
        <v>134</v>
      </c>
      <c r="N4796" s="24"/>
      <c r="O4796" s="23"/>
      <c r="P4796" s="23"/>
      <c r="Q4796" s="23" t="s">
        <v>136</v>
      </c>
      <c r="R4796" s="25" t="s">
        <v>18832</v>
      </c>
    </row>
    <row r="4797" customFormat="false" ht="79.85" hidden="false" customHeight="false" outlineLevel="0" collapsed="false">
      <c r="A4797" s="22" t="n">
        <v>4796</v>
      </c>
      <c r="B4797" s="22" t="n">
        <v>10</v>
      </c>
      <c r="C4797" s="22" t="n">
        <v>3454</v>
      </c>
      <c r="D4797" s="23" t="s">
        <v>5876</v>
      </c>
      <c r="E4797" s="22" t="s">
        <v>79</v>
      </c>
      <c r="F4797" s="23" t="s">
        <v>80</v>
      </c>
      <c r="G4797" s="22" t="s">
        <v>145</v>
      </c>
      <c r="H4797" s="23" t="s">
        <v>15144</v>
      </c>
      <c r="I4797" s="23" t="s">
        <v>15145</v>
      </c>
      <c r="J4797" s="23" t="s">
        <v>15146</v>
      </c>
      <c r="K4797" s="22" t="s">
        <v>135</v>
      </c>
      <c r="L4797" s="22" t="n">
        <v>1</v>
      </c>
      <c r="M4797" s="22" t="s">
        <v>134</v>
      </c>
      <c r="N4797" s="24" t="s">
        <v>108</v>
      </c>
      <c r="O4797" s="23" t="s">
        <v>15147</v>
      </c>
      <c r="P4797" s="23" t="s">
        <v>15148</v>
      </c>
      <c r="Q4797" s="23" t="s">
        <v>136</v>
      </c>
      <c r="R4797" s="25" t="s">
        <v>18832</v>
      </c>
    </row>
    <row r="4798" customFormat="false" ht="35.05" hidden="false" customHeight="false" outlineLevel="0" collapsed="false">
      <c r="A4798" s="22" t="n">
        <v>4797</v>
      </c>
      <c r="B4798" s="22" t="n">
        <v>10</v>
      </c>
      <c r="C4798" s="22" t="n">
        <v>3455</v>
      </c>
      <c r="D4798" s="23" t="s">
        <v>5876</v>
      </c>
      <c r="E4798" s="22" t="s">
        <v>70</v>
      </c>
      <c r="F4798" s="23" t="s">
        <v>71</v>
      </c>
      <c r="G4798" s="22" t="s">
        <v>130</v>
      </c>
      <c r="H4798" s="23" t="s">
        <v>15149</v>
      </c>
      <c r="I4798" s="23" t="s">
        <v>15150</v>
      </c>
      <c r="J4798" s="23" t="s">
        <v>15151</v>
      </c>
      <c r="K4798" s="22" t="s">
        <v>135</v>
      </c>
      <c r="L4798" s="22" t="n">
        <v>1</v>
      </c>
      <c r="M4798" s="22" t="s">
        <v>135</v>
      </c>
      <c r="N4798" s="24"/>
      <c r="O4798" s="23"/>
      <c r="P4798" s="23"/>
      <c r="Q4798" s="23" t="s">
        <v>136</v>
      </c>
      <c r="R4798" s="25" t="s">
        <v>18832</v>
      </c>
    </row>
    <row r="4799" customFormat="false" ht="35.05" hidden="false" customHeight="false" outlineLevel="0" collapsed="false">
      <c r="A4799" s="22" t="n">
        <v>4798</v>
      </c>
      <c r="B4799" s="22" t="n">
        <v>10</v>
      </c>
      <c r="C4799" s="22" t="n">
        <v>3459</v>
      </c>
      <c r="D4799" s="23" t="s">
        <v>5876</v>
      </c>
      <c r="E4799" s="22" t="s">
        <v>83</v>
      </c>
      <c r="F4799" s="23" t="s">
        <v>84</v>
      </c>
      <c r="G4799" s="22" t="s">
        <v>130</v>
      </c>
      <c r="H4799" s="23" t="s">
        <v>15152</v>
      </c>
      <c r="I4799" s="23" t="s">
        <v>15153</v>
      </c>
      <c r="J4799" s="23" t="s">
        <v>15154</v>
      </c>
      <c r="K4799" s="22" t="s">
        <v>135</v>
      </c>
      <c r="L4799" s="22" t="n">
        <v>1</v>
      </c>
      <c r="M4799" s="22" t="s">
        <v>134</v>
      </c>
      <c r="N4799" s="24"/>
      <c r="O4799" s="23"/>
      <c r="P4799" s="23"/>
      <c r="Q4799" s="23" t="s">
        <v>136</v>
      </c>
      <c r="R4799" s="25" t="s">
        <v>18832</v>
      </c>
    </row>
    <row r="4800" customFormat="false" ht="35.05" hidden="false" customHeight="false" outlineLevel="0" collapsed="false">
      <c r="A4800" s="22" t="n">
        <v>4799</v>
      </c>
      <c r="B4800" s="22" t="n">
        <v>10</v>
      </c>
      <c r="C4800" s="22" t="n">
        <v>3470</v>
      </c>
      <c r="D4800" s="23" t="s">
        <v>5876</v>
      </c>
      <c r="E4800" s="22" t="s">
        <v>79</v>
      </c>
      <c r="F4800" s="23" t="s">
        <v>80</v>
      </c>
      <c r="G4800" s="22" t="s">
        <v>130</v>
      </c>
      <c r="H4800" s="23" t="s">
        <v>15155</v>
      </c>
      <c r="I4800" s="23" t="s">
        <v>15156</v>
      </c>
      <c r="J4800" s="23" t="s">
        <v>15157</v>
      </c>
      <c r="K4800" s="22" t="s">
        <v>135</v>
      </c>
      <c r="L4800" s="22" t="n">
        <v>1</v>
      </c>
      <c r="M4800" s="22" t="s">
        <v>134</v>
      </c>
      <c r="N4800" s="24" t="s">
        <v>107</v>
      </c>
      <c r="O4800" s="23" t="s">
        <v>15158</v>
      </c>
      <c r="P4800" s="23" t="s">
        <v>15159</v>
      </c>
      <c r="Q4800" s="23" t="s">
        <v>136</v>
      </c>
      <c r="R4800" s="25" t="s">
        <v>18832</v>
      </c>
    </row>
    <row r="4801" customFormat="false" ht="35.05" hidden="false" customHeight="false" outlineLevel="0" collapsed="false">
      <c r="A4801" s="22" t="n">
        <v>4800</v>
      </c>
      <c r="B4801" s="22" t="n">
        <v>10</v>
      </c>
      <c r="C4801" s="22" t="n">
        <v>3470</v>
      </c>
      <c r="D4801" s="23" t="s">
        <v>5876</v>
      </c>
      <c r="E4801" s="22" t="s">
        <v>85</v>
      </c>
      <c r="F4801" s="23" t="s">
        <v>86</v>
      </c>
      <c r="G4801" s="22" t="s">
        <v>130</v>
      </c>
      <c r="H4801" s="23" t="s">
        <v>15160</v>
      </c>
      <c r="I4801" s="23" t="s">
        <v>15161</v>
      </c>
      <c r="J4801" s="23" t="s">
        <v>15162</v>
      </c>
      <c r="K4801" s="22" t="s">
        <v>135</v>
      </c>
      <c r="L4801" s="22" t="n">
        <v>1</v>
      </c>
      <c r="M4801" s="22" t="s">
        <v>135</v>
      </c>
      <c r="N4801" s="24"/>
      <c r="O4801" s="23"/>
      <c r="P4801" s="23"/>
      <c r="Q4801" s="23" t="s">
        <v>136</v>
      </c>
      <c r="R4801" s="25" t="s">
        <v>18832</v>
      </c>
    </row>
    <row r="4802" customFormat="false" ht="35.05" hidden="false" customHeight="false" outlineLevel="0" collapsed="false">
      <c r="A4802" s="22" t="n">
        <v>4801</v>
      </c>
      <c r="B4802" s="22" t="n">
        <v>10</v>
      </c>
      <c r="C4802" s="22" t="n">
        <v>3472</v>
      </c>
      <c r="D4802" s="23" t="s">
        <v>5876</v>
      </c>
      <c r="E4802" s="22" t="s">
        <v>79</v>
      </c>
      <c r="F4802" s="23" t="s">
        <v>80</v>
      </c>
      <c r="G4802" s="22" t="s">
        <v>130</v>
      </c>
      <c r="H4802" s="23" t="s">
        <v>15163</v>
      </c>
      <c r="I4802" s="23" t="s">
        <v>15164</v>
      </c>
      <c r="J4802" s="23" t="s">
        <v>15165</v>
      </c>
      <c r="K4802" s="22" t="s">
        <v>135</v>
      </c>
      <c r="L4802" s="22" t="n">
        <v>1</v>
      </c>
      <c r="M4802" s="22" t="s">
        <v>134</v>
      </c>
      <c r="N4802" s="24"/>
      <c r="O4802" s="23"/>
      <c r="P4802" s="23"/>
      <c r="Q4802" s="23" t="s">
        <v>136</v>
      </c>
      <c r="R4802" s="25" t="s">
        <v>18832</v>
      </c>
    </row>
    <row r="4803" customFormat="false" ht="35.05" hidden="false" customHeight="false" outlineLevel="0" collapsed="false">
      <c r="A4803" s="22" t="n">
        <v>4802</v>
      </c>
      <c r="B4803" s="22" t="n">
        <v>10</v>
      </c>
      <c r="C4803" s="22" t="n">
        <v>3473</v>
      </c>
      <c r="D4803" s="23" t="s">
        <v>5876</v>
      </c>
      <c r="E4803" s="22" t="s">
        <v>81</v>
      </c>
      <c r="F4803" s="23" t="s">
        <v>82</v>
      </c>
      <c r="G4803" s="22" t="s">
        <v>130</v>
      </c>
      <c r="H4803" s="23" t="s">
        <v>15166</v>
      </c>
      <c r="I4803" s="23" t="s">
        <v>15167</v>
      </c>
      <c r="J4803" s="23" t="s">
        <v>15168</v>
      </c>
      <c r="K4803" s="22" t="s">
        <v>135</v>
      </c>
      <c r="L4803" s="22" t="n">
        <v>1</v>
      </c>
      <c r="M4803" s="22" t="s">
        <v>134</v>
      </c>
      <c r="N4803" s="24"/>
      <c r="O4803" s="23"/>
      <c r="P4803" s="23"/>
      <c r="Q4803" s="23" t="s">
        <v>136</v>
      </c>
      <c r="R4803" s="25" t="s">
        <v>18832</v>
      </c>
    </row>
    <row r="4804" customFormat="false" ht="35.05" hidden="false" customHeight="false" outlineLevel="0" collapsed="false">
      <c r="A4804" s="22" t="n">
        <v>4803</v>
      </c>
      <c r="B4804" s="22" t="n">
        <v>10</v>
      </c>
      <c r="C4804" s="22" t="n">
        <v>3474</v>
      </c>
      <c r="D4804" s="23" t="s">
        <v>5876</v>
      </c>
      <c r="E4804" s="22" t="s">
        <v>81</v>
      </c>
      <c r="F4804" s="23" t="s">
        <v>82</v>
      </c>
      <c r="G4804" s="22" t="s">
        <v>130</v>
      </c>
      <c r="H4804" s="23" t="s">
        <v>15169</v>
      </c>
      <c r="I4804" s="23" t="s">
        <v>15170</v>
      </c>
      <c r="J4804" s="23" t="s">
        <v>15171</v>
      </c>
      <c r="K4804" s="22" t="s">
        <v>135</v>
      </c>
      <c r="L4804" s="22" t="n">
        <v>1</v>
      </c>
      <c r="M4804" s="22" t="s">
        <v>134</v>
      </c>
      <c r="N4804" s="24"/>
      <c r="O4804" s="23"/>
      <c r="P4804" s="23"/>
      <c r="Q4804" s="23" t="s">
        <v>136</v>
      </c>
      <c r="R4804" s="25" t="s">
        <v>18832</v>
      </c>
    </row>
    <row r="4805" customFormat="false" ht="35.05" hidden="false" customHeight="false" outlineLevel="0" collapsed="false">
      <c r="A4805" s="22" t="n">
        <v>4804</v>
      </c>
      <c r="B4805" s="22" t="n">
        <v>10</v>
      </c>
      <c r="C4805" s="22" t="n">
        <v>3481</v>
      </c>
      <c r="D4805" s="23" t="s">
        <v>5876</v>
      </c>
      <c r="E4805" s="22" t="s">
        <v>74</v>
      </c>
      <c r="F4805" s="23" t="s">
        <v>75</v>
      </c>
      <c r="G4805" s="22" t="s">
        <v>141</v>
      </c>
      <c r="H4805" s="23" t="s">
        <v>15172</v>
      </c>
      <c r="I4805" s="23" t="s">
        <v>15173</v>
      </c>
      <c r="J4805" s="23" t="s">
        <v>15174</v>
      </c>
      <c r="K4805" s="22" t="s">
        <v>134</v>
      </c>
      <c r="L4805" s="22" t="n">
        <v>3</v>
      </c>
      <c r="M4805" s="22" t="s">
        <v>135</v>
      </c>
      <c r="N4805" s="24"/>
      <c r="O4805" s="23"/>
      <c r="P4805" s="23"/>
      <c r="Q4805" s="23" t="s">
        <v>136</v>
      </c>
      <c r="R4805" s="25" t="s">
        <v>18832</v>
      </c>
    </row>
    <row r="4806" customFormat="false" ht="35.05" hidden="false" customHeight="false" outlineLevel="0" collapsed="false">
      <c r="A4806" s="22" t="n">
        <v>4805</v>
      </c>
      <c r="B4806" s="22" t="n">
        <v>10</v>
      </c>
      <c r="C4806" s="22" t="n">
        <v>3484</v>
      </c>
      <c r="D4806" s="23" t="s">
        <v>5876</v>
      </c>
      <c r="E4806" s="22" t="s">
        <v>81</v>
      </c>
      <c r="F4806" s="23" t="s">
        <v>82</v>
      </c>
      <c r="G4806" s="22" t="s">
        <v>145</v>
      </c>
      <c r="H4806" s="23" t="s">
        <v>15175</v>
      </c>
      <c r="I4806" s="23" t="s">
        <v>15176</v>
      </c>
      <c r="J4806" s="23" t="s">
        <v>15177</v>
      </c>
      <c r="K4806" s="22" t="s">
        <v>135</v>
      </c>
      <c r="L4806" s="22" t="n">
        <v>1</v>
      </c>
      <c r="M4806" s="22" t="s">
        <v>134</v>
      </c>
      <c r="N4806" s="24" t="s">
        <v>106</v>
      </c>
      <c r="O4806" s="23" t="s">
        <v>15178</v>
      </c>
      <c r="P4806" s="23" t="s">
        <v>15128</v>
      </c>
      <c r="Q4806" s="23" t="s">
        <v>136</v>
      </c>
      <c r="R4806" s="25" t="s">
        <v>18832</v>
      </c>
    </row>
    <row r="4807" customFormat="false" ht="35.05" hidden="false" customHeight="false" outlineLevel="0" collapsed="false">
      <c r="A4807" s="22" t="n">
        <v>4806</v>
      </c>
      <c r="B4807" s="22" t="n">
        <v>10</v>
      </c>
      <c r="C4807" s="22" t="n">
        <v>3485</v>
      </c>
      <c r="D4807" s="23" t="s">
        <v>5876</v>
      </c>
      <c r="E4807" s="22" t="s">
        <v>83</v>
      </c>
      <c r="F4807" s="23" t="s">
        <v>84</v>
      </c>
      <c r="G4807" s="22" t="s">
        <v>130</v>
      </c>
      <c r="H4807" s="23" t="s">
        <v>15179</v>
      </c>
      <c r="I4807" s="23" t="s">
        <v>15180</v>
      </c>
      <c r="J4807" s="23" t="s">
        <v>15181</v>
      </c>
      <c r="K4807" s="22" t="s">
        <v>135</v>
      </c>
      <c r="L4807" s="22" t="n">
        <v>1</v>
      </c>
      <c r="M4807" s="22" t="s">
        <v>134</v>
      </c>
      <c r="N4807" s="24"/>
      <c r="O4807" s="23"/>
      <c r="P4807" s="23"/>
      <c r="Q4807" s="23" t="s">
        <v>136</v>
      </c>
      <c r="R4807" s="25" t="s">
        <v>18832</v>
      </c>
    </row>
    <row r="4808" customFormat="false" ht="35.05" hidden="false" customHeight="false" outlineLevel="0" collapsed="false">
      <c r="A4808" s="22" t="n">
        <v>4807</v>
      </c>
      <c r="B4808" s="22" t="n">
        <v>10</v>
      </c>
      <c r="C4808" s="22" t="n">
        <v>3489</v>
      </c>
      <c r="D4808" s="23" t="s">
        <v>5876</v>
      </c>
      <c r="E4808" s="22" t="s">
        <v>87</v>
      </c>
      <c r="F4808" s="23" t="s">
        <v>88</v>
      </c>
      <c r="G4808" s="22" t="s">
        <v>130</v>
      </c>
      <c r="H4808" s="23" t="s">
        <v>15182</v>
      </c>
      <c r="I4808" s="23" t="s">
        <v>15183</v>
      </c>
      <c r="J4808" s="23" t="s">
        <v>15184</v>
      </c>
      <c r="K4808" s="22" t="s">
        <v>135</v>
      </c>
      <c r="L4808" s="22" t="n">
        <v>1</v>
      </c>
      <c r="M4808" s="22" t="s">
        <v>134</v>
      </c>
      <c r="N4808" s="24"/>
      <c r="O4808" s="23"/>
      <c r="P4808" s="23"/>
      <c r="Q4808" s="23" t="s">
        <v>136</v>
      </c>
      <c r="R4808" s="25" t="s">
        <v>18832</v>
      </c>
    </row>
    <row r="4809" customFormat="false" ht="35.05" hidden="false" customHeight="false" outlineLevel="0" collapsed="false">
      <c r="A4809" s="22" t="n">
        <v>4808</v>
      </c>
      <c r="B4809" s="22" t="n">
        <v>10</v>
      </c>
      <c r="C4809" s="22" t="n">
        <v>3503</v>
      </c>
      <c r="D4809" s="23" t="s">
        <v>5876</v>
      </c>
      <c r="E4809" s="22" t="s">
        <v>76</v>
      </c>
      <c r="F4809" s="23" t="s">
        <v>78</v>
      </c>
      <c r="G4809" s="22" t="s">
        <v>130</v>
      </c>
      <c r="H4809" s="23" t="s">
        <v>15185</v>
      </c>
      <c r="I4809" s="23" t="s">
        <v>15186</v>
      </c>
      <c r="J4809" s="23" t="s">
        <v>15187</v>
      </c>
      <c r="K4809" s="22" t="s">
        <v>135</v>
      </c>
      <c r="L4809" s="22" t="n">
        <v>1</v>
      </c>
      <c r="M4809" s="22" t="s">
        <v>134</v>
      </c>
      <c r="N4809" s="24"/>
      <c r="O4809" s="23"/>
      <c r="P4809" s="23"/>
      <c r="Q4809" s="23" t="s">
        <v>136</v>
      </c>
      <c r="R4809" s="25" t="s">
        <v>18832</v>
      </c>
    </row>
    <row r="4810" customFormat="false" ht="35.05" hidden="false" customHeight="false" outlineLevel="0" collapsed="false">
      <c r="A4810" s="22" t="n">
        <v>4809</v>
      </c>
      <c r="B4810" s="22" t="n">
        <v>10</v>
      </c>
      <c r="C4810" s="22" t="n">
        <v>3521</v>
      </c>
      <c r="D4810" s="23" t="s">
        <v>5876</v>
      </c>
      <c r="E4810" s="22" t="s">
        <v>81</v>
      </c>
      <c r="F4810" s="23" t="s">
        <v>82</v>
      </c>
      <c r="G4810" s="22" t="s">
        <v>130</v>
      </c>
      <c r="H4810" s="23" t="s">
        <v>15188</v>
      </c>
      <c r="I4810" s="23" t="s">
        <v>15189</v>
      </c>
      <c r="J4810" s="23" t="s">
        <v>15190</v>
      </c>
      <c r="K4810" s="22" t="s">
        <v>135</v>
      </c>
      <c r="L4810" s="22" t="n">
        <v>1</v>
      </c>
      <c r="M4810" s="22" t="s">
        <v>134</v>
      </c>
      <c r="N4810" s="24"/>
      <c r="O4810" s="23"/>
      <c r="P4810" s="23"/>
      <c r="Q4810" s="23" t="s">
        <v>136</v>
      </c>
      <c r="R4810" s="25" t="s">
        <v>18832</v>
      </c>
    </row>
    <row r="4811" customFormat="false" ht="46.25" hidden="false" customHeight="false" outlineLevel="0" collapsed="false">
      <c r="A4811" s="22" t="n">
        <v>4810</v>
      </c>
      <c r="B4811" s="22" t="n">
        <v>10</v>
      </c>
      <c r="C4811" s="22" t="n">
        <v>3540</v>
      </c>
      <c r="D4811" s="23" t="s">
        <v>5876</v>
      </c>
      <c r="E4811" s="22" t="s">
        <v>81</v>
      </c>
      <c r="F4811" s="23" t="s">
        <v>82</v>
      </c>
      <c r="G4811" s="22" t="s">
        <v>145</v>
      </c>
      <c r="H4811" s="23" t="s">
        <v>15191</v>
      </c>
      <c r="I4811" s="23" t="s">
        <v>15192</v>
      </c>
      <c r="J4811" s="23" t="s">
        <v>15193</v>
      </c>
      <c r="K4811" s="22" t="s">
        <v>135</v>
      </c>
      <c r="L4811" s="22" t="n">
        <v>1</v>
      </c>
      <c r="M4811" s="22" t="s">
        <v>134</v>
      </c>
      <c r="N4811" s="24" t="s">
        <v>106</v>
      </c>
      <c r="O4811" s="23" t="s">
        <v>15194</v>
      </c>
      <c r="P4811" s="23" t="s">
        <v>15195</v>
      </c>
      <c r="Q4811" s="23" t="s">
        <v>136</v>
      </c>
      <c r="R4811" s="25" t="s">
        <v>18832</v>
      </c>
    </row>
    <row r="4812" customFormat="false" ht="35.05" hidden="false" customHeight="false" outlineLevel="0" collapsed="false">
      <c r="A4812" s="22" t="n">
        <v>4811</v>
      </c>
      <c r="B4812" s="22" t="n">
        <v>10</v>
      </c>
      <c r="C4812" s="22" t="n">
        <v>3542</v>
      </c>
      <c r="D4812" s="23" t="s">
        <v>5876</v>
      </c>
      <c r="E4812" s="22" t="s">
        <v>74</v>
      </c>
      <c r="F4812" s="23" t="s">
        <v>75</v>
      </c>
      <c r="G4812" s="22" t="s">
        <v>145</v>
      </c>
      <c r="H4812" s="23" t="s">
        <v>15196</v>
      </c>
      <c r="I4812" s="23" t="s">
        <v>15197</v>
      </c>
      <c r="J4812" s="23" t="s">
        <v>15198</v>
      </c>
      <c r="K4812" s="22" t="s">
        <v>135</v>
      </c>
      <c r="L4812" s="22" t="n">
        <v>1</v>
      </c>
      <c r="M4812" s="22" t="s">
        <v>135</v>
      </c>
      <c r="N4812" s="24"/>
      <c r="O4812" s="23"/>
      <c r="P4812" s="23"/>
      <c r="Q4812" s="23" t="s">
        <v>136</v>
      </c>
      <c r="R4812" s="25" t="s">
        <v>18832</v>
      </c>
    </row>
    <row r="4813" customFormat="false" ht="35.05" hidden="false" customHeight="false" outlineLevel="0" collapsed="false">
      <c r="A4813" s="22" t="n">
        <v>4812</v>
      </c>
      <c r="B4813" s="22" t="n">
        <v>10</v>
      </c>
      <c r="C4813" s="22" t="n">
        <v>3549</v>
      </c>
      <c r="D4813" s="23" t="s">
        <v>5876</v>
      </c>
      <c r="E4813" s="22" t="s">
        <v>59</v>
      </c>
      <c r="F4813" s="23" t="s">
        <v>60</v>
      </c>
      <c r="G4813" s="22" t="s">
        <v>130</v>
      </c>
      <c r="H4813" s="23" t="s">
        <v>15199</v>
      </c>
      <c r="I4813" s="23" t="s">
        <v>15200</v>
      </c>
      <c r="J4813" s="23" t="s">
        <v>15201</v>
      </c>
      <c r="K4813" s="22" t="s">
        <v>135</v>
      </c>
      <c r="L4813" s="22" t="n">
        <v>1</v>
      </c>
      <c r="M4813" s="22" t="s">
        <v>135</v>
      </c>
      <c r="N4813" s="24"/>
      <c r="O4813" s="23"/>
      <c r="P4813" s="23"/>
      <c r="Q4813" s="23" t="s">
        <v>136</v>
      </c>
      <c r="R4813" s="25" t="s">
        <v>18832</v>
      </c>
    </row>
    <row r="4814" customFormat="false" ht="23.85" hidden="false" customHeight="false" outlineLevel="0" collapsed="false">
      <c r="A4814" s="22" t="n">
        <v>4813</v>
      </c>
      <c r="B4814" s="22" t="n">
        <v>10</v>
      </c>
      <c r="C4814" s="22" t="n">
        <v>3550</v>
      </c>
      <c r="D4814" s="23" t="s">
        <v>5876</v>
      </c>
      <c r="E4814" s="22" t="s">
        <v>81</v>
      </c>
      <c r="F4814" s="23" t="s">
        <v>82</v>
      </c>
      <c r="G4814" s="22" t="s">
        <v>130</v>
      </c>
      <c r="H4814" s="23" t="s">
        <v>15202</v>
      </c>
      <c r="I4814" s="23" t="s">
        <v>15203</v>
      </c>
      <c r="J4814" s="23" t="s">
        <v>15204</v>
      </c>
      <c r="K4814" s="22" t="s">
        <v>135</v>
      </c>
      <c r="L4814" s="22" t="n">
        <v>1</v>
      </c>
      <c r="M4814" s="22" t="s">
        <v>134</v>
      </c>
      <c r="N4814" s="24"/>
      <c r="O4814" s="23"/>
      <c r="P4814" s="23"/>
      <c r="Q4814" s="23" t="s">
        <v>136</v>
      </c>
      <c r="R4814" s="25" t="s">
        <v>18832</v>
      </c>
    </row>
    <row r="4815" customFormat="false" ht="35.05" hidden="false" customHeight="false" outlineLevel="0" collapsed="false">
      <c r="A4815" s="22" t="n">
        <v>4814</v>
      </c>
      <c r="B4815" s="22" t="n">
        <v>10</v>
      </c>
      <c r="C4815" s="22" t="n">
        <v>3551</v>
      </c>
      <c r="D4815" s="23" t="s">
        <v>5876</v>
      </c>
      <c r="E4815" s="22" t="s">
        <v>83</v>
      </c>
      <c r="F4815" s="23" t="s">
        <v>84</v>
      </c>
      <c r="G4815" s="22" t="s">
        <v>130</v>
      </c>
      <c r="H4815" s="23" t="s">
        <v>15205</v>
      </c>
      <c r="I4815" s="23" t="s">
        <v>15206</v>
      </c>
      <c r="J4815" s="23" t="s">
        <v>15207</v>
      </c>
      <c r="K4815" s="22" t="s">
        <v>135</v>
      </c>
      <c r="L4815" s="22" t="n">
        <v>1</v>
      </c>
      <c r="M4815" s="22" t="s">
        <v>134</v>
      </c>
      <c r="N4815" s="24"/>
      <c r="O4815" s="23"/>
      <c r="P4815" s="23"/>
      <c r="Q4815" s="23" t="s">
        <v>136</v>
      </c>
      <c r="R4815" s="25" t="s">
        <v>18832</v>
      </c>
    </row>
    <row r="4816" customFormat="false" ht="35.05" hidden="false" customHeight="false" outlineLevel="0" collapsed="false">
      <c r="A4816" s="22" t="n">
        <v>4815</v>
      </c>
      <c r="B4816" s="22" t="n">
        <v>10</v>
      </c>
      <c r="C4816" s="22" t="n">
        <v>3560</v>
      </c>
      <c r="D4816" s="23" t="s">
        <v>5876</v>
      </c>
      <c r="E4816" s="22" t="s">
        <v>76</v>
      </c>
      <c r="F4816" s="23" t="s">
        <v>78</v>
      </c>
      <c r="G4816" s="22" t="s">
        <v>130</v>
      </c>
      <c r="H4816" s="23" t="s">
        <v>15208</v>
      </c>
      <c r="I4816" s="23" t="s">
        <v>15209</v>
      </c>
      <c r="J4816" s="23" t="s">
        <v>15210</v>
      </c>
      <c r="K4816" s="22" t="s">
        <v>135</v>
      </c>
      <c r="L4816" s="22" t="n">
        <v>1</v>
      </c>
      <c r="M4816" s="22" t="s">
        <v>134</v>
      </c>
      <c r="N4816" s="24"/>
      <c r="O4816" s="23"/>
      <c r="P4816" s="23"/>
      <c r="Q4816" s="23" t="s">
        <v>136</v>
      </c>
      <c r="R4816" s="25" t="s">
        <v>18832</v>
      </c>
    </row>
    <row r="4817" customFormat="false" ht="35.05" hidden="false" customHeight="false" outlineLevel="0" collapsed="false">
      <c r="A4817" s="22" t="n">
        <v>4816</v>
      </c>
      <c r="B4817" s="22" t="n">
        <v>10</v>
      </c>
      <c r="C4817" s="22" t="n">
        <v>3561</v>
      </c>
      <c r="D4817" s="23" t="s">
        <v>5876</v>
      </c>
      <c r="E4817" s="22" t="s">
        <v>89</v>
      </c>
      <c r="F4817" s="23" t="s">
        <v>90</v>
      </c>
      <c r="G4817" s="22" t="s">
        <v>141</v>
      </c>
      <c r="H4817" s="23" t="s">
        <v>15211</v>
      </c>
      <c r="I4817" s="23" t="s">
        <v>15212</v>
      </c>
      <c r="J4817" s="23" t="s">
        <v>15213</v>
      </c>
      <c r="K4817" s="22" t="s">
        <v>135</v>
      </c>
      <c r="L4817" s="22" t="n">
        <v>1</v>
      </c>
      <c r="M4817" s="22" t="s">
        <v>135</v>
      </c>
      <c r="N4817" s="24"/>
      <c r="O4817" s="23"/>
      <c r="P4817" s="23"/>
      <c r="Q4817" s="23" t="s">
        <v>136</v>
      </c>
      <c r="R4817" s="25" t="s">
        <v>18832</v>
      </c>
    </row>
    <row r="4818" customFormat="false" ht="35.05" hidden="false" customHeight="false" outlineLevel="0" collapsed="false">
      <c r="A4818" s="22" t="n">
        <v>4817</v>
      </c>
      <c r="B4818" s="22" t="n">
        <v>10</v>
      </c>
      <c r="C4818" s="22" t="n">
        <v>3562</v>
      </c>
      <c r="D4818" s="23" t="s">
        <v>5876</v>
      </c>
      <c r="E4818" s="22" t="s">
        <v>34</v>
      </c>
      <c r="F4818" s="23" t="s">
        <v>35</v>
      </c>
      <c r="G4818" s="22" t="s">
        <v>130</v>
      </c>
      <c r="H4818" s="23" t="s">
        <v>15214</v>
      </c>
      <c r="I4818" s="23" t="s">
        <v>15215</v>
      </c>
      <c r="J4818" s="23" t="s">
        <v>15216</v>
      </c>
      <c r="K4818" s="22" t="s">
        <v>135</v>
      </c>
      <c r="L4818" s="22" t="n">
        <v>1</v>
      </c>
      <c r="M4818" s="22" t="s">
        <v>134</v>
      </c>
      <c r="N4818" s="24"/>
      <c r="O4818" s="23"/>
      <c r="P4818" s="23"/>
      <c r="Q4818" s="23" t="s">
        <v>136</v>
      </c>
      <c r="R4818" s="25" t="s">
        <v>18832</v>
      </c>
    </row>
    <row r="4819" customFormat="false" ht="46.25" hidden="false" customHeight="false" outlineLevel="0" collapsed="false">
      <c r="A4819" s="22" t="n">
        <v>4818</v>
      </c>
      <c r="B4819" s="22" t="n">
        <v>10</v>
      </c>
      <c r="C4819" s="22" t="n">
        <v>3576</v>
      </c>
      <c r="D4819" s="23" t="s">
        <v>5876</v>
      </c>
      <c r="E4819" s="22" t="s">
        <v>49</v>
      </c>
      <c r="F4819" s="23" t="s">
        <v>50</v>
      </c>
      <c r="G4819" s="22" t="s">
        <v>130</v>
      </c>
      <c r="H4819" s="23" t="s">
        <v>15217</v>
      </c>
      <c r="I4819" s="23" t="s">
        <v>15218</v>
      </c>
      <c r="J4819" s="23" t="s">
        <v>15219</v>
      </c>
      <c r="K4819" s="22" t="s">
        <v>135</v>
      </c>
      <c r="L4819" s="22" t="n">
        <v>1</v>
      </c>
      <c r="M4819" s="22" t="s">
        <v>135</v>
      </c>
      <c r="N4819" s="24"/>
      <c r="O4819" s="23"/>
      <c r="P4819" s="23"/>
      <c r="Q4819" s="23" t="s">
        <v>136</v>
      </c>
      <c r="R4819" s="25" t="s">
        <v>18832</v>
      </c>
    </row>
    <row r="4820" customFormat="false" ht="35.05" hidden="false" customHeight="false" outlineLevel="0" collapsed="false">
      <c r="A4820" s="22" t="n">
        <v>4819</v>
      </c>
      <c r="B4820" s="22" t="n">
        <v>10</v>
      </c>
      <c r="C4820" s="22" t="n">
        <v>3585</v>
      </c>
      <c r="D4820" s="23" t="s">
        <v>5920</v>
      </c>
      <c r="E4820" s="22" t="s">
        <v>42</v>
      </c>
      <c r="F4820" s="23" t="s">
        <v>44</v>
      </c>
      <c r="G4820" s="22" t="s">
        <v>130</v>
      </c>
      <c r="H4820" s="23" t="s">
        <v>15220</v>
      </c>
      <c r="I4820" s="23" t="s">
        <v>15221</v>
      </c>
      <c r="J4820" s="23" t="s">
        <v>15222</v>
      </c>
      <c r="K4820" s="22" t="s">
        <v>134</v>
      </c>
      <c r="L4820" s="22" t="n">
        <v>5</v>
      </c>
      <c r="M4820" s="22" t="s">
        <v>135</v>
      </c>
      <c r="N4820" s="24"/>
      <c r="O4820" s="23"/>
      <c r="P4820" s="23"/>
      <c r="Q4820" s="23" t="s">
        <v>136</v>
      </c>
      <c r="R4820" s="25" t="s">
        <v>18832</v>
      </c>
    </row>
    <row r="4821" customFormat="false" ht="35.05" hidden="false" customHeight="false" outlineLevel="0" collapsed="false">
      <c r="A4821" s="22" t="n">
        <v>4820</v>
      </c>
      <c r="B4821" s="22" t="n">
        <v>10</v>
      </c>
      <c r="C4821" s="22" t="n">
        <v>3585</v>
      </c>
      <c r="D4821" s="23" t="s">
        <v>5920</v>
      </c>
      <c r="E4821" s="22" t="s">
        <v>22</v>
      </c>
      <c r="F4821" s="23" t="s">
        <v>23</v>
      </c>
      <c r="G4821" s="22" t="s">
        <v>130</v>
      </c>
      <c r="H4821" s="23" t="s">
        <v>15223</v>
      </c>
      <c r="I4821" s="23" t="s">
        <v>15224</v>
      </c>
      <c r="J4821" s="23" t="s">
        <v>15225</v>
      </c>
      <c r="K4821" s="22" t="s">
        <v>134</v>
      </c>
      <c r="L4821" s="22" t="n">
        <v>12</v>
      </c>
      <c r="M4821" s="22" t="s">
        <v>135</v>
      </c>
      <c r="N4821" s="24"/>
      <c r="O4821" s="23"/>
      <c r="P4821" s="23"/>
      <c r="Q4821" s="23" t="s">
        <v>136</v>
      </c>
      <c r="R4821" s="25" t="s">
        <v>18832</v>
      </c>
    </row>
    <row r="4822" customFormat="false" ht="35.05" hidden="false" customHeight="false" outlineLevel="0" collapsed="false">
      <c r="A4822" s="22" t="n">
        <v>4821</v>
      </c>
      <c r="B4822" s="22" t="n">
        <v>10</v>
      </c>
      <c r="C4822" s="22" t="n">
        <v>3585</v>
      </c>
      <c r="D4822" s="23" t="s">
        <v>5920</v>
      </c>
      <c r="E4822" s="22" t="s">
        <v>81</v>
      </c>
      <c r="F4822" s="23" t="s">
        <v>82</v>
      </c>
      <c r="G4822" s="22" t="s">
        <v>130</v>
      </c>
      <c r="H4822" s="23" t="s">
        <v>15226</v>
      </c>
      <c r="I4822" s="23" t="s">
        <v>15227</v>
      </c>
      <c r="J4822" s="23" t="s">
        <v>15228</v>
      </c>
      <c r="K4822" s="22" t="s">
        <v>135</v>
      </c>
      <c r="L4822" s="22" t="n">
        <v>1</v>
      </c>
      <c r="M4822" s="22" t="s">
        <v>134</v>
      </c>
      <c r="N4822" s="24"/>
      <c r="O4822" s="23"/>
      <c r="P4822" s="23"/>
      <c r="Q4822" s="23" t="s">
        <v>136</v>
      </c>
      <c r="R4822" s="25" t="s">
        <v>18832</v>
      </c>
    </row>
    <row r="4823" customFormat="false" ht="35.05" hidden="false" customHeight="false" outlineLevel="0" collapsed="false">
      <c r="A4823" s="22" t="n">
        <v>4822</v>
      </c>
      <c r="B4823" s="22" t="n">
        <v>10</v>
      </c>
      <c r="C4823" s="22" t="n">
        <v>3587</v>
      </c>
      <c r="D4823" s="23" t="s">
        <v>5920</v>
      </c>
      <c r="E4823" s="22" t="s">
        <v>55</v>
      </c>
      <c r="F4823" s="23" t="s">
        <v>56</v>
      </c>
      <c r="G4823" s="22" t="s">
        <v>145</v>
      </c>
      <c r="H4823" s="23" t="s">
        <v>15229</v>
      </c>
      <c r="I4823" s="23" t="s">
        <v>15230</v>
      </c>
      <c r="J4823" s="23" t="s">
        <v>15231</v>
      </c>
      <c r="K4823" s="22" t="s">
        <v>135</v>
      </c>
      <c r="L4823" s="22" t="n">
        <v>1</v>
      </c>
      <c r="M4823" s="22" t="s">
        <v>135</v>
      </c>
      <c r="N4823" s="24"/>
      <c r="O4823" s="23"/>
      <c r="P4823" s="23"/>
      <c r="Q4823" s="23" t="s">
        <v>136</v>
      </c>
      <c r="R4823" s="25" t="s">
        <v>18832</v>
      </c>
    </row>
    <row r="4824" customFormat="false" ht="35.05" hidden="false" customHeight="false" outlineLevel="0" collapsed="false">
      <c r="A4824" s="22" t="n">
        <v>4823</v>
      </c>
      <c r="B4824" s="22" t="n">
        <v>10</v>
      </c>
      <c r="C4824" s="22" t="n">
        <v>3589</v>
      </c>
      <c r="D4824" s="23" t="s">
        <v>5920</v>
      </c>
      <c r="E4824" s="22" t="s">
        <v>53</v>
      </c>
      <c r="F4824" s="23" t="s">
        <v>54</v>
      </c>
      <c r="G4824" s="22" t="s">
        <v>130</v>
      </c>
      <c r="H4824" s="23" t="s">
        <v>15232</v>
      </c>
      <c r="I4824" s="23" t="s">
        <v>15233</v>
      </c>
      <c r="J4824" s="23" t="s">
        <v>15234</v>
      </c>
      <c r="K4824" s="22" t="s">
        <v>134</v>
      </c>
      <c r="L4824" s="22" t="n">
        <v>4</v>
      </c>
      <c r="M4824" s="22" t="s">
        <v>135</v>
      </c>
      <c r="N4824" s="24"/>
      <c r="O4824" s="23"/>
      <c r="P4824" s="23"/>
      <c r="Q4824" s="23" t="s">
        <v>136</v>
      </c>
      <c r="R4824" s="25" t="s">
        <v>18832</v>
      </c>
    </row>
    <row r="4825" customFormat="false" ht="35.05" hidden="false" customHeight="false" outlineLevel="0" collapsed="false">
      <c r="A4825" s="22" t="n">
        <v>4824</v>
      </c>
      <c r="B4825" s="22" t="n">
        <v>10</v>
      </c>
      <c r="C4825" s="22" t="n">
        <v>3589</v>
      </c>
      <c r="D4825" s="23" t="s">
        <v>5920</v>
      </c>
      <c r="E4825" s="22" t="s">
        <v>17</v>
      </c>
      <c r="F4825" s="23" t="s">
        <v>19</v>
      </c>
      <c r="G4825" s="22" t="s">
        <v>130</v>
      </c>
      <c r="H4825" s="23" t="s">
        <v>15235</v>
      </c>
      <c r="I4825" s="23" t="s">
        <v>15236</v>
      </c>
      <c r="J4825" s="23" t="s">
        <v>15237</v>
      </c>
      <c r="K4825" s="22" t="s">
        <v>134</v>
      </c>
      <c r="L4825" s="22" t="n">
        <v>6</v>
      </c>
      <c r="M4825" s="22" t="s">
        <v>135</v>
      </c>
      <c r="N4825" s="24"/>
      <c r="O4825" s="23"/>
      <c r="P4825" s="23"/>
      <c r="Q4825" s="23" t="s">
        <v>136</v>
      </c>
      <c r="R4825" s="25" t="s">
        <v>18832</v>
      </c>
    </row>
    <row r="4826" customFormat="false" ht="35.05" hidden="false" customHeight="false" outlineLevel="0" collapsed="false">
      <c r="A4826" s="22" t="n">
        <v>4825</v>
      </c>
      <c r="B4826" s="22" t="n">
        <v>10</v>
      </c>
      <c r="C4826" s="22" t="n">
        <v>3594</v>
      </c>
      <c r="D4826" s="23" t="s">
        <v>5920</v>
      </c>
      <c r="E4826" s="22" t="s">
        <v>76</v>
      </c>
      <c r="F4826" s="23" t="s">
        <v>78</v>
      </c>
      <c r="G4826" s="22" t="s">
        <v>130</v>
      </c>
      <c r="H4826" s="23" t="s">
        <v>15238</v>
      </c>
      <c r="I4826" s="23" t="s">
        <v>15239</v>
      </c>
      <c r="J4826" s="23" t="s">
        <v>15240</v>
      </c>
      <c r="K4826" s="22" t="s">
        <v>135</v>
      </c>
      <c r="L4826" s="22" t="n">
        <v>1</v>
      </c>
      <c r="M4826" s="22" t="s">
        <v>134</v>
      </c>
      <c r="N4826" s="24"/>
      <c r="O4826" s="23"/>
      <c r="P4826" s="23"/>
      <c r="Q4826" s="23" t="s">
        <v>136</v>
      </c>
      <c r="R4826" s="25" t="s">
        <v>18832</v>
      </c>
    </row>
    <row r="4827" customFormat="false" ht="57.45" hidden="false" customHeight="false" outlineLevel="0" collapsed="false">
      <c r="A4827" s="22" t="n">
        <v>4826</v>
      </c>
      <c r="B4827" s="22" t="n">
        <v>10</v>
      </c>
      <c r="C4827" s="22" t="n">
        <v>3600</v>
      </c>
      <c r="D4827" s="23" t="s">
        <v>5920</v>
      </c>
      <c r="E4827" s="22" t="s">
        <v>81</v>
      </c>
      <c r="F4827" s="23" t="s">
        <v>82</v>
      </c>
      <c r="G4827" s="22" t="s">
        <v>130</v>
      </c>
      <c r="H4827" s="23" t="s">
        <v>15241</v>
      </c>
      <c r="I4827" s="23" t="s">
        <v>15242</v>
      </c>
      <c r="J4827" s="23" t="s">
        <v>15243</v>
      </c>
      <c r="K4827" s="22" t="s">
        <v>135</v>
      </c>
      <c r="L4827" s="22" t="n">
        <v>1</v>
      </c>
      <c r="M4827" s="22" t="s">
        <v>134</v>
      </c>
      <c r="N4827" s="24" t="s">
        <v>108</v>
      </c>
      <c r="O4827" s="23" t="s">
        <v>15244</v>
      </c>
      <c r="P4827" s="23" t="s">
        <v>15245</v>
      </c>
      <c r="Q4827" s="23" t="s">
        <v>136</v>
      </c>
      <c r="R4827" s="25" t="s">
        <v>18832</v>
      </c>
    </row>
    <row r="4828" customFormat="false" ht="46.25" hidden="false" customHeight="false" outlineLevel="0" collapsed="false">
      <c r="A4828" s="22" t="n">
        <v>4827</v>
      </c>
      <c r="B4828" s="22" t="n">
        <v>10</v>
      </c>
      <c r="C4828" s="22" t="n">
        <v>3602</v>
      </c>
      <c r="D4828" s="23" t="s">
        <v>5920</v>
      </c>
      <c r="E4828" s="22" t="s">
        <v>81</v>
      </c>
      <c r="F4828" s="23" t="s">
        <v>82</v>
      </c>
      <c r="G4828" s="22" t="s">
        <v>145</v>
      </c>
      <c r="H4828" s="23" t="s">
        <v>15246</v>
      </c>
      <c r="I4828" s="23" t="s">
        <v>15247</v>
      </c>
      <c r="J4828" s="23" t="s">
        <v>15248</v>
      </c>
      <c r="K4828" s="22" t="s">
        <v>135</v>
      </c>
      <c r="L4828" s="22" t="n">
        <v>1</v>
      </c>
      <c r="M4828" s="22" t="s">
        <v>134</v>
      </c>
      <c r="N4828" s="24" t="s">
        <v>106</v>
      </c>
      <c r="O4828" s="23" t="s">
        <v>15249</v>
      </c>
      <c r="P4828" s="23" t="s">
        <v>15250</v>
      </c>
      <c r="Q4828" s="23" t="s">
        <v>136</v>
      </c>
      <c r="R4828" s="25" t="s">
        <v>18832</v>
      </c>
    </row>
    <row r="4829" customFormat="false" ht="57.45" hidden="false" customHeight="false" outlineLevel="0" collapsed="false">
      <c r="A4829" s="22" t="n">
        <v>4828</v>
      </c>
      <c r="B4829" s="22" t="n">
        <v>10</v>
      </c>
      <c r="C4829" s="22" t="n">
        <v>3602</v>
      </c>
      <c r="D4829" s="23" t="s">
        <v>5920</v>
      </c>
      <c r="E4829" s="22" t="s">
        <v>79</v>
      </c>
      <c r="F4829" s="23" t="s">
        <v>80</v>
      </c>
      <c r="G4829" s="22" t="s">
        <v>130</v>
      </c>
      <c r="H4829" s="23" t="s">
        <v>15251</v>
      </c>
      <c r="I4829" s="23" t="s">
        <v>15252</v>
      </c>
      <c r="J4829" s="23" t="s">
        <v>15253</v>
      </c>
      <c r="K4829" s="22" t="s">
        <v>135</v>
      </c>
      <c r="L4829" s="22" t="n">
        <v>1</v>
      </c>
      <c r="M4829" s="22" t="s">
        <v>134</v>
      </c>
      <c r="N4829" s="24" t="s">
        <v>108</v>
      </c>
      <c r="O4829" s="23" t="s">
        <v>15254</v>
      </c>
      <c r="P4829" s="23" t="s">
        <v>15255</v>
      </c>
      <c r="Q4829" s="23" t="s">
        <v>136</v>
      </c>
      <c r="R4829" s="25" t="s">
        <v>18832</v>
      </c>
    </row>
    <row r="4830" customFormat="false" ht="35.05" hidden="false" customHeight="false" outlineLevel="0" collapsed="false">
      <c r="A4830" s="22" t="n">
        <v>4829</v>
      </c>
      <c r="B4830" s="22" t="n">
        <v>10</v>
      </c>
      <c r="C4830" s="22" t="n">
        <v>3602</v>
      </c>
      <c r="D4830" s="23" t="s">
        <v>5920</v>
      </c>
      <c r="E4830" s="22" t="s">
        <v>76</v>
      </c>
      <c r="F4830" s="23" t="s">
        <v>78</v>
      </c>
      <c r="G4830" s="22" t="s">
        <v>130</v>
      </c>
      <c r="H4830" s="23" t="s">
        <v>15256</v>
      </c>
      <c r="I4830" s="23" t="s">
        <v>15257</v>
      </c>
      <c r="J4830" s="23" t="s">
        <v>15258</v>
      </c>
      <c r="K4830" s="22" t="s">
        <v>135</v>
      </c>
      <c r="L4830" s="22" t="n">
        <v>1</v>
      </c>
      <c r="M4830" s="22" t="s">
        <v>134</v>
      </c>
      <c r="N4830" s="24"/>
      <c r="O4830" s="23"/>
      <c r="P4830" s="23"/>
      <c r="Q4830" s="23" t="s">
        <v>136</v>
      </c>
      <c r="R4830" s="25" t="s">
        <v>18832</v>
      </c>
    </row>
    <row r="4831" customFormat="false" ht="35.05" hidden="false" customHeight="false" outlineLevel="0" collapsed="false">
      <c r="A4831" s="22" t="n">
        <v>4830</v>
      </c>
      <c r="B4831" s="22" t="n">
        <v>10</v>
      </c>
      <c r="C4831" s="22" t="n">
        <v>3605</v>
      </c>
      <c r="D4831" s="23" t="s">
        <v>5920</v>
      </c>
      <c r="E4831" s="22" t="s">
        <v>89</v>
      </c>
      <c r="F4831" s="23" t="s">
        <v>90</v>
      </c>
      <c r="G4831" s="22" t="s">
        <v>130</v>
      </c>
      <c r="H4831" s="23" t="s">
        <v>15259</v>
      </c>
      <c r="I4831" s="23" t="s">
        <v>15260</v>
      </c>
      <c r="J4831" s="23" t="s">
        <v>15261</v>
      </c>
      <c r="K4831" s="22" t="s">
        <v>135</v>
      </c>
      <c r="L4831" s="22" t="n">
        <v>1</v>
      </c>
      <c r="M4831" s="22" t="s">
        <v>135</v>
      </c>
      <c r="N4831" s="24"/>
      <c r="O4831" s="23"/>
      <c r="P4831" s="23"/>
      <c r="Q4831" s="23" t="s">
        <v>136</v>
      </c>
      <c r="R4831" s="25" t="s">
        <v>18832</v>
      </c>
    </row>
    <row r="4832" customFormat="false" ht="35.05" hidden="false" customHeight="false" outlineLevel="0" collapsed="false">
      <c r="A4832" s="22" t="n">
        <v>4831</v>
      </c>
      <c r="B4832" s="22" t="n">
        <v>10</v>
      </c>
      <c r="C4832" s="22" t="n">
        <v>3628</v>
      </c>
      <c r="D4832" s="23" t="s">
        <v>5920</v>
      </c>
      <c r="E4832" s="22" t="s">
        <v>59</v>
      </c>
      <c r="F4832" s="23" t="s">
        <v>60</v>
      </c>
      <c r="G4832" s="22" t="s">
        <v>130</v>
      </c>
      <c r="H4832" s="23" t="s">
        <v>15262</v>
      </c>
      <c r="I4832" s="23" t="s">
        <v>15263</v>
      </c>
      <c r="J4832" s="23" t="s">
        <v>15264</v>
      </c>
      <c r="K4832" s="22" t="s">
        <v>135</v>
      </c>
      <c r="L4832" s="22" t="n">
        <v>1</v>
      </c>
      <c r="M4832" s="22" t="s">
        <v>135</v>
      </c>
      <c r="N4832" s="24"/>
      <c r="O4832" s="23"/>
      <c r="P4832" s="23"/>
      <c r="Q4832" s="23" t="s">
        <v>136</v>
      </c>
      <c r="R4832" s="25" t="s">
        <v>18832</v>
      </c>
    </row>
    <row r="4833" customFormat="false" ht="35.05" hidden="false" customHeight="false" outlineLevel="0" collapsed="false">
      <c r="A4833" s="22" t="n">
        <v>4832</v>
      </c>
      <c r="B4833" s="22" t="n">
        <v>10</v>
      </c>
      <c r="C4833" s="22" t="n">
        <v>3630</v>
      </c>
      <c r="D4833" s="23" t="s">
        <v>5920</v>
      </c>
      <c r="E4833" s="22" t="s">
        <v>81</v>
      </c>
      <c r="F4833" s="23" t="s">
        <v>82</v>
      </c>
      <c r="G4833" s="22" t="s">
        <v>145</v>
      </c>
      <c r="H4833" s="23" t="s">
        <v>15265</v>
      </c>
      <c r="I4833" s="23" t="s">
        <v>15266</v>
      </c>
      <c r="J4833" s="23" t="s">
        <v>15267</v>
      </c>
      <c r="K4833" s="22" t="s">
        <v>135</v>
      </c>
      <c r="L4833" s="22" t="n">
        <v>1</v>
      </c>
      <c r="M4833" s="22" t="s">
        <v>134</v>
      </c>
      <c r="N4833" s="24" t="s">
        <v>106</v>
      </c>
      <c r="O4833" s="23" t="s">
        <v>15268</v>
      </c>
      <c r="P4833" s="23" t="s">
        <v>15269</v>
      </c>
      <c r="Q4833" s="23" t="s">
        <v>136</v>
      </c>
      <c r="R4833" s="25" t="s">
        <v>18832</v>
      </c>
    </row>
    <row r="4834" customFormat="false" ht="46.25" hidden="false" customHeight="false" outlineLevel="0" collapsed="false">
      <c r="A4834" s="22" t="n">
        <v>4833</v>
      </c>
      <c r="B4834" s="22" t="n">
        <v>10</v>
      </c>
      <c r="C4834" s="22" t="n">
        <v>3631</v>
      </c>
      <c r="D4834" s="23" t="s">
        <v>5920</v>
      </c>
      <c r="E4834" s="22" t="s">
        <v>81</v>
      </c>
      <c r="F4834" s="23" t="s">
        <v>82</v>
      </c>
      <c r="G4834" s="22" t="s">
        <v>130</v>
      </c>
      <c r="H4834" s="23" t="s">
        <v>15270</v>
      </c>
      <c r="I4834" s="23" t="s">
        <v>15271</v>
      </c>
      <c r="J4834" s="23" t="s">
        <v>15272</v>
      </c>
      <c r="K4834" s="22" t="s">
        <v>135</v>
      </c>
      <c r="L4834" s="22" t="n">
        <v>1</v>
      </c>
      <c r="M4834" s="22" t="s">
        <v>134</v>
      </c>
      <c r="N4834" s="24" t="s">
        <v>108</v>
      </c>
      <c r="O4834" s="23" t="s">
        <v>15273</v>
      </c>
      <c r="P4834" s="23" t="s">
        <v>15274</v>
      </c>
      <c r="Q4834" s="23" t="s">
        <v>136</v>
      </c>
      <c r="R4834" s="25" t="s">
        <v>18832</v>
      </c>
    </row>
    <row r="4835" customFormat="false" ht="35.05" hidden="false" customHeight="false" outlineLevel="0" collapsed="false">
      <c r="A4835" s="22" t="n">
        <v>4834</v>
      </c>
      <c r="B4835" s="22" t="n">
        <v>10</v>
      </c>
      <c r="C4835" s="22" t="n">
        <v>3638</v>
      </c>
      <c r="D4835" s="23" t="s">
        <v>5920</v>
      </c>
      <c r="E4835" s="22" t="s">
        <v>85</v>
      </c>
      <c r="F4835" s="23" t="s">
        <v>86</v>
      </c>
      <c r="G4835" s="22" t="s">
        <v>130</v>
      </c>
      <c r="H4835" s="23" t="s">
        <v>15275</v>
      </c>
      <c r="I4835" s="23" t="s">
        <v>15276</v>
      </c>
      <c r="J4835" s="23" t="s">
        <v>15277</v>
      </c>
      <c r="K4835" s="22" t="s">
        <v>135</v>
      </c>
      <c r="L4835" s="22" t="n">
        <v>1</v>
      </c>
      <c r="M4835" s="22" t="s">
        <v>134</v>
      </c>
      <c r="N4835" s="24"/>
      <c r="O4835" s="23"/>
      <c r="P4835" s="23"/>
      <c r="Q4835" s="23" t="s">
        <v>136</v>
      </c>
      <c r="R4835" s="25" t="s">
        <v>18832</v>
      </c>
    </row>
    <row r="4836" customFormat="false" ht="35.05" hidden="false" customHeight="false" outlineLevel="0" collapsed="false">
      <c r="A4836" s="22" t="n">
        <v>4835</v>
      </c>
      <c r="B4836" s="22" t="n">
        <v>10</v>
      </c>
      <c r="C4836" s="22" t="n">
        <v>3645</v>
      </c>
      <c r="D4836" s="23" t="s">
        <v>5920</v>
      </c>
      <c r="E4836" s="22" t="s">
        <v>76</v>
      </c>
      <c r="F4836" s="23" t="s">
        <v>78</v>
      </c>
      <c r="G4836" s="22" t="s">
        <v>130</v>
      </c>
      <c r="H4836" s="23" t="s">
        <v>15278</v>
      </c>
      <c r="I4836" s="23" t="s">
        <v>15279</v>
      </c>
      <c r="J4836" s="23" t="s">
        <v>15280</v>
      </c>
      <c r="K4836" s="22" t="s">
        <v>134</v>
      </c>
      <c r="L4836" s="22" t="n">
        <v>6</v>
      </c>
      <c r="M4836" s="22" t="s">
        <v>134</v>
      </c>
      <c r="N4836" s="24"/>
      <c r="O4836" s="23"/>
      <c r="P4836" s="23"/>
      <c r="Q4836" s="23" t="s">
        <v>136</v>
      </c>
      <c r="R4836" s="25" t="s">
        <v>18832</v>
      </c>
    </row>
    <row r="4837" customFormat="false" ht="35.05" hidden="false" customHeight="false" outlineLevel="0" collapsed="false">
      <c r="A4837" s="22" t="n">
        <v>4836</v>
      </c>
      <c r="B4837" s="22" t="n">
        <v>10</v>
      </c>
      <c r="C4837" s="22" t="n">
        <v>3648</v>
      </c>
      <c r="D4837" s="23" t="s">
        <v>5920</v>
      </c>
      <c r="E4837" s="22" t="s">
        <v>85</v>
      </c>
      <c r="F4837" s="23" t="s">
        <v>86</v>
      </c>
      <c r="G4837" s="22" t="s">
        <v>145</v>
      </c>
      <c r="H4837" s="23" t="s">
        <v>15281</v>
      </c>
      <c r="I4837" s="23" t="s">
        <v>15282</v>
      </c>
      <c r="J4837" s="23" t="s">
        <v>15283</v>
      </c>
      <c r="K4837" s="22" t="s">
        <v>135</v>
      </c>
      <c r="L4837" s="22" t="n">
        <v>1</v>
      </c>
      <c r="M4837" s="22" t="s">
        <v>135</v>
      </c>
      <c r="N4837" s="24"/>
      <c r="O4837" s="23"/>
      <c r="P4837" s="23"/>
      <c r="Q4837" s="23" t="s">
        <v>136</v>
      </c>
      <c r="R4837" s="25" t="s">
        <v>18832</v>
      </c>
    </row>
    <row r="4838" customFormat="false" ht="46.25" hidden="false" customHeight="false" outlineLevel="0" collapsed="false">
      <c r="A4838" s="22" t="n">
        <v>4837</v>
      </c>
      <c r="B4838" s="22" t="n">
        <v>10</v>
      </c>
      <c r="C4838" s="22" t="n">
        <v>3658</v>
      </c>
      <c r="D4838" s="23" t="s">
        <v>5920</v>
      </c>
      <c r="E4838" s="22" t="s">
        <v>34</v>
      </c>
      <c r="F4838" s="23" t="s">
        <v>35</v>
      </c>
      <c r="G4838" s="22" t="s">
        <v>145</v>
      </c>
      <c r="H4838" s="23" t="s">
        <v>15284</v>
      </c>
      <c r="I4838" s="23" t="s">
        <v>15285</v>
      </c>
      <c r="J4838" s="23" t="s">
        <v>15286</v>
      </c>
      <c r="K4838" s="22" t="s">
        <v>135</v>
      </c>
      <c r="L4838" s="22" t="n">
        <v>1</v>
      </c>
      <c r="M4838" s="22" t="s">
        <v>135</v>
      </c>
      <c r="N4838" s="24"/>
      <c r="O4838" s="23"/>
      <c r="P4838" s="23"/>
      <c r="Q4838" s="23" t="s">
        <v>136</v>
      </c>
      <c r="R4838" s="25" t="s">
        <v>18832</v>
      </c>
    </row>
    <row r="4839" customFormat="false" ht="35.05" hidden="false" customHeight="false" outlineLevel="0" collapsed="false">
      <c r="A4839" s="22" t="n">
        <v>4838</v>
      </c>
      <c r="B4839" s="22" t="n">
        <v>10</v>
      </c>
      <c r="C4839" s="22" t="n">
        <v>3671</v>
      </c>
      <c r="D4839" s="23" t="s">
        <v>5920</v>
      </c>
      <c r="E4839" s="22" t="s">
        <v>81</v>
      </c>
      <c r="F4839" s="23" t="s">
        <v>82</v>
      </c>
      <c r="G4839" s="22" t="s">
        <v>130</v>
      </c>
      <c r="H4839" s="23" t="s">
        <v>15287</v>
      </c>
      <c r="I4839" s="23" t="s">
        <v>15288</v>
      </c>
      <c r="J4839" s="23" t="s">
        <v>15289</v>
      </c>
      <c r="K4839" s="22" t="s">
        <v>135</v>
      </c>
      <c r="L4839" s="22" t="n">
        <v>1</v>
      </c>
      <c r="M4839" s="22" t="s">
        <v>135</v>
      </c>
      <c r="N4839" s="24"/>
      <c r="O4839" s="23"/>
      <c r="P4839" s="23"/>
      <c r="Q4839" s="23" t="s">
        <v>136</v>
      </c>
      <c r="R4839" s="25" t="s">
        <v>18832</v>
      </c>
    </row>
    <row r="4840" customFormat="false" ht="35.05" hidden="false" customHeight="false" outlineLevel="0" collapsed="false">
      <c r="A4840" s="22" t="n">
        <v>4839</v>
      </c>
      <c r="B4840" s="22" t="n">
        <v>10</v>
      </c>
      <c r="C4840" s="22" t="n">
        <v>3680</v>
      </c>
      <c r="D4840" s="23" t="s">
        <v>5970</v>
      </c>
      <c r="E4840" s="22" t="s">
        <v>81</v>
      </c>
      <c r="F4840" s="23" t="s">
        <v>82</v>
      </c>
      <c r="G4840" s="22" t="s">
        <v>130</v>
      </c>
      <c r="H4840" s="23" t="s">
        <v>15290</v>
      </c>
      <c r="I4840" s="23" t="s">
        <v>15291</v>
      </c>
      <c r="J4840" s="23" t="s">
        <v>15292</v>
      </c>
      <c r="K4840" s="22" t="s">
        <v>135</v>
      </c>
      <c r="L4840" s="22" t="n">
        <v>1</v>
      </c>
      <c r="M4840" s="22" t="s">
        <v>134</v>
      </c>
      <c r="N4840" s="24"/>
      <c r="O4840" s="23"/>
      <c r="P4840" s="23"/>
      <c r="Q4840" s="23" t="s">
        <v>136</v>
      </c>
      <c r="R4840" s="25" t="s">
        <v>18832</v>
      </c>
    </row>
    <row r="4841" customFormat="false" ht="46.25" hidden="false" customHeight="false" outlineLevel="0" collapsed="false">
      <c r="A4841" s="22" t="n">
        <v>4840</v>
      </c>
      <c r="B4841" s="22" t="n">
        <v>10</v>
      </c>
      <c r="C4841" s="22" t="n">
        <v>3684</v>
      </c>
      <c r="D4841" s="23" t="s">
        <v>5970</v>
      </c>
      <c r="E4841" s="22" t="s">
        <v>40</v>
      </c>
      <c r="F4841" s="23" t="s">
        <v>41</v>
      </c>
      <c r="G4841" s="22" t="s">
        <v>130</v>
      </c>
      <c r="H4841" s="23" t="s">
        <v>15293</v>
      </c>
      <c r="I4841" s="23" t="s">
        <v>15294</v>
      </c>
      <c r="J4841" s="23" t="s">
        <v>15295</v>
      </c>
      <c r="K4841" s="22" t="s">
        <v>135</v>
      </c>
      <c r="L4841" s="22" t="n">
        <v>1</v>
      </c>
      <c r="M4841" s="22" t="s">
        <v>135</v>
      </c>
      <c r="N4841" s="24"/>
      <c r="O4841" s="23"/>
      <c r="P4841" s="23"/>
      <c r="Q4841" s="23" t="s">
        <v>136</v>
      </c>
      <c r="R4841" s="25" t="s">
        <v>18832</v>
      </c>
    </row>
    <row r="4842" customFormat="false" ht="35.05" hidden="false" customHeight="false" outlineLevel="0" collapsed="false">
      <c r="A4842" s="22" t="n">
        <v>4841</v>
      </c>
      <c r="B4842" s="22" t="n">
        <v>10</v>
      </c>
      <c r="C4842" s="22" t="n">
        <v>3689</v>
      </c>
      <c r="D4842" s="23" t="s">
        <v>5970</v>
      </c>
      <c r="E4842" s="22" t="s">
        <v>22</v>
      </c>
      <c r="F4842" s="23" t="s">
        <v>23</v>
      </c>
      <c r="G4842" s="22" t="s">
        <v>130</v>
      </c>
      <c r="H4842" s="23" t="s">
        <v>15296</v>
      </c>
      <c r="I4842" s="23" t="s">
        <v>15297</v>
      </c>
      <c r="J4842" s="23" t="s">
        <v>15298</v>
      </c>
      <c r="K4842" s="22" t="s">
        <v>134</v>
      </c>
      <c r="L4842" s="22" t="n">
        <v>10</v>
      </c>
      <c r="M4842" s="22" t="s">
        <v>135</v>
      </c>
      <c r="N4842" s="24"/>
      <c r="O4842" s="23"/>
      <c r="P4842" s="23"/>
      <c r="Q4842" s="23" t="s">
        <v>136</v>
      </c>
      <c r="R4842" s="25" t="s">
        <v>18832</v>
      </c>
    </row>
    <row r="4843" customFormat="false" ht="35.05" hidden="false" customHeight="false" outlineLevel="0" collapsed="false">
      <c r="A4843" s="22" t="n">
        <v>4842</v>
      </c>
      <c r="B4843" s="22" t="n">
        <v>10</v>
      </c>
      <c r="C4843" s="22" t="n">
        <v>3695</v>
      </c>
      <c r="D4843" s="23" t="s">
        <v>5970</v>
      </c>
      <c r="E4843" s="22" t="s">
        <v>87</v>
      </c>
      <c r="F4843" s="23" t="s">
        <v>88</v>
      </c>
      <c r="G4843" s="22" t="s">
        <v>130</v>
      </c>
      <c r="H4843" s="23" t="s">
        <v>15299</v>
      </c>
      <c r="I4843" s="23" t="s">
        <v>15300</v>
      </c>
      <c r="J4843" s="23" t="s">
        <v>15301</v>
      </c>
      <c r="K4843" s="22" t="s">
        <v>135</v>
      </c>
      <c r="L4843" s="22" t="n">
        <v>1</v>
      </c>
      <c r="M4843" s="22" t="s">
        <v>135</v>
      </c>
      <c r="N4843" s="24"/>
      <c r="O4843" s="23"/>
      <c r="P4843" s="23"/>
      <c r="Q4843" s="23" t="s">
        <v>136</v>
      </c>
      <c r="R4843" s="25" t="s">
        <v>18832</v>
      </c>
    </row>
    <row r="4844" customFormat="false" ht="46.25" hidden="false" customHeight="false" outlineLevel="0" collapsed="false">
      <c r="A4844" s="22" t="n">
        <v>4843</v>
      </c>
      <c r="B4844" s="22" t="n">
        <v>10</v>
      </c>
      <c r="C4844" s="22" t="n">
        <v>3700</v>
      </c>
      <c r="D4844" s="23" t="s">
        <v>5970</v>
      </c>
      <c r="E4844" s="22" t="s">
        <v>79</v>
      </c>
      <c r="F4844" s="23" t="s">
        <v>80</v>
      </c>
      <c r="G4844" s="22" t="s">
        <v>130</v>
      </c>
      <c r="H4844" s="23" t="s">
        <v>15302</v>
      </c>
      <c r="I4844" s="23" t="s">
        <v>15303</v>
      </c>
      <c r="J4844" s="23" t="s">
        <v>15304</v>
      </c>
      <c r="K4844" s="22" t="s">
        <v>135</v>
      </c>
      <c r="L4844" s="22" t="n">
        <v>1</v>
      </c>
      <c r="M4844" s="22" t="s">
        <v>134</v>
      </c>
      <c r="N4844" s="24" t="s">
        <v>108</v>
      </c>
      <c r="O4844" s="23" t="s">
        <v>15305</v>
      </c>
      <c r="P4844" s="23" t="s">
        <v>15306</v>
      </c>
      <c r="Q4844" s="23" t="s">
        <v>136</v>
      </c>
      <c r="R4844" s="25" t="s">
        <v>18832</v>
      </c>
    </row>
    <row r="4845" customFormat="false" ht="46.25" hidden="false" customHeight="false" outlineLevel="0" collapsed="false">
      <c r="A4845" s="22" t="n">
        <v>4844</v>
      </c>
      <c r="B4845" s="22" t="n">
        <v>10</v>
      </c>
      <c r="C4845" s="22" t="n">
        <v>3705</v>
      </c>
      <c r="D4845" s="23" t="s">
        <v>5970</v>
      </c>
      <c r="E4845" s="22" t="s">
        <v>79</v>
      </c>
      <c r="F4845" s="23" t="s">
        <v>80</v>
      </c>
      <c r="G4845" s="22" t="s">
        <v>145</v>
      </c>
      <c r="H4845" s="23" t="s">
        <v>15307</v>
      </c>
      <c r="I4845" s="23" t="s">
        <v>15308</v>
      </c>
      <c r="J4845" s="23" t="s">
        <v>15309</v>
      </c>
      <c r="K4845" s="22" t="s">
        <v>135</v>
      </c>
      <c r="L4845" s="22" t="n">
        <v>1</v>
      </c>
      <c r="M4845" s="22" t="s">
        <v>134</v>
      </c>
      <c r="N4845" s="24" t="s">
        <v>107</v>
      </c>
      <c r="O4845" s="23" t="s">
        <v>15310</v>
      </c>
      <c r="P4845" s="23" t="s">
        <v>15311</v>
      </c>
      <c r="Q4845" s="23" t="s">
        <v>136</v>
      </c>
      <c r="R4845" s="25" t="s">
        <v>18832</v>
      </c>
    </row>
    <row r="4846" customFormat="false" ht="35.05" hidden="false" customHeight="false" outlineLevel="0" collapsed="false">
      <c r="A4846" s="22" t="n">
        <v>4845</v>
      </c>
      <c r="B4846" s="22" t="n">
        <v>10</v>
      </c>
      <c r="C4846" s="22" t="n">
        <v>3705</v>
      </c>
      <c r="D4846" s="23" t="s">
        <v>5970</v>
      </c>
      <c r="E4846" s="22" t="s">
        <v>76</v>
      </c>
      <c r="F4846" s="23" t="s">
        <v>78</v>
      </c>
      <c r="G4846" s="22" t="s">
        <v>130</v>
      </c>
      <c r="H4846" s="23" t="s">
        <v>15312</v>
      </c>
      <c r="I4846" s="23" t="s">
        <v>15313</v>
      </c>
      <c r="J4846" s="23" t="s">
        <v>15314</v>
      </c>
      <c r="K4846" s="22" t="s">
        <v>135</v>
      </c>
      <c r="L4846" s="22" t="n">
        <v>1</v>
      </c>
      <c r="M4846" s="22" t="s">
        <v>134</v>
      </c>
      <c r="N4846" s="24"/>
      <c r="O4846" s="23"/>
      <c r="P4846" s="23"/>
      <c r="Q4846" s="23" t="s">
        <v>136</v>
      </c>
      <c r="R4846" s="25" t="s">
        <v>18832</v>
      </c>
    </row>
    <row r="4847" customFormat="false" ht="46.25" hidden="false" customHeight="false" outlineLevel="0" collapsed="false">
      <c r="A4847" s="22" t="n">
        <v>4846</v>
      </c>
      <c r="B4847" s="22" t="n">
        <v>10</v>
      </c>
      <c r="C4847" s="22" t="n">
        <v>3714</v>
      </c>
      <c r="D4847" s="23" t="s">
        <v>5970</v>
      </c>
      <c r="E4847" s="22" t="s">
        <v>81</v>
      </c>
      <c r="F4847" s="23" t="s">
        <v>82</v>
      </c>
      <c r="G4847" s="22" t="s">
        <v>145</v>
      </c>
      <c r="H4847" s="23" t="s">
        <v>15315</v>
      </c>
      <c r="I4847" s="23" t="s">
        <v>15316</v>
      </c>
      <c r="J4847" s="23" t="s">
        <v>15317</v>
      </c>
      <c r="K4847" s="22" t="s">
        <v>135</v>
      </c>
      <c r="L4847" s="22" t="n">
        <v>1</v>
      </c>
      <c r="M4847" s="22" t="s">
        <v>134</v>
      </c>
      <c r="N4847" s="24" t="s">
        <v>108</v>
      </c>
      <c r="O4847" s="23" t="s">
        <v>15318</v>
      </c>
      <c r="P4847" s="23" t="s">
        <v>15319</v>
      </c>
      <c r="Q4847" s="23" t="s">
        <v>136</v>
      </c>
      <c r="R4847" s="25" t="s">
        <v>18832</v>
      </c>
    </row>
    <row r="4848" customFormat="false" ht="35.05" hidden="false" customHeight="false" outlineLevel="0" collapsed="false">
      <c r="A4848" s="22" t="n">
        <v>4847</v>
      </c>
      <c r="B4848" s="22" t="n">
        <v>10</v>
      </c>
      <c r="C4848" s="22" t="n">
        <v>3720</v>
      </c>
      <c r="D4848" s="23" t="s">
        <v>5970</v>
      </c>
      <c r="E4848" s="22" t="s">
        <v>81</v>
      </c>
      <c r="F4848" s="23" t="s">
        <v>82</v>
      </c>
      <c r="G4848" s="22" t="s">
        <v>130</v>
      </c>
      <c r="H4848" s="23" t="s">
        <v>15320</v>
      </c>
      <c r="I4848" s="23" t="s">
        <v>15321</v>
      </c>
      <c r="J4848" s="23" t="s">
        <v>15322</v>
      </c>
      <c r="K4848" s="22" t="s">
        <v>135</v>
      </c>
      <c r="L4848" s="22" t="n">
        <v>1</v>
      </c>
      <c r="M4848" s="22" t="s">
        <v>135</v>
      </c>
      <c r="N4848" s="24"/>
      <c r="O4848" s="23"/>
      <c r="P4848" s="23"/>
      <c r="Q4848" s="23" t="s">
        <v>136</v>
      </c>
      <c r="R4848" s="25" t="s">
        <v>18832</v>
      </c>
    </row>
    <row r="4849" customFormat="false" ht="35.05" hidden="false" customHeight="false" outlineLevel="0" collapsed="false">
      <c r="A4849" s="22" t="n">
        <v>4848</v>
      </c>
      <c r="B4849" s="22" t="n">
        <v>10</v>
      </c>
      <c r="C4849" s="22" t="n">
        <v>3722</v>
      </c>
      <c r="D4849" s="23" t="s">
        <v>5970</v>
      </c>
      <c r="E4849" s="22" t="s">
        <v>85</v>
      </c>
      <c r="F4849" s="23" t="s">
        <v>86</v>
      </c>
      <c r="G4849" s="22" t="s">
        <v>145</v>
      </c>
      <c r="H4849" s="23" t="s">
        <v>15323</v>
      </c>
      <c r="I4849" s="23" t="s">
        <v>15324</v>
      </c>
      <c r="J4849" s="23" t="s">
        <v>15325</v>
      </c>
      <c r="K4849" s="22" t="s">
        <v>135</v>
      </c>
      <c r="L4849" s="22" t="n">
        <v>1</v>
      </c>
      <c r="M4849" s="22" t="s">
        <v>135</v>
      </c>
      <c r="N4849" s="24"/>
      <c r="O4849" s="23"/>
      <c r="P4849" s="23"/>
      <c r="Q4849" s="23" t="s">
        <v>136</v>
      </c>
      <c r="R4849" s="25" t="s">
        <v>18832</v>
      </c>
    </row>
    <row r="4850" customFormat="false" ht="35.05" hidden="false" customHeight="false" outlineLevel="0" collapsed="false">
      <c r="A4850" s="22" t="n">
        <v>4849</v>
      </c>
      <c r="B4850" s="22" t="n">
        <v>10</v>
      </c>
      <c r="C4850" s="22" t="n">
        <v>3725</v>
      </c>
      <c r="D4850" s="23" t="s">
        <v>5970</v>
      </c>
      <c r="E4850" s="22" t="s">
        <v>81</v>
      </c>
      <c r="F4850" s="23" t="s">
        <v>82</v>
      </c>
      <c r="G4850" s="22" t="s">
        <v>145</v>
      </c>
      <c r="H4850" s="23" t="s">
        <v>15326</v>
      </c>
      <c r="I4850" s="23" t="s">
        <v>15327</v>
      </c>
      <c r="J4850" s="23" t="s">
        <v>15328</v>
      </c>
      <c r="K4850" s="22" t="s">
        <v>135</v>
      </c>
      <c r="L4850" s="22" t="n">
        <v>1</v>
      </c>
      <c r="M4850" s="22" t="s">
        <v>134</v>
      </c>
      <c r="N4850" s="24" t="s">
        <v>106</v>
      </c>
      <c r="O4850" s="23" t="s">
        <v>15329</v>
      </c>
      <c r="P4850" s="23" t="s">
        <v>15330</v>
      </c>
      <c r="Q4850" s="23" t="s">
        <v>136</v>
      </c>
      <c r="R4850" s="25" t="s">
        <v>18832</v>
      </c>
    </row>
    <row r="4851" customFormat="false" ht="35.05" hidden="false" customHeight="false" outlineLevel="0" collapsed="false">
      <c r="A4851" s="22" t="n">
        <v>4850</v>
      </c>
      <c r="B4851" s="22" t="n">
        <v>10</v>
      </c>
      <c r="C4851" s="22" t="n">
        <v>3726</v>
      </c>
      <c r="D4851" s="23" t="s">
        <v>5970</v>
      </c>
      <c r="E4851" s="22" t="s">
        <v>81</v>
      </c>
      <c r="F4851" s="23" t="s">
        <v>82</v>
      </c>
      <c r="G4851" s="22" t="s">
        <v>130</v>
      </c>
      <c r="H4851" s="23" t="s">
        <v>15331</v>
      </c>
      <c r="I4851" s="23" t="s">
        <v>15332</v>
      </c>
      <c r="J4851" s="23" t="s">
        <v>15333</v>
      </c>
      <c r="K4851" s="22" t="s">
        <v>135</v>
      </c>
      <c r="L4851" s="22" t="n">
        <v>1</v>
      </c>
      <c r="M4851" s="22" t="s">
        <v>135</v>
      </c>
      <c r="N4851" s="24"/>
      <c r="O4851" s="23"/>
      <c r="P4851" s="23"/>
      <c r="Q4851" s="23" t="s">
        <v>136</v>
      </c>
      <c r="R4851" s="25" t="s">
        <v>18832</v>
      </c>
    </row>
    <row r="4852" customFormat="false" ht="35.05" hidden="false" customHeight="false" outlineLevel="0" collapsed="false">
      <c r="A4852" s="22" t="n">
        <v>4851</v>
      </c>
      <c r="B4852" s="22" t="n">
        <v>10</v>
      </c>
      <c r="C4852" s="22" t="n">
        <v>3739</v>
      </c>
      <c r="D4852" s="23" t="s">
        <v>5970</v>
      </c>
      <c r="E4852" s="22" t="s">
        <v>59</v>
      </c>
      <c r="F4852" s="23" t="s">
        <v>60</v>
      </c>
      <c r="G4852" s="22" t="s">
        <v>130</v>
      </c>
      <c r="H4852" s="23" t="s">
        <v>15334</v>
      </c>
      <c r="I4852" s="23" t="s">
        <v>15335</v>
      </c>
      <c r="J4852" s="23" t="s">
        <v>15336</v>
      </c>
      <c r="K4852" s="22" t="s">
        <v>135</v>
      </c>
      <c r="L4852" s="22" t="n">
        <v>1</v>
      </c>
      <c r="M4852" s="22" t="s">
        <v>135</v>
      </c>
      <c r="N4852" s="24"/>
      <c r="O4852" s="23"/>
      <c r="P4852" s="23"/>
      <c r="Q4852" s="23" t="s">
        <v>136</v>
      </c>
      <c r="R4852" s="25" t="s">
        <v>18832</v>
      </c>
    </row>
    <row r="4853" customFormat="false" ht="35.05" hidden="false" customHeight="false" outlineLevel="0" collapsed="false">
      <c r="A4853" s="22" t="n">
        <v>4852</v>
      </c>
      <c r="B4853" s="22" t="n">
        <v>10</v>
      </c>
      <c r="C4853" s="22" t="n">
        <v>3741</v>
      </c>
      <c r="D4853" s="23" t="s">
        <v>5970</v>
      </c>
      <c r="E4853" s="22" t="s">
        <v>83</v>
      </c>
      <c r="F4853" s="23" t="s">
        <v>84</v>
      </c>
      <c r="G4853" s="22" t="s">
        <v>130</v>
      </c>
      <c r="H4853" s="23" t="s">
        <v>15337</v>
      </c>
      <c r="I4853" s="23" t="s">
        <v>15338</v>
      </c>
      <c r="J4853" s="23" t="s">
        <v>15339</v>
      </c>
      <c r="K4853" s="22" t="s">
        <v>135</v>
      </c>
      <c r="L4853" s="22" t="n">
        <v>1</v>
      </c>
      <c r="M4853" s="22" t="s">
        <v>134</v>
      </c>
      <c r="N4853" s="24"/>
      <c r="O4853" s="23"/>
      <c r="P4853" s="23"/>
      <c r="Q4853" s="23" t="s">
        <v>136</v>
      </c>
      <c r="R4853" s="25" t="s">
        <v>18832</v>
      </c>
    </row>
    <row r="4854" customFormat="false" ht="35.05" hidden="false" customHeight="false" outlineLevel="0" collapsed="false">
      <c r="A4854" s="22" t="n">
        <v>4853</v>
      </c>
      <c r="B4854" s="22" t="n">
        <v>10</v>
      </c>
      <c r="C4854" s="22" t="n">
        <v>3751</v>
      </c>
      <c r="D4854" s="23" t="s">
        <v>5970</v>
      </c>
      <c r="E4854" s="22" t="s">
        <v>76</v>
      </c>
      <c r="F4854" s="23" t="s">
        <v>78</v>
      </c>
      <c r="G4854" s="22" t="s">
        <v>130</v>
      </c>
      <c r="H4854" s="23" t="s">
        <v>15340</v>
      </c>
      <c r="I4854" s="23" t="s">
        <v>15341</v>
      </c>
      <c r="J4854" s="23" t="s">
        <v>15342</v>
      </c>
      <c r="K4854" s="22" t="s">
        <v>135</v>
      </c>
      <c r="L4854" s="22" t="n">
        <v>1</v>
      </c>
      <c r="M4854" s="22" t="s">
        <v>134</v>
      </c>
      <c r="N4854" s="24"/>
      <c r="O4854" s="23"/>
      <c r="P4854" s="23"/>
      <c r="Q4854" s="23" t="s">
        <v>136</v>
      </c>
      <c r="R4854" s="25" t="s">
        <v>18832</v>
      </c>
    </row>
    <row r="4855" customFormat="false" ht="35.05" hidden="false" customHeight="false" outlineLevel="0" collapsed="false">
      <c r="A4855" s="22" t="n">
        <v>4854</v>
      </c>
      <c r="B4855" s="22" t="n">
        <v>10</v>
      </c>
      <c r="C4855" s="22" t="n">
        <v>3762</v>
      </c>
      <c r="D4855" s="23" t="s">
        <v>5970</v>
      </c>
      <c r="E4855" s="22" t="s">
        <v>85</v>
      </c>
      <c r="F4855" s="23" t="s">
        <v>86</v>
      </c>
      <c r="G4855" s="22" t="s">
        <v>130</v>
      </c>
      <c r="H4855" s="23" t="s">
        <v>15343</v>
      </c>
      <c r="I4855" s="23" t="s">
        <v>15344</v>
      </c>
      <c r="J4855" s="23" t="s">
        <v>15345</v>
      </c>
      <c r="K4855" s="22" t="s">
        <v>135</v>
      </c>
      <c r="L4855" s="22" t="n">
        <v>1</v>
      </c>
      <c r="M4855" s="22" t="s">
        <v>135</v>
      </c>
      <c r="N4855" s="24"/>
      <c r="O4855" s="23"/>
      <c r="P4855" s="23"/>
      <c r="Q4855" s="23" t="s">
        <v>136</v>
      </c>
      <c r="R4855" s="25" t="s">
        <v>18832</v>
      </c>
    </row>
    <row r="4856" customFormat="false" ht="35.05" hidden="false" customHeight="false" outlineLevel="0" collapsed="false">
      <c r="A4856" s="22" t="n">
        <v>4855</v>
      </c>
      <c r="B4856" s="22" t="n">
        <v>10</v>
      </c>
      <c r="C4856" s="22" t="n">
        <v>3776</v>
      </c>
      <c r="D4856" s="23" t="s">
        <v>7588</v>
      </c>
      <c r="E4856" s="22" t="s">
        <v>79</v>
      </c>
      <c r="F4856" s="23" t="s">
        <v>80</v>
      </c>
      <c r="G4856" s="22" t="s">
        <v>130</v>
      </c>
      <c r="H4856" s="23" t="s">
        <v>15346</v>
      </c>
      <c r="I4856" s="23" t="s">
        <v>15347</v>
      </c>
      <c r="J4856" s="23" t="s">
        <v>15348</v>
      </c>
      <c r="K4856" s="22" t="s">
        <v>135</v>
      </c>
      <c r="L4856" s="22" t="n">
        <v>1</v>
      </c>
      <c r="M4856" s="22" t="s">
        <v>134</v>
      </c>
      <c r="N4856" s="24"/>
      <c r="O4856" s="23"/>
      <c r="P4856" s="23"/>
      <c r="Q4856" s="23" t="s">
        <v>136</v>
      </c>
      <c r="R4856" s="25" t="s">
        <v>18832</v>
      </c>
    </row>
    <row r="4857" customFormat="false" ht="35.05" hidden="false" customHeight="false" outlineLevel="0" collapsed="false">
      <c r="A4857" s="22" t="n">
        <v>4856</v>
      </c>
      <c r="B4857" s="22" t="n">
        <v>10</v>
      </c>
      <c r="C4857" s="22" t="n">
        <v>3778</v>
      </c>
      <c r="D4857" s="23" t="s">
        <v>7588</v>
      </c>
      <c r="E4857" s="22" t="s">
        <v>81</v>
      </c>
      <c r="F4857" s="23" t="s">
        <v>82</v>
      </c>
      <c r="G4857" s="22" t="s">
        <v>145</v>
      </c>
      <c r="H4857" s="23" t="s">
        <v>15349</v>
      </c>
      <c r="I4857" s="23" t="s">
        <v>15350</v>
      </c>
      <c r="J4857" s="23" t="s">
        <v>15351</v>
      </c>
      <c r="K4857" s="22" t="s">
        <v>135</v>
      </c>
      <c r="L4857" s="22" t="n">
        <v>1</v>
      </c>
      <c r="M4857" s="22" t="s">
        <v>135</v>
      </c>
      <c r="N4857" s="24"/>
      <c r="O4857" s="23"/>
      <c r="P4857" s="23"/>
      <c r="Q4857" s="23" t="s">
        <v>136</v>
      </c>
      <c r="R4857" s="25" t="s">
        <v>18832</v>
      </c>
    </row>
    <row r="4858" customFormat="false" ht="46.25" hidden="false" customHeight="false" outlineLevel="0" collapsed="false">
      <c r="A4858" s="22" t="n">
        <v>4857</v>
      </c>
      <c r="B4858" s="22" t="n">
        <v>10</v>
      </c>
      <c r="C4858" s="22" t="n">
        <v>3782</v>
      </c>
      <c r="D4858" s="23" t="s">
        <v>7588</v>
      </c>
      <c r="E4858" s="22" t="s">
        <v>45</v>
      </c>
      <c r="F4858" s="23" t="s">
        <v>46</v>
      </c>
      <c r="G4858" s="22" t="s">
        <v>145</v>
      </c>
      <c r="H4858" s="23" t="s">
        <v>15352</v>
      </c>
      <c r="I4858" s="23" t="s">
        <v>15353</v>
      </c>
      <c r="J4858" s="23" t="s">
        <v>15354</v>
      </c>
      <c r="K4858" s="22" t="s">
        <v>135</v>
      </c>
      <c r="L4858" s="22" t="n">
        <v>1</v>
      </c>
      <c r="M4858" s="22" t="s">
        <v>135</v>
      </c>
      <c r="N4858" s="24"/>
      <c r="O4858" s="23"/>
      <c r="P4858" s="23"/>
      <c r="Q4858" s="23" t="s">
        <v>136</v>
      </c>
      <c r="R4858" s="25" t="s">
        <v>18832</v>
      </c>
    </row>
    <row r="4859" customFormat="false" ht="57.45" hidden="false" customHeight="false" outlineLevel="0" collapsed="false">
      <c r="A4859" s="22" t="n">
        <v>4858</v>
      </c>
      <c r="B4859" s="22" t="n">
        <v>10</v>
      </c>
      <c r="C4859" s="22" t="n">
        <v>3793</v>
      </c>
      <c r="D4859" s="23" t="s">
        <v>7588</v>
      </c>
      <c r="E4859" s="22" t="s">
        <v>81</v>
      </c>
      <c r="F4859" s="23" t="s">
        <v>82</v>
      </c>
      <c r="G4859" s="22" t="s">
        <v>145</v>
      </c>
      <c r="H4859" s="23" t="s">
        <v>15355</v>
      </c>
      <c r="I4859" s="23" t="s">
        <v>15356</v>
      </c>
      <c r="J4859" s="23" t="s">
        <v>15357</v>
      </c>
      <c r="K4859" s="22" t="s">
        <v>135</v>
      </c>
      <c r="L4859" s="22" t="n">
        <v>1</v>
      </c>
      <c r="M4859" s="22" t="s">
        <v>134</v>
      </c>
      <c r="N4859" s="24" t="s">
        <v>106</v>
      </c>
      <c r="O4859" s="23" t="s">
        <v>15358</v>
      </c>
      <c r="P4859" s="23" t="s">
        <v>15359</v>
      </c>
      <c r="Q4859" s="23" t="s">
        <v>136</v>
      </c>
      <c r="R4859" s="25" t="s">
        <v>18832</v>
      </c>
    </row>
    <row r="4860" customFormat="false" ht="35.05" hidden="false" customHeight="false" outlineLevel="0" collapsed="false">
      <c r="A4860" s="22" t="n">
        <v>4859</v>
      </c>
      <c r="B4860" s="22" t="n">
        <v>10</v>
      </c>
      <c r="C4860" s="22" t="n">
        <v>3798</v>
      </c>
      <c r="D4860" s="23" t="s">
        <v>7588</v>
      </c>
      <c r="E4860" s="22" t="s">
        <v>81</v>
      </c>
      <c r="F4860" s="23" t="s">
        <v>82</v>
      </c>
      <c r="G4860" s="22" t="s">
        <v>145</v>
      </c>
      <c r="H4860" s="23" t="s">
        <v>15360</v>
      </c>
      <c r="I4860" s="23" t="s">
        <v>15361</v>
      </c>
      <c r="J4860" s="23" t="s">
        <v>15362</v>
      </c>
      <c r="K4860" s="22" t="s">
        <v>135</v>
      </c>
      <c r="L4860" s="22" t="n">
        <v>1</v>
      </c>
      <c r="M4860" s="22" t="s">
        <v>134</v>
      </c>
      <c r="N4860" s="24" t="s">
        <v>106</v>
      </c>
      <c r="O4860" s="23" t="s">
        <v>15363</v>
      </c>
      <c r="P4860" s="23" t="s">
        <v>15364</v>
      </c>
      <c r="Q4860" s="23" t="s">
        <v>136</v>
      </c>
      <c r="R4860" s="25" t="s">
        <v>18832</v>
      </c>
    </row>
    <row r="4861" customFormat="false" ht="35.05" hidden="false" customHeight="false" outlineLevel="0" collapsed="false">
      <c r="A4861" s="22" t="n">
        <v>4860</v>
      </c>
      <c r="B4861" s="22" t="n">
        <v>10</v>
      </c>
      <c r="C4861" s="22" t="n">
        <v>3806</v>
      </c>
      <c r="D4861" s="23" t="s">
        <v>7588</v>
      </c>
      <c r="E4861" s="22" t="s">
        <v>59</v>
      </c>
      <c r="F4861" s="23" t="s">
        <v>60</v>
      </c>
      <c r="G4861" s="22" t="s">
        <v>130</v>
      </c>
      <c r="H4861" s="23" t="s">
        <v>15365</v>
      </c>
      <c r="I4861" s="23" t="s">
        <v>15366</v>
      </c>
      <c r="J4861" s="23" t="s">
        <v>15367</v>
      </c>
      <c r="K4861" s="22" t="s">
        <v>135</v>
      </c>
      <c r="L4861" s="22" t="n">
        <v>1</v>
      </c>
      <c r="M4861" s="22" t="s">
        <v>135</v>
      </c>
      <c r="N4861" s="24"/>
      <c r="O4861" s="23"/>
      <c r="P4861" s="23"/>
      <c r="Q4861" s="23" t="s">
        <v>136</v>
      </c>
      <c r="R4861" s="25" t="s">
        <v>18832</v>
      </c>
    </row>
    <row r="4862" customFormat="false" ht="35.05" hidden="false" customHeight="false" outlineLevel="0" collapsed="false">
      <c r="A4862" s="22" t="n">
        <v>4861</v>
      </c>
      <c r="B4862" s="22" t="n">
        <v>10</v>
      </c>
      <c r="C4862" s="22" t="n">
        <v>3810</v>
      </c>
      <c r="D4862" s="23" t="s">
        <v>7588</v>
      </c>
      <c r="E4862" s="22" t="s">
        <v>85</v>
      </c>
      <c r="F4862" s="23" t="s">
        <v>86</v>
      </c>
      <c r="G4862" s="22" t="s">
        <v>145</v>
      </c>
      <c r="H4862" s="23" t="s">
        <v>15368</v>
      </c>
      <c r="I4862" s="23" t="s">
        <v>15369</v>
      </c>
      <c r="J4862" s="23" t="s">
        <v>15370</v>
      </c>
      <c r="K4862" s="22" t="s">
        <v>135</v>
      </c>
      <c r="L4862" s="22" t="n">
        <v>1</v>
      </c>
      <c r="M4862" s="22" t="s">
        <v>134</v>
      </c>
      <c r="N4862" s="24"/>
      <c r="O4862" s="23"/>
      <c r="P4862" s="23"/>
      <c r="Q4862" s="23" t="s">
        <v>136</v>
      </c>
      <c r="R4862" s="25" t="s">
        <v>18832</v>
      </c>
    </row>
    <row r="4863" customFormat="false" ht="35.05" hidden="false" customHeight="false" outlineLevel="0" collapsed="false">
      <c r="A4863" s="22" t="n">
        <v>4862</v>
      </c>
      <c r="B4863" s="22" t="n">
        <v>10</v>
      </c>
      <c r="C4863" s="22" t="n">
        <v>3816</v>
      </c>
      <c r="D4863" s="23" t="s">
        <v>7588</v>
      </c>
      <c r="E4863" s="22" t="s">
        <v>20</v>
      </c>
      <c r="F4863" s="23" t="s">
        <v>21</v>
      </c>
      <c r="G4863" s="22" t="s">
        <v>130</v>
      </c>
      <c r="H4863" s="23" t="s">
        <v>15371</v>
      </c>
      <c r="I4863" s="23" t="s">
        <v>15372</v>
      </c>
      <c r="J4863" s="23" t="s">
        <v>15373</v>
      </c>
      <c r="K4863" s="22" t="s">
        <v>134</v>
      </c>
      <c r="L4863" s="22" t="n">
        <v>8</v>
      </c>
      <c r="M4863" s="22" t="s">
        <v>135</v>
      </c>
      <c r="N4863" s="24"/>
      <c r="O4863" s="23"/>
      <c r="P4863" s="23"/>
      <c r="Q4863" s="23" t="s">
        <v>136</v>
      </c>
      <c r="R4863" s="25" t="s">
        <v>18832</v>
      </c>
    </row>
    <row r="4864" customFormat="false" ht="46.25" hidden="false" customHeight="false" outlineLevel="0" collapsed="false">
      <c r="A4864" s="22" t="n">
        <v>4863</v>
      </c>
      <c r="B4864" s="22" t="n">
        <v>10</v>
      </c>
      <c r="C4864" s="22" t="n">
        <v>3818</v>
      </c>
      <c r="D4864" s="23" t="s">
        <v>7588</v>
      </c>
      <c r="E4864" s="22" t="s">
        <v>81</v>
      </c>
      <c r="F4864" s="23" t="s">
        <v>82</v>
      </c>
      <c r="G4864" s="22" t="s">
        <v>130</v>
      </c>
      <c r="H4864" s="23" t="s">
        <v>15374</v>
      </c>
      <c r="I4864" s="23" t="s">
        <v>15375</v>
      </c>
      <c r="J4864" s="23" t="s">
        <v>15376</v>
      </c>
      <c r="K4864" s="22" t="s">
        <v>135</v>
      </c>
      <c r="L4864" s="22" t="n">
        <v>1</v>
      </c>
      <c r="M4864" s="22" t="s">
        <v>134</v>
      </c>
      <c r="N4864" s="24" t="s">
        <v>106</v>
      </c>
      <c r="O4864" s="23" t="s">
        <v>15377</v>
      </c>
      <c r="P4864" s="23" t="s">
        <v>15378</v>
      </c>
      <c r="Q4864" s="23" t="s">
        <v>136</v>
      </c>
      <c r="R4864" s="25" t="s">
        <v>18832</v>
      </c>
    </row>
    <row r="4865" customFormat="false" ht="35.05" hidden="false" customHeight="false" outlineLevel="0" collapsed="false">
      <c r="A4865" s="22" t="n">
        <v>4864</v>
      </c>
      <c r="B4865" s="22" t="n">
        <v>10</v>
      </c>
      <c r="C4865" s="22" t="n">
        <v>3822</v>
      </c>
      <c r="D4865" s="23" t="s">
        <v>7588</v>
      </c>
      <c r="E4865" s="22" t="s">
        <v>79</v>
      </c>
      <c r="F4865" s="23" t="s">
        <v>80</v>
      </c>
      <c r="G4865" s="22" t="s">
        <v>130</v>
      </c>
      <c r="H4865" s="23" t="s">
        <v>15379</v>
      </c>
      <c r="I4865" s="23" t="s">
        <v>15380</v>
      </c>
      <c r="J4865" s="23" t="s">
        <v>15381</v>
      </c>
      <c r="K4865" s="22" t="s">
        <v>135</v>
      </c>
      <c r="L4865" s="22" t="n">
        <v>1</v>
      </c>
      <c r="M4865" s="22" t="s">
        <v>134</v>
      </c>
      <c r="N4865" s="24"/>
      <c r="O4865" s="23"/>
      <c r="P4865" s="23"/>
      <c r="Q4865" s="23" t="s">
        <v>136</v>
      </c>
      <c r="R4865" s="25" t="s">
        <v>18832</v>
      </c>
    </row>
    <row r="4866" customFormat="false" ht="35.05" hidden="false" customHeight="false" outlineLevel="0" collapsed="false">
      <c r="A4866" s="22" t="n">
        <v>4865</v>
      </c>
      <c r="B4866" s="22" t="n">
        <v>10</v>
      </c>
      <c r="C4866" s="22" t="n">
        <v>3824</v>
      </c>
      <c r="D4866" s="23" t="s">
        <v>7588</v>
      </c>
      <c r="E4866" s="22" t="s">
        <v>70</v>
      </c>
      <c r="F4866" s="23" t="s">
        <v>71</v>
      </c>
      <c r="G4866" s="22" t="s">
        <v>130</v>
      </c>
      <c r="H4866" s="23" t="s">
        <v>15382</v>
      </c>
      <c r="I4866" s="23" t="s">
        <v>15383</v>
      </c>
      <c r="J4866" s="23" t="s">
        <v>15384</v>
      </c>
      <c r="K4866" s="22" t="s">
        <v>135</v>
      </c>
      <c r="L4866" s="22" t="n">
        <v>1</v>
      </c>
      <c r="M4866" s="22" t="s">
        <v>135</v>
      </c>
      <c r="N4866" s="24"/>
      <c r="O4866" s="23"/>
      <c r="P4866" s="23"/>
      <c r="Q4866" s="23" t="s">
        <v>136</v>
      </c>
      <c r="R4866" s="25" t="s">
        <v>18832</v>
      </c>
    </row>
    <row r="4867" customFormat="false" ht="35.05" hidden="false" customHeight="false" outlineLevel="0" collapsed="false">
      <c r="A4867" s="22" t="n">
        <v>4866</v>
      </c>
      <c r="B4867" s="22" t="n">
        <v>10</v>
      </c>
      <c r="C4867" s="22" t="n">
        <v>3826</v>
      </c>
      <c r="D4867" s="23" t="s">
        <v>7588</v>
      </c>
      <c r="E4867" s="22" t="s">
        <v>85</v>
      </c>
      <c r="F4867" s="23" t="s">
        <v>86</v>
      </c>
      <c r="G4867" s="22" t="s">
        <v>130</v>
      </c>
      <c r="H4867" s="23" t="s">
        <v>15385</v>
      </c>
      <c r="I4867" s="23" t="s">
        <v>15386</v>
      </c>
      <c r="J4867" s="23" t="s">
        <v>15387</v>
      </c>
      <c r="K4867" s="22" t="s">
        <v>135</v>
      </c>
      <c r="L4867" s="22" t="n">
        <v>1</v>
      </c>
      <c r="M4867" s="22" t="s">
        <v>134</v>
      </c>
      <c r="N4867" s="24"/>
      <c r="O4867" s="23"/>
      <c r="P4867" s="23"/>
      <c r="Q4867" s="23" t="s">
        <v>136</v>
      </c>
      <c r="R4867" s="25" t="s">
        <v>18832</v>
      </c>
    </row>
    <row r="4868" customFormat="false" ht="35.05" hidden="false" customHeight="false" outlineLevel="0" collapsed="false">
      <c r="A4868" s="22" t="n">
        <v>4867</v>
      </c>
      <c r="B4868" s="22" t="n">
        <v>10</v>
      </c>
      <c r="C4868" s="22" t="n">
        <v>3844</v>
      </c>
      <c r="D4868" s="23" t="s">
        <v>7588</v>
      </c>
      <c r="E4868" s="22" t="s">
        <v>81</v>
      </c>
      <c r="F4868" s="23" t="s">
        <v>82</v>
      </c>
      <c r="G4868" s="22" t="s">
        <v>130</v>
      </c>
      <c r="H4868" s="23" t="s">
        <v>15388</v>
      </c>
      <c r="I4868" s="23" t="s">
        <v>15389</v>
      </c>
      <c r="J4868" s="23" t="s">
        <v>15390</v>
      </c>
      <c r="K4868" s="22" t="s">
        <v>135</v>
      </c>
      <c r="L4868" s="22" t="n">
        <v>1</v>
      </c>
      <c r="M4868" s="22" t="s">
        <v>134</v>
      </c>
      <c r="N4868" s="24"/>
      <c r="O4868" s="23"/>
      <c r="P4868" s="23"/>
      <c r="Q4868" s="23" t="s">
        <v>136</v>
      </c>
      <c r="R4868" s="25" t="s">
        <v>18832</v>
      </c>
    </row>
    <row r="4869" customFormat="false" ht="23.85" hidden="false" customHeight="false" outlineLevel="0" collapsed="false">
      <c r="A4869" s="22" t="n">
        <v>4868</v>
      </c>
      <c r="B4869" s="22" t="n">
        <v>10</v>
      </c>
      <c r="C4869" s="22" t="n">
        <v>3846</v>
      </c>
      <c r="D4869" s="23" t="s">
        <v>7588</v>
      </c>
      <c r="E4869" s="22" t="s">
        <v>34</v>
      </c>
      <c r="F4869" s="23" t="s">
        <v>35</v>
      </c>
      <c r="G4869" s="22" t="s">
        <v>145</v>
      </c>
      <c r="H4869" s="23" t="s">
        <v>15391</v>
      </c>
      <c r="I4869" s="23" t="s">
        <v>15392</v>
      </c>
      <c r="J4869" s="23" t="s">
        <v>15393</v>
      </c>
      <c r="K4869" s="22" t="s">
        <v>135</v>
      </c>
      <c r="L4869" s="22" t="n">
        <v>1</v>
      </c>
      <c r="M4869" s="22" t="s">
        <v>135</v>
      </c>
      <c r="N4869" s="24"/>
      <c r="O4869" s="23"/>
      <c r="P4869" s="23"/>
      <c r="Q4869" s="23" t="s">
        <v>136</v>
      </c>
      <c r="R4869" s="25" t="s">
        <v>18832</v>
      </c>
    </row>
    <row r="4870" customFormat="false" ht="35.05" hidden="false" customHeight="false" outlineLevel="0" collapsed="false">
      <c r="A4870" s="22" t="n">
        <v>4869</v>
      </c>
      <c r="B4870" s="22" t="n">
        <v>10</v>
      </c>
      <c r="C4870" s="22" t="n">
        <v>3850</v>
      </c>
      <c r="D4870" s="23" t="s">
        <v>7588</v>
      </c>
      <c r="E4870" s="22" t="s">
        <v>85</v>
      </c>
      <c r="F4870" s="23" t="s">
        <v>86</v>
      </c>
      <c r="G4870" s="22" t="s">
        <v>130</v>
      </c>
      <c r="H4870" s="23" t="s">
        <v>15394</v>
      </c>
      <c r="I4870" s="23" t="s">
        <v>15395</v>
      </c>
      <c r="J4870" s="23" t="s">
        <v>15396</v>
      </c>
      <c r="K4870" s="22" t="s">
        <v>135</v>
      </c>
      <c r="L4870" s="22" t="n">
        <v>1</v>
      </c>
      <c r="M4870" s="22" t="s">
        <v>135</v>
      </c>
      <c r="N4870" s="24"/>
      <c r="O4870" s="23"/>
      <c r="P4870" s="23"/>
      <c r="Q4870" s="23" t="s">
        <v>136</v>
      </c>
      <c r="R4870" s="25" t="s">
        <v>18832</v>
      </c>
    </row>
    <row r="4871" customFormat="false" ht="15" hidden="false" customHeight="false" outlineLevel="0" collapsed="false">
      <c r="A4871" s="22" t="n">
        <v>4870</v>
      </c>
      <c r="B4871" s="22" t="n">
        <v>10</v>
      </c>
      <c r="C4871" s="22" t="n">
        <v>3864</v>
      </c>
      <c r="D4871" s="23" t="s">
        <v>7588</v>
      </c>
      <c r="E4871" s="22" t="s">
        <v>34</v>
      </c>
      <c r="F4871" s="23" t="s">
        <v>35</v>
      </c>
      <c r="G4871" s="22" t="s">
        <v>130</v>
      </c>
      <c r="H4871" s="23" t="s">
        <v>15397</v>
      </c>
      <c r="I4871" s="23" t="s">
        <v>15398</v>
      </c>
      <c r="J4871" s="23" t="s">
        <v>15399</v>
      </c>
      <c r="K4871" s="22" t="s">
        <v>135</v>
      </c>
      <c r="L4871" s="22" t="n">
        <v>1</v>
      </c>
      <c r="M4871" s="22" t="s">
        <v>135</v>
      </c>
      <c r="N4871" s="24"/>
      <c r="O4871" s="23"/>
      <c r="P4871" s="23"/>
      <c r="Q4871" s="23" t="s">
        <v>136</v>
      </c>
      <c r="R4871" s="25" t="s">
        <v>18832</v>
      </c>
    </row>
    <row r="4872" customFormat="false" ht="23.85" hidden="false" customHeight="false" outlineLevel="0" collapsed="false">
      <c r="A4872" s="22" t="n">
        <v>4871</v>
      </c>
      <c r="B4872" s="22" t="n">
        <v>10</v>
      </c>
      <c r="C4872" s="22" t="n">
        <v>3869</v>
      </c>
      <c r="D4872" s="23" t="s">
        <v>7588</v>
      </c>
      <c r="E4872" s="22" t="s">
        <v>76</v>
      </c>
      <c r="F4872" s="23" t="s">
        <v>78</v>
      </c>
      <c r="G4872" s="22" t="s">
        <v>130</v>
      </c>
      <c r="H4872" s="23" t="s">
        <v>15400</v>
      </c>
      <c r="I4872" s="23" t="s">
        <v>15401</v>
      </c>
      <c r="J4872" s="23" t="s">
        <v>15402</v>
      </c>
      <c r="K4872" s="22" t="s">
        <v>135</v>
      </c>
      <c r="L4872" s="22" t="n">
        <v>1</v>
      </c>
      <c r="M4872" s="22" t="s">
        <v>134</v>
      </c>
      <c r="N4872" s="24"/>
      <c r="O4872" s="23"/>
      <c r="P4872" s="23"/>
      <c r="Q4872" s="23" t="s">
        <v>136</v>
      </c>
      <c r="R4872" s="25" t="s">
        <v>18832</v>
      </c>
    </row>
    <row r="4873" customFormat="false" ht="57.45" hidden="false" customHeight="false" outlineLevel="0" collapsed="false">
      <c r="A4873" s="22" t="n">
        <v>4872</v>
      </c>
      <c r="B4873" s="22" t="n">
        <v>10</v>
      </c>
      <c r="C4873" s="22" t="n">
        <v>3881</v>
      </c>
      <c r="D4873" s="23" t="s">
        <v>7588</v>
      </c>
      <c r="E4873" s="22" t="s">
        <v>81</v>
      </c>
      <c r="F4873" s="23" t="s">
        <v>82</v>
      </c>
      <c r="G4873" s="22" t="s">
        <v>145</v>
      </c>
      <c r="H4873" s="23" t="s">
        <v>15403</v>
      </c>
      <c r="I4873" s="23" t="s">
        <v>15404</v>
      </c>
      <c r="J4873" s="23" t="s">
        <v>15405</v>
      </c>
      <c r="K4873" s="22" t="s">
        <v>135</v>
      </c>
      <c r="L4873" s="22" t="n">
        <v>1</v>
      </c>
      <c r="M4873" s="22" t="s">
        <v>134</v>
      </c>
      <c r="N4873" s="24" t="s">
        <v>106</v>
      </c>
      <c r="O4873" s="23" t="s">
        <v>15406</v>
      </c>
      <c r="P4873" s="23" t="s">
        <v>15407</v>
      </c>
      <c r="Q4873" s="23" t="s">
        <v>136</v>
      </c>
      <c r="R4873" s="25" t="s">
        <v>18832</v>
      </c>
    </row>
    <row r="4874" customFormat="false" ht="35.05" hidden="false" customHeight="false" outlineLevel="0" collapsed="false">
      <c r="A4874" s="22" t="n">
        <v>4873</v>
      </c>
      <c r="B4874" s="22" t="n">
        <v>10</v>
      </c>
      <c r="C4874" s="22" t="n">
        <v>3881</v>
      </c>
      <c r="D4874" s="23" t="s">
        <v>7588</v>
      </c>
      <c r="E4874" s="22" t="s">
        <v>81</v>
      </c>
      <c r="F4874" s="23" t="s">
        <v>82</v>
      </c>
      <c r="G4874" s="22" t="s">
        <v>130</v>
      </c>
      <c r="H4874" s="23" t="s">
        <v>15408</v>
      </c>
      <c r="I4874" s="23" t="s">
        <v>15409</v>
      </c>
      <c r="J4874" s="23" t="s">
        <v>15410</v>
      </c>
      <c r="K4874" s="22" t="s">
        <v>135</v>
      </c>
      <c r="L4874" s="22" t="n">
        <v>1</v>
      </c>
      <c r="M4874" s="22" t="s">
        <v>134</v>
      </c>
      <c r="N4874" s="24"/>
      <c r="O4874" s="23"/>
      <c r="P4874" s="23"/>
      <c r="Q4874" s="23" t="s">
        <v>136</v>
      </c>
      <c r="R4874" s="25" t="s">
        <v>18832</v>
      </c>
    </row>
    <row r="4875" customFormat="false" ht="35.05" hidden="false" customHeight="false" outlineLevel="0" collapsed="false">
      <c r="A4875" s="22" t="n">
        <v>4874</v>
      </c>
      <c r="B4875" s="22" t="n">
        <v>10</v>
      </c>
      <c r="C4875" s="22" t="n">
        <v>3896</v>
      </c>
      <c r="D4875" s="23" t="s">
        <v>7588</v>
      </c>
      <c r="E4875" s="22" t="s">
        <v>74</v>
      </c>
      <c r="F4875" s="23" t="s">
        <v>75</v>
      </c>
      <c r="G4875" s="22" t="s">
        <v>130</v>
      </c>
      <c r="H4875" s="23" t="s">
        <v>15411</v>
      </c>
      <c r="I4875" s="23" t="s">
        <v>15412</v>
      </c>
      <c r="J4875" s="23" t="s">
        <v>15413</v>
      </c>
      <c r="K4875" s="22" t="s">
        <v>135</v>
      </c>
      <c r="L4875" s="22" t="n">
        <v>1</v>
      </c>
      <c r="M4875" s="22" t="s">
        <v>135</v>
      </c>
      <c r="N4875" s="24"/>
      <c r="O4875" s="23"/>
      <c r="P4875" s="23"/>
      <c r="Q4875" s="23" t="s">
        <v>136</v>
      </c>
      <c r="R4875" s="25" t="s">
        <v>18832</v>
      </c>
    </row>
    <row r="4876" customFormat="false" ht="35.05" hidden="false" customHeight="false" outlineLevel="0" collapsed="false">
      <c r="A4876" s="22" t="n">
        <v>4875</v>
      </c>
      <c r="B4876" s="22" t="n">
        <v>10</v>
      </c>
      <c r="C4876" s="22" t="n">
        <v>3922</v>
      </c>
      <c r="D4876" s="23" t="s">
        <v>7588</v>
      </c>
      <c r="E4876" s="22" t="s">
        <v>81</v>
      </c>
      <c r="F4876" s="23" t="s">
        <v>82</v>
      </c>
      <c r="G4876" s="22" t="s">
        <v>130</v>
      </c>
      <c r="H4876" s="23" t="s">
        <v>15414</v>
      </c>
      <c r="I4876" s="23" t="s">
        <v>15415</v>
      </c>
      <c r="J4876" s="23" t="s">
        <v>15416</v>
      </c>
      <c r="K4876" s="22" t="s">
        <v>135</v>
      </c>
      <c r="L4876" s="22" t="n">
        <v>1</v>
      </c>
      <c r="M4876" s="22" t="s">
        <v>134</v>
      </c>
      <c r="N4876" s="24"/>
      <c r="O4876" s="23"/>
      <c r="P4876" s="23"/>
      <c r="Q4876" s="23" t="s">
        <v>136</v>
      </c>
      <c r="R4876" s="25" t="s">
        <v>18832</v>
      </c>
    </row>
    <row r="4877" customFormat="false" ht="35.05" hidden="false" customHeight="false" outlineLevel="0" collapsed="false">
      <c r="A4877" s="22" t="n">
        <v>4876</v>
      </c>
      <c r="B4877" s="22" t="n">
        <v>10</v>
      </c>
      <c r="C4877" s="22" t="n">
        <v>3926</v>
      </c>
      <c r="D4877" s="23" t="s">
        <v>7588</v>
      </c>
      <c r="E4877" s="22" t="s">
        <v>87</v>
      </c>
      <c r="F4877" s="23" t="s">
        <v>88</v>
      </c>
      <c r="G4877" s="22" t="s">
        <v>130</v>
      </c>
      <c r="H4877" s="23" t="s">
        <v>15417</v>
      </c>
      <c r="I4877" s="23" t="s">
        <v>15418</v>
      </c>
      <c r="J4877" s="23" t="s">
        <v>15419</v>
      </c>
      <c r="K4877" s="22" t="s">
        <v>135</v>
      </c>
      <c r="L4877" s="22" t="n">
        <v>1</v>
      </c>
      <c r="M4877" s="22" t="s">
        <v>134</v>
      </c>
      <c r="N4877" s="24"/>
      <c r="O4877" s="23"/>
      <c r="P4877" s="23"/>
      <c r="Q4877" s="23" t="s">
        <v>136</v>
      </c>
      <c r="R4877" s="25" t="s">
        <v>18832</v>
      </c>
    </row>
    <row r="4878" customFormat="false" ht="35.05" hidden="false" customHeight="false" outlineLevel="0" collapsed="false">
      <c r="A4878" s="22" t="n">
        <v>4877</v>
      </c>
      <c r="B4878" s="22" t="n">
        <v>10</v>
      </c>
      <c r="C4878" s="22" t="n">
        <v>3934</v>
      </c>
      <c r="D4878" s="23" t="s">
        <v>7588</v>
      </c>
      <c r="E4878" s="22" t="s">
        <v>81</v>
      </c>
      <c r="F4878" s="23" t="s">
        <v>82</v>
      </c>
      <c r="G4878" s="22" t="s">
        <v>130</v>
      </c>
      <c r="H4878" s="23" t="s">
        <v>15420</v>
      </c>
      <c r="I4878" s="23" t="s">
        <v>15421</v>
      </c>
      <c r="J4878" s="23" t="s">
        <v>15422</v>
      </c>
      <c r="K4878" s="22" t="s">
        <v>135</v>
      </c>
      <c r="L4878" s="22" t="n">
        <v>1</v>
      </c>
      <c r="M4878" s="22" t="s">
        <v>134</v>
      </c>
      <c r="N4878" s="24"/>
      <c r="O4878" s="23"/>
      <c r="P4878" s="23"/>
      <c r="Q4878" s="23" t="s">
        <v>136</v>
      </c>
      <c r="R4878" s="25" t="s">
        <v>18832</v>
      </c>
    </row>
    <row r="4879" customFormat="false" ht="46.25" hidden="false" customHeight="false" outlineLevel="0" collapsed="false">
      <c r="A4879" s="22" t="n">
        <v>4878</v>
      </c>
      <c r="B4879" s="22" t="n">
        <v>10</v>
      </c>
      <c r="C4879" s="22" t="n">
        <v>3967</v>
      </c>
      <c r="D4879" s="23" t="s">
        <v>7588</v>
      </c>
      <c r="E4879" s="22" t="s">
        <v>85</v>
      </c>
      <c r="F4879" s="23" t="s">
        <v>86</v>
      </c>
      <c r="G4879" s="22" t="s">
        <v>145</v>
      </c>
      <c r="H4879" s="23" t="s">
        <v>15423</v>
      </c>
      <c r="I4879" s="23" t="s">
        <v>15424</v>
      </c>
      <c r="J4879" s="23" t="s">
        <v>15425</v>
      </c>
      <c r="K4879" s="22" t="s">
        <v>135</v>
      </c>
      <c r="L4879" s="22" t="n">
        <v>1</v>
      </c>
      <c r="M4879" s="22" t="s">
        <v>134</v>
      </c>
      <c r="N4879" s="24"/>
      <c r="O4879" s="23"/>
      <c r="P4879" s="23"/>
      <c r="Q4879" s="23" t="s">
        <v>136</v>
      </c>
      <c r="R4879" s="25" t="s">
        <v>18832</v>
      </c>
    </row>
    <row r="4880" customFormat="false" ht="46.25" hidden="false" customHeight="false" outlineLevel="0" collapsed="false">
      <c r="A4880" s="22" t="n">
        <v>4879</v>
      </c>
      <c r="B4880" s="22" t="n">
        <v>10</v>
      </c>
      <c r="C4880" s="22" t="n">
        <v>3969</v>
      </c>
      <c r="D4880" s="23" t="s">
        <v>7588</v>
      </c>
      <c r="E4880" s="22" t="s">
        <v>81</v>
      </c>
      <c r="F4880" s="23" t="s">
        <v>82</v>
      </c>
      <c r="G4880" s="22" t="s">
        <v>145</v>
      </c>
      <c r="H4880" s="23" t="s">
        <v>15426</v>
      </c>
      <c r="I4880" s="23" t="s">
        <v>15427</v>
      </c>
      <c r="J4880" s="23" t="s">
        <v>15428</v>
      </c>
      <c r="K4880" s="22" t="s">
        <v>135</v>
      </c>
      <c r="L4880" s="22" t="n">
        <v>1</v>
      </c>
      <c r="M4880" s="22" t="s">
        <v>134</v>
      </c>
      <c r="N4880" s="24" t="s">
        <v>106</v>
      </c>
      <c r="O4880" s="23" t="s">
        <v>15429</v>
      </c>
      <c r="P4880" s="23" t="s">
        <v>15430</v>
      </c>
      <c r="Q4880" s="23" t="s">
        <v>136</v>
      </c>
      <c r="R4880" s="25" t="s">
        <v>18832</v>
      </c>
    </row>
    <row r="4881" customFormat="false" ht="46.25" hidden="false" customHeight="false" outlineLevel="0" collapsed="false">
      <c r="A4881" s="22" t="n">
        <v>4880</v>
      </c>
      <c r="B4881" s="22" t="n">
        <v>10</v>
      </c>
      <c r="C4881" s="22" t="n">
        <v>3976</v>
      </c>
      <c r="D4881" s="23" t="s">
        <v>7588</v>
      </c>
      <c r="E4881" s="22" t="s">
        <v>59</v>
      </c>
      <c r="F4881" s="23" t="s">
        <v>60</v>
      </c>
      <c r="G4881" s="22" t="s">
        <v>145</v>
      </c>
      <c r="H4881" s="23" t="s">
        <v>15431</v>
      </c>
      <c r="I4881" s="23" t="s">
        <v>15432</v>
      </c>
      <c r="J4881" s="23" t="s">
        <v>15433</v>
      </c>
      <c r="K4881" s="22" t="s">
        <v>135</v>
      </c>
      <c r="L4881" s="22" t="n">
        <v>1</v>
      </c>
      <c r="M4881" s="22" t="s">
        <v>135</v>
      </c>
      <c r="N4881" s="24"/>
      <c r="O4881" s="23"/>
      <c r="P4881" s="23"/>
      <c r="Q4881" s="23" t="s">
        <v>136</v>
      </c>
      <c r="R4881" s="25" t="s">
        <v>18832</v>
      </c>
    </row>
    <row r="4882" customFormat="false" ht="35.05" hidden="false" customHeight="false" outlineLevel="0" collapsed="false">
      <c r="A4882" s="22" t="n">
        <v>4881</v>
      </c>
      <c r="B4882" s="22" t="n">
        <v>10</v>
      </c>
      <c r="C4882" s="22" t="n">
        <v>3980</v>
      </c>
      <c r="D4882" s="23" t="s">
        <v>7588</v>
      </c>
      <c r="E4882" s="22" t="s">
        <v>79</v>
      </c>
      <c r="F4882" s="23" t="s">
        <v>80</v>
      </c>
      <c r="G4882" s="22" t="s">
        <v>130</v>
      </c>
      <c r="H4882" s="23" t="s">
        <v>15434</v>
      </c>
      <c r="I4882" s="23" t="s">
        <v>15435</v>
      </c>
      <c r="J4882" s="23" t="s">
        <v>15436</v>
      </c>
      <c r="K4882" s="22" t="s">
        <v>135</v>
      </c>
      <c r="L4882" s="22" t="n">
        <v>1</v>
      </c>
      <c r="M4882" s="22" t="s">
        <v>134</v>
      </c>
      <c r="N4882" s="24"/>
      <c r="O4882" s="23"/>
      <c r="P4882" s="23"/>
      <c r="Q4882" s="23" t="s">
        <v>136</v>
      </c>
      <c r="R4882" s="25" t="s">
        <v>18832</v>
      </c>
    </row>
    <row r="4883" customFormat="false" ht="35.05" hidden="false" customHeight="false" outlineLevel="0" collapsed="false">
      <c r="A4883" s="22" t="n">
        <v>4882</v>
      </c>
      <c r="B4883" s="22" t="n">
        <v>10</v>
      </c>
      <c r="C4883" s="22" t="n">
        <v>3984</v>
      </c>
      <c r="D4883" s="23" t="s">
        <v>7588</v>
      </c>
      <c r="E4883" s="22" t="s">
        <v>83</v>
      </c>
      <c r="F4883" s="23" t="s">
        <v>84</v>
      </c>
      <c r="G4883" s="22" t="s">
        <v>145</v>
      </c>
      <c r="H4883" s="23" t="s">
        <v>15437</v>
      </c>
      <c r="I4883" s="23" t="s">
        <v>15438</v>
      </c>
      <c r="J4883" s="23" t="s">
        <v>15439</v>
      </c>
      <c r="K4883" s="22" t="s">
        <v>135</v>
      </c>
      <c r="L4883" s="22" t="n">
        <v>1</v>
      </c>
      <c r="M4883" s="22" t="s">
        <v>134</v>
      </c>
      <c r="N4883" s="24"/>
      <c r="O4883" s="23"/>
      <c r="P4883" s="23"/>
      <c r="Q4883" s="23" t="s">
        <v>136</v>
      </c>
      <c r="R4883" s="25" t="s">
        <v>18832</v>
      </c>
    </row>
    <row r="4884" customFormat="false" ht="35.05" hidden="false" customHeight="false" outlineLevel="0" collapsed="false">
      <c r="A4884" s="22" t="n">
        <v>4883</v>
      </c>
      <c r="B4884" s="22" t="n">
        <v>10</v>
      </c>
      <c r="C4884" s="22" t="n">
        <v>3986</v>
      </c>
      <c r="D4884" s="23" t="s">
        <v>7588</v>
      </c>
      <c r="E4884" s="22" t="s">
        <v>83</v>
      </c>
      <c r="F4884" s="23" t="s">
        <v>84</v>
      </c>
      <c r="G4884" s="22" t="s">
        <v>145</v>
      </c>
      <c r="H4884" s="23" t="s">
        <v>15440</v>
      </c>
      <c r="I4884" s="23" t="s">
        <v>15441</v>
      </c>
      <c r="J4884" s="23" t="s">
        <v>15442</v>
      </c>
      <c r="K4884" s="22" t="s">
        <v>135</v>
      </c>
      <c r="L4884" s="22" t="n">
        <v>1</v>
      </c>
      <c r="M4884" s="22" t="s">
        <v>134</v>
      </c>
      <c r="N4884" s="24"/>
      <c r="O4884" s="23"/>
      <c r="P4884" s="23"/>
      <c r="Q4884" s="23" t="s">
        <v>136</v>
      </c>
      <c r="R4884" s="25" t="s">
        <v>18832</v>
      </c>
    </row>
    <row r="4885" customFormat="false" ht="35.05" hidden="false" customHeight="false" outlineLevel="0" collapsed="false">
      <c r="A4885" s="22" t="n">
        <v>4884</v>
      </c>
      <c r="B4885" s="22" t="n">
        <v>10</v>
      </c>
      <c r="C4885" s="22" t="n">
        <v>3990</v>
      </c>
      <c r="D4885" s="23" t="s">
        <v>7588</v>
      </c>
      <c r="E4885" s="22" t="s">
        <v>59</v>
      </c>
      <c r="F4885" s="23" t="s">
        <v>60</v>
      </c>
      <c r="G4885" s="22" t="s">
        <v>145</v>
      </c>
      <c r="H4885" s="23" t="s">
        <v>15443</v>
      </c>
      <c r="I4885" s="23" t="s">
        <v>15444</v>
      </c>
      <c r="J4885" s="23" t="s">
        <v>15445</v>
      </c>
      <c r="K4885" s="22" t="s">
        <v>135</v>
      </c>
      <c r="L4885" s="22" t="n">
        <v>1</v>
      </c>
      <c r="M4885" s="22" t="s">
        <v>135</v>
      </c>
      <c r="N4885" s="24"/>
      <c r="O4885" s="23"/>
      <c r="P4885" s="23"/>
      <c r="Q4885" s="23" t="s">
        <v>136</v>
      </c>
      <c r="R4885" s="25" t="s">
        <v>18832</v>
      </c>
    </row>
    <row r="4886" customFormat="false" ht="35.05" hidden="false" customHeight="false" outlineLevel="0" collapsed="false">
      <c r="A4886" s="22" t="n">
        <v>4885</v>
      </c>
      <c r="B4886" s="22" t="n">
        <v>10</v>
      </c>
      <c r="C4886" s="22" t="n">
        <v>4004</v>
      </c>
      <c r="D4886" s="23" t="s">
        <v>7588</v>
      </c>
      <c r="E4886" s="22" t="s">
        <v>59</v>
      </c>
      <c r="F4886" s="23" t="s">
        <v>60</v>
      </c>
      <c r="G4886" s="22" t="s">
        <v>145</v>
      </c>
      <c r="H4886" s="23" t="s">
        <v>15446</v>
      </c>
      <c r="I4886" s="23" t="s">
        <v>15447</v>
      </c>
      <c r="J4886" s="23" t="s">
        <v>15448</v>
      </c>
      <c r="K4886" s="22" t="s">
        <v>135</v>
      </c>
      <c r="L4886" s="22" t="n">
        <v>1</v>
      </c>
      <c r="M4886" s="22" t="s">
        <v>135</v>
      </c>
      <c r="N4886" s="24"/>
      <c r="O4886" s="23"/>
      <c r="P4886" s="23"/>
      <c r="Q4886" s="23" t="s">
        <v>136</v>
      </c>
      <c r="R4886" s="25" t="s">
        <v>18832</v>
      </c>
    </row>
    <row r="4887" customFormat="false" ht="35.05" hidden="false" customHeight="false" outlineLevel="0" collapsed="false">
      <c r="A4887" s="22" t="n">
        <v>4886</v>
      </c>
      <c r="B4887" s="22" t="n">
        <v>10</v>
      </c>
      <c r="C4887" s="22" t="n">
        <v>4008</v>
      </c>
      <c r="D4887" s="23" t="s">
        <v>7588</v>
      </c>
      <c r="E4887" s="22" t="s">
        <v>85</v>
      </c>
      <c r="F4887" s="23" t="s">
        <v>86</v>
      </c>
      <c r="G4887" s="22" t="s">
        <v>145</v>
      </c>
      <c r="H4887" s="23" t="s">
        <v>15449</v>
      </c>
      <c r="I4887" s="23" t="s">
        <v>15450</v>
      </c>
      <c r="J4887" s="23" t="s">
        <v>15451</v>
      </c>
      <c r="K4887" s="22" t="s">
        <v>135</v>
      </c>
      <c r="L4887" s="22" t="n">
        <v>1</v>
      </c>
      <c r="M4887" s="22" t="s">
        <v>135</v>
      </c>
      <c r="N4887" s="24"/>
      <c r="O4887" s="23"/>
      <c r="P4887" s="23"/>
      <c r="Q4887" s="23" t="s">
        <v>136</v>
      </c>
      <c r="R4887" s="25" t="s">
        <v>18832</v>
      </c>
    </row>
    <row r="4888" customFormat="false" ht="35.05" hidden="false" customHeight="false" outlineLevel="0" collapsed="false">
      <c r="A4888" s="22" t="n">
        <v>4887</v>
      </c>
      <c r="B4888" s="22" t="n">
        <v>10</v>
      </c>
      <c r="C4888" s="22" t="n">
        <v>4008</v>
      </c>
      <c r="D4888" s="23" t="s">
        <v>7588</v>
      </c>
      <c r="E4888" s="22" t="s">
        <v>81</v>
      </c>
      <c r="F4888" s="23" t="s">
        <v>82</v>
      </c>
      <c r="G4888" s="22" t="s">
        <v>130</v>
      </c>
      <c r="H4888" s="23" t="s">
        <v>15452</v>
      </c>
      <c r="I4888" s="23" t="s">
        <v>15453</v>
      </c>
      <c r="J4888" s="23" t="s">
        <v>15454</v>
      </c>
      <c r="K4888" s="22" t="s">
        <v>135</v>
      </c>
      <c r="L4888" s="22" t="n">
        <v>1</v>
      </c>
      <c r="M4888" s="22" t="s">
        <v>134</v>
      </c>
      <c r="N4888" s="24"/>
      <c r="O4888" s="23"/>
      <c r="P4888" s="23"/>
      <c r="Q4888" s="23" t="s">
        <v>136</v>
      </c>
      <c r="R4888" s="25" t="s">
        <v>18832</v>
      </c>
    </row>
    <row r="4889" customFormat="false" ht="35.05" hidden="false" customHeight="false" outlineLevel="0" collapsed="false">
      <c r="A4889" s="22" t="n">
        <v>4888</v>
      </c>
      <c r="B4889" s="22" t="n">
        <v>10</v>
      </c>
      <c r="C4889" s="22" t="n">
        <v>4018</v>
      </c>
      <c r="D4889" s="23" t="s">
        <v>7588</v>
      </c>
      <c r="E4889" s="22" t="s">
        <v>30</v>
      </c>
      <c r="F4889" s="23" t="s">
        <v>31</v>
      </c>
      <c r="G4889" s="22" t="s">
        <v>130</v>
      </c>
      <c r="H4889" s="23" t="s">
        <v>15455</v>
      </c>
      <c r="I4889" s="23" t="s">
        <v>15456</v>
      </c>
      <c r="J4889" s="23" t="s">
        <v>15457</v>
      </c>
      <c r="K4889" s="22" t="s">
        <v>135</v>
      </c>
      <c r="L4889" s="22" t="n">
        <v>1</v>
      </c>
      <c r="M4889" s="22" t="s">
        <v>135</v>
      </c>
      <c r="N4889" s="24"/>
      <c r="O4889" s="23"/>
      <c r="P4889" s="23"/>
      <c r="Q4889" s="23" t="s">
        <v>136</v>
      </c>
      <c r="R4889" s="25" t="s">
        <v>18832</v>
      </c>
    </row>
    <row r="4890" customFormat="false" ht="35.05" hidden="false" customHeight="false" outlineLevel="0" collapsed="false">
      <c r="A4890" s="22" t="n">
        <v>4889</v>
      </c>
      <c r="B4890" s="22" t="n">
        <v>10</v>
      </c>
      <c r="C4890" s="22" t="n">
        <v>4070</v>
      </c>
      <c r="D4890" s="23" t="s">
        <v>7653</v>
      </c>
      <c r="E4890" s="22" t="s">
        <v>85</v>
      </c>
      <c r="F4890" s="23" t="s">
        <v>86</v>
      </c>
      <c r="G4890" s="22" t="s">
        <v>145</v>
      </c>
      <c r="H4890" s="23" t="s">
        <v>15458</v>
      </c>
      <c r="I4890" s="23" t="s">
        <v>15459</v>
      </c>
      <c r="J4890" s="23" t="s">
        <v>15460</v>
      </c>
      <c r="K4890" s="22" t="s">
        <v>135</v>
      </c>
      <c r="L4890" s="22" t="n">
        <v>1</v>
      </c>
      <c r="M4890" s="22" t="s">
        <v>135</v>
      </c>
      <c r="N4890" s="24"/>
      <c r="O4890" s="23"/>
      <c r="P4890" s="23"/>
      <c r="Q4890" s="23" t="s">
        <v>136</v>
      </c>
      <c r="R4890" s="25" t="s">
        <v>18832</v>
      </c>
    </row>
    <row r="4891" customFormat="false" ht="23.85" hidden="false" customHeight="false" outlineLevel="0" collapsed="false">
      <c r="A4891" s="22" t="n">
        <v>4890</v>
      </c>
      <c r="B4891" s="22" t="n">
        <v>10</v>
      </c>
      <c r="C4891" s="22" t="n">
        <v>4083</v>
      </c>
      <c r="D4891" s="23" t="s">
        <v>7653</v>
      </c>
      <c r="E4891" s="22" t="s">
        <v>74</v>
      </c>
      <c r="F4891" s="23" t="s">
        <v>75</v>
      </c>
      <c r="G4891" s="22" t="s">
        <v>130</v>
      </c>
      <c r="H4891" s="23" t="s">
        <v>15461</v>
      </c>
      <c r="I4891" s="23" t="s">
        <v>15462</v>
      </c>
      <c r="J4891" s="23" t="s">
        <v>15463</v>
      </c>
      <c r="K4891" s="22" t="s">
        <v>134</v>
      </c>
      <c r="L4891" s="22" t="n">
        <v>12</v>
      </c>
      <c r="M4891" s="22" t="s">
        <v>135</v>
      </c>
      <c r="N4891" s="24"/>
      <c r="O4891" s="23"/>
      <c r="P4891" s="23"/>
      <c r="Q4891" s="23" t="s">
        <v>136</v>
      </c>
      <c r="R4891" s="25" t="s">
        <v>18832</v>
      </c>
    </row>
    <row r="4892" customFormat="false" ht="35.05" hidden="false" customHeight="false" outlineLevel="0" collapsed="false">
      <c r="A4892" s="22" t="n">
        <v>4891</v>
      </c>
      <c r="B4892" s="22" t="n">
        <v>10</v>
      </c>
      <c r="C4892" s="22" t="n">
        <v>4087</v>
      </c>
      <c r="D4892" s="23" t="s">
        <v>7653</v>
      </c>
      <c r="E4892" s="22" t="s">
        <v>87</v>
      </c>
      <c r="F4892" s="23" t="s">
        <v>88</v>
      </c>
      <c r="G4892" s="22" t="s">
        <v>130</v>
      </c>
      <c r="H4892" s="23" t="s">
        <v>15464</v>
      </c>
      <c r="I4892" s="23" t="s">
        <v>15465</v>
      </c>
      <c r="J4892" s="23" t="s">
        <v>15466</v>
      </c>
      <c r="K4892" s="22" t="s">
        <v>135</v>
      </c>
      <c r="L4892" s="22" t="n">
        <v>1</v>
      </c>
      <c r="M4892" s="22" t="s">
        <v>134</v>
      </c>
      <c r="N4892" s="24"/>
      <c r="O4892" s="23"/>
      <c r="P4892" s="23"/>
      <c r="Q4892" s="23" t="s">
        <v>136</v>
      </c>
      <c r="R4892" s="25" t="s">
        <v>18832</v>
      </c>
    </row>
    <row r="4893" customFormat="false" ht="46.25" hidden="false" customHeight="false" outlineLevel="0" collapsed="false">
      <c r="A4893" s="22" t="n">
        <v>4892</v>
      </c>
      <c r="B4893" s="22" t="n">
        <v>10</v>
      </c>
      <c r="C4893" s="22" t="n">
        <v>4089</v>
      </c>
      <c r="D4893" s="23" t="s">
        <v>7653</v>
      </c>
      <c r="E4893" s="22" t="s">
        <v>79</v>
      </c>
      <c r="F4893" s="23" t="s">
        <v>80</v>
      </c>
      <c r="G4893" s="22" t="s">
        <v>145</v>
      </c>
      <c r="H4893" s="23" t="s">
        <v>15467</v>
      </c>
      <c r="I4893" s="23" t="s">
        <v>15468</v>
      </c>
      <c r="J4893" s="23" t="s">
        <v>15469</v>
      </c>
      <c r="K4893" s="22" t="s">
        <v>135</v>
      </c>
      <c r="L4893" s="22" t="n">
        <v>1</v>
      </c>
      <c r="M4893" s="22" t="s">
        <v>134</v>
      </c>
      <c r="N4893" s="24" t="s">
        <v>107</v>
      </c>
      <c r="O4893" s="23" t="s">
        <v>15470</v>
      </c>
      <c r="P4893" s="23" t="s">
        <v>15471</v>
      </c>
      <c r="Q4893" s="23" t="s">
        <v>136</v>
      </c>
      <c r="R4893" s="25" t="s">
        <v>18832</v>
      </c>
    </row>
    <row r="4894" customFormat="false" ht="35.05" hidden="false" customHeight="false" outlineLevel="0" collapsed="false">
      <c r="A4894" s="22" t="n">
        <v>4893</v>
      </c>
      <c r="B4894" s="22" t="n">
        <v>10</v>
      </c>
      <c r="C4894" s="22" t="n">
        <v>4090</v>
      </c>
      <c r="D4894" s="23" t="s">
        <v>7653</v>
      </c>
      <c r="E4894" s="22" t="s">
        <v>81</v>
      </c>
      <c r="F4894" s="23" t="s">
        <v>82</v>
      </c>
      <c r="G4894" s="22" t="s">
        <v>130</v>
      </c>
      <c r="H4894" s="23" t="s">
        <v>15472</v>
      </c>
      <c r="I4894" s="23" t="s">
        <v>15473</v>
      </c>
      <c r="J4894" s="23" t="s">
        <v>15474</v>
      </c>
      <c r="K4894" s="22" t="s">
        <v>135</v>
      </c>
      <c r="L4894" s="22" t="n">
        <v>1</v>
      </c>
      <c r="M4894" s="22" t="s">
        <v>135</v>
      </c>
      <c r="N4894" s="24"/>
      <c r="O4894" s="23"/>
      <c r="P4894" s="23"/>
      <c r="Q4894" s="23" t="s">
        <v>136</v>
      </c>
      <c r="R4894" s="25" t="s">
        <v>18832</v>
      </c>
    </row>
    <row r="4895" customFormat="false" ht="35.05" hidden="false" customHeight="false" outlineLevel="0" collapsed="false">
      <c r="A4895" s="22" t="n">
        <v>4894</v>
      </c>
      <c r="B4895" s="22" t="n">
        <v>10</v>
      </c>
      <c r="C4895" s="22" t="n">
        <v>4107</v>
      </c>
      <c r="D4895" s="23" t="s">
        <v>7653</v>
      </c>
      <c r="E4895" s="22" t="s">
        <v>87</v>
      </c>
      <c r="F4895" s="23" t="s">
        <v>88</v>
      </c>
      <c r="G4895" s="22" t="s">
        <v>130</v>
      </c>
      <c r="H4895" s="23" t="s">
        <v>15475</v>
      </c>
      <c r="I4895" s="23" t="s">
        <v>15476</v>
      </c>
      <c r="J4895" s="23" t="s">
        <v>15477</v>
      </c>
      <c r="K4895" s="22" t="s">
        <v>135</v>
      </c>
      <c r="L4895" s="22" t="n">
        <v>1</v>
      </c>
      <c r="M4895" s="22" t="s">
        <v>134</v>
      </c>
      <c r="N4895" s="24"/>
      <c r="O4895" s="23"/>
      <c r="P4895" s="23"/>
      <c r="Q4895" s="23" t="s">
        <v>136</v>
      </c>
      <c r="R4895" s="25" t="s">
        <v>18832</v>
      </c>
    </row>
    <row r="4896" customFormat="false" ht="15" hidden="false" customHeight="false" outlineLevel="0" collapsed="false">
      <c r="A4896" s="22" t="n">
        <v>4895</v>
      </c>
      <c r="B4896" s="22" t="n">
        <v>10</v>
      </c>
      <c r="C4896" s="22" t="n">
        <v>4112</v>
      </c>
      <c r="D4896" s="23" t="s">
        <v>7653</v>
      </c>
      <c r="E4896" s="22" t="s">
        <v>34</v>
      </c>
      <c r="F4896" s="23" t="s">
        <v>35</v>
      </c>
      <c r="G4896" s="22" t="s">
        <v>130</v>
      </c>
      <c r="H4896" s="23" t="s">
        <v>15478</v>
      </c>
      <c r="I4896" s="23" t="s">
        <v>15479</v>
      </c>
      <c r="J4896" s="23" t="s">
        <v>15480</v>
      </c>
      <c r="K4896" s="22" t="s">
        <v>135</v>
      </c>
      <c r="L4896" s="22" t="n">
        <v>1</v>
      </c>
      <c r="M4896" s="22" t="s">
        <v>135</v>
      </c>
      <c r="N4896" s="24"/>
      <c r="O4896" s="23"/>
      <c r="P4896" s="23"/>
      <c r="Q4896" s="23" t="s">
        <v>136</v>
      </c>
      <c r="R4896" s="25" t="s">
        <v>18832</v>
      </c>
    </row>
    <row r="4897" customFormat="false" ht="46.25" hidden="false" customHeight="false" outlineLevel="0" collapsed="false">
      <c r="A4897" s="22" t="n">
        <v>4896</v>
      </c>
      <c r="B4897" s="22" t="n">
        <v>10</v>
      </c>
      <c r="C4897" s="22" t="n">
        <v>4128</v>
      </c>
      <c r="D4897" s="23" t="s">
        <v>7653</v>
      </c>
      <c r="E4897" s="22" t="s">
        <v>85</v>
      </c>
      <c r="F4897" s="23" t="s">
        <v>86</v>
      </c>
      <c r="G4897" s="22" t="s">
        <v>130</v>
      </c>
      <c r="H4897" s="23" t="s">
        <v>15481</v>
      </c>
      <c r="I4897" s="23" t="s">
        <v>15482</v>
      </c>
      <c r="J4897" s="23" t="s">
        <v>15483</v>
      </c>
      <c r="K4897" s="22" t="s">
        <v>135</v>
      </c>
      <c r="L4897" s="22" t="n">
        <v>1</v>
      </c>
      <c r="M4897" s="22" t="s">
        <v>134</v>
      </c>
      <c r="N4897" s="24"/>
      <c r="O4897" s="23"/>
      <c r="P4897" s="23"/>
      <c r="Q4897" s="23" t="s">
        <v>136</v>
      </c>
      <c r="R4897" s="25" t="s">
        <v>18832</v>
      </c>
    </row>
    <row r="4898" customFormat="false" ht="35.05" hidden="false" customHeight="false" outlineLevel="0" collapsed="false">
      <c r="A4898" s="22" t="n">
        <v>4897</v>
      </c>
      <c r="B4898" s="22" t="n">
        <v>10</v>
      </c>
      <c r="C4898" s="22" t="n">
        <v>4144</v>
      </c>
      <c r="D4898" s="23" t="s">
        <v>7653</v>
      </c>
      <c r="E4898" s="22" t="s">
        <v>89</v>
      </c>
      <c r="F4898" s="23" t="s">
        <v>90</v>
      </c>
      <c r="G4898" s="22" t="s">
        <v>130</v>
      </c>
      <c r="H4898" s="23" t="s">
        <v>15484</v>
      </c>
      <c r="I4898" s="23" t="s">
        <v>15485</v>
      </c>
      <c r="J4898" s="23" t="s">
        <v>15486</v>
      </c>
      <c r="K4898" s="22" t="s">
        <v>135</v>
      </c>
      <c r="L4898" s="22" t="n">
        <v>1</v>
      </c>
      <c r="M4898" s="22" t="s">
        <v>134</v>
      </c>
      <c r="N4898" s="24"/>
      <c r="O4898" s="23"/>
      <c r="P4898" s="23"/>
      <c r="Q4898" s="23" t="s">
        <v>136</v>
      </c>
      <c r="R4898" s="25" t="s">
        <v>18832</v>
      </c>
    </row>
    <row r="4899" customFormat="false" ht="35.05" hidden="false" customHeight="false" outlineLevel="0" collapsed="false">
      <c r="A4899" s="22" t="n">
        <v>4898</v>
      </c>
      <c r="B4899" s="22" t="n">
        <v>10</v>
      </c>
      <c r="C4899" s="22" t="n">
        <v>4148</v>
      </c>
      <c r="D4899" s="23" t="s">
        <v>7653</v>
      </c>
      <c r="E4899" s="22" t="s">
        <v>85</v>
      </c>
      <c r="F4899" s="23" t="s">
        <v>86</v>
      </c>
      <c r="G4899" s="22" t="s">
        <v>130</v>
      </c>
      <c r="H4899" s="23" t="s">
        <v>15487</v>
      </c>
      <c r="I4899" s="23" t="s">
        <v>15488</v>
      </c>
      <c r="J4899" s="23" t="s">
        <v>15489</v>
      </c>
      <c r="K4899" s="22" t="s">
        <v>135</v>
      </c>
      <c r="L4899" s="22" t="n">
        <v>1</v>
      </c>
      <c r="M4899" s="22" t="s">
        <v>135</v>
      </c>
      <c r="N4899" s="24"/>
      <c r="O4899" s="23"/>
      <c r="P4899" s="23"/>
      <c r="Q4899" s="23" t="s">
        <v>136</v>
      </c>
      <c r="R4899" s="25" t="s">
        <v>18832</v>
      </c>
    </row>
    <row r="4900" customFormat="false" ht="46.25" hidden="false" customHeight="false" outlineLevel="0" collapsed="false">
      <c r="A4900" s="22" t="n">
        <v>4899</v>
      </c>
      <c r="B4900" s="22" t="n">
        <v>10</v>
      </c>
      <c r="C4900" s="22" t="n">
        <v>4156</v>
      </c>
      <c r="D4900" s="23" t="s">
        <v>7653</v>
      </c>
      <c r="E4900" s="22" t="s">
        <v>79</v>
      </c>
      <c r="F4900" s="23" t="s">
        <v>80</v>
      </c>
      <c r="G4900" s="22" t="s">
        <v>145</v>
      </c>
      <c r="H4900" s="23" t="s">
        <v>15490</v>
      </c>
      <c r="I4900" s="23" t="s">
        <v>15491</v>
      </c>
      <c r="J4900" s="23" t="s">
        <v>15492</v>
      </c>
      <c r="K4900" s="22" t="s">
        <v>135</v>
      </c>
      <c r="L4900" s="22" t="n">
        <v>1</v>
      </c>
      <c r="M4900" s="22" t="s">
        <v>134</v>
      </c>
      <c r="N4900" s="24" t="s">
        <v>107</v>
      </c>
      <c r="O4900" s="23" t="s">
        <v>15493</v>
      </c>
      <c r="P4900" s="23" t="s">
        <v>15494</v>
      </c>
      <c r="Q4900" s="23" t="s">
        <v>136</v>
      </c>
      <c r="R4900" s="25" t="s">
        <v>18832</v>
      </c>
    </row>
    <row r="4901" customFormat="false" ht="35.05" hidden="false" customHeight="false" outlineLevel="0" collapsed="false">
      <c r="A4901" s="22" t="n">
        <v>4900</v>
      </c>
      <c r="B4901" s="22" t="n">
        <v>10</v>
      </c>
      <c r="C4901" s="22" t="n">
        <v>4167</v>
      </c>
      <c r="D4901" s="23" t="s">
        <v>7653</v>
      </c>
      <c r="E4901" s="22" t="s">
        <v>87</v>
      </c>
      <c r="F4901" s="23" t="s">
        <v>88</v>
      </c>
      <c r="G4901" s="22" t="s">
        <v>130</v>
      </c>
      <c r="H4901" s="23" t="s">
        <v>15495</v>
      </c>
      <c r="I4901" s="23" t="s">
        <v>15496</v>
      </c>
      <c r="J4901" s="23" t="s">
        <v>15497</v>
      </c>
      <c r="K4901" s="22" t="s">
        <v>135</v>
      </c>
      <c r="L4901" s="22" t="n">
        <v>1</v>
      </c>
      <c r="M4901" s="22" t="s">
        <v>134</v>
      </c>
      <c r="N4901" s="24"/>
      <c r="O4901" s="23"/>
      <c r="P4901" s="23"/>
      <c r="Q4901" s="23" t="s">
        <v>136</v>
      </c>
      <c r="R4901" s="25" t="s">
        <v>18832</v>
      </c>
    </row>
    <row r="4902" customFormat="false" ht="23.85" hidden="false" customHeight="false" outlineLevel="0" collapsed="false">
      <c r="A4902" s="22" t="n">
        <v>4901</v>
      </c>
      <c r="B4902" s="22" t="n">
        <v>10</v>
      </c>
      <c r="C4902" s="22" t="n">
        <v>4168</v>
      </c>
      <c r="D4902" s="23" t="s">
        <v>7653</v>
      </c>
      <c r="E4902" s="22" t="s">
        <v>34</v>
      </c>
      <c r="F4902" s="23" t="s">
        <v>35</v>
      </c>
      <c r="G4902" s="22" t="s">
        <v>130</v>
      </c>
      <c r="H4902" s="23" t="s">
        <v>15498</v>
      </c>
      <c r="I4902" s="23" t="s">
        <v>15499</v>
      </c>
      <c r="J4902" s="23" t="s">
        <v>15500</v>
      </c>
      <c r="K4902" s="22" t="s">
        <v>135</v>
      </c>
      <c r="L4902" s="22" t="n">
        <v>1</v>
      </c>
      <c r="M4902" s="22" t="s">
        <v>135</v>
      </c>
      <c r="N4902" s="24"/>
      <c r="O4902" s="23"/>
      <c r="P4902" s="23"/>
      <c r="Q4902" s="23" t="s">
        <v>136</v>
      </c>
      <c r="R4902" s="25" t="s">
        <v>18832</v>
      </c>
    </row>
    <row r="4903" customFormat="false" ht="35.05" hidden="false" customHeight="false" outlineLevel="0" collapsed="false">
      <c r="A4903" s="22" t="n">
        <v>4902</v>
      </c>
      <c r="B4903" s="22" t="n">
        <v>10</v>
      </c>
      <c r="C4903" s="22" t="n">
        <v>4193</v>
      </c>
      <c r="D4903" s="23" t="s">
        <v>7671</v>
      </c>
      <c r="E4903" s="22" t="s">
        <v>85</v>
      </c>
      <c r="F4903" s="23" t="s">
        <v>86</v>
      </c>
      <c r="G4903" s="22" t="s">
        <v>130</v>
      </c>
      <c r="H4903" s="23" t="s">
        <v>15501</v>
      </c>
      <c r="I4903" s="23" t="s">
        <v>15502</v>
      </c>
      <c r="J4903" s="23" t="s">
        <v>15503</v>
      </c>
      <c r="K4903" s="22" t="s">
        <v>135</v>
      </c>
      <c r="L4903" s="22" t="n">
        <v>1</v>
      </c>
      <c r="M4903" s="22" t="s">
        <v>135</v>
      </c>
      <c r="N4903" s="24"/>
      <c r="O4903" s="23"/>
      <c r="P4903" s="23"/>
      <c r="Q4903" s="23" t="s">
        <v>136</v>
      </c>
      <c r="R4903" s="25" t="s">
        <v>18832</v>
      </c>
    </row>
    <row r="4904" customFormat="false" ht="35.05" hidden="false" customHeight="false" outlineLevel="0" collapsed="false">
      <c r="A4904" s="22" t="n">
        <v>4903</v>
      </c>
      <c r="B4904" s="22" t="n">
        <v>10</v>
      </c>
      <c r="C4904" s="22" t="n">
        <v>4206</v>
      </c>
      <c r="D4904" s="23" t="s">
        <v>7671</v>
      </c>
      <c r="E4904" s="22" t="s">
        <v>85</v>
      </c>
      <c r="F4904" s="23" t="s">
        <v>86</v>
      </c>
      <c r="G4904" s="22" t="s">
        <v>130</v>
      </c>
      <c r="H4904" s="23" t="s">
        <v>15504</v>
      </c>
      <c r="I4904" s="23" t="s">
        <v>15505</v>
      </c>
      <c r="J4904" s="23" t="s">
        <v>15506</v>
      </c>
      <c r="K4904" s="22" t="s">
        <v>135</v>
      </c>
      <c r="L4904" s="22" t="n">
        <v>1</v>
      </c>
      <c r="M4904" s="22" t="s">
        <v>134</v>
      </c>
      <c r="N4904" s="24"/>
      <c r="O4904" s="23"/>
      <c r="P4904" s="23"/>
      <c r="Q4904" s="23" t="s">
        <v>136</v>
      </c>
      <c r="R4904" s="25" t="s">
        <v>18832</v>
      </c>
    </row>
    <row r="4905" customFormat="false" ht="35.05" hidden="false" customHeight="false" outlineLevel="0" collapsed="false">
      <c r="A4905" s="22" t="n">
        <v>4904</v>
      </c>
      <c r="B4905" s="22" t="n">
        <v>10</v>
      </c>
      <c r="C4905" s="22" t="n">
        <v>4207</v>
      </c>
      <c r="D4905" s="23" t="s">
        <v>7671</v>
      </c>
      <c r="E4905" s="22" t="s">
        <v>81</v>
      </c>
      <c r="F4905" s="23" t="s">
        <v>82</v>
      </c>
      <c r="G4905" s="22" t="s">
        <v>130</v>
      </c>
      <c r="H4905" s="23" t="s">
        <v>15507</v>
      </c>
      <c r="I4905" s="23" t="s">
        <v>15508</v>
      </c>
      <c r="J4905" s="23" t="s">
        <v>15509</v>
      </c>
      <c r="K4905" s="22" t="s">
        <v>135</v>
      </c>
      <c r="L4905" s="22" t="n">
        <v>1</v>
      </c>
      <c r="M4905" s="22" t="s">
        <v>134</v>
      </c>
      <c r="N4905" s="24"/>
      <c r="O4905" s="23"/>
      <c r="P4905" s="23"/>
      <c r="Q4905" s="23" t="s">
        <v>136</v>
      </c>
      <c r="R4905" s="25" t="s">
        <v>18832</v>
      </c>
    </row>
    <row r="4906" customFormat="false" ht="35.05" hidden="false" customHeight="false" outlineLevel="0" collapsed="false">
      <c r="A4906" s="22" t="n">
        <v>4905</v>
      </c>
      <c r="B4906" s="22" t="n">
        <v>10</v>
      </c>
      <c r="C4906" s="22" t="n">
        <v>4218</v>
      </c>
      <c r="D4906" s="23" t="s">
        <v>7671</v>
      </c>
      <c r="E4906" s="22" t="s">
        <v>81</v>
      </c>
      <c r="F4906" s="23" t="s">
        <v>82</v>
      </c>
      <c r="G4906" s="22" t="s">
        <v>145</v>
      </c>
      <c r="H4906" s="23" t="s">
        <v>15510</v>
      </c>
      <c r="I4906" s="23" t="s">
        <v>15511</v>
      </c>
      <c r="J4906" s="23" t="s">
        <v>15512</v>
      </c>
      <c r="K4906" s="22" t="s">
        <v>135</v>
      </c>
      <c r="L4906" s="22" t="n">
        <v>1</v>
      </c>
      <c r="M4906" s="22" t="s">
        <v>135</v>
      </c>
      <c r="N4906" s="24"/>
      <c r="O4906" s="23"/>
      <c r="P4906" s="23"/>
      <c r="Q4906" s="23" t="s">
        <v>136</v>
      </c>
      <c r="R4906" s="25" t="s">
        <v>18832</v>
      </c>
    </row>
    <row r="4907" customFormat="false" ht="35.05" hidden="false" customHeight="false" outlineLevel="0" collapsed="false">
      <c r="A4907" s="22" t="n">
        <v>4906</v>
      </c>
      <c r="B4907" s="22" t="n">
        <v>10</v>
      </c>
      <c r="C4907" s="22" t="n">
        <v>4234</v>
      </c>
      <c r="D4907" s="23" t="s">
        <v>7671</v>
      </c>
      <c r="E4907" s="22" t="s">
        <v>89</v>
      </c>
      <c r="F4907" s="23" t="s">
        <v>90</v>
      </c>
      <c r="G4907" s="22" t="s">
        <v>130</v>
      </c>
      <c r="H4907" s="23" t="s">
        <v>15513</v>
      </c>
      <c r="I4907" s="23" t="s">
        <v>15514</v>
      </c>
      <c r="J4907" s="23" t="s">
        <v>15515</v>
      </c>
      <c r="K4907" s="22" t="s">
        <v>135</v>
      </c>
      <c r="L4907" s="22" t="n">
        <v>1</v>
      </c>
      <c r="M4907" s="22" t="s">
        <v>135</v>
      </c>
      <c r="N4907" s="24"/>
      <c r="O4907" s="23"/>
      <c r="P4907" s="23"/>
      <c r="Q4907" s="23" t="s">
        <v>136</v>
      </c>
      <c r="R4907" s="25" t="s">
        <v>18832</v>
      </c>
    </row>
    <row r="4908" customFormat="false" ht="35.05" hidden="false" customHeight="false" outlineLevel="0" collapsed="false">
      <c r="A4908" s="22" t="n">
        <v>4907</v>
      </c>
      <c r="B4908" s="22" t="n">
        <v>10</v>
      </c>
      <c r="C4908" s="22" t="n">
        <v>4243</v>
      </c>
      <c r="D4908" s="23" t="s">
        <v>7671</v>
      </c>
      <c r="E4908" s="22" t="s">
        <v>59</v>
      </c>
      <c r="F4908" s="23" t="s">
        <v>60</v>
      </c>
      <c r="G4908" s="22" t="s">
        <v>130</v>
      </c>
      <c r="H4908" s="23" t="s">
        <v>15516</v>
      </c>
      <c r="I4908" s="23" t="s">
        <v>15517</v>
      </c>
      <c r="J4908" s="23" t="s">
        <v>15518</v>
      </c>
      <c r="K4908" s="22" t="s">
        <v>135</v>
      </c>
      <c r="L4908" s="22" t="n">
        <v>1</v>
      </c>
      <c r="M4908" s="22" t="s">
        <v>134</v>
      </c>
      <c r="N4908" s="24"/>
      <c r="O4908" s="23"/>
      <c r="P4908" s="23"/>
      <c r="Q4908" s="23" t="s">
        <v>136</v>
      </c>
      <c r="R4908" s="25" t="s">
        <v>18832</v>
      </c>
    </row>
    <row r="4909" customFormat="false" ht="35.05" hidden="false" customHeight="false" outlineLevel="0" collapsed="false">
      <c r="A4909" s="22" t="n">
        <v>4908</v>
      </c>
      <c r="B4909" s="22" t="n">
        <v>10</v>
      </c>
      <c r="C4909" s="22" t="n">
        <v>4253</v>
      </c>
      <c r="D4909" s="23" t="s">
        <v>7671</v>
      </c>
      <c r="E4909" s="22" t="s">
        <v>79</v>
      </c>
      <c r="F4909" s="23" t="s">
        <v>80</v>
      </c>
      <c r="G4909" s="22" t="s">
        <v>130</v>
      </c>
      <c r="H4909" s="23" t="s">
        <v>15519</v>
      </c>
      <c r="I4909" s="23" t="s">
        <v>15520</v>
      </c>
      <c r="J4909" s="23" t="s">
        <v>15521</v>
      </c>
      <c r="K4909" s="22" t="s">
        <v>135</v>
      </c>
      <c r="L4909" s="22" t="n">
        <v>1</v>
      </c>
      <c r="M4909" s="22" t="s">
        <v>134</v>
      </c>
      <c r="N4909" s="24"/>
      <c r="O4909" s="23"/>
      <c r="P4909" s="23"/>
      <c r="Q4909" s="23" t="s">
        <v>136</v>
      </c>
      <c r="R4909" s="25" t="s">
        <v>18832</v>
      </c>
    </row>
    <row r="4910" customFormat="false" ht="46.25" hidden="false" customHeight="false" outlineLevel="0" collapsed="false">
      <c r="A4910" s="22" t="n">
        <v>4909</v>
      </c>
      <c r="B4910" s="22" t="n">
        <v>10</v>
      </c>
      <c r="C4910" s="22" t="n">
        <v>4278</v>
      </c>
      <c r="D4910" s="23" t="s">
        <v>7690</v>
      </c>
      <c r="E4910" s="22" t="s">
        <v>42</v>
      </c>
      <c r="F4910" s="23" t="s">
        <v>44</v>
      </c>
      <c r="G4910" s="22" t="s">
        <v>130</v>
      </c>
      <c r="H4910" s="23" t="s">
        <v>15522</v>
      </c>
      <c r="I4910" s="23" t="s">
        <v>15523</v>
      </c>
      <c r="J4910" s="23" t="s">
        <v>15524</v>
      </c>
      <c r="K4910" s="22" t="s">
        <v>134</v>
      </c>
      <c r="L4910" s="22" t="n">
        <v>5</v>
      </c>
      <c r="M4910" s="22" t="s">
        <v>135</v>
      </c>
      <c r="N4910" s="24"/>
      <c r="O4910" s="23"/>
      <c r="P4910" s="23"/>
      <c r="Q4910" s="23" t="s">
        <v>136</v>
      </c>
      <c r="R4910" s="25" t="s">
        <v>18832</v>
      </c>
    </row>
    <row r="4911" customFormat="false" ht="35.05" hidden="false" customHeight="false" outlineLevel="0" collapsed="false">
      <c r="A4911" s="22" t="n">
        <v>4910</v>
      </c>
      <c r="B4911" s="22" t="n">
        <v>10</v>
      </c>
      <c r="C4911" s="22" t="n">
        <v>4278</v>
      </c>
      <c r="D4911" s="23" t="s">
        <v>7690</v>
      </c>
      <c r="E4911" s="22" t="s">
        <v>81</v>
      </c>
      <c r="F4911" s="23" t="s">
        <v>82</v>
      </c>
      <c r="G4911" s="22" t="s">
        <v>130</v>
      </c>
      <c r="H4911" s="23" t="s">
        <v>15525</v>
      </c>
      <c r="I4911" s="23" t="s">
        <v>15526</v>
      </c>
      <c r="J4911" s="23" t="s">
        <v>15527</v>
      </c>
      <c r="K4911" s="22" t="s">
        <v>135</v>
      </c>
      <c r="L4911" s="22" t="n">
        <v>1</v>
      </c>
      <c r="M4911" s="22" t="s">
        <v>135</v>
      </c>
      <c r="N4911" s="24"/>
      <c r="O4911" s="23"/>
      <c r="P4911" s="23"/>
      <c r="Q4911" s="23" t="s">
        <v>136</v>
      </c>
      <c r="R4911" s="25" t="s">
        <v>18832</v>
      </c>
    </row>
    <row r="4912" customFormat="false" ht="35.05" hidden="false" customHeight="false" outlineLevel="0" collapsed="false">
      <c r="A4912" s="22" t="n">
        <v>4911</v>
      </c>
      <c r="B4912" s="22" t="n">
        <v>10</v>
      </c>
      <c r="C4912" s="22" t="n">
        <v>4280</v>
      </c>
      <c r="D4912" s="23" t="s">
        <v>7690</v>
      </c>
      <c r="E4912" s="22" t="s">
        <v>28</v>
      </c>
      <c r="F4912" s="23" t="s">
        <v>29</v>
      </c>
      <c r="G4912" s="22" t="s">
        <v>130</v>
      </c>
      <c r="H4912" s="23" t="s">
        <v>15528</v>
      </c>
      <c r="I4912" s="23" t="s">
        <v>15529</v>
      </c>
      <c r="J4912" s="23" t="s">
        <v>15530</v>
      </c>
      <c r="K4912" s="22" t="s">
        <v>134</v>
      </c>
      <c r="L4912" s="22" t="n">
        <v>5</v>
      </c>
      <c r="M4912" s="22" t="s">
        <v>135</v>
      </c>
      <c r="N4912" s="24"/>
      <c r="O4912" s="23"/>
      <c r="P4912" s="23"/>
      <c r="Q4912" s="23" t="s">
        <v>136</v>
      </c>
      <c r="R4912" s="25" t="s">
        <v>18832</v>
      </c>
    </row>
    <row r="4913" customFormat="false" ht="35.05" hidden="false" customHeight="false" outlineLevel="0" collapsed="false">
      <c r="A4913" s="22" t="n">
        <v>4912</v>
      </c>
      <c r="B4913" s="22" t="n">
        <v>10</v>
      </c>
      <c r="C4913" s="22" t="n">
        <v>4282</v>
      </c>
      <c r="D4913" s="23" t="s">
        <v>7690</v>
      </c>
      <c r="E4913" s="22" t="s">
        <v>53</v>
      </c>
      <c r="F4913" s="23" t="s">
        <v>54</v>
      </c>
      <c r="G4913" s="22" t="s">
        <v>130</v>
      </c>
      <c r="H4913" s="23" t="s">
        <v>15531</v>
      </c>
      <c r="I4913" s="23" t="s">
        <v>15532</v>
      </c>
      <c r="J4913" s="23" t="s">
        <v>15533</v>
      </c>
      <c r="K4913" s="22" t="s">
        <v>134</v>
      </c>
      <c r="L4913" s="22" t="n">
        <v>5</v>
      </c>
      <c r="M4913" s="22" t="s">
        <v>135</v>
      </c>
      <c r="N4913" s="24"/>
      <c r="O4913" s="23"/>
      <c r="P4913" s="23"/>
      <c r="Q4913" s="23" t="s">
        <v>136</v>
      </c>
      <c r="R4913" s="25" t="s">
        <v>18832</v>
      </c>
    </row>
    <row r="4914" customFormat="false" ht="35.05" hidden="false" customHeight="false" outlineLevel="0" collapsed="false">
      <c r="A4914" s="22" t="n">
        <v>4913</v>
      </c>
      <c r="B4914" s="22" t="n">
        <v>10</v>
      </c>
      <c r="C4914" s="22" t="n">
        <v>4287</v>
      </c>
      <c r="D4914" s="23" t="s">
        <v>7690</v>
      </c>
      <c r="E4914" s="22" t="s">
        <v>76</v>
      </c>
      <c r="F4914" s="23" t="s">
        <v>78</v>
      </c>
      <c r="G4914" s="22" t="s">
        <v>130</v>
      </c>
      <c r="H4914" s="23" t="s">
        <v>15534</v>
      </c>
      <c r="I4914" s="23" t="s">
        <v>15535</v>
      </c>
      <c r="J4914" s="23" t="s">
        <v>15536</v>
      </c>
      <c r="K4914" s="22" t="s">
        <v>134</v>
      </c>
      <c r="L4914" s="22" t="n">
        <v>6</v>
      </c>
      <c r="M4914" s="22" t="s">
        <v>134</v>
      </c>
      <c r="N4914" s="24"/>
      <c r="O4914" s="23"/>
      <c r="P4914" s="23"/>
      <c r="Q4914" s="23" t="s">
        <v>136</v>
      </c>
      <c r="R4914" s="25" t="s">
        <v>18832</v>
      </c>
    </row>
    <row r="4915" customFormat="false" ht="35.05" hidden="false" customHeight="false" outlineLevel="0" collapsed="false">
      <c r="A4915" s="22" t="n">
        <v>4914</v>
      </c>
      <c r="B4915" s="22" t="n">
        <v>10</v>
      </c>
      <c r="C4915" s="22" t="n">
        <v>4321</v>
      </c>
      <c r="D4915" s="23" t="s">
        <v>7690</v>
      </c>
      <c r="E4915" s="22" t="s">
        <v>83</v>
      </c>
      <c r="F4915" s="23" t="s">
        <v>84</v>
      </c>
      <c r="G4915" s="22" t="s">
        <v>130</v>
      </c>
      <c r="H4915" s="23" t="s">
        <v>15537</v>
      </c>
      <c r="I4915" s="23" t="s">
        <v>15538</v>
      </c>
      <c r="J4915" s="23" t="s">
        <v>15539</v>
      </c>
      <c r="K4915" s="22" t="s">
        <v>135</v>
      </c>
      <c r="L4915" s="22" t="n">
        <v>1</v>
      </c>
      <c r="M4915" s="22" t="s">
        <v>134</v>
      </c>
      <c r="N4915" s="24"/>
      <c r="O4915" s="23"/>
      <c r="P4915" s="23"/>
      <c r="Q4915" s="23" t="s">
        <v>136</v>
      </c>
      <c r="R4915" s="25" t="s">
        <v>18832</v>
      </c>
    </row>
    <row r="4916" customFormat="false" ht="35.05" hidden="false" customHeight="false" outlineLevel="0" collapsed="false">
      <c r="A4916" s="22" t="n">
        <v>4915</v>
      </c>
      <c r="B4916" s="22" t="n">
        <v>10</v>
      </c>
      <c r="C4916" s="22" t="n">
        <v>4329</v>
      </c>
      <c r="D4916" s="23" t="s">
        <v>7690</v>
      </c>
      <c r="E4916" s="22" t="s">
        <v>85</v>
      </c>
      <c r="F4916" s="23" t="s">
        <v>86</v>
      </c>
      <c r="G4916" s="22" t="s">
        <v>130</v>
      </c>
      <c r="H4916" s="23" t="s">
        <v>15540</v>
      </c>
      <c r="I4916" s="23" t="s">
        <v>15541</v>
      </c>
      <c r="J4916" s="23" t="s">
        <v>15542</v>
      </c>
      <c r="K4916" s="22" t="s">
        <v>135</v>
      </c>
      <c r="L4916" s="22" t="n">
        <v>1</v>
      </c>
      <c r="M4916" s="22" t="s">
        <v>135</v>
      </c>
      <c r="N4916" s="24"/>
      <c r="O4916" s="23"/>
      <c r="P4916" s="23"/>
      <c r="Q4916" s="23" t="s">
        <v>136</v>
      </c>
      <c r="R4916" s="25" t="s">
        <v>18832</v>
      </c>
    </row>
    <row r="4917" customFormat="false" ht="35.05" hidden="false" customHeight="false" outlineLevel="0" collapsed="false">
      <c r="A4917" s="22" t="n">
        <v>4916</v>
      </c>
      <c r="B4917" s="22" t="n">
        <v>10</v>
      </c>
      <c r="C4917" s="22" t="n">
        <v>4331</v>
      </c>
      <c r="D4917" s="23" t="s">
        <v>7690</v>
      </c>
      <c r="E4917" s="22" t="s">
        <v>85</v>
      </c>
      <c r="F4917" s="23" t="s">
        <v>86</v>
      </c>
      <c r="G4917" s="22" t="s">
        <v>141</v>
      </c>
      <c r="H4917" s="23" t="s">
        <v>15543</v>
      </c>
      <c r="I4917" s="23" t="s">
        <v>15544</v>
      </c>
      <c r="J4917" s="23" t="s">
        <v>15545</v>
      </c>
      <c r="K4917" s="22" t="s">
        <v>135</v>
      </c>
      <c r="L4917" s="22" t="n">
        <v>1</v>
      </c>
      <c r="M4917" s="22" t="s">
        <v>135</v>
      </c>
      <c r="N4917" s="24"/>
      <c r="O4917" s="23"/>
      <c r="P4917" s="23"/>
      <c r="Q4917" s="23" t="s">
        <v>136</v>
      </c>
      <c r="R4917" s="25" t="s">
        <v>18832</v>
      </c>
    </row>
    <row r="4918" customFormat="false" ht="35.05" hidden="false" customHeight="false" outlineLevel="0" collapsed="false">
      <c r="A4918" s="22" t="n">
        <v>4917</v>
      </c>
      <c r="B4918" s="22" t="n">
        <v>10</v>
      </c>
      <c r="C4918" s="22" t="n">
        <v>4341</v>
      </c>
      <c r="D4918" s="23" t="s">
        <v>7690</v>
      </c>
      <c r="E4918" s="22" t="s">
        <v>22</v>
      </c>
      <c r="F4918" s="23" t="s">
        <v>23</v>
      </c>
      <c r="G4918" s="22" t="s">
        <v>130</v>
      </c>
      <c r="H4918" s="23" t="s">
        <v>15546</v>
      </c>
      <c r="I4918" s="23" t="s">
        <v>15547</v>
      </c>
      <c r="J4918" s="23" t="s">
        <v>15548</v>
      </c>
      <c r="K4918" s="22" t="s">
        <v>134</v>
      </c>
      <c r="L4918" s="22" t="n">
        <v>8</v>
      </c>
      <c r="M4918" s="22" t="s">
        <v>135</v>
      </c>
      <c r="N4918" s="24"/>
      <c r="O4918" s="23"/>
      <c r="P4918" s="23"/>
      <c r="Q4918" s="23" t="s">
        <v>136</v>
      </c>
      <c r="R4918" s="25" t="s">
        <v>18832</v>
      </c>
    </row>
    <row r="4919" customFormat="false" ht="46.25" hidden="false" customHeight="false" outlineLevel="0" collapsed="false">
      <c r="A4919" s="22" t="n">
        <v>4918</v>
      </c>
      <c r="B4919" s="22" t="n">
        <v>10</v>
      </c>
      <c r="C4919" s="22" t="n">
        <v>4341</v>
      </c>
      <c r="D4919" s="23" t="s">
        <v>7690</v>
      </c>
      <c r="E4919" s="22" t="s">
        <v>81</v>
      </c>
      <c r="F4919" s="23" t="s">
        <v>82</v>
      </c>
      <c r="G4919" s="22" t="s">
        <v>145</v>
      </c>
      <c r="H4919" s="23" t="s">
        <v>15549</v>
      </c>
      <c r="I4919" s="23" t="s">
        <v>15550</v>
      </c>
      <c r="J4919" s="23" t="s">
        <v>15551</v>
      </c>
      <c r="K4919" s="22" t="s">
        <v>135</v>
      </c>
      <c r="L4919" s="22" t="n">
        <v>1</v>
      </c>
      <c r="M4919" s="22" t="s">
        <v>134</v>
      </c>
      <c r="N4919" s="24" t="s">
        <v>106</v>
      </c>
      <c r="O4919" s="23" t="s">
        <v>15552</v>
      </c>
      <c r="P4919" s="23" t="s">
        <v>15553</v>
      </c>
      <c r="Q4919" s="23" t="s">
        <v>136</v>
      </c>
      <c r="R4919" s="25" t="s">
        <v>18832</v>
      </c>
    </row>
    <row r="4920" customFormat="false" ht="35.05" hidden="false" customHeight="false" outlineLevel="0" collapsed="false">
      <c r="A4920" s="22" t="n">
        <v>4919</v>
      </c>
      <c r="B4920" s="22" t="n">
        <v>10</v>
      </c>
      <c r="C4920" s="22" t="n">
        <v>4360</v>
      </c>
      <c r="D4920" s="23" t="s">
        <v>7690</v>
      </c>
      <c r="E4920" s="22" t="s">
        <v>87</v>
      </c>
      <c r="F4920" s="23" t="s">
        <v>88</v>
      </c>
      <c r="G4920" s="22" t="s">
        <v>130</v>
      </c>
      <c r="H4920" s="23" t="s">
        <v>15554</v>
      </c>
      <c r="I4920" s="23" t="s">
        <v>15555</v>
      </c>
      <c r="J4920" s="23" t="s">
        <v>15556</v>
      </c>
      <c r="K4920" s="22" t="s">
        <v>135</v>
      </c>
      <c r="L4920" s="22" t="n">
        <v>1</v>
      </c>
      <c r="M4920" s="22" t="s">
        <v>134</v>
      </c>
      <c r="N4920" s="24"/>
      <c r="O4920" s="23"/>
      <c r="P4920" s="23"/>
      <c r="Q4920" s="23" t="s">
        <v>136</v>
      </c>
      <c r="R4920" s="25" t="s">
        <v>18832</v>
      </c>
    </row>
    <row r="4921" customFormat="false" ht="35.05" hidden="false" customHeight="false" outlineLevel="0" collapsed="false">
      <c r="A4921" s="22" t="n">
        <v>4920</v>
      </c>
      <c r="B4921" s="22" t="n">
        <v>10</v>
      </c>
      <c r="C4921" s="22" t="n">
        <v>4366</v>
      </c>
      <c r="D4921" s="23" t="s">
        <v>7690</v>
      </c>
      <c r="E4921" s="22" t="s">
        <v>51</v>
      </c>
      <c r="F4921" s="23" t="s">
        <v>52</v>
      </c>
      <c r="G4921" s="22" t="s">
        <v>130</v>
      </c>
      <c r="H4921" s="23" t="s">
        <v>15557</v>
      </c>
      <c r="I4921" s="23" t="s">
        <v>15558</v>
      </c>
      <c r="J4921" s="23" t="s">
        <v>15559</v>
      </c>
      <c r="K4921" s="22" t="s">
        <v>134</v>
      </c>
      <c r="L4921" s="22" t="n">
        <v>5</v>
      </c>
      <c r="M4921" s="22" t="s">
        <v>135</v>
      </c>
      <c r="N4921" s="24"/>
      <c r="O4921" s="23"/>
      <c r="P4921" s="23"/>
      <c r="Q4921" s="23" t="s">
        <v>136</v>
      </c>
      <c r="R4921" s="25" t="s">
        <v>18832</v>
      </c>
    </row>
    <row r="4922" customFormat="false" ht="46.25" hidden="false" customHeight="false" outlineLevel="0" collapsed="false">
      <c r="A4922" s="22" t="n">
        <v>4921</v>
      </c>
      <c r="B4922" s="22" t="n">
        <v>10</v>
      </c>
      <c r="C4922" s="22" t="n">
        <v>4373</v>
      </c>
      <c r="D4922" s="23" t="s">
        <v>7716</v>
      </c>
      <c r="E4922" s="22" t="s">
        <v>59</v>
      </c>
      <c r="F4922" s="23" t="s">
        <v>60</v>
      </c>
      <c r="G4922" s="22" t="s">
        <v>145</v>
      </c>
      <c r="H4922" s="23" t="s">
        <v>15560</v>
      </c>
      <c r="I4922" s="23" t="s">
        <v>15561</v>
      </c>
      <c r="J4922" s="23" t="s">
        <v>15562</v>
      </c>
      <c r="K4922" s="22" t="s">
        <v>135</v>
      </c>
      <c r="L4922" s="22" t="n">
        <v>1</v>
      </c>
      <c r="M4922" s="22" t="s">
        <v>134</v>
      </c>
      <c r="N4922" s="24" t="s">
        <v>108</v>
      </c>
      <c r="O4922" s="23" t="s">
        <v>15563</v>
      </c>
      <c r="P4922" s="23" t="s">
        <v>15564</v>
      </c>
      <c r="Q4922" s="23" t="s">
        <v>136</v>
      </c>
      <c r="R4922" s="25" t="s">
        <v>18832</v>
      </c>
    </row>
    <row r="4923" customFormat="false" ht="35.05" hidden="false" customHeight="false" outlineLevel="0" collapsed="false">
      <c r="A4923" s="22" t="n">
        <v>4922</v>
      </c>
      <c r="B4923" s="22" t="n">
        <v>10</v>
      </c>
      <c r="C4923" s="22" t="n">
        <v>4377</v>
      </c>
      <c r="D4923" s="23" t="s">
        <v>7716</v>
      </c>
      <c r="E4923" s="22" t="s">
        <v>55</v>
      </c>
      <c r="F4923" s="23" t="s">
        <v>56</v>
      </c>
      <c r="G4923" s="22" t="s">
        <v>130</v>
      </c>
      <c r="H4923" s="23" t="s">
        <v>15565</v>
      </c>
      <c r="I4923" s="23" t="s">
        <v>15566</v>
      </c>
      <c r="J4923" s="23" t="s">
        <v>15567</v>
      </c>
      <c r="K4923" s="22" t="s">
        <v>135</v>
      </c>
      <c r="L4923" s="22" t="n">
        <v>1</v>
      </c>
      <c r="M4923" s="22" t="s">
        <v>135</v>
      </c>
      <c r="N4923" s="24"/>
      <c r="O4923" s="23"/>
      <c r="P4923" s="23"/>
      <c r="Q4923" s="23" t="s">
        <v>136</v>
      </c>
      <c r="R4923" s="25" t="s">
        <v>18832</v>
      </c>
    </row>
    <row r="4924" customFormat="false" ht="46.25" hidden="false" customHeight="false" outlineLevel="0" collapsed="false">
      <c r="A4924" s="22" t="n">
        <v>4923</v>
      </c>
      <c r="B4924" s="22" t="n">
        <v>10</v>
      </c>
      <c r="C4924" s="22" t="n">
        <v>4385</v>
      </c>
      <c r="D4924" s="23" t="s">
        <v>7716</v>
      </c>
      <c r="E4924" s="22" t="s">
        <v>45</v>
      </c>
      <c r="F4924" s="23" t="s">
        <v>46</v>
      </c>
      <c r="G4924" s="22" t="s">
        <v>145</v>
      </c>
      <c r="H4924" s="23" t="s">
        <v>15568</v>
      </c>
      <c r="I4924" s="23" t="s">
        <v>15569</v>
      </c>
      <c r="J4924" s="23" t="s">
        <v>15570</v>
      </c>
      <c r="K4924" s="22" t="s">
        <v>135</v>
      </c>
      <c r="L4924" s="22" t="n">
        <v>1</v>
      </c>
      <c r="M4924" s="22" t="s">
        <v>135</v>
      </c>
      <c r="N4924" s="24"/>
      <c r="O4924" s="23"/>
      <c r="P4924" s="23"/>
      <c r="Q4924" s="23" t="s">
        <v>136</v>
      </c>
      <c r="R4924" s="25" t="s">
        <v>18832</v>
      </c>
    </row>
    <row r="4925" customFormat="false" ht="35.05" hidden="false" customHeight="false" outlineLevel="0" collapsed="false">
      <c r="A4925" s="22" t="n">
        <v>4924</v>
      </c>
      <c r="B4925" s="22" t="n">
        <v>10</v>
      </c>
      <c r="C4925" s="22" t="n">
        <v>4387</v>
      </c>
      <c r="D4925" s="23" t="s">
        <v>7716</v>
      </c>
      <c r="E4925" s="22" t="s">
        <v>22</v>
      </c>
      <c r="F4925" s="23" t="s">
        <v>23</v>
      </c>
      <c r="G4925" s="22" t="s">
        <v>130</v>
      </c>
      <c r="H4925" s="23" t="s">
        <v>15571</v>
      </c>
      <c r="I4925" s="23" t="s">
        <v>15572</v>
      </c>
      <c r="J4925" s="23" t="s">
        <v>15573</v>
      </c>
      <c r="K4925" s="22" t="s">
        <v>134</v>
      </c>
      <c r="L4925" s="22" t="n">
        <v>10</v>
      </c>
      <c r="M4925" s="22" t="s">
        <v>135</v>
      </c>
      <c r="N4925" s="24"/>
      <c r="O4925" s="23"/>
      <c r="P4925" s="23"/>
      <c r="Q4925" s="23" t="s">
        <v>136</v>
      </c>
      <c r="R4925" s="25" t="s">
        <v>18832</v>
      </c>
    </row>
    <row r="4926" customFormat="false" ht="46.25" hidden="false" customHeight="false" outlineLevel="0" collapsed="false">
      <c r="A4926" s="22" t="n">
        <v>4925</v>
      </c>
      <c r="B4926" s="22" t="n">
        <v>10</v>
      </c>
      <c r="C4926" s="22" t="n">
        <v>4389</v>
      </c>
      <c r="D4926" s="23" t="s">
        <v>7716</v>
      </c>
      <c r="E4926" s="22" t="s">
        <v>81</v>
      </c>
      <c r="F4926" s="23" t="s">
        <v>82</v>
      </c>
      <c r="G4926" s="22" t="s">
        <v>145</v>
      </c>
      <c r="H4926" s="23" t="s">
        <v>15574</v>
      </c>
      <c r="I4926" s="23" t="s">
        <v>15575</v>
      </c>
      <c r="J4926" s="23" t="s">
        <v>15576</v>
      </c>
      <c r="K4926" s="22" t="s">
        <v>135</v>
      </c>
      <c r="L4926" s="22" t="n">
        <v>1</v>
      </c>
      <c r="M4926" s="22" t="s">
        <v>135</v>
      </c>
      <c r="N4926" s="24" t="s">
        <v>106</v>
      </c>
      <c r="O4926" s="23" t="s">
        <v>15577</v>
      </c>
      <c r="P4926" s="23" t="s">
        <v>15578</v>
      </c>
      <c r="Q4926" s="23" t="s">
        <v>136</v>
      </c>
      <c r="R4926" s="25" t="s">
        <v>18832</v>
      </c>
    </row>
    <row r="4927" customFormat="false" ht="35.05" hidden="false" customHeight="false" outlineLevel="0" collapsed="false">
      <c r="A4927" s="22" t="n">
        <v>4926</v>
      </c>
      <c r="B4927" s="22" t="n">
        <v>10</v>
      </c>
      <c r="C4927" s="22" t="n">
        <v>4389</v>
      </c>
      <c r="D4927" s="23" t="s">
        <v>7716</v>
      </c>
      <c r="E4927" s="22" t="s">
        <v>55</v>
      </c>
      <c r="F4927" s="23" t="s">
        <v>56</v>
      </c>
      <c r="G4927" s="22" t="s">
        <v>130</v>
      </c>
      <c r="H4927" s="23" t="s">
        <v>15579</v>
      </c>
      <c r="I4927" s="23" t="s">
        <v>15580</v>
      </c>
      <c r="J4927" s="23" t="s">
        <v>15581</v>
      </c>
      <c r="K4927" s="22" t="s">
        <v>135</v>
      </c>
      <c r="L4927" s="22" t="n">
        <v>1</v>
      </c>
      <c r="M4927" s="22" t="s">
        <v>134</v>
      </c>
      <c r="N4927" s="24"/>
      <c r="O4927" s="23"/>
      <c r="P4927" s="23"/>
      <c r="Q4927" s="23" t="s">
        <v>136</v>
      </c>
      <c r="R4927" s="25" t="s">
        <v>18832</v>
      </c>
    </row>
    <row r="4928" customFormat="false" ht="35.05" hidden="false" customHeight="false" outlineLevel="0" collapsed="false">
      <c r="A4928" s="22" t="n">
        <v>4927</v>
      </c>
      <c r="B4928" s="22" t="n">
        <v>10</v>
      </c>
      <c r="C4928" s="22" t="n">
        <v>4389</v>
      </c>
      <c r="D4928" s="23" t="s">
        <v>7716</v>
      </c>
      <c r="E4928" s="22" t="s">
        <v>57</v>
      </c>
      <c r="F4928" s="23" t="s">
        <v>58</v>
      </c>
      <c r="G4928" s="22" t="s">
        <v>130</v>
      </c>
      <c r="H4928" s="23" t="s">
        <v>15582</v>
      </c>
      <c r="I4928" s="23" t="s">
        <v>15583</v>
      </c>
      <c r="J4928" s="23" t="s">
        <v>15584</v>
      </c>
      <c r="K4928" s="22" t="s">
        <v>135</v>
      </c>
      <c r="L4928" s="22" t="n">
        <v>1</v>
      </c>
      <c r="M4928" s="22" t="s">
        <v>135</v>
      </c>
      <c r="N4928" s="24"/>
      <c r="O4928" s="23"/>
      <c r="P4928" s="23"/>
      <c r="Q4928" s="23" t="s">
        <v>136</v>
      </c>
      <c r="R4928" s="25" t="s">
        <v>18832</v>
      </c>
    </row>
    <row r="4929" customFormat="false" ht="57.45" hidden="false" customHeight="false" outlineLevel="0" collapsed="false">
      <c r="A4929" s="22" t="n">
        <v>4928</v>
      </c>
      <c r="B4929" s="22" t="n">
        <v>10</v>
      </c>
      <c r="C4929" s="22" t="n">
        <v>4397</v>
      </c>
      <c r="D4929" s="23" t="s">
        <v>7716</v>
      </c>
      <c r="E4929" s="22" t="s">
        <v>81</v>
      </c>
      <c r="F4929" s="23" t="s">
        <v>82</v>
      </c>
      <c r="G4929" s="22" t="s">
        <v>145</v>
      </c>
      <c r="H4929" s="23" t="s">
        <v>15585</v>
      </c>
      <c r="I4929" s="23" t="s">
        <v>15586</v>
      </c>
      <c r="J4929" s="23" t="s">
        <v>15587</v>
      </c>
      <c r="K4929" s="22" t="s">
        <v>135</v>
      </c>
      <c r="L4929" s="22" t="n">
        <v>1</v>
      </c>
      <c r="M4929" s="22" t="s">
        <v>134</v>
      </c>
      <c r="N4929" s="24" t="s">
        <v>106</v>
      </c>
      <c r="O4929" s="23" t="s">
        <v>15588</v>
      </c>
      <c r="P4929" s="23" t="s">
        <v>15589</v>
      </c>
      <c r="Q4929" s="23" t="s">
        <v>136</v>
      </c>
      <c r="R4929" s="25" t="s">
        <v>18832</v>
      </c>
    </row>
    <row r="4930" customFormat="false" ht="35.05" hidden="false" customHeight="false" outlineLevel="0" collapsed="false">
      <c r="A4930" s="22" t="n">
        <v>4929</v>
      </c>
      <c r="B4930" s="22" t="n">
        <v>10</v>
      </c>
      <c r="C4930" s="22" t="n">
        <v>4399</v>
      </c>
      <c r="D4930" s="23" t="s">
        <v>7716</v>
      </c>
      <c r="E4930" s="22" t="s">
        <v>34</v>
      </c>
      <c r="F4930" s="23" t="s">
        <v>35</v>
      </c>
      <c r="G4930" s="22" t="s">
        <v>130</v>
      </c>
      <c r="H4930" s="23" t="s">
        <v>15590</v>
      </c>
      <c r="I4930" s="23" t="s">
        <v>15591</v>
      </c>
      <c r="J4930" s="23" t="s">
        <v>15592</v>
      </c>
      <c r="K4930" s="22" t="s">
        <v>135</v>
      </c>
      <c r="L4930" s="22" t="n">
        <v>1</v>
      </c>
      <c r="M4930" s="22" t="s">
        <v>134</v>
      </c>
      <c r="N4930" s="24"/>
      <c r="O4930" s="23"/>
      <c r="P4930" s="23"/>
      <c r="Q4930" s="23" t="s">
        <v>136</v>
      </c>
      <c r="R4930" s="25" t="s">
        <v>18832</v>
      </c>
    </row>
    <row r="4931" customFormat="false" ht="35.05" hidden="false" customHeight="false" outlineLevel="0" collapsed="false">
      <c r="A4931" s="22" t="n">
        <v>4930</v>
      </c>
      <c r="B4931" s="22" t="n">
        <v>10</v>
      </c>
      <c r="C4931" s="22" t="n">
        <v>4401</v>
      </c>
      <c r="D4931" s="23" t="s">
        <v>7716</v>
      </c>
      <c r="E4931" s="22" t="s">
        <v>32</v>
      </c>
      <c r="F4931" s="23" t="s">
        <v>33</v>
      </c>
      <c r="G4931" s="22" t="s">
        <v>130</v>
      </c>
      <c r="H4931" s="23" t="s">
        <v>15593</v>
      </c>
      <c r="I4931" s="23" t="s">
        <v>15594</v>
      </c>
      <c r="J4931" s="23" t="s">
        <v>15595</v>
      </c>
      <c r="K4931" s="22" t="s">
        <v>134</v>
      </c>
      <c r="L4931" s="22" t="n">
        <v>15</v>
      </c>
      <c r="M4931" s="22" t="s">
        <v>135</v>
      </c>
      <c r="N4931" s="24"/>
      <c r="O4931" s="23"/>
      <c r="P4931" s="23"/>
      <c r="Q4931" s="23" t="s">
        <v>136</v>
      </c>
      <c r="R4931" s="25" t="s">
        <v>18832</v>
      </c>
    </row>
    <row r="4932" customFormat="false" ht="35.05" hidden="false" customHeight="false" outlineLevel="0" collapsed="false">
      <c r="A4932" s="22" t="n">
        <v>4931</v>
      </c>
      <c r="B4932" s="22" t="n">
        <v>10</v>
      </c>
      <c r="C4932" s="22" t="n">
        <v>4407</v>
      </c>
      <c r="D4932" s="23" t="s">
        <v>7716</v>
      </c>
      <c r="E4932" s="22" t="s">
        <v>17</v>
      </c>
      <c r="F4932" s="23" t="s">
        <v>19</v>
      </c>
      <c r="G4932" s="22" t="s">
        <v>130</v>
      </c>
      <c r="H4932" s="23" t="s">
        <v>15596</v>
      </c>
      <c r="I4932" s="23" t="s">
        <v>15597</v>
      </c>
      <c r="J4932" s="23" t="s">
        <v>15598</v>
      </c>
      <c r="K4932" s="22" t="s">
        <v>134</v>
      </c>
      <c r="L4932" s="22" t="n">
        <v>7</v>
      </c>
      <c r="M4932" s="22" t="s">
        <v>135</v>
      </c>
      <c r="N4932" s="24"/>
      <c r="O4932" s="23"/>
      <c r="P4932" s="23"/>
      <c r="Q4932" s="23" t="s">
        <v>136</v>
      </c>
      <c r="R4932" s="25" t="s">
        <v>18832</v>
      </c>
    </row>
    <row r="4933" customFormat="false" ht="46.25" hidden="false" customHeight="false" outlineLevel="0" collapsed="false">
      <c r="A4933" s="22" t="n">
        <v>4932</v>
      </c>
      <c r="B4933" s="22" t="n">
        <v>10</v>
      </c>
      <c r="C4933" s="22" t="n">
        <v>4407</v>
      </c>
      <c r="D4933" s="23" t="s">
        <v>7716</v>
      </c>
      <c r="E4933" s="22" t="s">
        <v>40</v>
      </c>
      <c r="F4933" s="23" t="s">
        <v>41</v>
      </c>
      <c r="G4933" s="22" t="s">
        <v>130</v>
      </c>
      <c r="H4933" s="23" t="s">
        <v>15599</v>
      </c>
      <c r="I4933" s="23" t="s">
        <v>15600</v>
      </c>
      <c r="J4933" s="23" t="s">
        <v>15601</v>
      </c>
      <c r="K4933" s="22" t="s">
        <v>135</v>
      </c>
      <c r="L4933" s="22" t="n">
        <v>1</v>
      </c>
      <c r="M4933" s="22" t="s">
        <v>135</v>
      </c>
      <c r="N4933" s="24"/>
      <c r="O4933" s="23"/>
      <c r="P4933" s="23"/>
      <c r="Q4933" s="23" t="s">
        <v>136</v>
      </c>
      <c r="R4933" s="25" t="s">
        <v>18832</v>
      </c>
    </row>
    <row r="4934" customFormat="false" ht="35.05" hidden="false" customHeight="false" outlineLevel="0" collapsed="false">
      <c r="A4934" s="22" t="n">
        <v>4933</v>
      </c>
      <c r="B4934" s="22" t="n">
        <v>10</v>
      </c>
      <c r="C4934" s="22" t="n">
        <v>4410</v>
      </c>
      <c r="D4934" s="23" t="s">
        <v>7716</v>
      </c>
      <c r="E4934" s="22" t="s">
        <v>85</v>
      </c>
      <c r="F4934" s="23" t="s">
        <v>86</v>
      </c>
      <c r="G4934" s="22" t="s">
        <v>145</v>
      </c>
      <c r="H4934" s="23" t="s">
        <v>15602</v>
      </c>
      <c r="I4934" s="23" t="s">
        <v>15603</v>
      </c>
      <c r="J4934" s="23" t="s">
        <v>15604</v>
      </c>
      <c r="K4934" s="22" t="s">
        <v>135</v>
      </c>
      <c r="L4934" s="22" t="n">
        <v>1</v>
      </c>
      <c r="M4934" s="22" t="s">
        <v>134</v>
      </c>
      <c r="N4934" s="24"/>
      <c r="O4934" s="23"/>
      <c r="P4934" s="23"/>
      <c r="Q4934" s="23" t="s">
        <v>136</v>
      </c>
      <c r="R4934" s="25" t="s">
        <v>18832</v>
      </c>
    </row>
    <row r="4935" customFormat="false" ht="46.25" hidden="false" customHeight="false" outlineLevel="0" collapsed="false">
      <c r="A4935" s="22" t="n">
        <v>4934</v>
      </c>
      <c r="B4935" s="22" t="n">
        <v>10</v>
      </c>
      <c r="C4935" s="22" t="n">
        <v>4419</v>
      </c>
      <c r="D4935" s="23" t="s">
        <v>7716</v>
      </c>
      <c r="E4935" s="22" t="s">
        <v>89</v>
      </c>
      <c r="F4935" s="23" t="s">
        <v>90</v>
      </c>
      <c r="G4935" s="22" t="s">
        <v>130</v>
      </c>
      <c r="H4935" s="23" t="s">
        <v>15605</v>
      </c>
      <c r="I4935" s="23" t="s">
        <v>15606</v>
      </c>
      <c r="J4935" s="23" t="s">
        <v>15607</v>
      </c>
      <c r="K4935" s="22" t="s">
        <v>135</v>
      </c>
      <c r="L4935" s="22" t="n">
        <v>1</v>
      </c>
      <c r="M4935" s="22" t="s">
        <v>134</v>
      </c>
      <c r="N4935" s="24"/>
      <c r="O4935" s="23"/>
      <c r="P4935" s="23"/>
      <c r="Q4935" s="23" t="s">
        <v>136</v>
      </c>
      <c r="R4935" s="25" t="s">
        <v>18832</v>
      </c>
    </row>
    <row r="4936" customFormat="false" ht="35.05" hidden="false" customHeight="false" outlineLevel="0" collapsed="false">
      <c r="A4936" s="22" t="n">
        <v>4935</v>
      </c>
      <c r="B4936" s="22" t="n">
        <v>10</v>
      </c>
      <c r="C4936" s="22" t="n">
        <v>4426</v>
      </c>
      <c r="D4936" s="23" t="s">
        <v>7716</v>
      </c>
      <c r="E4936" s="22" t="s">
        <v>20</v>
      </c>
      <c r="F4936" s="23" t="s">
        <v>21</v>
      </c>
      <c r="G4936" s="22" t="s">
        <v>130</v>
      </c>
      <c r="H4936" s="23" t="s">
        <v>15608</v>
      </c>
      <c r="I4936" s="23" t="s">
        <v>15609</v>
      </c>
      <c r="J4936" s="23" t="s">
        <v>15610</v>
      </c>
      <c r="K4936" s="22" t="s">
        <v>134</v>
      </c>
      <c r="L4936" s="22" t="n">
        <v>40</v>
      </c>
      <c r="M4936" s="22" t="s">
        <v>135</v>
      </c>
      <c r="N4936" s="24"/>
      <c r="O4936" s="23"/>
      <c r="P4936" s="23"/>
      <c r="Q4936" s="23" t="s">
        <v>136</v>
      </c>
      <c r="R4936" s="25" t="s">
        <v>18832</v>
      </c>
    </row>
    <row r="4937" customFormat="false" ht="35.05" hidden="false" customHeight="false" outlineLevel="0" collapsed="false">
      <c r="A4937" s="22" t="n">
        <v>4936</v>
      </c>
      <c r="B4937" s="22" t="n">
        <v>10</v>
      </c>
      <c r="C4937" s="22" t="n">
        <v>4436</v>
      </c>
      <c r="D4937" s="23" t="s">
        <v>7716</v>
      </c>
      <c r="E4937" s="22" t="s">
        <v>30</v>
      </c>
      <c r="F4937" s="23" t="s">
        <v>31</v>
      </c>
      <c r="G4937" s="22" t="s">
        <v>130</v>
      </c>
      <c r="H4937" s="23" t="s">
        <v>15611</v>
      </c>
      <c r="I4937" s="23" t="s">
        <v>15612</v>
      </c>
      <c r="J4937" s="23" t="s">
        <v>15613</v>
      </c>
      <c r="K4937" s="22" t="s">
        <v>134</v>
      </c>
      <c r="L4937" s="22" t="n">
        <v>10</v>
      </c>
      <c r="M4937" s="22" t="s">
        <v>135</v>
      </c>
      <c r="N4937" s="24"/>
      <c r="O4937" s="23"/>
      <c r="P4937" s="23"/>
      <c r="Q4937" s="23" t="s">
        <v>136</v>
      </c>
      <c r="R4937" s="25" t="s">
        <v>18832</v>
      </c>
    </row>
    <row r="4938" customFormat="false" ht="35.05" hidden="false" customHeight="false" outlineLevel="0" collapsed="false">
      <c r="A4938" s="22" t="n">
        <v>4937</v>
      </c>
      <c r="B4938" s="22" t="n">
        <v>10</v>
      </c>
      <c r="C4938" s="22" t="n">
        <v>4440</v>
      </c>
      <c r="D4938" s="23" t="s">
        <v>7716</v>
      </c>
      <c r="E4938" s="22" t="s">
        <v>85</v>
      </c>
      <c r="F4938" s="23" t="s">
        <v>86</v>
      </c>
      <c r="G4938" s="22" t="s">
        <v>145</v>
      </c>
      <c r="H4938" s="23" t="s">
        <v>15614</v>
      </c>
      <c r="I4938" s="23" t="s">
        <v>15615</v>
      </c>
      <c r="J4938" s="23" t="s">
        <v>15616</v>
      </c>
      <c r="K4938" s="22" t="s">
        <v>135</v>
      </c>
      <c r="L4938" s="22" t="n">
        <v>1</v>
      </c>
      <c r="M4938" s="22" t="s">
        <v>135</v>
      </c>
      <c r="N4938" s="24"/>
      <c r="O4938" s="23"/>
      <c r="P4938" s="23"/>
      <c r="Q4938" s="23" t="s">
        <v>136</v>
      </c>
      <c r="R4938" s="25" t="s">
        <v>18832</v>
      </c>
    </row>
    <row r="4939" customFormat="false" ht="35.05" hidden="false" customHeight="false" outlineLevel="0" collapsed="false">
      <c r="A4939" s="22" t="n">
        <v>4938</v>
      </c>
      <c r="B4939" s="22" t="n">
        <v>10</v>
      </c>
      <c r="C4939" s="22" t="n">
        <v>4448</v>
      </c>
      <c r="D4939" s="23" t="s">
        <v>7716</v>
      </c>
      <c r="E4939" s="22" t="s">
        <v>59</v>
      </c>
      <c r="F4939" s="23" t="s">
        <v>60</v>
      </c>
      <c r="G4939" s="22" t="s">
        <v>145</v>
      </c>
      <c r="H4939" s="23" t="s">
        <v>15617</v>
      </c>
      <c r="I4939" s="23" t="s">
        <v>15618</v>
      </c>
      <c r="J4939" s="23" t="s">
        <v>15619</v>
      </c>
      <c r="K4939" s="22" t="s">
        <v>134</v>
      </c>
      <c r="L4939" s="22" t="n">
        <v>5</v>
      </c>
      <c r="M4939" s="22" t="s">
        <v>135</v>
      </c>
      <c r="N4939" s="24"/>
      <c r="O4939" s="23"/>
      <c r="P4939" s="23"/>
      <c r="Q4939" s="23" t="s">
        <v>136</v>
      </c>
      <c r="R4939" s="25" t="s">
        <v>18832</v>
      </c>
    </row>
    <row r="4940" customFormat="false" ht="35.05" hidden="false" customHeight="false" outlineLevel="0" collapsed="false">
      <c r="A4940" s="22" t="n">
        <v>4939</v>
      </c>
      <c r="B4940" s="22" t="n">
        <v>10</v>
      </c>
      <c r="C4940" s="22" t="n">
        <v>4452</v>
      </c>
      <c r="D4940" s="23" t="s">
        <v>7716</v>
      </c>
      <c r="E4940" s="22" t="s">
        <v>81</v>
      </c>
      <c r="F4940" s="23" t="s">
        <v>82</v>
      </c>
      <c r="G4940" s="22" t="s">
        <v>130</v>
      </c>
      <c r="H4940" s="23" t="s">
        <v>15620</v>
      </c>
      <c r="I4940" s="23" t="s">
        <v>15621</v>
      </c>
      <c r="J4940" s="23" t="s">
        <v>15622</v>
      </c>
      <c r="K4940" s="22" t="s">
        <v>135</v>
      </c>
      <c r="L4940" s="22" t="n">
        <v>1</v>
      </c>
      <c r="M4940" s="22" t="s">
        <v>134</v>
      </c>
      <c r="N4940" s="24"/>
      <c r="O4940" s="23"/>
      <c r="P4940" s="23"/>
      <c r="Q4940" s="23" t="s">
        <v>136</v>
      </c>
      <c r="R4940" s="25" t="s">
        <v>18832</v>
      </c>
    </row>
    <row r="4941" customFormat="false" ht="35.05" hidden="false" customHeight="false" outlineLevel="0" collapsed="false">
      <c r="A4941" s="22" t="n">
        <v>4940</v>
      </c>
      <c r="B4941" s="22" t="n">
        <v>10</v>
      </c>
      <c r="C4941" s="22" t="n">
        <v>4464</v>
      </c>
      <c r="D4941" s="23" t="s">
        <v>7716</v>
      </c>
      <c r="E4941" s="22" t="s">
        <v>40</v>
      </c>
      <c r="F4941" s="23" t="s">
        <v>41</v>
      </c>
      <c r="G4941" s="22" t="s">
        <v>130</v>
      </c>
      <c r="H4941" s="23" t="s">
        <v>15623</v>
      </c>
      <c r="I4941" s="23" t="s">
        <v>15624</v>
      </c>
      <c r="J4941" s="23" t="s">
        <v>15625</v>
      </c>
      <c r="K4941" s="22" t="s">
        <v>135</v>
      </c>
      <c r="L4941" s="22" t="n">
        <v>1</v>
      </c>
      <c r="M4941" s="22" t="s">
        <v>135</v>
      </c>
      <c r="N4941" s="24"/>
      <c r="O4941" s="23"/>
      <c r="P4941" s="23"/>
      <c r="Q4941" s="23" t="s">
        <v>136</v>
      </c>
      <c r="R4941" s="25" t="s">
        <v>18832</v>
      </c>
    </row>
    <row r="4942" customFormat="false" ht="46.25" hidden="false" customHeight="false" outlineLevel="0" collapsed="false">
      <c r="A4942" s="22" t="n">
        <v>4941</v>
      </c>
      <c r="B4942" s="22" t="n">
        <v>10</v>
      </c>
      <c r="C4942" s="22" t="n">
        <v>4466</v>
      </c>
      <c r="D4942" s="23" t="s">
        <v>7716</v>
      </c>
      <c r="E4942" s="22" t="s">
        <v>85</v>
      </c>
      <c r="F4942" s="23" t="s">
        <v>86</v>
      </c>
      <c r="G4942" s="22" t="s">
        <v>145</v>
      </c>
      <c r="H4942" s="23" t="s">
        <v>15626</v>
      </c>
      <c r="I4942" s="23" t="s">
        <v>15627</v>
      </c>
      <c r="J4942" s="23" t="s">
        <v>15628</v>
      </c>
      <c r="K4942" s="22" t="s">
        <v>135</v>
      </c>
      <c r="L4942" s="22" t="n">
        <v>1</v>
      </c>
      <c r="M4942" s="22" t="s">
        <v>135</v>
      </c>
      <c r="N4942" s="24"/>
      <c r="O4942" s="23"/>
      <c r="P4942" s="23"/>
      <c r="Q4942" s="23" t="s">
        <v>136</v>
      </c>
      <c r="R4942" s="25" t="s">
        <v>18832</v>
      </c>
    </row>
    <row r="4943" customFormat="false" ht="35.05" hidden="false" customHeight="false" outlineLevel="0" collapsed="false">
      <c r="A4943" s="22" t="n">
        <v>4942</v>
      </c>
      <c r="B4943" s="22" t="n">
        <v>10</v>
      </c>
      <c r="C4943" s="22" t="n">
        <v>4466</v>
      </c>
      <c r="D4943" s="23" t="s">
        <v>7716</v>
      </c>
      <c r="E4943" s="22" t="s">
        <v>34</v>
      </c>
      <c r="F4943" s="23" t="s">
        <v>35</v>
      </c>
      <c r="G4943" s="22" t="s">
        <v>130</v>
      </c>
      <c r="H4943" s="23" t="s">
        <v>15629</v>
      </c>
      <c r="I4943" s="23" t="s">
        <v>15630</v>
      </c>
      <c r="J4943" s="23" t="s">
        <v>15631</v>
      </c>
      <c r="K4943" s="22" t="s">
        <v>135</v>
      </c>
      <c r="L4943" s="22" t="n">
        <v>1</v>
      </c>
      <c r="M4943" s="22" t="s">
        <v>135</v>
      </c>
      <c r="N4943" s="24"/>
      <c r="O4943" s="23"/>
      <c r="P4943" s="23"/>
      <c r="Q4943" s="23" t="s">
        <v>136</v>
      </c>
      <c r="R4943" s="25" t="s">
        <v>18832</v>
      </c>
    </row>
    <row r="4944" customFormat="false" ht="35.05" hidden="false" customHeight="false" outlineLevel="0" collapsed="false">
      <c r="A4944" s="22" t="n">
        <v>4943</v>
      </c>
      <c r="B4944" s="22" t="n">
        <v>10</v>
      </c>
      <c r="C4944" s="22" t="n">
        <v>4469</v>
      </c>
      <c r="D4944" s="23" t="s">
        <v>7716</v>
      </c>
      <c r="E4944" s="22" t="s">
        <v>85</v>
      </c>
      <c r="F4944" s="23" t="s">
        <v>86</v>
      </c>
      <c r="G4944" s="22" t="s">
        <v>130</v>
      </c>
      <c r="H4944" s="23" t="s">
        <v>15632</v>
      </c>
      <c r="I4944" s="23" t="s">
        <v>15633</v>
      </c>
      <c r="J4944" s="23" t="s">
        <v>15634</v>
      </c>
      <c r="K4944" s="22" t="s">
        <v>135</v>
      </c>
      <c r="L4944" s="22" t="n">
        <v>1</v>
      </c>
      <c r="M4944" s="22" t="s">
        <v>135</v>
      </c>
      <c r="N4944" s="24"/>
      <c r="O4944" s="23"/>
      <c r="P4944" s="23"/>
      <c r="Q4944" s="23" t="s">
        <v>136</v>
      </c>
      <c r="R4944" s="25" t="s">
        <v>18832</v>
      </c>
    </row>
    <row r="4945" customFormat="false" ht="35.05" hidden="false" customHeight="false" outlineLevel="0" collapsed="false">
      <c r="A4945" s="22" t="n">
        <v>4944</v>
      </c>
      <c r="B4945" s="22" t="n">
        <v>10</v>
      </c>
      <c r="C4945" s="22" t="n">
        <v>4491</v>
      </c>
      <c r="D4945" s="23" t="s">
        <v>7716</v>
      </c>
      <c r="E4945" s="22" t="s">
        <v>79</v>
      </c>
      <c r="F4945" s="23" t="s">
        <v>80</v>
      </c>
      <c r="G4945" s="22" t="s">
        <v>130</v>
      </c>
      <c r="H4945" s="23" t="s">
        <v>15635</v>
      </c>
      <c r="I4945" s="23" t="s">
        <v>15636</v>
      </c>
      <c r="J4945" s="23" t="s">
        <v>15637</v>
      </c>
      <c r="K4945" s="22" t="s">
        <v>135</v>
      </c>
      <c r="L4945" s="22" t="n">
        <v>1</v>
      </c>
      <c r="M4945" s="22" t="s">
        <v>134</v>
      </c>
      <c r="N4945" s="24"/>
      <c r="O4945" s="23"/>
      <c r="P4945" s="23"/>
      <c r="Q4945" s="23" t="s">
        <v>136</v>
      </c>
      <c r="R4945" s="25" t="s">
        <v>18832</v>
      </c>
    </row>
    <row r="4946" customFormat="false" ht="35.05" hidden="false" customHeight="false" outlineLevel="0" collapsed="false">
      <c r="A4946" s="22" t="n">
        <v>4945</v>
      </c>
      <c r="B4946" s="22" t="n">
        <v>10</v>
      </c>
      <c r="C4946" s="22" t="n">
        <v>4514</v>
      </c>
      <c r="D4946" s="23" t="s">
        <v>7716</v>
      </c>
      <c r="E4946" s="22" t="s">
        <v>34</v>
      </c>
      <c r="F4946" s="23" t="s">
        <v>35</v>
      </c>
      <c r="G4946" s="22" t="s">
        <v>130</v>
      </c>
      <c r="H4946" s="23" t="s">
        <v>15638</v>
      </c>
      <c r="I4946" s="23" t="s">
        <v>15639</v>
      </c>
      <c r="J4946" s="23" t="s">
        <v>15640</v>
      </c>
      <c r="K4946" s="22" t="s">
        <v>135</v>
      </c>
      <c r="L4946" s="22" t="n">
        <v>1</v>
      </c>
      <c r="M4946" s="22" t="s">
        <v>135</v>
      </c>
      <c r="N4946" s="24"/>
      <c r="O4946" s="23"/>
      <c r="P4946" s="23"/>
      <c r="Q4946" s="23" t="s">
        <v>136</v>
      </c>
      <c r="R4946" s="25" t="s">
        <v>18832</v>
      </c>
    </row>
    <row r="4947" customFormat="false" ht="35.05" hidden="false" customHeight="false" outlineLevel="0" collapsed="false">
      <c r="A4947" s="22" t="n">
        <v>4946</v>
      </c>
      <c r="B4947" s="22" t="n">
        <v>10</v>
      </c>
      <c r="C4947" s="22" t="n">
        <v>4517</v>
      </c>
      <c r="D4947" s="23" t="s">
        <v>7716</v>
      </c>
      <c r="E4947" s="22" t="s">
        <v>20</v>
      </c>
      <c r="F4947" s="23" t="s">
        <v>21</v>
      </c>
      <c r="G4947" s="22" t="s">
        <v>130</v>
      </c>
      <c r="H4947" s="23" t="s">
        <v>15641</v>
      </c>
      <c r="I4947" s="23" t="s">
        <v>15642</v>
      </c>
      <c r="J4947" s="23" t="s">
        <v>15643</v>
      </c>
      <c r="K4947" s="22" t="s">
        <v>135</v>
      </c>
      <c r="L4947" s="22" t="n">
        <v>1</v>
      </c>
      <c r="M4947" s="22" t="s">
        <v>135</v>
      </c>
      <c r="N4947" s="24"/>
      <c r="O4947" s="23"/>
      <c r="P4947" s="23"/>
      <c r="Q4947" s="23" t="s">
        <v>136</v>
      </c>
      <c r="R4947" s="25" t="s">
        <v>18832</v>
      </c>
    </row>
    <row r="4948" customFormat="false" ht="35.05" hidden="false" customHeight="false" outlineLevel="0" collapsed="false">
      <c r="A4948" s="22" t="n">
        <v>4947</v>
      </c>
      <c r="B4948" s="22" t="n">
        <v>10</v>
      </c>
      <c r="C4948" s="22" t="n">
        <v>4576</v>
      </c>
      <c r="D4948" s="23" t="s">
        <v>13915</v>
      </c>
      <c r="E4948" s="22" t="s">
        <v>45</v>
      </c>
      <c r="F4948" s="23" t="s">
        <v>46</v>
      </c>
      <c r="G4948" s="22" t="s">
        <v>130</v>
      </c>
      <c r="H4948" s="23" t="s">
        <v>15644</v>
      </c>
      <c r="I4948" s="23" t="s">
        <v>15645</v>
      </c>
      <c r="J4948" s="23" t="s">
        <v>15646</v>
      </c>
      <c r="K4948" s="22" t="s">
        <v>135</v>
      </c>
      <c r="L4948" s="22" t="n">
        <v>1</v>
      </c>
      <c r="M4948" s="22" t="s">
        <v>135</v>
      </c>
      <c r="N4948" s="24"/>
      <c r="O4948" s="23"/>
      <c r="P4948" s="23"/>
      <c r="Q4948" s="23" t="s">
        <v>136</v>
      </c>
      <c r="R4948" s="25" t="s">
        <v>18832</v>
      </c>
    </row>
    <row r="4949" customFormat="false" ht="35.05" hidden="false" customHeight="false" outlineLevel="0" collapsed="false">
      <c r="A4949" s="22" t="n">
        <v>4948</v>
      </c>
      <c r="B4949" s="22" t="n">
        <v>10</v>
      </c>
      <c r="C4949" s="22" t="n">
        <v>4576</v>
      </c>
      <c r="D4949" s="23" t="s">
        <v>13915</v>
      </c>
      <c r="E4949" s="22" t="s">
        <v>79</v>
      </c>
      <c r="F4949" s="23" t="s">
        <v>80</v>
      </c>
      <c r="G4949" s="22" t="s">
        <v>130</v>
      </c>
      <c r="H4949" s="23" t="s">
        <v>15647</v>
      </c>
      <c r="I4949" s="23" t="s">
        <v>15648</v>
      </c>
      <c r="J4949" s="23" t="s">
        <v>15649</v>
      </c>
      <c r="K4949" s="22" t="s">
        <v>135</v>
      </c>
      <c r="L4949" s="22" t="n">
        <v>1</v>
      </c>
      <c r="M4949" s="22" t="s">
        <v>134</v>
      </c>
      <c r="N4949" s="24"/>
      <c r="O4949" s="23"/>
      <c r="P4949" s="23"/>
      <c r="Q4949" s="23" t="s">
        <v>136</v>
      </c>
      <c r="R4949" s="25" t="s">
        <v>18832</v>
      </c>
    </row>
    <row r="4950" customFormat="false" ht="35.05" hidden="false" customHeight="false" outlineLevel="0" collapsed="false">
      <c r="A4950" s="22" t="n">
        <v>4949</v>
      </c>
      <c r="B4950" s="22" t="n">
        <v>10</v>
      </c>
      <c r="C4950" s="22" t="n">
        <v>4580</v>
      </c>
      <c r="D4950" s="23" t="s">
        <v>13915</v>
      </c>
      <c r="E4950" s="22" t="s">
        <v>66</v>
      </c>
      <c r="F4950" s="23" t="s">
        <v>67</v>
      </c>
      <c r="G4950" s="22" t="s">
        <v>130</v>
      </c>
      <c r="H4950" s="23" t="s">
        <v>15650</v>
      </c>
      <c r="I4950" s="23" t="s">
        <v>15651</v>
      </c>
      <c r="J4950" s="23" t="s">
        <v>15652</v>
      </c>
      <c r="K4950" s="22" t="s">
        <v>134</v>
      </c>
      <c r="L4950" s="22" t="n">
        <v>6</v>
      </c>
      <c r="M4950" s="22" t="s">
        <v>135</v>
      </c>
      <c r="N4950" s="24"/>
      <c r="O4950" s="23"/>
      <c r="P4950" s="23"/>
      <c r="Q4950" s="23" t="s">
        <v>136</v>
      </c>
      <c r="R4950" s="25" t="s">
        <v>18832</v>
      </c>
    </row>
    <row r="4951" customFormat="false" ht="35.05" hidden="false" customHeight="false" outlineLevel="0" collapsed="false">
      <c r="A4951" s="22" t="n">
        <v>4950</v>
      </c>
      <c r="B4951" s="22" t="n">
        <v>10</v>
      </c>
      <c r="C4951" s="22" t="n">
        <v>4582</v>
      </c>
      <c r="D4951" s="23" t="s">
        <v>13915</v>
      </c>
      <c r="E4951" s="22" t="s">
        <v>81</v>
      </c>
      <c r="F4951" s="23" t="s">
        <v>82</v>
      </c>
      <c r="G4951" s="22" t="s">
        <v>130</v>
      </c>
      <c r="H4951" s="23" t="s">
        <v>15653</v>
      </c>
      <c r="I4951" s="23" t="s">
        <v>15654</v>
      </c>
      <c r="J4951" s="23" t="s">
        <v>15655</v>
      </c>
      <c r="K4951" s="22" t="s">
        <v>135</v>
      </c>
      <c r="L4951" s="22" t="n">
        <v>1</v>
      </c>
      <c r="M4951" s="22" t="s">
        <v>134</v>
      </c>
      <c r="N4951" s="24"/>
      <c r="O4951" s="23"/>
      <c r="P4951" s="23"/>
      <c r="Q4951" s="23" t="s">
        <v>136</v>
      </c>
      <c r="R4951" s="25" t="s">
        <v>18832</v>
      </c>
    </row>
    <row r="4952" customFormat="false" ht="35.05" hidden="false" customHeight="false" outlineLevel="0" collapsed="false">
      <c r="A4952" s="22" t="n">
        <v>4951</v>
      </c>
      <c r="B4952" s="22" t="n">
        <v>10</v>
      </c>
      <c r="C4952" s="22" t="n">
        <v>4592</v>
      </c>
      <c r="D4952" s="23" t="s">
        <v>13915</v>
      </c>
      <c r="E4952" s="22" t="s">
        <v>59</v>
      </c>
      <c r="F4952" s="23" t="s">
        <v>60</v>
      </c>
      <c r="G4952" s="22" t="s">
        <v>145</v>
      </c>
      <c r="H4952" s="23" t="s">
        <v>15656</v>
      </c>
      <c r="I4952" s="23" t="s">
        <v>15657</v>
      </c>
      <c r="J4952" s="23" t="s">
        <v>15658</v>
      </c>
      <c r="K4952" s="22" t="s">
        <v>135</v>
      </c>
      <c r="L4952" s="22" t="n">
        <v>1</v>
      </c>
      <c r="M4952" s="22" t="s">
        <v>134</v>
      </c>
      <c r="N4952" s="24"/>
      <c r="O4952" s="23"/>
      <c r="P4952" s="23"/>
      <c r="Q4952" s="23" t="s">
        <v>136</v>
      </c>
      <c r="R4952" s="25" t="s">
        <v>18832</v>
      </c>
    </row>
    <row r="4953" customFormat="false" ht="35.05" hidden="false" customHeight="false" outlineLevel="0" collapsed="false">
      <c r="A4953" s="22" t="n">
        <v>4952</v>
      </c>
      <c r="B4953" s="22" t="n">
        <v>10</v>
      </c>
      <c r="C4953" s="22" t="n">
        <v>4607</v>
      </c>
      <c r="D4953" s="23" t="s">
        <v>13915</v>
      </c>
      <c r="E4953" s="22" t="s">
        <v>81</v>
      </c>
      <c r="F4953" s="23" t="s">
        <v>82</v>
      </c>
      <c r="G4953" s="22" t="s">
        <v>141</v>
      </c>
      <c r="H4953" s="23" t="s">
        <v>15659</v>
      </c>
      <c r="I4953" s="23" t="s">
        <v>15660</v>
      </c>
      <c r="J4953" s="23" t="s">
        <v>15661</v>
      </c>
      <c r="K4953" s="22" t="s">
        <v>135</v>
      </c>
      <c r="L4953" s="22" t="n">
        <v>1</v>
      </c>
      <c r="M4953" s="22" t="s">
        <v>135</v>
      </c>
      <c r="N4953" s="24"/>
      <c r="O4953" s="23"/>
      <c r="P4953" s="23"/>
      <c r="Q4953" s="23" t="s">
        <v>136</v>
      </c>
      <c r="R4953" s="25" t="s">
        <v>18832</v>
      </c>
    </row>
    <row r="4954" customFormat="false" ht="35.05" hidden="false" customHeight="false" outlineLevel="0" collapsed="false">
      <c r="A4954" s="22" t="n">
        <v>4953</v>
      </c>
      <c r="B4954" s="22" t="n">
        <v>10</v>
      </c>
      <c r="C4954" s="22" t="n">
        <v>4619</v>
      </c>
      <c r="D4954" s="23" t="s">
        <v>13915</v>
      </c>
      <c r="E4954" s="22" t="s">
        <v>87</v>
      </c>
      <c r="F4954" s="23" t="s">
        <v>88</v>
      </c>
      <c r="G4954" s="22" t="s">
        <v>130</v>
      </c>
      <c r="H4954" s="23" t="s">
        <v>15662</v>
      </c>
      <c r="I4954" s="23" t="s">
        <v>15663</v>
      </c>
      <c r="J4954" s="23" t="s">
        <v>15664</v>
      </c>
      <c r="K4954" s="22" t="s">
        <v>135</v>
      </c>
      <c r="L4954" s="22" t="n">
        <v>1</v>
      </c>
      <c r="M4954" s="22" t="s">
        <v>134</v>
      </c>
      <c r="N4954" s="24"/>
      <c r="O4954" s="23"/>
      <c r="P4954" s="23"/>
      <c r="Q4954" s="23" t="s">
        <v>136</v>
      </c>
      <c r="R4954" s="25" t="s">
        <v>18832</v>
      </c>
    </row>
    <row r="4955" customFormat="false" ht="35.05" hidden="false" customHeight="false" outlineLevel="0" collapsed="false">
      <c r="A4955" s="22" t="n">
        <v>4954</v>
      </c>
      <c r="B4955" s="22" t="n">
        <v>10</v>
      </c>
      <c r="C4955" s="22" t="n">
        <v>4682</v>
      </c>
      <c r="D4955" s="23" t="s">
        <v>13915</v>
      </c>
      <c r="E4955" s="22" t="s">
        <v>79</v>
      </c>
      <c r="F4955" s="23" t="s">
        <v>80</v>
      </c>
      <c r="G4955" s="22" t="s">
        <v>130</v>
      </c>
      <c r="H4955" s="23" t="s">
        <v>15665</v>
      </c>
      <c r="I4955" s="23" t="s">
        <v>15666</v>
      </c>
      <c r="J4955" s="23" t="s">
        <v>15667</v>
      </c>
      <c r="K4955" s="22" t="s">
        <v>135</v>
      </c>
      <c r="L4955" s="22" t="n">
        <v>1</v>
      </c>
      <c r="M4955" s="22" t="s">
        <v>134</v>
      </c>
      <c r="N4955" s="24"/>
      <c r="O4955" s="23"/>
      <c r="P4955" s="23"/>
      <c r="Q4955" s="23" t="s">
        <v>136</v>
      </c>
      <c r="R4955" s="25" t="s">
        <v>18832</v>
      </c>
    </row>
    <row r="4956" customFormat="false" ht="35.05" hidden="false" customHeight="false" outlineLevel="0" collapsed="false">
      <c r="A4956" s="22" t="n">
        <v>4955</v>
      </c>
      <c r="B4956" s="22" t="n">
        <v>10</v>
      </c>
      <c r="C4956" s="22" t="n">
        <v>4714</v>
      </c>
      <c r="D4956" s="23" t="s">
        <v>13915</v>
      </c>
      <c r="E4956" s="22" t="s">
        <v>81</v>
      </c>
      <c r="F4956" s="23" t="s">
        <v>82</v>
      </c>
      <c r="G4956" s="22" t="s">
        <v>145</v>
      </c>
      <c r="H4956" s="23" t="s">
        <v>15668</v>
      </c>
      <c r="I4956" s="23" t="s">
        <v>15669</v>
      </c>
      <c r="J4956" s="23" t="s">
        <v>15670</v>
      </c>
      <c r="K4956" s="22" t="s">
        <v>135</v>
      </c>
      <c r="L4956" s="22" t="n">
        <v>1</v>
      </c>
      <c r="M4956" s="22" t="s">
        <v>134</v>
      </c>
      <c r="N4956" s="24" t="s">
        <v>106</v>
      </c>
      <c r="O4956" s="23" t="s">
        <v>15671</v>
      </c>
      <c r="P4956" s="23" t="s">
        <v>15672</v>
      </c>
      <c r="Q4956" s="23" t="s">
        <v>136</v>
      </c>
      <c r="R4956" s="25" t="s">
        <v>18832</v>
      </c>
    </row>
    <row r="4957" customFormat="false" ht="35.05" hidden="false" customHeight="false" outlineLevel="0" collapsed="false">
      <c r="A4957" s="22" t="n">
        <v>4956</v>
      </c>
      <c r="B4957" s="22" t="n">
        <v>10</v>
      </c>
      <c r="C4957" s="22" t="n">
        <v>4729</v>
      </c>
      <c r="D4957" s="23" t="s">
        <v>13915</v>
      </c>
      <c r="E4957" s="22" t="s">
        <v>85</v>
      </c>
      <c r="F4957" s="23" t="s">
        <v>86</v>
      </c>
      <c r="G4957" s="22" t="s">
        <v>145</v>
      </c>
      <c r="H4957" s="23" t="s">
        <v>15673</v>
      </c>
      <c r="I4957" s="23" t="s">
        <v>15674</v>
      </c>
      <c r="J4957" s="23" t="s">
        <v>15675</v>
      </c>
      <c r="K4957" s="22" t="s">
        <v>135</v>
      </c>
      <c r="L4957" s="22" t="n">
        <v>1</v>
      </c>
      <c r="M4957" s="22" t="s">
        <v>135</v>
      </c>
      <c r="N4957" s="24"/>
      <c r="O4957" s="23"/>
      <c r="P4957" s="23"/>
      <c r="Q4957" s="23" t="s">
        <v>136</v>
      </c>
      <c r="R4957" s="25" t="s">
        <v>18832</v>
      </c>
    </row>
    <row r="4958" customFormat="false" ht="35.05" hidden="false" customHeight="false" outlineLevel="0" collapsed="false">
      <c r="A4958" s="22" t="n">
        <v>4957</v>
      </c>
      <c r="B4958" s="22" t="n">
        <v>10</v>
      </c>
      <c r="C4958" s="22" t="n">
        <v>4768</v>
      </c>
      <c r="D4958" s="23" t="s">
        <v>13915</v>
      </c>
      <c r="E4958" s="22" t="s">
        <v>59</v>
      </c>
      <c r="F4958" s="23" t="s">
        <v>60</v>
      </c>
      <c r="G4958" s="22" t="s">
        <v>130</v>
      </c>
      <c r="H4958" s="23" t="s">
        <v>15676</v>
      </c>
      <c r="I4958" s="23" t="s">
        <v>15677</v>
      </c>
      <c r="J4958" s="23" t="s">
        <v>15678</v>
      </c>
      <c r="K4958" s="22" t="s">
        <v>135</v>
      </c>
      <c r="L4958" s="22" t="n">
        <v>1</v>
      </c>
      <c r="M4958" s="22" t="s">
        <v>135</v>
      </c>
      <c r="N4958" s="24"/>
      <c r="O4958" s="23"/>
      <c r="P4958" s="23"/>
      <c r="Q4958" s="23" t="s">
        <v>136</v>
      </c>
      <c r="R4958" s="25" t="s">
        <v>18832</v>
      </c>
    </row>
    <row r="4959" customFormat="false" ht="35.05" hidden="false" customHeight="false" outlineLevel="0" collapsed="false">
      <c r="A4959" s="22" t="n">
        <v>4958</v>
      </c>
      <c r="B4959" s="22" t="n">
        <v>10</v>
      </c>
      <c r="C4959" s="22" t="n">
        <v>4802</v>
      </c>
      <c r="D4959" s="23" t="s">
        <v>13915</v>
      </c>
      <c r="E4959" s="22" t="s">
        <v>59</v>
      </c>
      <c r="F4959" s="23" t="s">
        <v>60</v>
      </c>
      <c r="G4959" s="22" t="s">
        <v>130</v>
      </c>
      <c r="H4959" s="23" t="s">
        <v>15679</v>
      </c>
      <c r="I4959" s="23" t="s">
        <v>15680</v>
      </c>
      <c r="J4959" s="23" t="s">
        <v>15681</v>
      </c>
      <c r="K4959" s="22" t="s">
        <v>135</v>
      </c>
      <c r="L4959" s="22" t="n">
        <v>1</v>
      </c>
      <c r="M4959" s="22" t="s">
        <v>135</v>
      </c>
      <c r="N4959" s="24"/>
      <c r="O4959" s="23"/>
      <c r="P4959" s="23"/>
      <c r="Q4959" s="23" t="s">
        <v>136</v>
      </c>
      <c r="R4959" s="25" t="s">
        <v>18832</v>
      </c>
    </row>
    <row r="4960" customFormat="false" ht="46.25" hidden="false" customHeight="false" outlineLevel="0" collapsed="false">
      <c r="A4960" s="22" t="n">
        <v>4959</v>
      </c>
      <c r="B4960" s="22" t="n">
        <v>10</v>
      </c>
      <c r="C4960" s="22" t="n">
        <v>4806</v>
      </c>
      <c r="D4960" s="23" t="s">
        <v>13915</v>
      </c>
      <c r="E4960" s="22" t="s">
        <v>79</v>
      </c>
      <c r="F4960" s="23" t="s">
        <v>80</v>
      </c>
      <c r="G4960" s="22" t="s">
        <v>145</v>
      </c>
      <c r="H4960" s="23" t="s">
        <v>15682</v>
      </c>
      <c r="I4960" s="23" t="s">
        <v>15683</v>
      </c>
      <c r="J4960" s="23" t="s">
        <v>15684</v>
      </c>
      <c r="K4960" s="22" t="s">
        <v>135</v>
      </c>
      <c r="L4960" s="22" t="n">
        <v>1</v>
      </c>
      <c r="M4960" s="22" t="s">
        <v>134</v>
      </c>
      <c r="N4960" s="24" t="s">
        <v>108</v>
      </c>
      <c r="O4960" s="23" t="s">
        <v>15685</v>
      </c>
      <c r="P4960" s="23" t="s">
        <v>15686</v>
      </c>
      <c r="Q4960" s="23" t="s">
        <v>136</v>
      </c>
      <c r="R4960" s="25" t="s">
        <v>18832</v>
      </c>
    </row>
    <row r="4961" customFormat="false" ht="35.05" hidden="false" customHeight="false" outlineLevel="0" collapsed="false">
      <c r="A4961" s="22" t="n">
        <v>4960</v>
      </c>
      <c r="B4961" s="22" t="n">
        <v>10</v>
      </c>
      <c r="C4961" s="22" t="n">
        <v>4821</v>
      </c>
      <c r="D4961" s="23" t="s">
        <v>13915</v>
      </c>
      <c r="E4961" s="22" t="s">
        <v>79</v>
      </c>
      <c r="F4961" s="23" t="s">
        <v>80</v>
      </c>
      <c r="G4961" s="22" t="s">
        <v>130</v>
      </c>
      <c r="H4961" s="23" t="s">
        <v>15687</v>
      </c>
      <c r="I4961" s="23" t="s">
        <v>15688</v>
      </c>
      <c r="J4961" s="23" t="s">
        <v>15689</v>
      </c>
      <c r="K4961" s="22" t="s">
        <v>135</v>
      </c>
      <c r="L4961" s="22" t="n">
        <v>1</v>
      </c>
      <c r="M4961" s="22" t="s">
        <v>134</v>
      </c>
      <c r="N4961" s="24"/>
      <c r="O4961" s="23"/>
      <c r="P4961" s="23"/>
      <c r="Q4961" s="23" t="s">
        <v>136</v>
      </c>
      <c r="R4961" s="25" t="s">
        <v>18832</v>
      </c>
    </row>
    <row r="4962" customFormat="false" ht="35.05" hidden="false" customHeight="false" outlineLevel="0" collapsed="false">
      <c r="A4962" s="22" t="n">
        <v>4961</v>
      </c>
      <c r="B4962" s="22" t="n">
        <v>10</v>
      </c>
      <c r="C4962" s="22" t="n">
        <v>4825</v>
      </c>
      <c r="D4962" s="23" t="s">
        <v>13915</v>
      </c>
      <c r="E4962" s="22" t="s">
        <v>76</v>
      </c>
      <c r="F4962" s="23" t="s">
        <v>78</v>
      </c>
      <c r="G4962" s="22" t="s">
        <v>130</v>
      </c>
      <c r="H4962" s="23" t="s">
        <v>15690</v>
      </c>
      <c r="I4962" s="23" t="s">
        <v>15691</v>
      </c>
      <c r="J4962" s="23" t="s">
        <v>15692</v>
      </c>
      <c r="K4962" s="22" t="s">
        <v>135</v>
      </c>
      <c r="L4962" s="22" t="n">
        <v>1</v>
      </c>
      <c r="M4962" s="22" t="s">
        <v>134</v>
      </c>
      <c r="N4962" s="24"/>
      <c r="O4962" s="23"/>
      <c r="P4962" s="23"/>
      <c r="Q4962" s="23" t="s">
        <v>136</v>
      </c>
      <c r="R4962" s="25" t="s">
        <v>18832</v>
      </c>
    </row>
    <row r="4963" customFormat="false" ht="35.05" hidden="false" customHeight="false" outlineLevel="0" collapsed="false">
      <c r="A4963" s="22" t="n">
        <v>4962</v>
      </c>
      <c r="B4963" s="22" t="n">
        <v>10</v>
      </c>
      <c r="C4963" s="22" t="n">
        <v>4845</v>
      </c>
      <c r="D4963" s="23" t="s">
        <v>13915</v>
      </c>
      <c r="E4963" s="22" t="s">
        <v>68</v>
      </c>
      <c r="F4963" s="23" t="s">
        <v>69</v>
      </c>
      <c r="G4963" s="22" t="s">
        <v>130</v>
      </c>
      <c r="H4963" s="23" t="s">
        <v>15693</v>
      </c>
      <c r="I4963" s="23" t="s">
        <v>15694</v>
      </c>
      <c r="J4963" s="23" t="s">
        <v>15695</v>
      </c>
      <c r="K4963" s="22" t="s">
        <v>135</v>
      </c>
      <c r="L4963" s="22" t="n">
        <v>1</v>
      </c>
      <c r="M4963" s="22" t="s">
        <v>135</v>
      </c>
      <c r="N4963" s="24"/>
      <c r="O4963" s="23"/>
      <c r="P4963" s="23"/>
      <c r="Q4963" s="23" t="s">
        <v>136</v>
      </c>
      <c r="R4963" s="25" t="s">
        <v>18832</v>
      </c>
    </row>
    <row r="4964" customFormat="false" ht="46.25" hidden="false" customHeight="false" outlineLevel="0" collapsed="false">
      <c r="A4964" s="22" t="n">
        <v>4963</v>
      </c>
      <c r="B4964" s="22" t="n">
        <v>10</v>
      </c>
      <c r="C4964" s="22" t="n">
        <v>4875</v>
      </c>
      <c r="D4964" s="23" t="s">
        <v>13949</v>
      </c>
      <c r="E4964" s="22" t="s">
        <v>81</v>
      </c>
      <c r="F4964" s="23" t="s">
        <v>82</v>
      </c>
      <c r="G4964" s="22" t="s">
        <v>145</v>
      </c>
      <c r="H4964" s="23" t="s">
        <v>15696</v>
      </c>
      <c r="I4964" s="23" t="s">
        <v>15697</v>
      </c>
      <c r="J4964" s="23" t="s">
        <v>15698</v>
      </c>
      <c r="K4964" s="22" t="s">
        <v>135</v>
      </c>
      <c r="L4964" s="22" t="n">
        <v>1</v>
      </c>
      <c r="M4964" s="22" t="s">
        <v>134</v>
      </c>
      <c r="N4964" s="24" t="s">
        <v>106</v>
      </c>
      <c r="O4964" s="23" t="s">
        <v>15699</v>
      </c>
      <c r="P4964" s="23" t="s">
        <v>15700</v>
      </c>
      <c r="Q4964" s="23" t="s">
        <v>136</v>
      </c>
      <c r="R4964" s="25" t="s">
        <v>18832</v>
      </c>
    </row>
    <row r="4965" customFormat="false" ht="35.05" hidden="false" customHeight="false" outlineLevel="0" collapsed="false">
      <c r="A4965" s="22" t="n">
        <v>4964</v>
      </c>
      <c r="B4965" s="22" t="n">
        <v>10</v>
      </c>
      <c r="C4965" s="22" t="n">
        <v>4875</v>
      </c>
      <c r="D4965" s="23" t="s">
        <v>13949</v>
      </c>
      <c r="E4965" s="22" t="s">
        <v>85</v>
      </c>
      <c r="F4965" s="23" t="s">
        <v>86</v>
      </c>
      <c r="G4965" s="22" t="s">
        <v>130</v>
      </c>
      <c r="H4965" s="23" t="s">
        <v>15701</v>
      </c>
      <c r="I4965" s="23" t="s">
        <v>15702</v>
      </c>
      <c r="J4965" s="23" t="s">
        <v>15703</v>
      </c>
      <c r="K4965" s="22" t="s">
        <v>135</v>
      </c>
      <c r="L4965" s="22" t="n">
        <v>1</v>
      </c>
      <c r="M4965" s="22" t="s">
        <v>134</v>
      </c>
      <c r="N4965" s="24"/>
      <c r="O4965" s="23"/>
      <c r="P4965" s="23"/>
      <c r="Q4965" s="23" t="s">
        <v>136</v>
      </c>
      <c r="R4965" s="25" t="s">
        <v>18832</v>
      </c>
    </row>
    <row r="4966" customFormat="false" ht="57.45" hidden="false" customHeight="false" outlineLevel="0" collapsed="false">
      <c r="A4966" s="22" t="n">
        <v>4965</v>
      </c>
      <c r="B4966" s="22" t="n">
        <v>10</v>
      </c>
      <c r="C4966" s="22" t="n">
        <v>4886</v>
      </c>
      <c r="D4966" s="23" t="s">
        <v>13949</v>
      </c>
      <c r="E4966" s="22" t="s">
        <v>79</v>
      </c>
      <c r="F4966" s="23" t="s">
        <v>80</v>
      </c>
      <c r="G4966" s="22" t="s">
        <v>130</v>
      </c>
      <c r="H4966" s="23" t="s">
        <v>15704</v>
      </c>
      <c r="I4966" s="23" t="s">
        <v>15705</v>
      </c>
      <c r="J4966" s="23" t="s">
        <v>15706</v>
      </c>
      <c r="K4966" s="22" t="s">
        <v>135</v>
      </c>
      <c r="L4966" s="22" t="n">
        <v>1</v>
      </c>
      <c r="M4966" s="22" t="s">
        <v>134</v>
      </c>
      <c r="N4966" s="24" t="s">
        <v>108</v>
      </c>
      <c r="O4966" s="23" t="s">
        <v>15707</v>
      </c>
      <c r="P4966" s="23" t="s">
        <v>15708</v>
      </c>
      <c r="Q4966" s="23" t="s">
        <v>136</v>
      </c>
      <c r="R4966" s="25" t="s">
        <v>18832</v>
      </c>
    </row>
    <row r="4967" customFormat="false" ht="35.05" hidden="false" customHeight="false" outlineLevel="0" collapsed="false">
      <c r="A4967" s="22" t="n">
        <v>4966</v>
      </c>
      <c r="B4967" s="22" t="n">
        <v>10</v>
      </c>
      <c r="C4967" s="22" t="n">
        <v>4902</v>
      </c>
      <c r="D4967" s="23" t="s">
        <v>13949</v>
      </c>
      <c r="E4967" s="22" t="s">
        <v>57</v>
      </c>
      <c r="F4967" s="23" t="s">
        <v>58</v>
      </c>
      <c r="G4967" s="22" t="s">
        <v>130</v>
      </c>
      <c r="H4967" s="23" t="s">
        <v>15709</v>
      </c>
      <c r="I4967" s="23" t="s">
        <v>15710</v>
      </c>
      <c r="J4967" s="23" t="s">
        <v>15711</v>
      </c>
      <c r="K4967" s="22" t="s">
        <v>135</v>
      </c>
      <c r="L4967" s="22" t="n">
        <v>1</v>
      </c>
      <c r="M4967" s="22" t="s">
        <v>134</v>
      </c>
      <c r="N4967" s="24"/>
      <c r="O4967" s="23"/>
      <c r="P4967" s="23"/>
      <c r="Q4967" s="23" t="s">
        <v>136</v>
      </c>
      <c r="R4967" s="25" t="s">
        <v>18832</v>
      </c>
    </row>
    <row r="4968" customFormat="false" ht="35.05" hidden="false" customHeight="false" outlineLevel="0" collapsed="false">
      <c r="A4968" s="22" t="n">
        <v>4967</v>
      </c>
      <c r="B4968" s="22" t="n">
        <v>10</v>
      </c>
      <c r="C4968" s="22" t="n">
        <v>4919</v>
      </c>
      <c r="D4968" s="23" t="s">
        <v>13949</v>
      </c>
      <c r="E4968" s="22" t="s">
        <v>87</v>
      </c>
      <c r="F4968" s="23" t="s">
        <v>88</v>
      </c>
      <c r="G4968" s="22" t="s">
        <v>130</v>
      </c>
      <c r="H4968" s="23" t="s">
        <v>15712</v>
      </c>
      <c r="I4968" s="23" t="s">
        <v>15713</v>
      </c>
      <c r="J4968" s="23" t="s">
        <v>15714</v>
      </c>
      <c r="K4968" s="22" t="s">
        <v>135</v>
      </c>
      <c r="L4968" s="22" t="n">
        <v>1</v>
      </c>
      <c r="M4968" s="22" t="s">
        <v>134</v>
      </c>
      <c r="N4968" s="24"/>
      <c r="O4968" s="23"/>
      <c r="P4968" s="23"/>
      <c r="Q4968" s="23" t="s">
        <v>136</v>
      </c>
      <c r="R4968" s="25" t="s">
        <v>18832</v>
      </c>
    </row>
    <row r="4969" customFormat="false" ht="35.05" hidden="false" customHeight="false" outlineLevel="0" collapsed="false">
      <c r="A4969" s="22" t="n">
        <v>4968</v>
      </c>
      <c r="B4969" s="22" t="n">
        <v>10</v>
      </c>
      <c r="C4969" s="22" t="n">
        <v>4919</v>
      </c>
      <c r="D4969" s="23" t="s">
        <v>13949</v>
      </c>
      <c r="E4969" s="22" t="s">
        <v>81</v>
      </c>
      <c r="F4969" s="23" t="s">
        <v>82</v>
      </c>
      <c r="G4969" s="22" t="s">
        <v>130</v>
      </c>
      <c r="H4969" s="23" t="s">
        <v>15715</v>
      </c>
      <c r="I4969" s="23" t="s">
        <v>15716</v>
      </c>
      <c r="J4969" s="23" t="s">
        <v>15717</v>
      </c>
      <c r="K4969" s="22" t="s">
        <v>135</v>
      </c>
      <c r="L4969" s="22" t="n">
        <v>1</v>
      </c>
      <c r="M4969" s="22" t="s">
        <v>134</v>
      </c>
      <c r="N4969" s="24"/>
      <c r="O4969" s="23"/>
      <c r="P4969" s="23"/>
      <c r="Q4969" s="23" t="s">
        <v>136</v>
      </c>
      <c r="R4969" s="25" t="s">
        <v>18832</v>
      </c>
    </row>
    <row r="4970" customFormat="false" ht="35.05" hidden="false" customHeight="false" outlineLevel="0" collapsed="false">
      <c r="A4970" s="22" t="n">
        <v>4969</v>
      </c>
      <c r="B4970" s="22" t="n">
        <v>10</v>
      </c>
      <c r="C4970" s="22" t="n">
        <v>4922</v>
      </c>
      <c r="D4970" s="23" t="s">
        <v>13949</v>
      </c>
      <c r="E4970" s="22" t="s">
        <v>87</v>
      </c>
      <c r="F4970" s="23" t="s">
        <v>88</v>
      </c>
      <c r="G4970" s="22" t="s">
        <v>130</v>
      </c>
      <c r="H4970" s="23" t="s">
        <v>15718</v>
      </c>
      <c r="I4970" s="23" t="s">
        <v>15719</v>
      </c>
      <c r="J4970" s="23" t="s">
        <v>15720</v>
      </c>
      <c r="K4970" s="22" t="s">
        <v>135</v>
      </c>
      <c r="L4970" s="22" t="n">
        <v>1</v>
      </c>
      <c r="M4970" s="22" t="s">
        <v>134</v>
      </c>
      <c r="N4970" s="24"/>
      <c r="O4970" s="23"/>
      <c r="P4970" s="23"/>
      <c r="Q4970" s="23" t="s">
        <v>136</v>
      </c>
      <c r="R4970" s="25" t="s">
        <v>18832</v>
      </c>
    </row>
    <row r="4971" customFormat="false" ht="23.85" hidden="false" customHeight="false" outlineLevel="0" collapsed="false">
      <c r="A4971" s="22" t="n">
        <v>4970</v>
      </c>
      <c r="B4971" s="22" t="n">
        <v>10</v>
      </c>
      <c r="C4971" s="22" t="n">
        <v>4925</v>
      </c>
      <c r="D4971" s="23" t="s">
        <v>13949</v>
      </c>
      <c r="E4971" s="22" t="s">
        <v>34</v>
      </c>
      <c r="F4971" s="23" t="s">
        <v>35</v>
      </c>
      <c r="G4971" s="22" t="s">
        <v>141</v>
      </c>
      <c r="H4971" s="23" t="s">
        <v>15721</v>
      </c>
      <c r="I4971" s="23" t="s">
        <v>15722</v>
      </c>
      <c r="J4971" s="23" t="s">
        <v>15723</v>
      </c>
      <c r="K4971" s="22" t="s">
        <v>135</v>
      </c>
      <c r="L4971" s="22" t="n">
        <v>1</v>
      </c>
      <c r="M4971" s="22" t="s">
        <v>135</v>
      </c>
      <c r="N4971" s="24"/>
      <c r="O4971" s="23"/>
      <c r="P4971" s="23"/>
      <c r="Q4971" s="23" t="s">
        <v>136</v>
      </c>
      <c r="R4971" s="25" t="s">
        <v>18832</v>
      </c>
    </row>
    <row r="4972" customFormat="false" ht="35.05" hidden="false" customHeight="false" outlineLevel="0" collapsed="false">
      <c r="A4972" s="22" t="n">
        <v>4971</v>
      </c>
      <c r="B4972" s="22" t="n">
        <v>10</v>
      </c>
      <c r="C4972" s="22" t="n">
        <v>4950</v>
      </c>
      <c r="D4972" s="23" t="s">
        <v>13949</v>
      </c>
      <c r="E4972" s="22" t="s">
        <v>85</v>
      </c>
      <c r="F4972" s="23" t="s">
        <v>86</v>
      </c>
      <c r="G4972" s="22" t="s">
        <v>130</v>
      </c>
      <c r="H4972" s="23" t="s">
        <v>15724</v>
      </c>
      <c r="I4972" s="23" t="s">
        <v>15725</v>
      </c>
      <c r="J4972" s="23" t="s">
        <v>15726</v>
      </c>
      <c r="K4972" s="22" t="s">
        <v>135</v>
      </c>
      <c r="L4972" s="22" t="n">
        <v>1</v>
      </c>
      <c r="M4972" s="22" t="s">
        <v>135</v>
      </c>
      <c r="N4972" s="24"/>
      <c r="O4972" s="23"/>
      <c r="P4972" s="23"/>
      <c r="Q4972" s="23" t="s">
        <v>136</v>
      </c>
      <c r="R4972" s="25" t="s">
        <v>18832</v>
      </c>
    </row>
    <row r="4973" customFormat="false" ht="35.05" hidden="false" customHeight="false" outlineLevel="0" collapsed="false">
      <c r="A4973" s="22" t="n">
        <v>4972</v>
      </c>
      <c r="B4973" s="22" t="n">
        <v>10</v>
      </c>
      <c r="C4973" s="22" t="n">
        <v>4957</v>
      </c>
      <c r="D4973" s="23" t="s">
        <v>13949</v>
      </c>
      <c r="E4973" s="22" t="s">
        <v>83</v>
      </c>
      <c r="F4973" s="23" t="s">
        <v>84</v>
      </c>
      <c r="G4973" s="22" t="s">
        <v>130</v>
      </c>
      <c r="H4973" s="23" t="s">
        <v>15727</v>
      </c>
      <c r="I4973" s="23" t="s">
        <v>15728</v>
      </c>
      <c r="J4973" s="23" t="s">
        <v>15729</v>
      </c>
      <c r="K4973" s="22" t="s">
        <v>135</v>
      </c>
      <c r="L4973" s="22" t="n">
        <v>1</v>
      </c>
      <c r="M4973" s="22" t="s">
        <v>134</v>
      </c>
      <c r="N4973" s="24"/>
      <c r="O4973" s="23"/>
      <c r="P4973" s="23"/>
      <c r="Q4973" s="23" t="s">
        <v>136</v>
      </c>
      <c r="R4973" s="25" t="s">
        <v>18832</v>
      </c>
    </row>
    <row r="4974" customFormat="false" ht="35.05" hidden="false" customHeight="false" outlineLevel="0" collapsed="false">
      <c r="A4974" s="22" t="n">
        <v>4973</v>
      </c>
      <c r="B4974" s="22" t="n">
        <v>10</v>
      </c>
      <c r="C4974" s="22" t="n">
        <v>4963</v>
      </c>
      <c r="D4974" s="23" t="s">
        <v>13949</v>
      </c>
      <c r="E4974" s="22" t="s">
        <v>83</v>
      </c>
      <c r="F4974" s="23" t="s">
        <v>84</v>
      </c>
      <c r="G4974" s="22" t="s">
        <v>145</v>
      </c>
      <c r="H4974" s="23" t="s">
        <v>15730</v>
      </c>
      <c r="I4974" s="23" t="s">
        <v>15731</v>
      </c>
      <c r="J4974" s="23" t="s">
        <v>15732</v>
      </c>
      <c r="K4974" s="22" t="s">
        <v>135</v>
      </c>
      <c r="L4974" s="22" t="n">
        <v>1</v>
      </c>
      <c r="M4974" s="22" t="s">
        <v>134</v>
      </c>
      <c r="N4974" s="24"/>
      <c r="O4974" s="23"/>
      <c r="P4974" s="23"/>
      <c r="Q4974" s="23" t="s">
        <v>136</v>
      </c>
      <c r="R4974" s="25" t="s">
        <v>18832</v>
      </c>
    </row>
    <row r="4975" customFormat="false" ht="35.05" hidden="false" customHeight="false" outlineLevel="0" collapsed="false">
      <c r="A4975" s="22" t="n">
        <v>4974</v>
      </c>
      <c r="B4975" s="22" t="n">
        <v>10</v>
      </c>
      <c r="C4975" s="22" t="n">
        <v>4969</v>
      </c>
      <c r="D4975" s="23" t="s">
        <v>13949</v>
      </c>
      <c r="E4975" s="22" t="s">
        <v>81</v>
      </c>
      <c r="F4975" s="23" t="s">
        <v>82</v>
      </c>
      <c r="G4975" s="22" t="s">
        <v>130</v>
      </c>
      <c r="H4975" s="23" t="s">
        <v>15733</v>
      </c>
      <c r="I4975" s="23" t="s">
        <v>15734</v>
      </c>
      <c r="J4975" s="23" t="s">
        <v>15735</v>
      </c>
      <c r="K4975" s="22" t="s">
        <v>135</v>
      </c>
      <c r="L4975" s="22" t="n">
        <v>1</v>
      </c>
      <c r="M4975" s="22" t="s">
        <v>135</v>
      </c>
      <c r="N4975" s="24"/>
      <c r="O4975" s="23"/>
      <c r="P4975" s="23"/>
      <c r="Q4975" s="23" t="s">
        <v>136</v>
      </c>
      <c r="R4975" s="25" t="s">
        <v>18832</v>
      </c>
    </row>
    <row r="4976" customFormat="false" ht="46.25" hidden="false" customHeight="false" outlineLevel="0" collapsed="false">
      <c r="A4976" s="22" t="n">
        <v>4975</v>
      </c>
      <c r="B4976" s="22" t="n">
        <v>10</v>
      </c>
      <c r="C4976" s="22" t="n">
        <v>4996</v>
      </c>
      <c r="D4976" s="23" t="s">
        <v>15736</v>
      </c>
      <c r="E4976" s="22" t="s">
        <v>72</v>
      </c>
      <c r="F4976" s="23" t="s">
        <v>73</v>
      </c>
      <c r="G4976" s="22" t="s">
        <v>130</v>
      </c>
      <c r="H4976" s="23" t="s">
        <v>15737</v>
      </c>
      <c r="I4976" s="23" t="s">
        <v>15738</v>
      </c>
      <c r="J4976" s="23" t="s">
        <v>15739</v>
      </c>
      <c r="K4976" s="22" t="s">
        <v>135</v>
      </c>
      <c r="L4976" s="22" t="n">
        <v>1</v>
      </c>
      <c r="M4976" s="22" t="s">
        <v>135</v>
      </c>
      <c r="N4976" s="24"/>
      <c r="O4976" s="23"/>
      <c r="P4976" s="23"/>
      <c r="Q4976" s="23" t="s">
        <v>136</v>
      </c>
      <c r="R4976" s="25" t="s">
        <v>18832</v>
      </c>
    </row>
    <row r="4977" customFormat="false" ht="35.05" hidden="false" customHeight="false" outlineLevel="0" collapsed="false">
      <c r="A4977" s="22" t="n">
        <v>4976</v>
      </c>
      <c r="B4977" s="22" t="n">
        <v>10</v>
      </c>
      <c r="C4977" s="22" t="n">
        <v>5012</v>
      </c>
      <c r="D4977" s="23" t="s">
        <v>15736</v>
      </c>
      <c r="E4977" s="22" t="s">
        <v>85</v>
      </c>
      <c r="F4977" s="23" t="s">
        <v>86</v>
      </c>
      <c r="G4977" s="22" t="s">
        <v>130</v>
      </c>
      <c r="H4977" s="23" t="s">
        <v>15740</v>
      </c>
      <c r="I4977" s="23" t="s">
        <v>15741</v>
      </c>
      <c r="J4977" s="23" t="s">
        <v>15742</v>
      </c>
      <c r="K4977" s="22" t="s">
        <v>135</v>
      </c>
      <c r="L4977" s="22" t="n">
        <v>1</v>
      </c>
      <c r="M4977" s="22" t="s">
        <v>134</v>
      </c>
      <c r="N4977" s="24"/>
      <c r="O4977" s="23"/>
      <c r="P4977" s="23"/>
      <c r="Q4977" s="23" t="s">
        <v>136</v>
      </c>
      <c r="R4977" s="25" t="s">
        <v>18832</v>
      </c>
    </row>
    <row r="4978" customFormat="false" ht="35.05" hidden="false" customHeight="false" outlineLevel="0" collapsed="false">
      <c r="A4978" s="22" t="n">
        <v>4977</v>
      </c>
      <c r="B4978" s="22" t="n">
        <v>10</v>
      </c>
      <c r="C4978" s="22" t="n">
        <v>5012</v>
      </c>
      <c r="D4978" s="23" t="s">
        <v>15736</v>
      </c>
      <c r="E4978" s="22" t="s">
        <v>22</v>
      </c>
      <c r="F4978" s="23" t="s">
        <v>23</v>
      </c>
      <c r="G4978" s="22" t="s">
        <v>130</v>
      </c>
      <c r="H4978" s="23" t="s">
        <v>15743</v>
      </c>
      <c r="I4978" s="23" t="s">
        <v>15744</v>
      </c>
      <c r="J4978" s="23" t="s">
        <v>15745</v>
      </c>
      <c r="K4978" s="22" t="s">
        <v>134</v>
      </c>
      <c r="L4978" s="22" t="n">
        <v>12</v>
      </c>
      <c r="M4978" s="22" t="s">
        <v>135</v>
      </c>
      <c r="N4978" s="24"/>
      <c r="O4978" s="23"/>
      <c r="P4978" s="23"/>
      <c r="Q4978" s="23" t="s">
        <v>136</v>
      </c>
      <c r="R4978" s="25" t="s">
        <v>18832</v>
      </c>
    </row>
    <row r="4979" customFormat="false" ht="35.05" hidden="false" customHeight="false" outlineLevel="0" collapsed="false">
      <c r="A4979" s="22" t="n">
        <v>4978</v>
      </c>
      <c r="B4979" s="22" t="n">
        <v>10</v>
      </c>
      <c r="C4979" s="22" t="n">
        <v>5016</v>
      </c>
      <c r="D4979" s="23" t="s">
        <v>15736</v>
      </c>
      <c r="E4979" s="22" t="s">
        <v>87</v>
      </c>
      <c r="F4979" s="23" t="s">
        <v>88</v>
      </c>
      <c r="G4979" s="22" t="s">
        <v>130</v>
      </c>
      <c r="H4979" s="23" t="s">
        <v>15746</v>
      </c>
      <c r="I4979" s="23" t="s">
        <v>15747</v>
      </c>
      <c r="J4979" s="23" t="s">
        <v>15748</v>
      </c>
      <c r="K4979" s="22" t="s">
        <v>135</v>
      </c>
      <c r="L4979" s="22" t="n">
        <v>1</v>
      </c>
      <c r="M4979" s="22" t="s">
        <v>134</v>
      </c>
      <c r="N4979" s="24"/>
      <c r="O4979" s="23"/>
      <c r="P4979" s="23"/>
      <c r="Q4979" s="23" t="s">
        <v>136</v>
      </c>
      <c r="R4979" s="25" t="s">
        <v>18832</v>
      </c>
    </row>
    <row r="4980" customFormat="false" ht="35.05" hidden="false" customHeight="false" outlineLevel="0" collapsed="false">
      <c r="A4980" s="22" t="n">
        <v>4979</v>
      </c>
      <c r="B4980" s="22" t="n">
        <v>10</v>
      </c>
      <c r="C4980" s="22" t="n">
        <v>5021</v>
      </c>
      <c r="D4980" s="23" t="s">
        <v>15736</v>
      </c>
      <c r="E4980" s="22" t="s">
        <v>38</v>
      </c>
      <c r="F4980" s="23" t="s">
        <v>39</v>
      </c>
      <c r="G4980" s="22" t="s">
        <v>145</v>
      </c>
      <c r="H4980" s="23" t="s">
        <v>15749</v>
      </c>
      <c r="I4980" s="23" t="s">
        <v>15750</v>
      </c>
      <c r="J4980" s="23" t="s">
        <v>15751</v>
      </c>
      <c r="K4980" s="22" t="s">
        <v>134</v>
      </c>
      <c r="L4980" s="22" t="n">
        <v>27</v>
      </c>
      <c r="M4980" s="22" t="s">
        <v>135</v>
      </c>
      <c r="N4980" s="24"/>
      <c r="O4980" s="23"/>
      <c r="P4980" s="23"/>
      <c r="Q4980" s="23" t="s">
        <v>136</v>
      </c>
      <c r="R4980" s="25" t="s">
        <v>18832</v>
      </c>
    </row>
    <row r="4981" customFormat="false" ht="35.05" hidden="false" customHeight="false" outlineLevel="0" collapsed="false">
      <c r="A4981" s="22" t="n">
        <v>4980</v>
      </c>
      <c r="B4981" s="22" t="n">
        <v>10</v>
      </c>
      <c r="C4981" s="22" t="n">
        <v>5024</v>
      </c>
      <c r="D4981" s="23" t="s">
        <v>15736</v>
      </c>
      <c r="E4981" s="22" t="s">
        <v>81</v>
      </c>
      <c r="F4981" s="23" t="s">
        <v>82</v>
      </c>
      <c r="G4981" s="22" t="s">
        <v>145</v>
      </c>
      <c r="H4981" s="23" t="s">
        <v>15752</v>
      </c>
      <c r="I4981" s="23" t="s">
        <v>15753</v>
      </c>
      <c r="J4981" s="23" t="s">
        <v>15754</v>
      </c>
      <c r="K4981" s="22" t="s">
        <v>135</v>
      </c>
      <c r="L4981" s="22" t="n">
        <v>1</v>
      </c>
      <c r="M4981" s="22" t="s">
        <v>134</v>
      </c>
      <c r="N4981" s="24" t="s">
        <v>106</v>
      </c>
      <c r="O4981" s="23" t="s">
        <v>15755</v>
      </c>
      <c r="P4981" s="23" t="s">
        <v>15756</v>
      </c>
      <c r="Q4981" s="23" t="s">
        <v>136</v>
      </c>
      <c r="R4981" s="25" t="s">
        <v>18832</v>
      </c>
    </row>
    <row r="4982" customFormat="false" ht="35.05" hidden="false" customHeight="false" outlineLevel="0" collapsed="false">
      <c r="A4982" s="22" t="n">
        <v>4981</v>
      </c>
      <c r="B4982" s="22" t="n">
        <v>10</v>
      </c>
      <c r="C4982" s="22" t="n">
        <v>5025</v>
      </c>
      <c r="D4982" s="23" t="s">
        <v>15736</v>
      </c>
      <c r="E4982" s="22" t="s">
        <v>89</v>
      </c>
      <c r="F4982" s="23" t="s">
        <v>90</v>
      </c>
      <c r="G4982" s="22" t="s">
        <v>130</v>
      </c>
      <c r="H4982" s="23" t="s">
        <v>15757</v>
      </c>
      <c r="I4982" s="23" t="s">
        <v>15758</v>
      </c>
      <c r="J4982" s="23" t="s">
        <v>15759</v>
      </c>
      <c r="K4982" s="22" t="s">
        <v>135</v>
      </c>
      <c r="L4982" s="22" t="n">
        <v>1</v>
      </c>
      <c r="M4982" s="22" t="s">
        <v>134</v>
      </c>
      <c r="N4982" s="24"/>
      <c r="O4982" s="23"/>
      <c r="P4982" s="23"/>
      <c r="Q4982" s="23" t="s">
        <v>136</v>
      </c>
      <c r="R4982" s="25" t="s">
        <v>18832</v>
      </c>
    </row>
    <row r="4983" customFormat="false" ht="46.25" hidden="false" customHeight="false" outlineLevel="0" collapsed="false">
      <c r="A4983" s="22" t="n">
        <v>4982</v>
      </c>
      <c r="B4983" s="22" t="n">
        <v>10</v>
      </c>
      <c r="C4983" s="22" t="n">
        <v>5036</v>
      </c>
      <c r="D4983" s="23" t="s">
        <v>15736</v>
      </c>
      <c r="E4983" s="22" t="s">
        <v>89</v>
      </c>
      <c r="F4983" s="23" t="s">
        <v>90</v>
      </c>
      <c r="G4983" s="22" t="s">
        <v>145</v>
      </c>
      <c r="H4983" s="23" t="s">
        <v>15760</v>
      </c>
      <c r="I4983" s="23" t="s">
        <v>15761</v>
      </c>
      <c r="J4983" s="23" t="s">
        <v>15762</v>
      </c>
      <c r="K4983" s="22" t="s">
        <v>135</v>
      </c>
      <c r="L4983" s="22" t="n">
        <v>1</v>
      </c>
      <c r="M4983" s="22" t="s">
        <v>134</v>
      </c>
      <c r="N4983" s="24" t="s">
        <v>108</v>
      </c>
      <c r="O4983" s="23" t="s">
        <v>15763</v>
      </c>
      <c r="P4983" s="23" t="s">
        <v>15756</v>
      </c>
      <c r="Q4983" s="23" t="s">
        <v>136</v>
      </c>
      <c r="R4983" s="25" t="s">
        <v>18832</v>
      </c>
    </row>
    <row r="4984" customFormat="false" ht="35.05" hidden="false" customHeight="false" outlineLevel="0" collapsed="false">
      <c r="A4984" s="22" t="n">
        <v>4983</v>
      </c>
      <c r="B4984" s="22" t="n">
        <v>10</v>
      </c>
      <c r="C4984" s="22" t="n">
        <v>5039</v>
      </c>
      <c r="D4984" s="23" t="s">
        <v>15736</v>
      </c>
      <c r="E4984" s="22" t="s">
        <v>79</v>
      </c>
      <c r="F4984" s="23" t="s">
        <v>80</v>
      </c>
      <c r="G4984" s="22" t="s">
        <v>130</v>
      </c>
      <c r="H4984" s="23" t="s">
        <v>15764</v>
      </c>
      <c r="I4984" s="23" t="s">
        <v>15765</v>
      </c>
      <c r="J4984" s="23" t="s">
        <v>15766</v>
      </c>
      <c r="K4984" s="22" t="s">
        <v>135</v>
      </c>
      <c r="L4984" s="22" t="n">
        <v>1</v>
      </c>
      <c r="M4984" s="22" t="s">
        <v>134</v>
      </c>
      <c r="N4984" s="24"/>
      <c r="O4984" s="23"/>
      <c r="P4984" s="23"/>
      <c r="Q4984" s="23" t="s">
        <v>136</v>
      </c>
      <c r="R4984" s="25" t="s">
        <v>18832</v>
      </c>
    </row>
    <row r="4985" customFormat="false" ht="46.25" hidden="false" customHeight="false" outlineLevel="0" collapsed="false">
      <c r="A4985" s="22" t="n">
        <v>4984</v>
      </c>
      <c r="B4985" s="22" t="n">
        <v>10</v>
      </c>
      <c r="C4985" s="22" t="n">
        <v>5040</v>
      </c>
      <c r="D4985" s="23" t="s">
        <v>15736</v>
      </c>
      <c r="E4985" s="22" t="s">
        <v>89</v>
      </c>
      <c r="F4985" s="23" t="s">
        <v>90</v>
      </c>
      <c r="G4985" s="22" t="s">
        <v>130</v>
      </c>
      <c r="H4985" s="23" t="s">
        <v>15767</v>
      </c>
      <c r="I4985" s="23" t="s">
        <v>15768</v>
      </c>
      <c r="J4985" s="23" t="s">
        <v>15769</v>
      </c>
      <c r="K4985" s="22" t="s">
        <v>135</v>
      </c>
      <c r="L4985" s="22" t="n">
        <v>1</v>
      </c>
      <c r="M4985" s="22" t="s">
        <v>134</v>
      </c>
      <c r="N4985" s="24"/>
      <c r="O4985" s="23"/>
      <c r="P4985" s="23"/>
      <c r="Q4985" s="23" t="s">
        <v>136</v>
      </c>
      <c r="R4985" s="25" t="s">
        <v>18832</v>
      </c>
    </row>
    <row r="4986" customFormat="false" ht="35.05" hidden="false" customHeight="false" outlineLevel="0" collapsed="false">
      <c r="A4986" s="22" t="n">
        <v>4985</v>
      </c>
      <c r="B4986" s="22" t="n">
        <v>10</v>
      </c>
      <c r="C4986" s="22" t="n">
        <v>5043</v>
      </c>
      <c r="D4986" s="23" t="s">
        <v>15736</v>
      </c>
      <c r="E4986" s="22" t="s">
        <v>85</v>
      </c>
      <c r="F4986" s="23" t="s">
        <v>86</v>
      </c>
      <c r="G4986" s="22" t="s">
        <v>145</v>
      </c>
      <c r="H4986" s="23" t="s">
        <v>15770</v>
      </c>
      <c r="I4986" s="23" t="s">
        <v>15771</v>
      </c>
      <c r="J4986" s="23" t="s">
        <v>15772</v>
      </c>
      <c r="K4986" s="22" t="s">
        <v>135</v>
      </c>
      <c r="L4986" s="22" t="n">
        <v>1</v>
      </c>
      <c r="M4986" s="22" t="s">
        <v>134</v>
      </c>
      <c r="N4986" s="24"/>
      <c r="O4986" s="23"/>
      <c r="P4986" s="23"/>
      <c r="Q4986" s="23" t="s">
        <v>136</v>
      </c>
      <c r="R4986" s="25" t="s">
        <v>18832</v>
      </c>
    </row>
    <row r="4987" customFormat="false" ht="46.25" hidden="false" customHeight="false" outlineLevel="0" collapsed="false">
      <c r="A4987" s="22" t="n">
        <v>4986</v>
      </c>
      <c r="B4987" s="22" t="n">
        <v>10</v>
      </c>
      <c r="C4987" s="22" t="n">
        <v>5044</v>
      </c>
      <c r="D4987" s="23" t="s">
        <v>15736</v>
      </c>
      <c r="E4987" s="22" t="s">
        <v>89</v>
      </c>
      <c r="F4987" s="23" t="s">
        <v>90</v>
      </c>
      <c r="G4987" s="22" t="s">
        <v>145</v>
      </c>
      <c r="H4987" s="23" t="s">
        <v>15773</v>
      </c>
      <c r="I4987" s="23" t="s">
        <v>15774</v>
      </c>
      <c r="J4987" s="23" t="s">
        <v>15775</v>
      </c>
      <c r="K4987" s="22" t="s">
        <v>135</v>
      </c>
      <c r="L4987" s="22" t="n">
        <v>1</v>
      </c>
      <c r="M4987" s="22" t="s">
        <v>134</v>
      </c>
      <c r="N4987" s="24" t="s">
        <v>108</v>
      </c>
      <c r="O4987" s="23" t="s">
        <v>15776</v>
      </c>
      <c r="P4987" s="23" t="s">
        <v>15756</v>
      </c>
      <c r="Q4987" s="23" t="s">
        <v>136</v>
      </c>
      <c r="R4987" s="25" t="s">
        <v>18832</v>
      </c>
    </row>
    <row r="4988" customFormat="false" ht="57.45" hidden="false" customHeight="false" outlineLevel="0" collapsed="false">
      <c r="A4988" s="22" t="n">
        <v>4987</v>
      </c>
      <c r="B4988" s="22" t="n">
        <v>10</v>
      </c>
      <c r="C4988" s="22" t="n">
        <v>5054</v>
      </c>
      <c r="D4988" s="23" t="s">
        <v>15736</v>
      </c>
      <c r="E4988" s="22" t="s">
        <v>89</v>
      </c>
      <c r="F4988" s="23" t="s">
        <v>90</v>
      </c>
      <c r="G4988" s="22" t="s">
        <v>145</v>
      </c>
      <c r="H4988" s="23" t="s">
        <v>15777</v>
      </c>
      <c r="I4988" s="23" t="s">
        <v>15778</v>
      </c>
      <c r="J4988" s="23" t="s">
        <v>15779</v>
      </c>
      <c r="K4988" s="22" t="s">
        <v>135</v>
      </c>
      <c r="L4988" s="22" t="n">
        <v>1</v>
      </c>
      <c r="M4988" s="22" t="s">
        <v>134</v>
      </c>
      <c r="N4988" s="24" t="s">
        <v>108</v>
      </c>
      <c r="O4988" s="23" t="s">
        <v>15780</v>
      </c>
      <c r="P4988" s="23" t="s">
        <v>15781</v>
      </c>
      <c r="Q4988" s="23" t="s">
        <v>136</v>
      </c>
      <c r="R4988" s="25" t="s">
        <v>18832</v>
      </c>
    </row>
    <row r="4989" customFormat="false" ht="35.05" hidden="false" customHeight="false" outlineLevel="0" collapsed="false">
      <c r="A4989" s="22" t="n">
        <v>4988</v>
      </c>
      <c r="B4989" s="22" t="n">
        <v>10</v>
      </c>
      <c r="C4989" s="22" t="n">
        <v>5057</v>
      </c>
      <c r="D4989" s="23" t="s">
        <v>15736</v>
      </c>
      <c r="E4989" s="22" t="s">
        <v>85</v>
      </c>
      <c r="F4989" s="23" t="s">
        <v>86</v>
      </c>
      <c r="G4989" s="22" t="s">
        <v>145</v>
      </c>
      <c r="H4989" s="23" t="s">
        <v>15782</v>
      </c>
      <c r="I4989" s="23" t="s">
        <v>15783</v>
      </c>
      <c r="J4989" s="23" t="s">
        <v>15784</v>
      </c>
      <c r="K4989" s="22" t="s">
        <v>135</v>
      </c>
      <c r="L4989" s="22" t="n">
        <v>1</v>
      </c>
      <c r="M4989" s="22" t="s">
        <v>134</v>
      </c>
      <c r="N4989" s="24"/>
      <c r="O4989" s="23"/>
      <c r="P4989" s="23"/>
      <c r="Q4989" s="23" t="s">
        <v>136</v>
      </c>
      <c r="R4989" s="25" t="s">
        <v>18832</v>
      </c>
    </row>
    <row r="4990" customFormat="false" ht="35.05" hidden="false" customHeight="false" outlineLevel="0" collapsed="false">
      <c r="A4990" s="22" t="n">
        <v>4989</v>
      </c>
      <c r="B4990" s="22" t="n">
        <v>10</v>
      </c>
      <c r="C4990" s="22" t="n">
        <v>5059</v>
      </c>
      <c r="D4990" s="23" t="s">
        <v>15736</v>
      </c>
      <c r="E4990" s="22" t="s">
        <v>81</v>
      </c>
      <c r="F4990" s="23" t="s">
        <v>82</v>
      </c>
      <c r="G4990" s="22" t="s">
        <v>130</v>
      </c>
      <c r="H4990" s="23" t="s">
        <v>15785</v>
      </c>
      <c r="I4990" s="23" t="s">
        <v>15786</v>
      </c>
      <c r="J4990" s="23" t="s">
        <v>15787</v>
      </c>
      <c r="K4990" s="22" t="s">
        <v>135</v>
      </c>
      <c r="L4990" s="22" t="n">
        <v>1</v>
      </c>
      <c r="M4990" s="22" t="s">
        <v>135</v>
      </c>
      <c r="N4990" s="24"/>
      <c r="O4990" s="23"/>
      <c r="P4990" s="23"/>
      <c r="Q4990" s="23" t="s">
        <v>136</v>
      </c>
      <c r="R4990" s="25" t="s">
        <v>18832</v>
      </c>
    </row>
    <row r="4991" customFormat="false" ht="35.05" hidden="false" customHeight="false" outlineLevel="0" collapsed="false">
      <c r="A4991" s="22" t="n">
        <v>4990</v>
      </c>
      <c r="B4991" s="22" t="n">
        <v>10</v>
      </c>
      <c r="C4991" s="22" t="n">
        <v>5062</v>
      </c>
      <c r="D4991" s="23" t="s">
        <v>15736</v>
      </c>
      <c r="E4991" s="22" t="s">
        <v>85</v>
      </c>
      <c r="F4991" s="23" t="s">
        <v>86</v>
      </c>
      <c r="G4991" s="22" t="s">
        <v>130</v>
      </c>
      <c r="H4991" s="23" t="s">
        <v>15788</v>
      </c>
      <c r="I4991" s="23" t="s">
        <v>15789</v>
      </c>
      <c r="J4991" s="23" t="s">
        <v>15790</v>
      </c>
      <c r="K4991" s="22" t="s">
        <v>135</v>
      </c>
      <c r="L4991" s="22" t="n">
        <v>1</v>
      </c>
      <c r="M4991" s="22" t="s">
        <v>134</v>
      </c>
      <c r="N4991" s="24"/>
      <c r="O4991" s="23"/>
      <c r="P4991" s="23"/>
      <c r="Q4991" s="23" t="s">
        <v>136</v>
      </c>
      <c r="R4991" s="25" t="s">
        <v>18832</v>
      </c>
    </row>
    <row r="4992" customFormat="false" ht="35.05" hidden="false" customHeight="false" outlineLevel="0" collapsed="false">
      <c r="A4992" s="22" t="n">
        <v>4991</v>
      </c>
      <c r="B4992" s="22" t="n">
        <v>10</v>
      </c>
      <c r="C4992" s="22" t="n">
        <v>5063</v>
      </c>
      <c r="D4992" s="23" t="s">
        <v>15736</v>
      </c>
      <c r="E4992" s="22" t="s">
        <v>87</v>
      </c>
      <c r="F4992" s="23" t="s">
        <v>88</v>
      </c>
      <c r="G4992" s="22" t="s">
        <v>130</v>
      </c>
      <c r="H4992" s="23" t="s">
        <v>15791</v>
      </c>
      <c r="I4992" s="23" t="s">
        <v>15792</v>
      </c>
      <c r="J4992" s="23" t="s">
        <v>15793</v>
      </c>
      <c r="K4992" s="22" t="s">
        <v>135</v>
      </c>
      <c r="L4992" s="22" t="n">
        <v>1</v>
      </c>
      <c r="M4992" s="22" t="s">
        <v>134</v>
      </c>
      <c r="N4992" s="24"/>
      <c r="O4992" s="23"/>
      <c r="P4992" s="23"/>
      <c r="Q4992" s="23" t="s">
        <v>136</v>
      </c>
      <c r="R4992" s="25" t="s">
        <v>18832</v>
      </c>
    </row>
    <row r="4993" customFormat="false" ht="35.05" hidden="false" customHeight="false" outlineLevel="0" collapsed="false">
      <c r="A4993" s="22" t="n">
        <v>4992</v>
      </c>
      <c r="B4993" s="22" t="n">
        <v>10</v>
      </c>
      <c r="C4993" s="22" t="n">
        <v>5074</v>
      </c>
      <c r="D4993" s="23" t="s">
        <v>15736</v>
      </c>
      <c r="E4993" s="22" t="s">
        <v>81</v>
      </c>
      <c r="F4993" s="23" t="s">
        <v>82</v>
      </c>
      <c r="G4993" s="22" t="s">
        <v>145</v>
      </c>
      <c r="H4993" s="23" t="s">
        <v>15794</v>
      </c>
      <c r="I4993" s="23" t="s">
        <v>15795</v>
      </c>
      <c r="J4993" s="23" t="s">
        <v>15796</v>
      </c>
      <c r="K4993" s="22" t="s">
        <v>135</v>
      </c>
      <c r="L4993" s="22" t="n">
        <v>1</v>
      </c>
      <c r="M4993" s="22" t="s">
        <v>134</v>
      </c>
      <c r="N4993" s="24" t="s">
        <v>106</v>
      </c>
      <c r="O4993" s="23" t="s">
        <v>15797</v>
      </c>
      <c r="P4993" s="23" t="s">
        <v>15700</v>
      </c>
      <c r="Q4993" s="23" t="s">
        <v>136</v>
      </c>
      <c r="R4993" s="25" t="s">
        <v>18832</v>
      </c>
    </row>
    <row r="4994" customFormat="false" ht="35.05" hidden="false" customHeight="false" outlineLevel="0" collapsed="false">
      <c r="A4994" s="22" t="n">
        <v>4993</v>
      </c>
      <c r="B4994" s="22" t="n">
        <v>10</v>
      </c>
      <c r="C4994" s="22" t="n">
        <v>5076</v>
      </c>
      <c r="D4994" s="23" t="s">
        <v>15736</v>
      </c>
      <c r="E4994" s="22" t="s">
        <v>74</v>
      </c>
      <c r="F4994" s="23" t="s">
        <v>75</v>
      </c>
      <c r="G4994" s="22" t="s">
        <v>130</v>
      </c>
      <c r="H4994" s="23" t="s">
        <v>15798</v>
      </c>
      <c r="I4994" s="23" t="s">
        <v>15799</v>
      </c>
      <c r="J4994" s="23" t="s">
        <v>15800</v>
      </c>
      <c r="K4994" s="22" t="s">
        <v>134</v>
      </c>
      <c r="L4994" s="22" t="n">
        <v>6</v>
      </c>
      <c r="M4994" s="22" t="s">
        <v>135</v>
      </c>
      <c r="N4994" s="24"/>
      <c r="O4994" s="23"/>
      <c r="P4994" s="23"/>
      <c r="Q4994" s="23" t="s">
        <v>136</v>
      </c>
      <c r="R4994" s="25" t="s">
        <v>18832</v>
      </c>
    </row>
    <row r="4995" customFormat="false" ht="35.05" hidden="false" customHeight="false" outlineLevel="0" collapsed="false">
      <c r="A4995" s="22" t="n">
        <v>4994</v>
      </c>
      <c r="B4995" s="22" t="n">
        <v>10</v>
      </c>
      <c r="C4995" s="22" t="n">
        <v>5079</v>
      </c>
      <c r="D4995" s="23" t="s">
        <v>15736</v>
      </c>
      <c r="E4995" s="22" t="s">
        <v>83</v>
      </c>
      <c r="F4995" s="23" t="s">
        <v>84</v>
      </c>
      <c r="G4995" s="22" t="s">
        <v>130</v>
      </c>
      <c r="H4995" s="23" t="s">
        <v>15801</v>
      </c>
      <c r="I4995" s="23" t="s">
        <v>15802</v>
      </c>
      <c r="J4995" s="23" t="s">
        <v>15803</v>
      </c>
      <c r="K4995" s="22" t="s">
        <v>135</v>
      </c>
      <c r="L4995" s="22" t="n">
        <v>1</v>
      </c>
      <c r="M4995" s="22" t="s">
        <v>134</v>
      </c>
      <c r="N4995" s="24"/>
      <c r="O4995" s="23"/>
      <c r="P4995" s="23"/>
      <c r="Q4995" s="23" t="s">
        <v>136</v>
      </c>
      <c r="R4995" s="25" t="s">
        <v>18832</v>
      </c>
    </row>
    <row r="4996" customFormat="false" ht="23.85" hidden="false" customHeight="false" outlineLevel="0" collapsed="false">
      <c r="A4996" s="22" t="n">
        <v>4995</v>
      </c>
      <c r="B4996" s="22" t="n">
        <v>10</v>
      </c>
      <c r="C4996" s="22" t="n">
        <v>5091</v>
      </c>
      <c r="D4996" s="23" t="s">
        <v>15736</v>
      </c>
      <c r="E4996" s="22" t="s">
        <v>81</v>
      </c>
      <c r="F4996" s="23" t="s">
        <v>82</v>
      </c>
      <c r="G4996" s="22" t="s">
        <v>130</v>
      </c>
      <c r="H4996" s="23" t="s">
        <v>15804</v>
      </c>
      <c r="I4996" s="23" t="s">
        <v>15805</v>
      </c>
      <c r="J4996" s="23" t="s">
        <v>15806</v>
      </c>
      <c r="K4996" s="22" t="s">
        <v>135</v>
      </c>
      <c r="L4996" s="22" t="n">
        <v>1</v>
      </c>
      <c r="M4996" s="22" t="s">
        <v>134</v>
      </c>
      <c r="N4996" s="24"/>
      <c r="O4996" s="23"/>
      <c r="P4996" s="23"/>
      <c r="Q4996" s="23" t="s">
        <v>136</v>
      </c>
      <c r="R4996" s="25" t="s">
        <v>18832</v>
      </c>
    </row>
    <row r="4997" customFormat="false" ht="35.05" hidden="false" customHeight="false" outlineLevel="0" collapsed="false">
      <c r="A4997" s="22" t="n">
        <v>4996</v>
      </c>
      <c r="B4997" s="22" t="n">
        <v>10</v>
      </c>
      <c r="C4997" s="22" t="n">
        <v>5104</v>
      </c>
      <c r="D4997" s="23" t="s">
        <v>15736</v>
      </c>
      <c r="E4997" s="22" t="s">
        <v>74</v>
      </c>
      <c r="F4997" s="23" t="s">
        <v>75</v>
      </c>
      <c r="G4997" s="22" t="s">
        <v>145</v>
      </c>
      <c r="H4997" s="23" t="s">
        <v>15807</v>
      </c>
      <c r="I4997" s="23" t="s">
        <v>15808</v>
      </c>
      <c r="J4997" s="23" t="s">
        <v>15809</v>
      </c>
      <c r="K4997" s="22" t="s">
        <v>135</v>
      </c>
      <c r="L4997" s="22" t="n">
        <v>1</v>
      </c>
      <c r="M4997" s="22" t="s">
        <v>135</v>
      </c>
      <c r="N4997" s="24"/>
      <c r="O4997" s="23"/>
      <c r="P4997" s="23"/>
      <c r="Q4997" s="23" t="s">
        <v>136</v>
      </c>
      <c r="R4997" s="25" t="s">
        <v>18832</v>
      </c>
    </row>
    <row r="4998" customFormat="false" ht="46.25" hidden="false" customHeight="false" outlineLevel="0" collapsed="false">
      <c r="A4998" s="22" t="n">
        <v>4997</v>
      </c>
      <c r="B4998" s="22" t="n">
        <v>10</v>
      </c>
      <c r="C4998" s="22" t="n">
        <v>5112</v>
      </c>
      <c r="D4998" s="23" t="s">
        <v>15736</v>
      </c>
      <c r="E4998" s="22" t="s">
        <v>81</v>
      </c>
      <c r="F4998" s="23" t="s">
        <v>82</v>
      </c>
      <c r="G4998" s="22" t="s">
        <v>145</v>
      </c>
      <c r="H4998" s="23" t="s">
        <v>15810</v>
      </c>
      <c r="I4998" s="23" t="s">
        <v>15811</v>
      </c>
      <c r="J4998" s="23" t="s">
        <v>15812</v>
      </c>
      <c r="K4998" s="22" t="s">
        <v>135</v>
      </c>
      <c r="L4998" s="22" t="n">
        <v>1</v>
      </c>
      <c r="M4998" s="22" t="s">
        <v>134</v>
      </c>
      <c r="N4998" s="24" t="s">
        <v>106</v>
      </c>
      <c r="O4998" s="23" t="s">
        <v>15813</v>
      </c>
      <c r="P4998" s="23" t="s">
        <v>15814</v>
      </c>
      <c r="Q4998" s="23" t="s">
        <v>136</v>
      </c>
      <c r="R4998" s="25" t="s">
        <v>18832</v>
      </c>
    </row>
    <row r="4999" customFormat="false" ht="46.25" hidden="false" customHeight="false" outlineLevel="0" collapsed="false">
      <c r="A4999" s="22" t="n">
        <v>4998</v>
      </c>
      <c r="B4999" s="22" t="n">
        <v>10</v>
      </c>
      <c r="C4999" s="22" t="n">
        <v>5146</v>
      </c>
      <c r="D4999" s="23" t="s">
        <v>15815</v>
      </c>
      <c r="E4999" s="22" t="s">
        <v>42</v>
      </c>
      <c r="F4999" s="23" t="s">
        <v>44</v>
      </c>
      <c r="G4999" s="22" t="s">
        <v>130</v>
      </c>
      <c r="H4999" s="23" t="s">
        <v>15816</v>
      </c>
      <c r="I4999" s="23" t="s">
        <v>15817</v>
      </c>
      <c r="J4999" s="23" t="s">
        <v>15818</v>
      </c>
      <c r="K4999" s="22" t="s">
        <v>134</v>
      </c>
      <c r="L4999" s="22" t="n">
        <v>4</v>
      </c>
      <c r="M4999" s="22" t="s">
        <v>135</v>
      </c>
      <c r="N4999" s="24"/>
      <c r="O4999" s="23"/>
      <c r="P4999" s="23"/>
      <c r="Q4999" s="23" t="s">
        <v>136</v>
      </c>
      <c r="R4999" s="25" t="s">
        <v>18832</v>
      </c>
    </row>
    <row r="5000" customFormat="false" ht="46.25" hidden="false" customHeight="false" outlineLevel="0" collapsed="false">
      <c r="A5000" s="22" t="n">
        <v>4999</v>
      </c>
      <c r="B5000" s="22" t="n">
        <v>10</v>
      </c>
      <c r="C5000" s="22" t="n">
        <v>5146</v>
      </c>
      <c r="D5000" s="23" t="s">
        <v>15815</v>
      </c>
      <c r="E5000" s="22" t="s">
        <v>40</v>
      </c>
      <c r="F5000" s="23" t="s">
        <v>41</v>
      </c>
      <c r="G5000" s="22" t="s">
        <v>130</v>
      </c>
      <c r="H5000" s="23" t="s">
        <v>15819</v>
      </c>
      <c r="I5000" s="23" t="s">
        <v>15820</v>
      </c>
      <c r="J5000" s="23" t="s">
        <v>15821</v>
      </c>
      <c r="K5000" s="22" t="s">
        <v>135</v>
      </c>
      <c r="L5000" s="22" t="n">
        <v>1</v>
      </c>
      <c r="M5000" s="22" t="s">
        <v>135</v>
      </c>
      <c r="N5000" s="24"/>
      <c r="O5000" s="23"/>
      <c r="P5000" s="23"/>
      <c r="Q5000" s="23" t="s">
        <v>136</v>
      </c>
      <c r="R5000" s="25" t="s">
        <v>18832</v>
      </c>
    </row>
    <row r="5001" customFormat="false" ht="35.05" hidden="false" customHeight="false" outlineLevel="0" collapsed="false">
      <c r="A5001" s="22" t="n">
        <v>5000</v>
      </c>
      <c r="B5001" s="22" t="n">
        <v>10</v>
      </c>
      <c r="C5001" s="22" t="n">
        <v>5148</v>
      </c>
      <c r="D5001" s="23" t="s">
        <v>15815</v>
      </c>
      <c r="E5001" s="22" t="s">
        <v>17</v>
      </c>
      <c r="F5001" s="23" t="s">
        <v>19</v>
      </c>
      <c r="G5001" s="22" t="s">
        <v>130</v>
      </c>
      <c r="H5001" s="23" t="s">
        <v>15822</v>
      </c>
      <c r="I5001" s="23" t="s">
        <v>15823</v>
      </c>
      <c r="J5001" s="23" t="s">
        <v>15824</v>
      </c>
      <c r="K5001" s="22" t="s">
        <v>134</v>
      </c>
      <c r="L5001" s="22" t="n">
        <v>3</v>
      </c>
      <c r="M5001" s="22" t="s">
        <v>135</v>
      </c>
      <c r="N5001" s="24"/>
      <c r="O5001" s="23"/>
      <c r="P5001" s="23"/>
      <c r="Q5001" s="23" t="s">
        <v>136</v>
      </c>
      <c r="R5001" s="25" t="s">
        <v>18832</v>
      </c>
    </row>
    <row r="5002" customFormat="false" ht="46.25" hidden="false" customHeight="false" outlineLevel="0" collapsed="false">
      <c r="A5002" s="22" t="n">
        <v>5001</v>
      </c>
      <c r="B5002" s="22" t="n">
        <v>10</v>
      </c>
      <c r="C5002" s="22" t="n">
        <v>5150</v>
      </c>
      <c r="D5002" s="23" t="s">
        <v>15815</v>
      </c>
      <c r="E5002" s="22" t="s">
        <v>53</v>
      </c>
      <c r="F5002" s="23" t="s">
        <v>54</v>
      </c>
      <c r="G5002" s="22" t="s">
        <v>130</v>
      </c>
      <c r="H5002" s="23" t="s">
        <v>15825</v>
      </c>
      <c r="I5002" s="23" t="s">
        <v>15826</v>
      </c>
      <c r="J5002" s="23" t="s">
        <v>15827</v>
      </c>
      <c r="K5002" s="22" t="s">
        <v>135</v>
      </c>
      <c r="L5002" s="22" t="n">
        <v>1</v>
      </c>
      <c r="M5002" s="22" t="s">
        <v>135</v>
      </c>
      <c r="N5002" s="24"/>
      <c r="O5002" s="23"/>
      <c r="P5002" s="23"/>
      <c r="Q5002" s="23" t="s">
        <v>136</v>
      </c>
      <c r="R5002" s="25" t="s">
        <v>18832</v>
      </c>
    </row>
    <row r="5003" customFormat="false" ht="35.05" hidden="false" customHeight="false" outlineLevel="0" collapsed="false">
      <c r="A5003" s="22" t="n">
        <v>5002</v>
      </c>
      <c r="B5003" s="22" t="n">
        <v>10</v>
      </c>
      <c r="C5003" s="22" t="n">
        <v>5161</v>
      </c>
      <c r="D5003" s="23" t="s">
        <v>15815</v>
      </c>
      <c r="E5003" s="22" t="s">
        <v>45</v>
      </c>
      <c r="F5003" s="23" t="s">
        <v>46</v>
      </c>
      <c r="G5003" s="22" t="s">
        <v>130</v>
      </c>
      <c r="H5003" s="23" t="s">
        <v>15828</v>
      </c>
      <c r="I5003" s="23" t="s">
        <v>15829</v>
      </c>
      <c r="J5003" s="23" t="s">
        <v>15830</v>
      </c>
      <c r="K5003" s="22" t="s">
        <v>135</v>
      </c>
      <c r="L5003" s="22" t="n">
        <v>1</v>
      </c>
      <c r="M5003" s="22" t="s">
        <v>135</v>
      </c>
      <c r="N5003" s="24"/>
      <c r="O5003" s="23"/>
      <c r="P5003" s="23"/>
      <c r="Q5003" s="23" t="s">
        <v>136</v>
      </c>
      <c r="R5003" s="25" t="s">
        <v>18832</v>
      </c>
    </row>
    <row r="5004" customFormat="false" ht="35.05" hidden="false" customHeight="false" outlineLevel="0" collapsed="false">
      <c r="A5004" s="22" t="n">
        <v>5003</v>
      </c>
      <c r="B5004" s="22" t="n">
        <v>10</v>
      </c>
      <c r="C5004" s="22" t="n">
        <v>5161</v>
      </c>
      <c r="D5004" s="23" t="s">
        <v>15815</v>
      </c>
      <c r="E5004" s="22" t="s">
        <v>76</v>
      </c>
      <c r="F5004" s="23" t="s">
        <v>78</v>
      </c>
      <c r="G5004" s="22" t="s">
        <v>130</v>
      </c>
      <c r="H5004" s="23" t="s">
        <v>15831</v>
      </c>
      <c r="I5004" s="23" t="s">
        <v>15832</v>
      </c>
      <c r="J5004" s="23" t="s">
        <v>15833</v>
      </c>
      <c r="K5004" s="22" t="s">
        <v>135</v>
      </c>
      <c r="L5004" s="22" t="n">
        <v>1</v>
      </c>
      <c r="M5004" s="22" t="s">
        <v>134</v>
      </c>
      <c r="N5004" s="24"/>
      <c r="O5004" s="23"/>
      <c r="P5004" s="23"/>
      <c r="Q5004" s="23" t="s">
        <v>136</v>
      </c>
      <c r="R5004" s="25" t="s">
        <v>18832</v>
      </c>
    </row>
    <row r="5005" customFormat="false" ht="35.05" hidden="false" customHeight="false" outlineLevel="0" collapsed="false">
      <c r="A5005" s="22" t="n">
        <v>5004</v>
      </c>
      <c r="B5005" s="22" t="n">
        <v>10</v>
      </c>
      <c r="C5005" s="22" t="n">
        <v>5165</v>
      </c>
      <c r="D5005" s="23" t="s">
        <v>15815</v>
      </c>
      <c r="E5005" s="22" t="s">
        <v>81</v>
      </c>
      <c r="F5005" s="23" t="s">
        <v>82</v>
      </c>
      <c r="G5005" s="22" t="s">
        <v>145</v>
      </c>
      <c r="H5005" s="23" t="s">
        <v>15834</v>
      </c>
      <c r="I5005" s="23" t="s">
        <v>15835</v>
      </c>
      <c r="J5005" s="23" t="s">
        <v>15836</v>
      </c>
      <c r="K5005" s="22" t="s">
        <v>135</v>
      </c>
      <c r="L5005" s="22" t="n">
        <v>1</v>
      </c>
      <c r="M5005" s="22" t="s">
        <v>135</v>
      </c>
      <c r="N5005" s="24"/>
      <c r="O5005" s="23"/>
      <c r="P5005" s="23"/>
      <c r="Q5005" s="23" t="s">
        <v>136</v>
      </c>
      <c r="R5005" s="25" t="s">
        <v>18832</v>
      </c>
    </row>
    <row r="5006" customFormat="false" ht="35.05" hidden="false" customHeight="false" outlineLevel="0" collapsed="false">
      <c r="A5006" s="22" t="n">
        <v>5005</v>
      </c>
      <c r="B5006" s="22" t="n">
        <v>10</v>
      </c>
      <c r="C5006" s="22" t="n">
        <v>5176</v>
      </c>
      <c r="D5006" s="23" t="s">
        <v>15815</v>
      </c>
      <c r="E5006" s="22" t="s">
        <v>59</v>
      </c>
      <c r="F5006" s="23" t="s">
        <v>60</v>
      </c>
      <c r="G5006" s="22" t="s">
        <v>145</v>
      </c>
      <c r="H5006" s="23" t="s">
        <v>15837</v>
      </c>
      <c r="I5006" s="23" t="s">
        <v>15838</v>
      </c>
      <c r="J5006" s="23" t="s">
        <v>15839</v>
      </c>
      <c r="K5006" s="22" t="s">
        <v>135</v>
      </c>
      <c r="L5006" s="22" t="n">
        <v>1</v>
      </c>
      <c r="M5006" s="22" t="s">
        <v>135</v>
      </c>
      <c r="N5006" s="24"/>
      <c r="O5006" s="23"/>
      <c r="P5006" s="23"/>
      <c r="Q5006" s="23" t="s">
        <v>136</v>
      </c>
      <c r="R5006" s="25" t="s">
        <v>18832</v>
      </c>
    </row>
    <row r="5007" customFormat="false" ht="46.25" hidden="false" customHeight="false" outlineLevel="0" collapsed="false">
      <c r="A5007" s="22" t="n">
        <v>5006</v>
      </c>
      <c r="B5007" s="22" t="n">
        <v>10</v>
      </c>
      <c r="C5007" s="22" t="n">
        <v>5195</v>
      </c>
      <c r="D5007" s="23" t="s">
        <v>15815</v>
      </c>
      <c r="E5007" s="22" t="s">
        <v>81</v>
      </c>
      <c r="F5007" s="23" t="s">
        <v>82</v>
      </c>
      <c r="G5007" s="22" t="s">
        <v>145</v>
      </c>
      <c r="H5007" s="23" t="s">
        <v>15840</v>
      </c>
      <c r="I5007" s="23" t="s">
        <v>15841</v>
      </c>
      <c r="J5007" s="23" t="s">
        <v>15842</v>
      </c>
      <c r="K5007" s="22" t="s">
        <v>135</v>
      </c>
      <c r="L5007" s="22" t="n">
        <v>1</v>
      </c>
      <c r="M5007" s="22" t="s">
        <v>135</v>
      </c>
      <c r="N5007" s="24"/>
      <c r="O5007" s="23"/>
      <c r="P5007" s="23"/>
      <c r="Q5007" s="23" t="s">
        <v>136</v>
      </c>
      <c r="R5007" s="25" t="s">
        <v>18832</v>
      </c>
    </row>
    <row r="5008" customFormat="false" ht="35.05" hidden="false" customHeight="false" outlineLevel="0" collapsed="false">
      <c r="A5008" s="22" t="n">
        <v>5007</v>
      </c>
      <c r="B5008" s="22" t="n">
        <v>10</v>
      </c>
      <c r="C5008" s="22" t="n">
        <v>5206</v>
      </c>
      <c r="D5008" s="23" t="s">
        <v>15815</v>
      </c>
      <c r="E5008" s="22" t="s">
        <v>81</v>
      </c>
      <c r="F5008" s="23" t="s">
        <v>82</v>
      </c>
      <c r="G5008" s="22" t="s">
        <v>130</v>
      </c>
      <c r="H5008" s="23" t="s">
        <v>15843</v>
      </c>
      <c r="I5008" s="23" t="s">
        <v>15844</v>
      </c>
      <c r="J5008" s="23" t="s">
        <v>15845</v>
      </c>
      <c r="K5008" s="22" t="s">
        <v>135</v>
      </c>
      <c r="L5008" s="22" t="n">
        <v>1</v>
      </c>
      <c r="M5008" s="22" t="s">
        <v>134</v>
      </c>
      <c r="N5008" s="24"/>
      <c r="O5008" s="23"/>
      <c r="P5008" s="23"/>
      <c r="Q5008" s="23" t="s">
        <v>136</v>
      </c>
      <c r="R5008" s="25" t="s">
        <v>18832</v>
      </c>
    </row>
    <row r="5009" customFormat="false" ht="46.25" hidden="false" customHeight="false" outlineLevel="0" collapsed="false">
      <c r="A5009" s="22" t="n">
        <v>5008</v>
      </c>
      <c r="B5009" s="22" t="n">
        <v>10</v>
      </c>
      <c r="C5009" s="22" t="n">
        <v>5216</v>
      </c>
      <c r="D5009" s="23" t="s">
        <v>15815</v>
      </c>
      <c r="E5009" s="22" t="s">
        <v>81</v>
      </c>
      <c r="F5009" s="23" t="s">
        <v>82</v>
      </c>
      <c r="G5009" s="22" t="s">
        <v>130</v>
      </c>
      <c r="H5009" s="23" t="s">
        <v>15846</v>
      </c>
      <c r="I5009" s="23" t="s">
        <v>15847</v>
      </c>
      <c r="J5009" s="23" t="s">
        <v>15848</v>
      </c>
      <c r="K5009" s="22" t="s">
        <v>135</v>
      </c>
      <c r="L5009" s="22" t="n">
        <v>1</v>
      </c>
      <c r="M5009" s="22" t="s">
        <v>134</v>
      </c>
      <c r="N5009" s="24" t="s">
        <v>106</v>
      </c>
      <c r="O5009" s="23" t="s">
        <v>15849</v>
      </c>
      <c r="P5009" s="23" t="s">
        <v>15850</v>
      </c>
      <c r="Q5009" s="23" t="s">
        <v>136</v>
      </c>
      <c r="R5009" s="25" t="s">
        <v>18832</v>
      </c>
    </row>
    <row r="5010" customFormat="false" ht="35.05" hidden="false" customHeight="false" outlineLevel="0" collapsed="false">
      <c r="A5010" s="22" t="n">
        <v>5009</v>
      </c>
      <c r="B5010" s="22" t="n">
        <v>10</v>
      </c>
      <c r="C5010" s="22" t="n">
        <v>5228</v>
      </c>
      <c r="D5010" s="23" t="s">
        <v>15815</v>
      </c>
      <c r="E5010" s="22" t="s">
        <v>85</v>
      </c>
      <c r="F5010" s="23" t="s">
        <v>86</v>
      </c>
      <c r="G5010" s="22" t="s">
        <v>145</v>
      </c>
      <c r="H5010" s="23" t="s">
        <v>15851</v>
      </c>
      <c r="I5010" s="23" t="s">
        <v>15852</v>
      </c>
      <c r="J5010" s="23" t="s">
        <v>15853</v>
      </c>
      <c r="K5010" s="22" t="s">
        <v>135</v>
      </c>
      <c r="L5010" s="22" t="n">
        <v>1</v>
      </c>
      <c r="M5010" s="22" t="s">
        <v>134</v>
      </c>
      <c r="N5010" s="24"/>
      <c r="O5010" s="23"/>
      <c r="P5010" s="23"/>
      <c r="Q5010" s="23" t="s">
        <v>136</v>
      </c>
      <c r="R5010" s="25" t="s">
        <v>18832</v>
      </c>
    </row>
    <row r="5011" customFormat="false" ht="35.05" hidden="false" customHeight="false" outlineLevel="0" collapsed="false">
      <c r="A5011" s="22" t="n">
        <v>5010</v>
      </c>
      <c r="B5011" s="22" t="n">
        <v>10</v>
      </c>
      <c r="C5011" s="22" t="n">
        <v>5234</v>
      </c>
      <c r="D5011" s="23" t="s">
        <v>15815</v>
      </c>
      <c r="E5011" s="22" t="s">
        <v>79</v>
      </c>
      <c r="F5011" s="23" t="s">
        <v>80</v>
      </c>
      <c r="G5011" s="22" t="s">
        <v>130</v>
      </c>
      <c r="H5011" s="23" t="s">
        <v>15854</v>
      </c>
      <c r="I5011" s="23" t="s">
        <v>15855</v>
      </c>
      <c r="J5011" s="23" t="s">
        <v>15856</v>
      </c>
      <c r="K5011" s="22" t="s">
        <v>135</v>
      </c>
      <c r="L5011" s="22" t="n">
        <v>1</v>
      </c>
      <c r="M5011" s="22" t="s">
        <v>134</v>
      </c>
      <c r="N5011" s="24"/>
      <c r="O5011" s="23"/>
      <c r="P5011" s="23"/>
      <c r="Q5011" s="23" t="s">
        <v>136</v>
      </c>
      <c r="R5011" s="25" t="s">
        <v>18832</v>
      </c>
    </row>
    <row r="5012" customFormat="false" ht="46.25" hidden="false" customHeight="false" outlineLevel="0" collapsed="false">
      <c r="A5012" s="22" t="n">
        <v>5011</v>
      </c>
      <c r="B5012" s="22" t="n">
        <v>10</v>
      </c>
      <c r="C5012" s="22" t="n">
        <v>5242</v>
      </c>
      <c r="D5012" s="23" t="s">
        <v>15815</v>
      </c>
      <c r="E5012" s="22" t="s">
        <v>81</v>
      </c>
      <c r="F5012" s="23" t="s">
        <v>82</v>
      </c>
      <c r="G5012" s="22" t="s">
        <v>130</v>
      </c>
      <c r="H5012" s="23" t="s">
        <v>15857</v>
      </c>
      <c r="I5012" s="23" t="s">
        <v>15858</v>
      </c>
      <c r="J5012" s="23" t="s">
        <v>15859</v>
      </c>
      <c r="K5012" s="22" t="s">
        <v>135</v>
      </c>
      <c r="L5012" s="22" t="n">
        <v>1</v>
      </c>
      <c r="M5012" s="22" t="s">
        <v>134</v>
      </c>
      <c r="N5012" s="24" t="s">
        <v>106</v>
      </c>
      <c r="O5012" s="23" t="s">
        <v>15860</v>
      </c>
      <c r="P5012" s="23" t="s">
        <v>15861</v>
      </c>
      <c r="Q5012" s="23" t="s">
        <v>136</v>
      </c>
      <c r="R5012" s="25" t="s">
        <v>18832</v>
      </c>
    </row>
    <row r="5013" customFormat="false" ht="35.05" hidden="false" customHeight="false" outlineLevel="0" collapsed="false">
      <c r="A5013" s="22" t="n">
        <v>5012</v>
      </c>
      <c r="B5013" s="22" t="n">
        <v>10</v>
      </c>
      <c r="C5013" s="22" t="n">
        <v>5248</v>
      </c>
      <c r="D5013" s="23" t="s">
        <v>15815</v>
      </c>
      <c r="E5013" s="22" t="s">
        <v>79</v>
      </c>
      <c r="F5013" s="23" t="s">
        <v>80</v>
      </c>
      <c r="G5013" s="22" t="s">
        <v>145</v>
      </c>
      <c r="H5013" s="23" t="s">
        <v>15862</v>
      </c>
      <c r="I5013" s="23" t="s">
        <v>15863</v>
      </c>
      <c r="J5013" s="23" t="s">
        <v>15864</v>
      </c>
      <c r="K5013" s="22" t="s">
        <v>135</v>
      </c>
      <c r="L5013" s="22" t="n">
        <v>1</v>
      </c>
      <c r="M5013" s="22" t="s">
        <v>134</v>
      </c>
      <c r="N5013" s="24" t="s">
        <v>107</v>
      </c>
      <c r="O5013" s="23" t="s">
        <v>15865</v>
      </c>
      <c r="P5013" s="23" t="s">
        <v>15866</v>
      </c>
      <c r="Q5013" s="23" t="s">
        <v>136</v>
      </c>
      <c r="R5013" s="25" t="s">
        <v>18832</v>
      </c>
    </row>
    <row r="5014" customFormat="false" ht="35.05" hidden="false" customHeight="false" outlineLevel="0" collapsed="false">
      <c r="A5014" s="22" t="n">
        <v>5013</v>
      </c>
      <c r="B5014" s="22" t="n">
        <v>10</v>
      </c>
      <c r="C5014" s="22" t="n">
        <v>5252</v>
      </c>
      <c r="D5014" s="23" t="s">
        <v>15815</v>
      </c>
      <c r="E5014" s="22" t="s">
        <v>79</v>
      </c>
      <c r="F5014" s="23" t="s">
        <v>80</v>
      </c>
      <c r="G5014" s="22" t="s">
        <v>130</v>
      </c>
      <c r="H5014" s="23" t="s">
        <v>15867</v>
      </c>
      <c r="I5014" s="23" t="s">
        <v>15868</v>
      </c>
      <c r="J5014" s="23" t="s">
        <v>15869</v>
      </c>
      <c r="K5014" s="22" t="s">
        <v>135</v>
      </c>
      <c r="L5014" s="22" t="n">
        <v>1</v>
      </c>
      <c r="M5014" s="22" t="s">
        <v>134</v>
      </c>
      <c r="N5014" s="24"/>
      <c r="O5014" s="23"/>
      <c r="P5014" s="23"/>
      <c r="Q5014" s="23" t="s">
        <v>136</v>
      </c>
      <c r="R5014" s="25" t="s">
        <v>18832</v>
      </c>
    </row>
    <row r="5015" customFormat="false" ht="46.25" hidden="false" customHeight="false" outlineLevel="0" collapsed="false">
      <c r="A5015" s="22" t="n">
        <v>5014</v>
      </c>
      <c r="B5015" s="22" t="n">
        <v>10</v>
      </c>
      <c r="C5015" s="22" t="n">
        <v>5256</v>
      </c>
      <c r="D5015" s="23" t="s">
        <v>15815</v>
      </c>
      <c r="E5015" s="22" t="s">
        <v>81</v>
      </c>
      <c r="F5015" s="23" t="s">
        <v>82</v>
      </c>
      <c r="G5015" s="22" t="s">
        <v>145</v>
      </c>
      <c r="H5015" s="23" t="s">
        <v>15870</v>
      </c>
      <c r="I5015" s="23" t="s">
        <v>15871</v>
      </c>
      <c r="J5015" s="23" t="s">
        <v>15872</v>
      </c>
      <c r="K5015" s="22" t="s">
        <v>135</v>
      </c>
      <c r="L5015" s="22" t="n">
        <v>1</v>
      </c>
      <c r="M5015" s="22" t="s">
        <v>134</v>
      </c>
      <c r="N5015" s="24" t="s">
        <v>106</v>
      </c>
      <c r="O5015" s="23" t="s">
        <v>15873</v>
      </c>
      <c r="P5015" s="23" t="s">
        <v>15874</v>
      </c>
      <c r="Q5015" s="23" t="s">
        <v>136</v>
      </c>
      <c r="R5015" s="25" t="s">
        <v>18832</v>
      </c>
    </row>
    <row r="5016" customFormat="false" ht="35.05" hidden="false" customHeight="false" outlineLevel="0" collapsed="false">
      <c r="A5016" s="22" t="n">
        <v>5015</v>
      </c>
      <c r="B5016" s="22" t="n">
        <v>10</v>
      </c>
      <c r="C5016" s="22" t="n">
        <v>5261</v>
      </c>
      <c r="D5016" s="23" t="s">
        <v>15815</v>
      </c>
      <c r="E5016" s="22" t="s">
        <v>81</v>
      </c>
      <c r="F5016" s="23" t="s">
        <v>82</v>
      </c>
      <c r="G5016" s="22" t="s">
        <v>145</v>
      </c>
      <c r="H5016" s="23" t="s">
        <v>15875</v>
      </c>
      <c r="I5016" s="23" t="s">
        <v>15876</v>
      </c>
      <c r="J5016" s="23" t="s">
        <v>15877</v>
      </c>
      <c r="K5016" s="22" t="s">
        <v>135</v>
      </c>
      <c r="L5016" s="22" t="n">
        <v>1</v>
      </c>
      <c r="M5016" s="22" t="s">
        <v>135</v>
      </c>
      <c r="N5016" s="24"/>
      <c r="O5016" s="23"/>
      <c r="P5016" s="23"/>
      <c r="Q5016" s="23" t="s">
        <v>136</v>
      </c>
      <c r="R5016" s="25" t="s">
        <v>18832</v>
      </c>
    </row>
    <row r="5017" customFormat="false" ht="23.85" hidden="false" customHeight="false" outlineLevel="0" collapsed="false">
      <c r="A5017" s="22" t="n">
        <v>5016</v>
      </c>
      <c r="B5017" s="22" t="n">
        <v>10</v>
      </c>
      <c r="C5017" s="22" t="n">
        <v>5329</v>
      </c>
      <c r="D5017" s="23" t="s">
        <v>15815</v>
      </c>
      <c r="E5017" s="22" t="s">
        <v>34</v>
      </c>
      <c r="F5017" s="23" t="s">
        <v>35</v>
      </c>
      <c r="G5017" s="22" t="s">
        <v>130</v>
      </c>
      <c r="H5017" s="23" t="s">
        <v>15878</v>
      </c>
      <c r="I5017" s="23" t="s">
        <v>15879</v>
      </c>
      <c r="J5017" s="23" t="s">
        <v>15880</v>
      </c>
      <c r="K5017" s="22" t="s">
        <v>135</v>
      </c>
      <c r="L5017" s="22" t="n">
        <v>1</v>
      </c>
      <c r="M5017" s="22" t="s">
        <v>135</v>
      </c>
      <c r="N5017" s="24"/>
      <c r="O5017" s="23"/>
      <c r="P5017" s="23"/>
      <c r="Q5017" s="23" t="s">
        <v>136</v>
      </c>
      <c r="R5017" s="25" t="s">
        <v>18832</v>
      </c>
    </row>
    <row r="5018" customFormat="false" ht="57.45" hidden="false" customHeight="false" outlineLevel="0" collapsed="false">
      <c r="A5018" s="22" t="n">
        <v>5017</v>
      </c>
      <c r="B5018" s="22" t="n">
        <v>10</v>
      </c>
      <c r="C5018" s="22" t="n">
        <v>5333</v>
      </c>
      <c r="D5018" s="23" t="s">
        <v>15815</v>
      </c>
      <c r="E5018" s="22" t="s">
        <v>79</v>
      </c>
      <c r="F5018" s="23" t="s">
        <v>80</v>
      </c>
      <c r="G5018" s="22" t="s">
        <v>145</v>
      </c>
      <c r="H5018" s="23" t="s">
        <v>15881</v>
      </c>
      <c r="I5018" s="23" t="s">
        <v>15882</v>
      </c>
      <c r="J5018" s="23" t="s">
        <v>15883</v>
      </c>
      <c r="K5018" s="22" t="s">
        <v>135</v>
      </c>
      <c r="L5018" s="22" t="n">
        <v>1</v>
      </c>
      <c r="M5018" s="22" t="s">
        <v>134</v>
      </c>
      <c r="N5018" s="24" t="s">
        <v>107</v>
      </c>
      <c r="O5018" s="23" t="s">
        <v>15884</v>
      </c>
      <c r="P5018" s="23" t="s">
        <v>15885</v>
      </c>
      <c r="Q5018" s="23" t="s">
        <v>136</v>
      </c>
      <c r="R5018" s="25" t="s">
        <v>18832</v>
      </c>
    </row>
    <row r="5019" customFormat="false" ht="35.05" hidden="false" customHeight="false" outlineLevel="0" collapsed="false">
      <c r="A5019" s="22" t="n">
        <v>5018</v>
      </c>
      <c r="B5019" s="22" t="n">
        <v>10</v>
      </c>
      <c r="C5019" s="22" t="n">
        <v>5348</v>
      </c>
      <c r="D5019" s="23" t="s">
        <v>15815</v>
      </c>
      <c r="E5019" s="22" t="s">
        <v>83</v>
      </c>
      <c r="F5019" s="23" t="s">
        <v>84</v>
      </c>
      <c r="G5019" s="22" t="s">
        <v>130</v>
      </c>
      <c r="H5019" s="23" t="s">
        <v>15886</v>
      </c>
      <c r="I5019" s="23" t="s">
        <v>15887</v>
      </c>
      <c r="J5019" s="23" t="s">
        <v>15888</v>
      </c>
      <c r="K5019" s="22" t="s">
        <v>135</v>
      </c>
      <c r="L5019" s="22" t="n">
        <v>1</v>
      </c>
      <c r="M5019" s="22" t="s">
        <v>134</v>
      </c>
      <c r="N5019" s="24"/>
      <c r="O5019" s="23"/>
      <c r="P5019" s="23"/>
      <c r="Q5019" s="23" t="s">
        <v>136</v>
      </c>
      <c r="R5019" s="25" t="s">
        <v>18832</v>
      </c>
    </row>
    <row r="5020" customFormat="false" ht="35.05" hidden="false" customHeight="false" outlineLevel="0" collapsed="false">
      <c r="A5020" s="22" t="n">
        <v>5019</v>
      </c>
      <c r="B5020" s="22" t="n">
        <v>10</v>
      </c>
      <c r="C5020" s="22" t="n">
        <v>5351</v>
      </c>
      <c r="D5020" s="23" t="s">
        <v>15815</v>
      </c>
      <c r="E5020" s="22" t="s">
        <v>85</v>
      </c>
      <c r="F5020" s="23" t="s">
        <v>86</v>
      </c>
      <c r="G5020" s="22" t="s">
        <v>130</v>
      </c>
      <c r="H5020" s="23" t="s">
        <v>15889</v>
      </c>
      <c r="I5020" s="23" t="s">
        <v>15890</v>
      </c>
      <c r="J5020" s="23" t="s">
        <v>15891</v>
      </c>
      <c r="K5020" s="22" t="s">
        <v>135</v>
      </c>
      <c r="L5020" s="22" t="n">
        <v>1</v>
      </c>
      <c r="M5020" s="22" t="s">
        <v>135</v>
      </c>
      <c r="N5020" s="24"/>
      <c r="O5020" s="23"/>
      <c r="P5020" s="23"/>
      <c r="Q5020" s="23" t="s">
        <v>136</v>
      </c>
      <c r="R5020" s="25" t="s">
        <v>18832</v>
      </c>
    </row>
    <row r="5021" customFormat="false" ht="35.05" hidden="false" customHeight="false" outlineLevel="0" collapsed="false">
      <c r="A5021" s="22" t="n">
        <v>5020</v>
      </c>
      <c r="B5021" s="22" t="n">
        <v>10</v>
      </c>
      <c r="C5021" s="22" t="n">
        <v>5355</v>
      </c>
      <c r="D5021" s="23" t="s">
        <v>15815</v>
      </c>
      <c r="E5021" s="22" t="s">
        <v>59</v>
      </c>
      <c r="F5021" s="23" t="s">
        <v>60</v>
      </c>
      <c r="G5021" s="22" t="s">
        <v>130</v>
      </c>
      <c r="H5021" s="23" t="s">
        <v>15892</v>
      </c>
      <c r="I5021" s="23" t="s">
        <v>15893</v>
      </c>
      <c r="J5021" s="23" t="s">
        <v>15894</v>
      </c>
      <c r="K5021" s="22" t="s">
        <v>134</v>
      </c>
      <c r="L5021" s="22" t="n">
        <v>3</v>
      </c>
      <c r="M5021" s="22" t="s">
        <v>135</v>
      </c>
      <c r="N5021" s="24"/>
      <c r="O5021" s="23"/>
      <c r="P5021" s="23"/>
      <c r="Q5021" s="23" t="s">
        <v>136</v>
      </c>
      <c r="R5021" s="25" t="s">
        <v>18832</v>
      </c>
    </row>
    <row r="5022" customFormat="false" ht="23.85" hidden="false" customHeight="false" outlineLevel="0" collapsed="false">
      <c r="A5022" s="22" t="n">
        <v>5021</v>
      </c>
      <c r="B5022" s="22" t="n">
        <v>10</v>
      </c>
      <c r="C5022" s="22" t="n">
        <v>5363</v>
      </c>
      <c r="D5022" s="23" t="s">
        <v>15815</v>
      </c>
      <c r="E5022" s="22" t="s">
        <v>34</v>
      </c>
      <c r="F5022" s="23" t="s">
        <v>35</v>
      </c>
      <c r="G5022" s="22" t="s">
        <v>130</v>
      </c>
      <c r="H5022" s="23" t="s">
        <v>15895</v>
      </c>
      <c r="I5022" s="23" t="s">
        <v>15896</v>
      </c>
      <c r="J5022" s="23" t="s">
        <v>15897</v>
      </c>
      <c r="K5022" s="22" t="s">
        <v>135</v>
      </c>
      <c r="L5022" s="22" t="n">
        <v>1</v>
      </c>
      <c r="M5022" s="22" t="s">
        <v>135</v>
      </c>
      <c r="N5022" s="24"/>
      <c r="O5022" s="23"/>
      <c r="P5022" s="23"/>
      <c r="Q5022" s="23" t="s">
        <v>136</v>
      </c>
      <c r="R5022" s="25" t="s">
        <v>18832</v>
      </c>
    </row>
    <row r="5023" customFormat="false" ht="35.05" hidden="false" customHeight="false" outlineLevel="0" collapsed="false">
      <c r="A5023" s="22" t="n">
        <v>5022</v>
      </c>
      <c r="B5023" s="22" t="n">
        <v>10</v>
      </c>
      <c r="C5023" s="22" t="n">
        <v>5403</v>
      </c>
      <c r="D5023" s="23" t="s">
        <v>15815</v>
      </c>
      <c r="E5023" s="22" t="s">
        <v>81</v>
      </c>
      <c r="F5023" s="23" t="s">
        <v>82</v>
      </c>
      <c r="G5023" s="22" t="s">
        <v>130</v>
      </c>
      <c r="H5023" s="23" t="s">
        <v>15898</v>
      </c>
      <c r="I5023" s="23" t="s">
        <v>15899</v>
      </c>
      <c r="J5023" s="23" t="s">
        <v>15900</v>
      </c>
      <c r="K5023" s="22" t="s">
        <v>135</v>
      </c>
      <c r="L5023" s="22" t="n">
        <v>1</v>
      </c>
      <c r="M5023" s="22" t="s">
        <v>135</v>
      </c>
      <c r="N5023" s="24"/>
      <c r="O5023" s="23"/>
      <c r="P5023" s="23"/>
      <c r="Q5023" s="23" t="s">
        <v>136</v>
      </c>
      <c r="R5023" s="25" t="s">
        <v>18832</v>
      </c>
    </row>
    <row r="5024" customFormat="false" ht="35.05" hidden="false" customHeight="false" outlineLevel="0" collapsed="false">
      <c r="A5024" s="22" t="n">
        <v>5023</v>
      </c>
      <c r="B5024" s="22" t="n">
        <v>10</v>
      </c>
      <c r="C5024" s="22" t="n">
        <v>5408</v>
      </c>
      <c r="D5024" s="23" t="s">
        <v>15815</v>
      </c>
      <c r="E5024" s="22" t="s">
        <v>61</v>
      </c>
      <c r="F5024" s="23" t="s">
        <v>63</v>
      </c>
      <c r="G5024" s="22" t="s">
        <v>130</v>
      </c>
      <c r="H5024" s="23" t="s">
        <v>15901</v>
      </c>
      <c r="I5024" s="23" t="s">
        <v>15902</v>
      </c>
      <c r="J5024" s="23" t="s">
        <v>15903</v>
      </c>
      <c r="K5024" s="22" t="s">
        <v>135</v>
      </c>
      <c r="L5024" s="22" t="n">
        <v>1</v>
      </c>
      <c r="M5024" s="22" t="s">
        <v>135</v>
      </c>
      <c r="N5024" s="24"/>
      <c r="O5024" s="23"/>
      <c r="P5024" s="23"/>
      <c r="Q5024" s="23" t="s">
        <v>136</v>
      </c>
      <c r="R5024" s="25" t="s">
        <v>18832</v>
      </c>
    </row>
    <row r="5025" customFormat="false" ht="35.05" hidden="false" customHeight="false" outlineLevel="0" collapsed="false">
      <c r="A5025" s="22" t="n">
        <v>5024</v>
      </c>
      <c r="B5025" s="22" t="n">
        <v>10</v>
      </c>
      <c r="C5025" s="22" t="n">
        <v>5420</v>
      </c>
      <c r="D5025" s="23" t="s">
        <v>15815</v>
      </c>
      <c r="E5025" s="22" t="s">
        <v>79</v>
      </c>
      <c r="F5025" s="23" t="s">
        <v>80</v>
      </c>
      <c r="G5025" s="22" t="s">
        <v>130</v>
      </c>
      <c r="H5025" s="23" t="s">
        <v>15904</v>
      </c>
      <c r="I5025" s="23" t="s">
        <v>15905</v>
      </c>
      <c r="J5025" s="23" t="s">
        <v>15906</v>
      </c>
      <c r="K5025" s="22" t="s">
        <v>135</v>
      </c>
      <c r="L5025" s="22" t="n">
        <v>1</v>
      </c>
      <c r="M5025" s="22" t="s">
        <v>134</v>
      </c>
      <c r="N5025" s="24"/>
      <c r="O5025" s="23"/>
      <c r="P5025" s="23"/>
      <c r="Q5025" s="23" t="s">
        <v>136</v>
      </c>
      <c r="R5025" s="25" t="s">
        <v>18832</v>
      </c>
    </row>
    <row r="5026" customFormat="false" ht="35.05" hidden="false" customHeight="false" outlineLevel="0" collapsed="false">
      <c r="A5026" s="22" t="n">
        <v>5025</v>
      </c>
      <c r="B5026" s="22" t="n">
        <v>10</v>
      </c>
      <c r="C5026" s="22" t="n">
        <v>5449</v>
      </c>
      <c r="D5026" s="23" t="s">
        <v>15815</v>
      </c>
      <c r="E5026" s="22" t="s">
        <v>49</v>
      </c>
      <c r="F5026" s="23" t="s">
        <v>50</v>
      </c>
      <c r="G5026" s="22" t="s">
        <v>130</v>
      </c>
      <c r="H5026" s="23" t="s">
        <v>15907</v>
      </c>
      <c r="I5026" s="23" t="s">
        <v>15908</v>
      </c>
      <c r="J5026" s="23" t="s">
        <v>15909</v>
      </c>
      <c r="K5026" s="22" t="s">
        <v>135</v>
      </c>
      <c r="L5026" s="22" t="n">
        <v>1</v>
      </c>
      <c r="M5026" s="22" t="s">
        <v>135</v>
      </c>
      <c r="N5026" s="24"/>
      <c r="O5026" s="23"/>
      <c r="P5026" s="23"/>
      <c r="Q5026" s="23" t="s">
        <v>136</v>
      </c>
      <c r="R5026" s="25" t="s">
        <v>18832</v>
      </c>
    </row>
    <row r="5027" customFormat="false" ht="23.85" hidden="false" customHeight="false" outlineLevel="0" collapsed="false">
      <c r="A5027" s="22" t="n">
        <v>5026</v>
      </c>
      <c r="B5027" s="22" t="n">
        <v>10</v>
      </c>
      <c r="C5027" s="22" t="n">
        <v>5465</v>
      </c>
      <c r="D5027" s="23" t="s">
        <v>15910</v>
      </c>
      <c r="E5027" s="22" t="s">
        <v>53</v>
      </c>
      <c r="F5027" s="23" t="s">
        <v>54</v>
      </c>
      <c r="G5027" s="22" t="s">
        <v>130</v>
      </c>
      <c r="H5027" s="23" t="s">
        <v>15911</v>
      </c>
      <c r="I5027" s="23" t="s">
        <v>15912</v>
      </c>
      <c r="J5027" s="23" t="s">
        <v>15913</v>
      </c>
      <c r="K5027" s="22" t="s">
        <v>135</v>
      </c>
      <c r="L5027" s="22" t="n">
        <v>1</v>
      </c>
      <c r="M5027" s="22" t="s">
        <v>135</v>
      </c>
      <c r="N5027" s="24"/>
      <c r="O5027" s="23"/>
      <c r="P5027" s="23"/>
      <c r="Q5027" s="23" t="s">
        <v>136</v>
      </c>
      <c r="R5027" s="25" t="s">
        <v>18832</v>
      </c>
    </row>
    <row r="5028" customFormat="false" ht="35.05" hidden="false" customHeight="false" outlineLevel="0" collapsed="false">
      <c r="A5028" s="22" t="n">
        <v>5027</v>
      </c>
      <c r="B5028" s="22" t="n">
        <v>10</v>
      </c>
      <c r="C5028" s="22" t="n">
        <v>5470</v>
      </c>
      <c r="D5028" s="23" t="s">
        <v>15910</v>
      </c>
      <c r="E5028" s="22" t="s">
        <v>85</v>
      </c>
      <c r="F5028" s="23" t="s">
        <v>86</v>
      </c>
      <c r="G5028" s="22" t="s">
        <v>145</v>
      </c>
      <c r="H5028" s="23" t="s">
        <v>15914</v>
      </c>
      <c r="I5028" s="23" t="s">
        <v>15915</v>
      </c>
      <c r="J5028" s="23" t="s">
        <v>15916</v>
      </c>
      <c r="K5028" s="22" t="s">
        <v>135</v>
      </c>
      <c r="L5028" s="22" t="n">
        <v>1</v>
      </c>
      <c r="M5028" s="22" t="s">
        <v>134</v>
      </c>
      <c r="N5028" s="24"/>
      <c r="O5028" s="23"/>
      <c r="P5028" s="23"/>
      <c r="Q5028" s="23" t="s">
        <v>136</v>
      </c>
      <c r="R5028" s="25" t="s">
        <v>18832</v>
      </c>
    </row>
    <row r="5029" customFormat="false" ht="35.05" hidden="false" customHeight="false" outlineLevel="0" collapsed="false">
      <c r="A5029" s="22" t="n">
        <v>5028</v>
      </c>
      <c r="B5029" s="22" t="n">
        <v>10</v>
      </c>
      <c r="C5029" s="22" t="n">
        <v>5470</v>
      </c>
      <c r="D5029" s="23" t="s">
        <v>15910</v>
      </c>
      <c r="E5029" s="22" t="s">
        <v>76</v>
      </c>
      <c r="F5029" s="23" t="s">
        <v>78</v>
      </c>
      <c r="G5029" s="22" t="s">
        <v>130</v>
      </c>
      <c r="H5029" s="23" t="s">
        <v>15917</v>
      </c>
      <c r="I5029" s="23" t="s">
        <v>15918</v>
      </c>
      <c r="J5029" s="23" t="s">
        <v>15919</v>
      </c>
      <c r="K5029" s="22" t="s">
        <v>135</v>
      </c>
      <c r="L5029" s="22" t="n">
        <v>1</v>
      </c>
      <c r="M5029" s="22" t="s">
        <v>134</v>
      </c>
      <c r="N5029" s="24"/>
      <c r="O5029" s="23"/>
      <c r="P5029" s="23"/>
      <c r="Q5029" s="23" t="s">
        <v>136</v>
      </c>
      <c r="R5029" s="25" t="s">
        <v>18832</v>
      </c>
    </row>
    <row r="5030" customFormat="false" ht="23.85" hidden="false" customHeight="false" outlineLevel="0" collapsed="false">
      <c r="A5030" s="22" t="n">
        <v>5029</v>
      </c>
      <c r="B5030" s="22" t="n">
        <v>10</v>
      </c>
      <c r="C5030" s="22" t="n">
        <v>5476</v>
      </c>
      <c r="D5030" s="23" t="s">
        <v>15910</v>
      </c>
      <c r="E5030" s="22" t="s">
        <v>66</v>
      </c>
      <c r="F5030" s="23" t="s">
        <v>67</v>
      </c>
      <c r="G5030" s="22" t="s">
        <v>130</v>
      </c>
      <c r="H5030" s="23" t="s">
        <v>15920</v>
      </c>
      <c r="I5030" s="23" t="s">
        <v>15921</v>
      </c>
      <c r="J5030" s="23" t="s">
        <v>15922</v>
      </c>
      <c r="K5030" s="22" t="s">
        <v>134</v>
      </c>
      <c r="L5030" s="22" t="n">
        <v>96</v>
      </c>
      <c r="M5030" s="22" t="s">
        <v>135</v>
      </c>
      <c r="N5030" s="24"/>
      <c r="O5030" s="23"/>
      <c r="P5030" s="23"/>
      <c r="Q5030" s="23" t="s">
        <v>136</v>
      </c>
      <c r="R5030" s="25" t="s">
        <v>18832</v>
      </c>
    </row>
    <row r="5031" customFormat="false" ht="35.05" hidden="false" customHeight="false" outlineLevel="0" collapsed="false">
      <c r="A5031" s="22" t="n">
        <v>5030</v>
      </c>
      <c r="B5031" s="22" t="n">
        <v>10</v>
      </c>
      <c r="C5031" s="22" t="n">
        <v>5478</v>
      </c>
      <c r="D5031" s="23" t="s">
        <v>15910</v>
      </c>
      <c r="E5031" s="22" t="s">
        <v>79</v>
      </c>
      <c r="F5031" s="23" t="s">
        <v>80</v>
      </c>
      <c r="G5031" s="22" t="s">
        <v>130</v>
      </c>
      <c r="H5031" s="23" t="s">
        <v>15923</v>
      </c>
      <c r="I5031" s="23" t="s">
        <v>15924</v>
      </c>
      <c r="J5031" s="23" t="s">
        <v>15925</v>
      </c>
      <c r="K5031" s="22" t="s">
        <v>135</v>
      </c>
      <c r="L5031" s="22" t="n">
        <v>1</v>
      </c>
      <c r="M5031" s="22" t="s">
        <v>134</v>
      </c>
      <c r="N5031" s="24"/>
      <c r="O5031" s="23"/>
      <c r="P5031" s="23"/>
      <c r="Q5031" s="23" t="s">
        <v>136</v>
      </c>
      <c r="R5031" s="25" t="s">
        <v>18832</v>
      </c>
    </row>
    <row r="5032" customFormat="false" ht="35.05" hidden="false" customHeight="false" outlineLevel="0" collapsed="false">
      <c r="A5032" s="22" t="n">
        <v>5031</v>
      </c>
      <c r="B5032" s="22" t="n">
        <v>10</v>
      </c>
      <c r="C5032" s="22" t="n">
        <v>5481</v>
      </c>
      <c r="D5032" s="23" t="s">
        <v>15910</v>
      </c>
      <c r="E5032" s="22" t="s">
        <v>87</v>
      </c>
      <c r="F5032" s="23" t="s">
        <v>88</v>
      </c>
      <c r="G5032" s="22" t="s">
        <v>145</v>
      </c>
      <c r="H5032" s="23" t="s">
        <v>15926</v>
      </c>
      <c r="I5032" s="23" t="s">
        <v>15927</v>
      </c>
      <c r="J5032" s="23" t="s">
        <v>15928</v>
      </c>
      <c r="K5032" s="22" t="s">
        <v>135</v>
      </c>
      <c r="L5032" s="22" t="n">
        <v>1</v>
      </c>
      <c r="M5032" s="22" t="s">
        <v>134</v>
      </c>
      <c r="N5032" s="24"/>
      <c r="O5032" s="23"/>
      <c r="P5032" s="23"/>
      <c r="Q5032" s="23" t="s">
        <v>136</v>
      </c>
      <c r="R5032" s="25" t="s">
        <v>18832</v>
      </c>
    </row>
    <row r="5033" customFormat="false" ht="35.05" hidden="false" customHeight="false" outlineLevel="0" collapsed="false">
      <c r="A5033" s="22" t="n">
        <v>5032</v>
      </c>
      <c r="B5033" s="22" t="n">
        <v>10</v>
      </c>
      <c r="C5033" s="22" t="n">
        <v>5482</v>
      </c>
      <c r="D5033" s="23" t="s">
        <v>15910</v>
      </c>
      <c r="E5033" s="22" t="s">
        <v>34</v>
      </c>
      <c r="F5033" s="23" t="s">
        <v>35</v>
      </c>
      <c r="G5033" s="22" t="s">
        <v>130</v>
      </c>
      <c r="H5033" s="23" t="s">
        <v>15929</v>
      </c>
      <c r="I5033" s="23" t="s">
        <v>15930</v>
      </c>
      <c r="J5033" s="23" t="s">
        <v>15931</v>
      </c>
      <c r="K5033" s="22" t="s">
        <v>135</v>
      </c>
      <c r="L5033" s="22" t="n">
        <v>1</v>
      </c>
      <c r="M5033" s="22" t="s">
        <v>135</v>
      </c>
      <c r="N5033" s="24"/>
      <c r="O5033" s="23"/>
      <c r="P5033" s="23"/>
      <c r="Q5033" s="23" t="s">
        <v>136</v>
      </c>
      <c r="R5033" s="25" t="s">
        <v>18832</v>
      </c>
    </row>
    <row r="5034" customFormat="false" ht="35.05" hidden="false" customHeight="false" outlineLevel="0" collapsed="false">
      <c r="A5034" s="22" t="n">
        <v>5033</v>
      </c>
      <c r="B5034" s="22" t="n">
        <v>10</v>
      </c>
      <c r="C5034" s="22" t="n">
        <v>5482</v>
      </c>
      <c r="D5034" s="23" t="s">
        <v>15910</v>
      </c>
      <c r="E5034" s="22" t="s">
        <v>22</v>
      </c>
      <c r="F5034" s="23" t="s">
        <v>23</v>
      </c>
      <c r="G5034" s="22" t="s">
        <v>130</v>
      </c>
      <c r="H5034" s="23" t="s">
        <v>15932</v>
      </c>
      <c r="I5034" s="23" t="s">
        <v>15933</v>
      </c>
      <c r="J5034" s="23" t="s">
        <v>15934</v>
      </c>
      <c r="K5034" s="22" t="s">
        <v>134</v>
      </c>
      <c r="L5034" s="22" t="n">
        <v>15</v>
      </c>
      <c r="M5034" s="22" t="s">
        <v>135</v>
      </c>
      <c r="N5034" s="24"/>
      <c r="O5034" s="23"/>
      <c r="P5034" s="23"/>
      <c r="Q5034" s="23" t="s">
        <v>136</v>
      </c>
      <c r="R5034" s="25" t="s">
        <v>18832</v>
      </c>
    </row>
    <row r="5035" customFormat="false" ht="46.25" hidden="false" customHeight="false" outlineLevel="0" collapsed="false">
      <c r="A5035" s="22" t="n">
        <v>5034</v>
      </c>
      <c r="B5035" s="22" t="n">
        <v>10</v>
      </c>
      <c r="C5035" s="22" t="n">
        <v>5492</v>
      </c>
      <c r="D5035" s="23" t="s">
        <v>15910</v>
      </c>
      <c r="E5035" s="22" t="s">
        <v>87</v>
      </c>
      <c r="F5035" s="23" t="s">
        <v>88</v>
      </c>
      <c r="G5035" s="22" t="s">
        <v>145</v>
      </c>
      <c r="H5035" s="23" t="s">
        <v>15935</v>
      </c>
      <c r="I5035" s="23" t="s">
        <v>15936</v>
      </c>
      <c r="J5035" s="23" t="s">
        <v>15937</v>
      </c>
      <c r="K5035" s="22" t="s">
        <v>135</v>
      </c>
      <c r="L5035" s="22" t="n">
        <v>1</v>
      </c>
      <c r="M5035" s="22" t="s">
        <v>134</v>
      </c>
      <c r="N5035" s="24"/>
      <c r="O5035" s="23"/>
      <c r="P5035" s="23"/>
      <c r="Q5035" s="23" t="s">
        <v>136</v>
      </c>
      <c r="R5035" s="25" t="s">
        <v>18832</v>
      </c>
    </row>
    <row r="5036" customFormat="false" ht="46.25" hidden="false" customHeight="false" outlineLevel="0" collapsed="false">
      <c r="A5036" s="22" t="n">
        <v>5035</v>
      </c>
      <c r="B5036" s="22" t="n">
        <v>10</v>
      </c>
      <c r="C5036" s="22" t="n">
        <v>5496</v>
      </c>
      <c r="D5036" s="23" t="s">
        <v>15910</v>
      </c>
      <c r="E5036" s="22" t="s">
        <v>85</v>
      </c>
      <c r="F5036" s="23" t="s">
        <v>86</v>
      </c>
      <c r="G5036" s="22" t="s">
        <v>145</v>
      </c>
      <c r="H5036" s="23" t="s">
        <v>15938</v>
      </c>
      <c r="I5036" s="23" t="s">
        <v>15939</v>
      </c>
      <c r="J5036" s="23" t="s">
        <v>15940</v>
      </c>
      <c r="K5036" s="22" t="s">
        <v>135</v>
      </c>
      <c r="L5036" s="22" t="n">
        <v>1</v>
      </c>
      <c r="M5036" s="22" t="s">
        <v>134</v>
      </c>
      <c r="N5036" s="24"/>
      <c r="O5036" s="23"/>
      <c r="P5036" s="23"/>
      <c r="Q5036" s="23" t="s">
        <v>136</v>
      </c>
      <c r="R5036" s="25" t="s">
        <v>18832</v>
      </c>
    </row>
    <row r="5037" customFormat="false" ht="35.05" hidden="false" customHeight="false" outlineLevel="0" collapsed="false">
      <c r="A5037" s="22" t="n">
        <v>5036</v>
      </c>
      <c r="B5037" s="22" t="n">
        <v>10</v>
      </c>
      <c r="C5037" s="22" t="n">
        <v>5497</v>
      </c>
      <c r="D5037" s="23" t="s">
        <v>15910</v>
      </c>
      <c r="E5037" s="22" t="s">
        <v>74</v>
      </c>
      <c r="F5037" s="23" t="s">
        <v>75</v>
      </c>
      <c r="G5037" s="22" t="s">
        <v>130</v>
      </c>
      <c r="H5037" s="23" t="s">
        <v>15941</v>
      </c>
      <c r="I5037" s="23" t="s">
        <v>15942</v>
      </c>
      <c r="J5037" s="23" t="s">
        <v>15943</v>
      </c>
      <c r="K5037" s="22" t="s">
        <v>134</v>
      </c>
      <c r="L5037" s="22" t="n">
        <v>10</v>
      </c>
      <c r="M5037" s="22" t="s">
        <v>135</v>
      </c>
      <c r="N5037" s="24"/>
      <c r="O5037" s="23"/>
      <c r="P5037" s="23"/>
      <c r="Q5037" s="23" t="s">
        <v>136</v>
      </c>
      <c r="R5037" s="25" t="s">
        <v>18832</v>
      </c>
    </row>
    <row r="5038" customFormat="false" ht="35.05" hidden="false" customHeight="false" outlineLevel="0" collapsed="false">
      <c r="A5038" s="22" t="n">
        <v>5037</v>
      </c>
      <c r="B5038" s="22" t="n">
        <v>10</v>
      </c>
      <c r="C5038" s="22" t="n">
        <v>5498</v>
      </c>
      <c r="D5038" s="23" t="s">
        <v>15910</v>
      </c>
      <c r="E5038" s="22" t="s">
        <v>40</v>
      </c>
      <c r="F5038" s="23" t="s">
        <v>41</v>
      </c>
      <c r="G5038" s="22" t="s">
        <v>130</v>
      </c>
      <c r="H5038" s="23" t="s">
        <v>15944</v>
      </c>
      <c r="I5038" s="23" t="s">
        <v>15945</v>
      </c>
      <c r="J5038" s="23" t="s">
        <v>15946</v>
      </c>
      <c r="K5038" s="22" t="s">
        <v>135</v>
      </c>
      <c r="L5038" s="22" t="n">
        <v>1</v>
      </c>
      <c r="M5038" s="22" t="s">
        <v>135</v>
      </c>
      <c r="N5038" s="24"/>
      <c r="O5038" s="23"/>
      <c r="P5038" s="23"/>
      <c r="Q5038" s="23" t="s">
        <v>136</v>
      </c>
      <c r="R5038" s="25" t="s">
        <v>18832</v>
      </c>
    </row>
    <row r="5039" customFormat="false" ht="35.05" hidden="false" customHeight="false" outlineLevel="0" collapsed="false">
      <c r="A5039" s="22" t="n">
        <v>5038</v>
      </c>
      <c r="B5039" s="22" t="n">
        <v>10</v>
      </c>
      <c r="C5039" s="22" t="n">
        <v>5499</v>
      </c>
      <c r="D5039" s="23" t="s">
        <v>15910</v>
      </c>
      <c r="E5039" s="22" t="s">
        <v>76</v>
      </c>
      <c r="F5039" s="23" t="s">
        <v>78</v>
      </c>
      <c r="G5039" s="22" t="s">
        <v>130</v>
      </c>
      <c r="H5039" s="23" t="s">
        <v>15947</v>
      </c>
      <c r="I5039" s="23" t="s">
        <v>15948</v>
      </c>
      <c r="J5039" s="23" t="s">
        <v>15949</v>
      </c>
      <c r="K5039" s="22" t="s">
        <v>135</v>
      </c>
      <c r="L5039" s="22" t="n">
        <v>1</v>
      </c>
      <c r="M5039" s="22" t="s">
        <v>134</v>
      </c>
      <c r="N5039" s="24"/>
      <c r="O5039" s="23"/>
      <c r="P5039" s="23"/>
      <c r="Q5039" s="23" t="s">
        <v>136</v>
      </c>
      <c r="R5039" s="25" t="s">
        <v>18832</v>
      </c>
    </row>
    <row r="5040" customFormat="false" ht="35.05" hidden="false" customHeight="false" outlineLevel="0" collapsed="false">
      <c r="A5040" s="22" t="n">
        <v>5039</v>
      </c>
      <c r="B5040" s="22" t="n">
        <v>10</v>
      </c>
      <c r="C5040" s="22" t="n">
        <v>5504</v>
      </c>
      <c r="D5040" s="23" t="s">
        <v>15910</v>
      </c>
      <c r="E5040" s="22" t="s">
        <v>83</v>
      </c>
      <c r="F5040" s="23" t="s">
        <v>84</v>
      </c>
      <c r="G5040" s="22" t="s">
        <v>130</v>
      </c>
      <c r="H5040" s="23" t="s">
        <v>15950</v>
      </c>
      <c r="I5040" s="23" t="s">
        <v>15951</v>
      </c>
      <c r="J5040" s="23" t="s">
        <v>15952</v>
      </c>
      <c r="K5040" s="22" t="s">
        <v>135</v>
      </c>
      <c r="L5040" s="22" t="n">
        <v>1</v>
      </c>
      <c r="M5040" s="22" t="s">
        <v>134</v>
      </c>
      <c r="N5040" s="24"/>
      <c r="O5040" s="23"/>
      <c r="P5040" s="23"/>
      <c r="Q5040" s="23" t="s">
        <v>136</v>
      </c>
      <c r="R5040" s="25" t="s">
        <v>18832</v>
      </c>
    </row>
    <row r="5041" customFormat="false" ht="35.05" hidden="false" customHeight="false" outlineLevel="0" collapsed="false">
      <c r="A5041" s="22" t="n">
        <v>5040</v>
      </c>
      <c r="B5041" s="22" t="n">
        <v>10</v>
      </c>
      <c r="C5041" s="22" t="n">
        <v>5505</v>
      </c>
      <c r="D5041" s="23" t="s">
        <v>15910</v>
      </c>
      <c r="E5041" s="22" t="s">
        <v>76</v>
      </c>
      <c r="F5041" s="23" t="s">
        <v>78</v>
      </c>
      <c r="G5041" s="22" t="s">
        <v>130</v>
      </c>
      <c r="H5041" s="23" t="s">
        <v>15953</v>
      </c>
      <c r="I5041" s="23" t="s">
        <v>15954</v>
      </c>
      <c r="J5041" s="23" t="s">
        <v>15955</v>
      </c>
      <c r="K5041" s="22" t="s">
        <v>135</v>
      </c>
      <c r="L5041" s="22" t="n">
        <v>1</v>
      </c>
      <c r="M5041" s="22" t="s">
        <v>134</v>
      </c>
      <c r="N5041" s="24"/>
      <c r="O5041" s="23"/>
      <c r="P5041" s="23"/>
      <c r="Q5041" s="23" t="s">
        <v>136</v>
      </c>
      <c r="R5041" s="25" t="s">
        <v>18832</v>
      </c>
    </row>
    <row r="5042" customFormat="false" ht="35.05" hidden="false" customHeight="false" outlineLevel="0" collapsed="false">
      <c r="A5042" s="22" t="n">
        <v>5041</v>
      </c>
      <c r="B5042" s="22" t="n">
        <v>10</v>
      </c>
      <c r="C5042" s="22" t="n">
        <v>5507</v>
      </c>
      <c r="D5042" s="23" t="s">
        <v>15910</v>
      </c>
      <c r="E5042" s="22" t="s">
        <v>72</v>
      </c>
      <c r="F5042" s="23" t="s">
        <v>73</v>
      </c>
      <c r="G5042" s="22" t="s">
        <v>130</v>
      </c>
      <c r="H5042" s="23" t="s">
        <v>15956</v>
      </c>
      <c r="I5042" s="23" t="s">
        <v>15957</v>
      </c>
      <c r="J5042" s="23" t="s">
        <v>15958</v>
      </c>
      <c r="K5042" s="22" t="s">
        <v>135</v>
      </c>
      <c r="L5042" s="22" t="n">
        <v>1</v>
      </c>
      <c r="M5042" s="22" t="s">
        <v>135</v>
      </c>
      <c r="N5042" s="24"/>
      <c r="O5042" s="23"/>
      <c r="P5042" s="23"/>
      <c r="Q5042" s="23" t="s">
        <v>136</v>
      </c>
      <c r="R5042" s="25" t="s">
        <v>18832</v>
      </c>
    </row>
    <row r="5043" customFormat="false" ht="35.05" hidden="false" customHeight="false" outlineLevel="0" collapsed="false">
      <c r="A5043" s="22" t="n">
        <v>5042</v>
      </c>
      <c r="B5043" s="22" t="n">
        <v>10</v>
      </c>
      <c r="C5043" s="22" t="n">
        <v>5511</v>
      </c>
      <c r="D5043" s="23" t="s">
        <v>15910</v>
      </c>
      <c r="E5043" s="22" t="s">
        <v>81</v>
      </c>
      <c r="F5043" s="23" t="s">
        <v>82</v>
      </c>
      <c r="G5043" s="22" t="s">
        <v>130</v>
      </c>
      <c r="H5043" s="23" t="s">
        <v>15959</v>
      </c>
      <c r="I5043" s="23" t="s">
        <v>15960</v>
      </c>
      <c r="J5043" s="23" t="s">
        <v>15961</v>
      </c>
      <c r="K5043" s="22" t="s">
        <v>135</v>
      </c>
      <c r="L5043" s="22" t="n">
        <v>1</v>
      </c>
      <c r="M5043" s="22" t="s">
        <v>134</v>
      </c>
      <c r="N5043" s="24"/>
      <c r="O5043" s="23"/>
      <c r="P5043" s="23"/>
      <c r="Q5043" s="23" t="s">
        <v>136</v>
      </c>
      <c r="R5043" s="25" t="s">
        <v>18832</v>
      </c>
    </row>
    <row r="5044" customFormat="false" ht="35.05" hidden="false" customHeight="false" outlineLevel="0" collapsed="false">
      <c r="A5044" s="22" t="n">
        <v>5043</v>
      </c>
      <c r="B5044" s="22" t="n">
        <v>10</v>
      </c>
      <c r="C5044" s="22" t="n">
        <v>5526</v>
      </c>
      <c r="D5044" s="23" t="s">
        <v>15910</v>
      </c>
      <c r="E5044" s="22" t="s">
        <v>89</v>
      </c>
      <c r="F5044" s="23" t="s">
        <v>90</v>
      </c>
      <c r="G5044" s="22" t="s">
        <v>145</v>
      </c>
      <c r="H5044" s="23" t="s">
        <v>15962</v>
      </c>
      <c r="I5044" s="23" t="s">
        <v>15963</v>
      </c>
      <c r="J5044" s="23" t="s">
        <v>15964</v>
      </c>
      <c r="K5044" s="22" t="s">
        <v>135</v>
      </c>
      <c r="L5044" s="22" t="n">
        <v>1</v>
      </c>
      <c r="M5044" s="22" t="s">
        <v>135</v>
      </c>
      <c r="N5044" s="24"/>
      <c r="O5044" s="23"/>
      <c r="P5044" s="23"/>
      <c r="Q5044" s="23" t="s">
        <v>136</v>
      </c>
      <c r="R5044" s="25" t="s">
        <v>18832</v>
      </c>
    </row>
    <row r="5045" customFormat="false" ht="35.05" hidden="false" customHeight="false" outlineLevel="0" collapsed="false">
      <c r="A5045" s="22" t="n">
        <v>5044</v>
      </c>
      <c r="B5045" s="22" t="n">
        <v>10</v>
      </c>
      <c r="C5045" s="22" t="n">
        <v>5536</v>
      </c>
      <c r="D5045" s="23" t="s">
        <v>15910</v>
      </c>
      <c r="E5045" s="22" t="s">
        <v>83</v>
      </c>
      <c r="F5045" s="23" t="s">
        <v>84</v>
      </c>
      <c r="G5045" s="22" t="s">
        <v>130</v>
      </c>
      <c r="H5045" s="23" t="s">
        <v>15965</v>
      </c>
      <c r="I5045" s="23" t="s">
        <v>15966</v>
      </c>
      <c r="J5045" s="23" t="s">
        <v>15967</v>
      </c>
      <c r="K5045" s="22" t="s">
        <v>135</v>
      </c>
      <c r="L5045" s="22" t="n">
        <v>1</v>
      </c>
      <c r="M5045" s="22" t="s">
        <v>134</v>
      </c>
      <c r="N5045" s="24"/>
      <c r="O5045" s="23"/>
      <c r="P5045" s="23"/>
      <c r="Q5045" s="23" t="s">
        <v>136</v>
      </c>
      <c r="R5045" s="25" t="s">
        <v>18832</v>
      </c>
    </row>
    <row r="5046" customFormat="false" ht="35.05" hidden="false" customHeight="false" outlineLevel="0" collapsed="false">
      <c r="A5046" s="22" t="n">
        <v>5045</v>
      </c>
      <c r="B5046" s="22" t="n">
        <v>10</v>
      </c>
      <c r="C5046" s="22" t="n">
        <v>5545</v>
      </c>
      <c r="D5046" s="23" t="s">
        <v>15910</v>
      </c>
      <c r="E5046" s="22" t="s">
        <v>87</v>
      </c>
      <c r="F5046" s="23" t="s">
        <v>88</v>
      </c>
      <c r="G5046" s="22" t="s">
        <v>130</v>
      </c>
      <c r="H5046" s="23" t="s">
        <v>15968</v>
      </c>
      <c r="I5046" s="23" t="s">
        <v>15969</v>
      </c>
      <c r="J5046" s="23" t="s">
        <v>15970</v>
      </c>
      <c r="K5046" s="22" t="s">
        <v>135</v>
      </c>
      <c r="L5046" s="22" t="n">
        <v>1</v>
      </c>
      <c r="M5046" s="22" t="s">
        <v>134</v>
      </c>
      <c r="N5046" s="24"/>
      <c r="O5046" s="23"/>
      <c r="P5046" s="23"/>
      <c r="Q5046" s="23" t="s">
        <v>136</v>
      </c>
      <c r="R5046" s="25" t="s">
        <v>18832</v>
      </c>
    </row>
    <row r="5047" customFormat="false" ht="35.05" hidden="false" customHeight="false" outlineLevel="0" collapsed="false">
      <c r="A5047" s="22" t="n">
        <v>5046</v>
      </c>
      <c r="B5047" s="22" t="n">
        <v>10</v>
      </c>
      <c r="C5047" s="22" t="n">
        <v>5548</v>
      </c>
      <c r="D5047" s="23" t="s">
        <v>15910</v>
      </c>
      <c r="E5047" s="22" t="s">
        <v>85</v>
      </c>
      <c r="F5047" s="23" t="s">
        <v>86</v>
      </c>
      <c r="G5047" s="22" t="s">
        <v>130</v>
      </c>
      <c r="H5047" s="23" t="s">
        <v>15971</v>
      </c>
      <c r="I5047" s="23" t="s">
        <v>15972</v>
      </c>
      <c r="J5047" s="23" t="s">
        <v>15973</v>
      </c>
      <c r="K5047" s="22" t="s">
        <v>135</v>
      </c>
      <c r="L5047" s="22" t="n">
        <v>1</v>
      </c>
      <c r="M5047" s="22" t="s">
        <v>134</v>
      </c>
      <c r="N5047" s="24"/>
      <c r="O5047" s="23"/>
      <c r="P5047" s="23"/>
      <c r="Q5047" s="23" t="s">
        <v>136</v>
      </c>
      <c r="R5047" s="25" t="s">
        <v>18832</v>
      </c>
    </row>
    <row r="5048" customFormat="false" ht="35.05" hidden="false" customHeight="false" outlineLevel="0" collapsed="false">
      <c r="A5048" s="22" t="n">
        <v>5047</v>
      </c>
      <c r="B5048" s="22" t="n">
        <v>10</v>
      </c>
      <c r="C5048" s="22" t="n">
        <v>5559</v>
      </c>
      <c r="D5048" s="23" t="s">
        <v>15910</v>
      </c>
      <c r="E5048" s="22" t="s">
        <v>85</v>
      </c>
      <c r="F5048" s="23" t="s">
        <v>86</v>
      </c>
      <c r="G5048" s="22" t="s">
        <v>130</v>
      </c>
      <c r="H5048" s="23" t="s">
        <v>15974</v>
      </c>
      <c r="I5048" s="23" t="s">
        <v>15975</v>
      </c>
      <c r="J5048" s="23" t="s">
        <v>15976</v>
      </c>
      <c r="K5048" s="22" t="s">
        <v>134</v>
      </c>
      <c r="L5048" s="22" t="n">
        <v>10</v>
      </c>
      <c r="M5048" s="22" t="s">
        <v>135</v>
      </c>
      <c r="N5048" s="24"/>
      <c r="O5048" s="23"/>
      <c r="P5048" s="23"/>
      <c r="Q5048" s="23" t="s">
        <v>136</v>
      </c>
      <c r="R5048" s="25" t="s">
        <v>18832</v>
      </c>
    </row>
    <row r="5049" customFormat="false" ht="46.25" hidden="false" customHeight="false" outlineLevel="0" collapsed="false">
      <c r="A5049" s="22" t="n">
        <v>5048</v>
      </c>
      <c r="B5049" s="22" t="n">
        <v>10</v>
      </c>
      <c r="C5049" s="22" t="n">
        <v>5570</v>
      </c>
      <c r="D5049" s="23" t="s">
        <v>15977</v>
      </c>
      <c r="E5049" s="22" t="s">
        <v>85</v>
      </c>
      <c r="F5049" s="23" t="s">
        <v>86</v>
      </c>
      <c r="G5049" s="22" t="s">
        <v>145</v>
      </c>
      <c r="H5049" s="23" t="s">
        <v>15978</v>
      </c>
      <c r="I5049" s="23" t="s">
        <v>15979</v>
      </c>
      <c r="J5049" s="23" t="s">
        <v>15980</v>
      </c>
      <c r="K5049" s="22" t="s">
        <v>135</v>
      </c>
      <c r="L5049" s="22" t="n">
        <v>1</v>
      </c>
      <c r="M5049" s="22" t="s">
        <v>134</v>
      </c>
      <c r="N5049" s="24" t="s">
        <v>108</v>
      </c>
      <c r="O5049" s="23" t="s">
        <v>15981</v>
      </c>
      <c r="P5049" s="23" t="s">
        <v>15982</v>
      </c>
      <c r="Q5049" s="23" t="s">
        <v>136</v>
      </c>
      <c r="R5049" s="25" t="s">
        <v>18832</v>
      </c>
    </row>
    <row r="5050" customFormat="false" ht="35.05" hidden="false" customHeight="false" outlineLevel="0" collapsed="false">
      <c r="A5050" s="22" t="n">
        <v>5049</v>
      </c>
      <c r="B5050" s="22" t="n">
        <v>10</v>
      </c>
      <c r="C5050" s="22" t="n">
        <v>5572</v>
      </c>
      <c r="D5050" s="23" t="s">
        <v>15977</v>
      </c>
      <c r="E5050" s="22" t="s">
        <v>30</v>
      </c>
      <c r="F5050" s="23" t="s">
        <v>31</v>
      </c>
      <c r="G5050" s="22" t="s">
        <v>130</v>
      </c>
      <c r="H5050" s="23" t="s">
        <v>15983</v>
      </c>
      <c r="I5050" s="23" t="s">
        <v>15984</v>
      </c>
      <c r="J5050" s="23" t="s">
        <v>15985</v>
      </c>
      <c r="K5050" s="22" t="s">
        <v>134</v>
      </c>
      <c r="L5050" s="22" t="n">
        <v>15</v>
      </c>
      <c r="M5050" s="22" t="s">
        <v>135</v>
      </c>
      <c r="N5050" s="24"/>
      <c r="O5050" s="23"/>
      <c r="P5050" s="23"/>
      <c r="Q5050" s="23" t="s">
        <v>136</v>
      </c>
      <c r="R5050" s="25" t="s">
        <v>18832</v>
      </c>
    </row>
    <row r="5051" customFormat="false" ht="46.25" hidden="false" customHeight="false" outlineLevel="0" collapsed="false">
      <c r="A5051" s="22" t="n">
        <v>5050</v>
      </c>
      <c r="B5051" s="22" t="n">
        <v>10</v>
      </c>
      <c r="C5051" s="22" t="n">
        <v>5574</v>
      </c>
      <c r="D5051" s="23" t="s">
        <v>15977</v>
      </c>
      <c r="E5051" s="22" t="s">
        <v>81</v>
      </c>
      <c r="F5051" s="23" t="s">
        <v>82</v>
      </c>
      <c r="G5051" s="22" t="s">
        <v>130</v>
      </c>
      <c r="H5051" s="23" t="s">
        <v>15986</v>
      </c>
      <c r="I5051" s="23" t="s">
        <v>15987</v>
      </c>
      <c r="J5051" s="23" t="s">
        <v>15988</v>
      </c>
      <c r="K5051" s="22" t="s">
        <v>135</v>
      </c>
      <c r="L5051" s="22" t="n">
        <v>1</v>
      </c>
      <c r="M5051" s="22" t="s">
        <v>134</v>
      </c>
      <c r="N5051" s="24" t="s">
        <v>108</v>
      </c>
      <c r="O5051" s="23" t="s">
        <v>15989</v>
      </c>
      <c r="P5051" s="23" t="s">
        <v>15990</v>
      </c>
      <c r="Q5051" s="23" t="s">
        <v>136</v>
      </c>
      <c r="R5051" s="25" t="s">
        <v>18832</v>
      </c>
    </row>
    <row r="5052" customFormat="false" ht="35.05" hidden="false" customHeight="false" outlineLevel="0" collapsed="false">
      <c r="A5052" s="22" t="n">
        <v>5051</v>
      </c>
      <c r="B5052" s="22" t="n">
        <v>10</v>
      </c>
      <c r="C5052" s="22" t="n">
        <v>5579</v>
      </c>
      <c r="D5052" s="23" t="s">
        <v>15977</v>
      </c>
      <c r="E5052" s="22" t="s">
        <v>81</v>
      </c>
      <c r="F5052" s="23" t="s">
        <v>82</v>
      </c>
      <c r="G5052" s="22" t="s">
        <v>130</v>
      </c>
      <c r="H5052" s="23" t="s">
        <v>15991</v>
      </c>
      <c r="I5052" s="23" t="s">
        <v>15992</v>
      </c>
      <c r="J5052" s="23" t="s">
        <v>15993</v>
      </c>
      <c r="K5052" s="22" t="s">
        <v>135</v>
      </c>
      <c r="L5052" s="22" t="n">
        <v>1</v>
      </c>
      <c r="M5052" s="22" t="s">
        <v>134</v>
      </c>
      <c r="N5052" s="24"/>
      <c r="O5052" s="23"/>
      <c r="P5052" s="23"/>
      <c r="Q5052" s="23" t="s">
        <v>136</v>
      </c>
      <c r="R5052" s="25" t="s">
        <v>18832</v>
      </c>
    </row>
    <row r="5053" customFormat="false" ht="35.05" hidden="false" customHeight="false" outlineLevel="0" collapsed="false">
      <c r="A5053" s="22" t="n">
        <v>5052</v>
      </c>
      <c r="B5053" s="22" t="n">
        <v>10</v>
      </c>
      <c r="C5053" s="22" t="n">
        <v>5579</v>
      </c>
      <c r="D5053" s="23" t="s">
        <v>15977</v>
      </c>
      <c r="E5053" s="22" t="s">
        <v>36</v>
      </c>
      <c r="F5053" s="23" t="s">
        <v>37</v>
      </c>
      <c r="G5053" s="22" t="s">
        <v>130</v>
      </c>
      <c r="H5053" s="23" t="s">
        <v>15994</v>
      </c>
      <c r="I5053" s="23" t="s">
        <v>15995</v>
      </c>
      <c r="J5053" s="23" t="s">
        <v>15996</v>
      </c>
      <c r="K5053" s="22" t="s">
        <v>134</v>
      </c>
      <c r="L5053" s="22" t="n">
        <v>3</v>
      </c>
      <c r="M5053" s="22" t="s">
        <v>135</v>
      </c>
      <c r="N5053" s="24"/>
      <c r="O5053" s="23"/>
      <c r="P5053" s="23"/>
      <c r="Q5053" s="23" t="s">
        <v>136</v>
      </c>
      <c r="R5053" s="25" t="s">
        <v>18832</v>
      </c>
    </row>
    <row r="5054" customFormat="false" ht="46.25" hidden="false" customHeight="false" outlineLevel="0" collapsed="false">
      <c r="A5054" s="22" t="n">
        <v>5053</v>
      </c>
      <c r="B5054" s="22" t="n">
        <v>10</v>
      </c>
      <c r="C5054" s="22" t="n">
        <v>5587</v>
      </c>
      <c r="D5054" s="23" t="s">
        <v>15977</v>
      </c>
      <c r="E5054" s="22" t="s">
        <v>79</v>
      </c>
      <c r="F5054" s="23" t="s">
        <v>80</v>
      </c>
      <c r="G5054" s="22" t="s">
        <v>130</v>
      </c>
      <c r="H5054" s="23" t="s">
        <v>15997</v>
      </c>
      <c r="I5054" s="23" t="s">
        <v>15998</v>
      </c>
      <c r="J5054" s="23" t="s">
        <v>15999</v>
      </c>
      <c r="K5054" s="22" t="s">
        <v>135</v>
      </c>
      <c r="L5054" s="22" t="n">
        <v>1</v>
      </c>
      <c r="M5054" s="22" t="s">
        <v>134</v>
      </c>
      <c r="N5054" s="24" t="s">
        <v>108</v>
      </c>
      <c r="O5054" s="23" t="s">
        <v>16000</v>
      </c>
      <c r="P5054" s="23" t="s">
        <v>15982</v>
      </c>
      <c r="Q5054" s="23" t="s">
        <v>136</v>
      </c>
      <c r="R5054" s="25" t="s">
        <v>18832</v>
      </c>
    </row>
    <row r="5055" customFormat="false" ht="57.45" hidden="false" customHeight="false" outlineLevel="0" collapsed="false">
      <c r="A5055" s="22" t="n">
        <v>5054</v>
      </c>
      <c r="B5055" s="22" t="n">
        <v>10</v>
      </c>
      <c r="C5055" s="22" t="n">
        <v>5589</v>
      </c>
      <c r="D5055" s="23" t="s">
        <v>15977</v>
      </c>
      <c r="E5055" s="22" t="s">
        <v>81</v>
      </c>
      <c r="F5055" s="23" t="s">
        <v>82</v>
      </c>
      <c r="G5055" s="22" t="s">
        <v>145</v>
      </c>
      <c r="H5055" s="23" t="s">
        <v>16001</v>
      </c>
      <c r="I5055" s="23" t="s">
        <v>16002</v>
      </c>
      <c r="J5055" s="23" t="s">
        <v>16003</v>
      </c>
      <c r="K5055" s="22" t="s">
        <v>135</v>
      </c>
      <c r="L5055" s="22" t="n">
        <v>1</v>
      </c>
      <c r="M5055" s="22" t="s">
        <v>134</v>
      </c>
      <c r="N5055" s="24" t="s">
        <v>106</v>
      </c>
      <c r="O5055" s="23" t="s">
        <v>16004</v>
      </c>
      <c r="P5055" s="23" t="s">
        <v>16005</v>
      </c>
      <c r="Q5055" s="23" t="s">
        <v>136</v>
      </c>
      <c r="R5055" s="25" t="s">
        <v>18832</v>
      </c>
    </row>
    <row r="5056" customFormat="false" ht="23.85" hidden="false" customHeight="false" outlineLevel="0" collapsed="false">
      <c r="A5056" s="22" t="n">
        <v>5055</v>
      </c>
      <c r="B5056" s="22" t="n">
        <v>10</v>
      </c>
      <c r="C5056" s="22" t="n">
        <v>5594</v>
      </c>
      <c r="D5056" s="23" t="s">
        <v>15977</v>
      </c>
      <c r="E5056" s="22" t="s">
        <v>76</v>
      </c>
      <c r="F5056" s="23" t="s">
        <v>78</v>
      </c>
      <c r="G5056" s="22" t="s">
        <v>130</v>
      </c>
      <c r="H5056" s="23" t="s">
        <v>16006</v>
      </c>
      <c r="I5056" s="23" t="s">
        <v>16007</v>
      </c>
      <c r="J5056" s="23" t="s">
        <v>16008</v>
      </c>
      <c r="K5056" s="22" t="s">
        <v>135</v>
      </c>
      <c r="L5056" s="22" t="n">
        <v>1</v>
      </c>
      <c r="M5056" s="22" t="s">
        <v>134</v>
      </c>
      <c r="N5056" s="24"/>
      <c r="O5056" s="23"/>
      <c r="P5056" s="23"/>
      <c r="Q5056" s="23" t="s">
        <v>136</v>
      </c>
      <c r="R5056" s="25" t="s">
        <v>18832</v>
      </c>
    </row>
    <row r="5057" customFormat="false" ht="23.85" hidden="false" customHeight="false" outlineLevel="0" collapsed="false">
      <c r="A5057" s="22" t="n">
        <v>5056</v>
      </c>
      <c r="B5057" s="22" t="n">
        <v>10</v>
      </c>
      <c r="C5057" s="22" t="n">
        <v>5594</v>
      </c>
      <c r="D5057" s="23" t="s">
        <v>15977</v>
      </c>
      <c r="E5057" s="22" t="s">
        <v>66</v>
      </c>
      <c r="F5057" s="23" t="s">
        <v>67</v>
      </c>
      <c r="G5057" s="22" t="s">
        <v>130</v>
      </c>
      <c r="H5057" s="23" t="s">
        <v>16009</v>
      </c>
      <c r="I5057" s="23" t="s">
        <v>16010</v>
      </c>
      <c r="J5057" s="23" t="s">
        <v>16011</v>
      </c>
      <c r="K5057" s="22" t="s">
        <v>134</v>
      </c>
      <c r="L5057" s="22" t="n">
        <v>113</v>
      </c>
      <c r="M5057" s="22" t="s">
        <v>135</v>
      </c>
      <c r="N5057" s="24"/>
      <c r="O5057" s="23"/>
      <c r="P5057" s="23"/>
      <c r="Q5057" s="23" t="s">
        <v>136</v>
      </c>
      <c r="R5057" s="25" t="s">
        <v>18832</v>
      </c>
    </row>
    <row r="5058" customFormat="false" ht="35.05" hidden="false" customHeight="false" outlineLevel="0" collapsed="false">
      <c r="A5058" s="22" t="n">
        <v>5057</v>
      </c>
      <c r="B5058" s="22" t="n">
        <v>10</v>
      </c>
      <c r="C5058" s="22" t="n">
        <v>5604</v>
      </c>
      <c r="D5058" s="23" t="s">
        <v>15977</v>
      </c>
      <c r="E5058" s="22" t="s">
        <v>81</v>
      </c>
      <c r="F5058" s="23" t="s">
        <v>82</v>
      </c>
      <c r="G5058" s="22" t="s">
        <v>130</v>
      </c>
      <c r="H5058" s="23" t="s">
        <v>16012</v>
      </c>
      <c r="I5058" s="23" t="s">
        <v>16013</v>
      </c>
      <c r="J5058" s="23" t="s">
        <v>16014</v>
      </c>
      <c r="K5058" s="22" t="s">
        <v>134</v>
      </c>
      <c r="L5058" s="22" t="n">
        <v>3</v>
      </c>
      <c r="M5058" s="22" t="s">
        <v>134</v>
      </c>
      <c r="N5058" s="24"/>
      <c r="O5058" s="23"/>
      <c r="P5058" s="23"/>
      <c r="Q5058" s="23" t="s">
        <v>136</v>
      </c>
      <c r="R5058" s="25" t="s">
        <v>18832</v>
      </c>
    </row>
    <row r="5059" customFormat="false" ht="35.05" hidden="false" customHeight="false" outlineLevel="0" collapsed="false">
      <c r="A5059" s="22" t="n">
        <v>5058</v>
      </c>
      <c r="B5059" s="22" t="n">
        <v>10</v>
      </c>
      <c r="C5059" s="22" t="n">
        <v>5608</v>
      </c>
      <c r="D5059" s="23" t="s">
        <v>15977</v>
      </c>
      <c r="E5059" s="22" t="s">
        <v>85</v>
      </c>
      <c r="F5059" s="23" t="s">
        <v>86</v>
      </c>
      <c r="G5059" s="22" t="s">
        <v>145</v>
      </c>
      <c r="H5059" s="23" t="s">
        <v>16015</v>
      </c>
      <c r="I5059" s="23" t="s">
        <v>16016</v>
      </c>
      <c r="J5059" s="23" t="s">
        <v>16017</v>
      </c>
      <c r="K5059" s="22" t="s">
        <v>135</v>
      </c>
      <c r="L5059" s="22" t="n">
        <v>1</v>
      </c>
      <c r="M5059" s="22" t="s">
        <v>135</v>
      </c>
      <c r="N5059" s="24"/>
      <c r="O5059" s="23"/>
      <c r="P5059" s="23"/>
      <c r="Q5059" s="23" t="s">
        <v>136</v>
      </c>
      <c r="R5059" s="25" t="s">
        <v>18832</v>
      </c>
    </row>
    <row r="5060" customFormat="false" ht="46.25" hidden="false" customHeight="false" outlineLevel="0" collapsed="false">
      <c r="A5060" s="22" t="n">
        <v>5059</v>
      </c>
      <c r="B5060" s="22" t="n">
        <v>10</v>
      </c>
      <c r="C5060" s="22" t="n">
        <v>5613</v>
      </c>
      <c r="D5060" s="23" t="s">
        <v>15977</v>
      </c>
      <c r="E5060" s="22" t="s">
        <v>89</v>
      </c>
      <c r="F5060" s="23" t="s">
        <v>90</v>
      </c>
      <c r="G5060" s="22" t="s">
        <v>145</v>
      </c>
      <c r="H5060" s="23" t="s">
        <v>16018</v>
      </c>
      <c r="I5060" s="23" t="s">
        <v>16019</v>
      </c>
      <c r="J5060" s="23" t="s">
        <v>16020</v>
      </c>
      <c r="K5060" s="22" t="s">
        <v>134</v>
      </c>
      <c r="L5060" s="22" t="n">
        <v>3</v>
      </c>
      <c r="M5060" s="22" t="s">
        <v>134</v>
      </c>
      <c r="N5060" s="24" t="s">
        <v>108</v>
      </c>
      <c r="O5060" s="23" t="s">
        <v>16021</v>
      </c>
      <c r="P5060" s="23" t="s">
        <v>16022</v>
      </c>
      <c r="Q5060" s="23" t="s">
        <v>136</v>
      </c>
      <c r="R5060" s="25" t="s">
        <v>18832</v>
      </c>
    </row>
    <row r="5061" customFormat="false" ht="35.05" hidden="false" customHeight="false" outlineLevel="0" collapsed="false">
      <c r="A5061" s="22" t="n">
        <v>5060</v>
      </c>
      <c r="B5061" s="22" t="n">
        <v>10</v>
      </c>
      <c r="C5061" s="22" t="n">
        <v>5615</v>
      </c>
      <c r="D5061" s="23" t="s">
        <v>15977</v>
      </c>
      <c r="E5061" s="22" t="s">
        <v>22</v>
      </c>
      <c r="F5061" s="23" t="s">
        <v>23</v>
      </c>
      <c r="G5061" s="22" t="s">
        <v>130</v>
      </c>
      <c r="H5061" s="23" t="s">
        <v>16023</v>
      </c>
      <c r="I5061" s="23" t="s">
        <v>16024</v>
      </c>
      <c r="J5061" s="23" t="s">
        <v>16025</v>
      </c>
      <c r="K5061" s="22" t="s">
        <v>134</v>
      </c>
      <c r="L5061" s="22" t="n">
        <v>12</v>
      </c>
      <c r="M5061" s="22" t="s">
        <v>135</v>
      </c>
      <c r="N5061" s="24"/>
      <c r="O5061" s="23"/>
      <c r="P5061" s="23"/>
      <c r="Q5061" s="23" t="s">
        <v>136</v>
      </c>
      <c r="R5061" s="25" t="s">
        <v>18832</v>
      </c>
    </row>
    <row r="5062" customFormat="false" ht="46.25" hidden="false" customHeight="false" outlineLevel="0" collapsed="false">
      <c r="A5062" s="22" t="n">
        <v>5061</v>
      </c>
      <c r="B5062" s="22" t="n">
        <v>10</v>
      </c>
      <c r="C5062" s="22" t="n">
        <v>5618</v>
      </c>
      <c r="D5062" s="23" t="s">
        <v>15977</v>
      </c>
      <c r="E5062" s="22" t="s">
        <v>87</v>
      </c>
      <c r="F5062" s="23" t="s">
        <v>88</v>
      </c>
      <c r="G5062" s="22" t="s">
        <v>145</v>
      </c>
      <c r="H5062" s="23" t="s">
        <v>16026</v>
      </c>
      <c r="I5062" s="23" t="s">
        <v>16027</v>
      </c>
      <c r="J5062" s="23" t="s">
        <v>16028</v>
      </c>
      <c r="K5062" s="22" t="s">
        <v>135</v>
      </c>
      <c r="L5062" s="22" t="n">
        <v>1</v>
      </c>
      <c r="M5062" s="22" t="s">
        <v>134</v>
      </c>
      <c r="N5062" s="24" t="s">
        <v>108</v>
      </c>
      <c r="O5062" s="23" t="s">
        <v>16029</v>
      </c>
      <c r="P5062" s="23" t="s">
        <v>16030</v>
      </c>
      <c r="Q5062" s="23" t="s">
        <v>136</v>
      </c>
      <c r="R5062" s="25" t="s">
        <v>18832</v>
      </c>
    </row>
    <row r="5063" customFormat="false" ht="35.05" hidden="false" customHeight="false" outlineLevel="0" collapsed="false">
      <c r="A5063" s="22" t="n">
        <v>5062</v>
      </c>
      <c r="B5063" s="22" t="n">
        <v>10</v>
      </c>
      <c r="C5063" s="22" t="n">
        <v>5620</v>
      </c>
      <c r="D5063" s="23" t="s">
        <v>15977</v>
      </c>
      <c r="E5063" s="22" t="s">
        <v>76</v>
      </c>
      <c r="F5063" s="23" t="s">
        <v>78</v>
      </c>
      <c r="G5063" s="22" t="s">
        <v>130</v>
      </c>
      <c r="H5063" s="23" t="s">
        <v>16031</v>
      </c>
      <c r="I5063" s="23" t="s">
        <v>16032</v>
      </c>
      <c r="J5063" s="23" t="s">
        <v>16033</v>
      </c>
      <c r="K5063" s="22" t="s">
        <v>135</v>
      </c>
      <c r="L5063" s="22" t="n">
        <v>1</v>
      </c>
      <c r="M5063" s="22" t="s">
        <v>134</v>
      </c>
      <c r="N5063" s="24"/>
      <c r="O5063" s="23"/>
      <c r="P5063" s="23"/>
      <c r="Q5063" s="23" t="s">
        <v>136</v>
      </c>
      <c r="R5063" s="25" t="s">
        <v>18832</v>
      </c>
    </row>
    <row r="5064" customFormat="false" ht="23.85" hidden="false" customHeight="false" outlineLevel="0" collapsed="false">
      <c r="A5064" s="22" t="n">
        <v>5063</v>
      </c>
      <c r="B5064" s="22" t="n">
        <v>10</v>
      </c>
      <c r="C5064" s="22" t="n">
        <v>5647</v>
      </c>
      <c r="D5064" s="23" t="s">
        <v>15977</v>
      </c>
      <c r="E5064" s="22" t="s">
        <v>34</v>
      </c>
      <c r="F5064" s="23" t="s">
        <v>35</v>
      </c>
      <c r="G5064" s="22" t="s">
        <v>145</v>
      </c>
      <c r="H5064" s="23" t="s">
        <v>16034</v>
      </c>
      <c r="I5064" s="23" t="s">
        <v>16035</v>
      </c>
      <c r="J5064" s="23" t="s">
        <v>16036</v>
      </c>
      <c r="K5064" s="22" t="s">
        <v>135</v>
      </c>
      <c r="L5064" s="22" t="n">
        <v>1</v>
      </c>
      <c r="M5064" s="22" t="s">
        <v>135</v>
      </c>
      <c r="N5064" s="24"/>
      <c r="O5064" s="23"/>
      <c r="P5064" s="23"/>
      <c r="Q5064" s="23" t="s">
        <v>136</v>
      </c>
      <c r="R5064" s="25" t="s">
        <v>18832</v>
      </c>
    </row>
    <row r="5065" customFormat="false" ht="35.05" hidden="false" customHeight="false" outlineLevel="0" collapsed="false">
      <c r="A5065" s="22" t="n">
        <v>5064</v>
      </c>
      <c r="B5065" s="22" t="n">
        <v>10</v>
      </c>
      <c r="C5065" s="22" t="n">
        <v>5647</v>
      </c>
      <c r="D5065" s="23" t="s">
        <v>15977</v>
      </c>
      <c r="E5065" s="22" t="s">
        <v>83</v>
      </c>
      <c r="F5065" s="23" t="s">
        <v>84</v>
      </c>
      <c r="G5065" s="22" t="s">
        <v>130</v>
      </c>
      <c r="H5065" s="23" t="s">
        <v>16037</v>
      </c>
      <c r="I5065" s="23" t="s">
        <v>16038</v>
      </c>
      <c r="J5065" s="23" t="s">
        <v>16039</v>
      </c>
      <c r="K5065" s="22" t="s">
        <v>135</v>
      </c>
      <c r="L5065" s="22" t="n">
        <v>1</v>
      </c>
      <c r="M5065" s="22" t="s">
        <v>134</v>
      </c>
      <c r="N5065" s="24"/>
      <c r="O5065" s="23"/>
      <c r="P5065" s="23"/>
      <c r="Q5065" s="23" t="s">
        <v>136</v>
      </c>
      <c r="R5065" s="25" t="s">
        <v>18832</v>
      </c>
    </row>
    <row r="5066" customFormat="false" ht="35.05" hidden="false" customHeight="false" outlineLevel="0" collapsed="false">
      <c r="A5066" s="22" t="n">
        <v>5065</v>
      </c>
      <c r="B5066" s="22" t="n">
        <v>10</v>
      </c>
      <c r="C5066" s="22" t="n">
        <v>5648</v>
      </c>
      <c r="D5066" s="23" t="s">
        <v>15977</v>
      </c>
      <c r="E5066" s="22" t="s">
        <v>79</v>
      </c>
      <c r="F5066" s="23" t="s">
        <v>80</v>
      </c>
      <c r="G5066" s="22" t="s">
        <v>130</v>
      </c>
      <c r="H5066" s="23" t="s">
        <v>16040</v>
      </c>
      <c r="I5066" s="23" t="s">
        <v>16041</v>
      </c>
      <c r="J5066" s="23" t="s">
        <v>16042</v>
      </c>
      <c r="K5066" s="22" t="s">
        <v>135</v>
      </c>
      <c r="L5066" s="22" t="n">
        <v>1</v>
      </c>
      <c r="M5066" s="22" t="s">
        <v>134</v>
      </c>
      <c r="N5066" s="24"/>
      <c r="O5066" s="23"/>
      <c r="P5066" s="23"/>
      <c r="Q5066" s="23" t="s">
        <v>136</v>
      </c>
      <c r="R5066" s="25" t="s">
        <v>18832</v>
      </c>
    </row>
    <row r="5067" customFormat="false" ht="35.05" hidden="false" customHeight="false" outlineLevel="0" collapsed="false">
      <c r="A5067" s="22" t="n">
        <v>5066</v>
      </c>
      <c r="B5067" s="22" t="n">
        <v>10</v>
      </c>
      <c r="C5067" s="22" t="n">
        <v>5657</v>
      </c>
      <c r="D5067" s="23" t="s">
        <v>15977</v>
      </c>
      <c r="E5067" s="22" t="s">
        <v>79</v>
      </c>
      <c r="F5067" s="23" t="s">
        <v>80</v>
      </c>
      <c r="G5067" s="22" t="s">
        <v>130</v>
      </c>
      <c r="H5067" s="23" t="s">
        <v>16043</v>
      </c>
      <c r="I5067" s="23" t="s">
        <v>16044</v>
      </c>
      <c r="J5067" s="23" t="s">
        <v>16045</v>
      </c>
      <c r="K5067" s="22" t="s">
        <v>135</v>
      </c>
      <c r="L5067" s="22" t="n">
        <v>1</v>
      </c>
      <c r="M5067" s="22" t="s">
        <v>134</v>
      </c>
      <c r="N5067" s="24"/>
      <c r="O5067" s="23"/>
      <c r="P5067" s="23"/>
      <c r="Q5067" s="23" t="s">
        <v>136</v>
      </c>
      <c r="R5067" s="25" t="s">
        <v>18832</v>
      </c>
    </row>
    <row r="5068" customFormat="false" ht="23.85" hidden="false" customHeight="false" outlineLevel="0" collapsed="false">
      <c r="A5068" s="22" t="n">
        <v>5067</v>
      </c>
      <c r="B5068" s="22" t="n">
        <v>10</v>
      </c>
      <c r="C5068" s="22" t="n">
        <v>5658</v>
      </c>
      <c r="D5068" s="23" t="s">
        <v>15977</v>
      </c>
      <c r="E5068" s="22" t="s">
        <v>34</v>
      </c>
      <c r="F5068" s="23" t="s">
        <v>35</v>
      </c>
      <c r="G5068" s="22" t="s">
        <v>145</v>
      </c>
      <c r="H5068" s="23" t="s">
        <v>16046</v>
      </c>
      <c r="I5068" s="23" t="s">
        <v>16047</v>
      </c>
      <c r="J5068" s="23" t="s">
        <v>16048</v>
      </c>
      <c r="K5068" s="22" t="s">
        <v>135</v>
      </c>
      <c r="L5068" s="22" t="n">
        <v>1</v>
      </c>
      <c r="M5068" s="22" t="s">
        <v>135</v>
      </c>
      <c r="N5068" s="24"/>
      <c r="O5068" s="23"/>
      <c r="P5068" s="23"/>
      <c r="Q5068" s="23" t="s">
        <v>136</v>
      </c>
      <c r="R5068" s="25" t="s">
        <v>18832</v>
      </c>
    </row>
    <row r="5069" customFormat="false" ht="23.85" hidden="false" customHeight="false" outlineLevel="0" collapsed="false">
      <c r="A5069" s="22" t="n">
        <v>5068</v>
      </c>
      <c r="B5069" s="22" t="n">
        <v>10</v>
      </c>
      <c r="C5069" s="22" t="n">
        <v>5660</v>
      </c>
      <c r="D5069" s="23" t="s">
        <v>15977</v>
      </c>
      <c r="E5069" s="22" t="s">
        <v>34</v>
      </c>
      <c r="F5069" s="23" t="s">
        <v>35</v>
      </c>
      <c r="G5069" s="22" t="s">
        <v>130</v>
      </c>
      <c r="H5069" s="23" t="s">
        <v>16049</v>
      </c>
      <c r="I5069" s="23" t="s">
        <v>16050</v>
      </c>
      <c r="J5069" s="23" t="s">
        <v>16051</v>
      </c>
      <c r="K5069" s="22" t="s">
        <v>135</v>
      </c>
      <c r="L5069" s="22" t="n">
        <v>1</v>
      </c>
      <c r="M5069" s="22" t="s">
        <v>135</v>
      </c>
      <c r="N5069" s="24"/>
      <c r="O5069" s="23"/>
      <c r="P5069" s="23"/>
      <c r="Q5069" s="23" t="s">
        <v>136</v>
      </c>
      <c r="R5069" s="25" t="s">
        <v>18832</v>
      </c>
    </row>
    <row r="5070" customFormat="false" ht="35.05" hidden="false" customHeight="false" outlineLevel="0" collapsed="false">
      <c r="A5070" s="22" t="n">
        <v>5069</v>
      </c>
      <c r="B5070" s="22" t="n">
        <v>10</v>
      </c>
      <c r="C5070" s="22" t="n">
        <v>5677</v>
      </c>
      <c r="D5070" s="23" t="s">
        <v>16052</v>
      </c>
      <c r="E5070" s="22" t="s">
        <v>30</v>
      </c>
      <c r="F5070" s="23" t="s">
        <v>31</v>
      </c>
      <c r="G5070" s="22" t="s">
        <v>130</v>
      </c>
      <c r="H5070" s="23" t="s">
        <v>16053</v>
      </c>
      <c r="I5070" s="23" t="s">
        <v>16054</v>
      </c>
      <c r="J5070" s="23" t="s">
        <v>16055</v>
      </c>
      <c r="K5070" s="22" t="s">
        <v>134</v>
      </c>
      <c r="L5070" s="22" t="n">
        <v>8</v>
      </c>
      <c r="M5070" s="22" t="s">
        <v>135</v>
      </c>
      <c r="N5070" s="24"/>
      <c r="O5070" s="23"/>
      <c r="P5070" s="23"/>
      <c r="Q5070" s="23" t="s">
        <v>136</v>
      </c>
      <c r="R5070" s="25" t="s">
        <v>18832</v>
      </c>
    </row>
    <row r="5071" customFormat="false" ht="35.05" hidden="false" customHeight="false" outlineLevel="0" collapsed="false">
      <c r="A5071" s="22" t="n">
        <v>5070</v>
      </c>
      <c r="B5071" s="22" t="n">
        <v>10</v>
      </c>
      <c r="C5071" s="22" t="n">
        <v>5679</v>
      </c>
      <c r="D5071" s="23" t="s">
        <v>16052</v>
      </c>
      <c r="E5071" s="22" t="s">
        <v>34</v>
      </c>
      <c r="F5071" s="23" t="s">
        <v>35</v>
      </c>
      <c r="G5071" s="22" t="s">
        <v>130</v>
      </c>
      <c r="H5071" s="23" t="s">
        <v>16056</v>
      </c>
      <c r="I5071" s="23" t="s">
        <v>16057</v>
      </c>
      <c r="J5071" s="23" t="s">
        <v>16058</v>
      </c>
      <c r="K5071" s="22" t="s">
        <v>135</v>
      </c>
      <c r="L5071" s="22" t="n">
        <v>1</v>
      </c>
      <c r="M5071" s="22" t="s">
        <v>135</v>
      </c>
      <c r="N5071" s="24"/>
      <c r="O5071" s="23"/>
      <c r="P5071" s="23"/>
      <c r="Q5071" s="23" t="s">
        <v>136</v>
      </c>
      <c r="R5071" s="25" t="s">
        <v>18832</v>
      </c>
    </row>
    <row r="5072" customFormat="false" ht="35.05" hidden="false" customHeight="false" outlineLevel="0" collapsed="false">
      <c r="A5072" s="22" t="n">
        <v>5071</v>
      </c>
      <c r="B5072" s="22" t="n">
        <v>10</v>
      </c>
      <c r="C5072" s="22" t="n">
        <v>5681</v>
      </c>
      <c r="D5072" s="23" t="s">
        <v>16052</v>
      </c>
      <c r="E5072" s="22" t="s">
        <v>22</v>
      </c>
      <c r="F5072" s="23" t="s">
        <v>23</v>
      </c>
      <c r="G5072" s="22" t="s">
        <v>130</v>
      </c>
      <c r="H5072" s="23" t="s">
        <v>16059</v>
      </c>
      <c r="I5072" s="23" t="s">
        <v>16060</v>
      </c>
      <c r="J5072" s="23" t="s">
        <v>16061</v>
      </c>
      <c r="K5072" s="22" t="s">
        <v>134</v>
      </c>
      <c r="L5072" s="22" t="n">
        <v>10</v>
      </c>
      <c r="M5072" s="22" t="s">
        <v>135</v>
      </c>
      <c r="N5072" s="24"/>
      <c r="O5072" s="23"/>
      <c r="P5072" s="23"/>
      <c r="Q5072" s="23" t="s">
        <v>136</v>
      </c>
      <c r="R5072" s="25" t="s">
        <v>18832</v>
      </c>
    </row>
    <row r="5073" customFormat="false" ht="46.25" hidden="false" customHeight="false" outlineLevel="0" collapsed="false">
      <c r="A5073" s="22" t="n">
        <v>5072</v>
      </c>
      <c r="B5073" s="22" t="n">
        <v>10</v>
      </c>
      <c r="C5073" s="22" t="n">
        <v>5683</v>
      </c>
      <c r="D5073" s="23" t="s">
        <v>16052</v>
      </c>
      <c r="E5073" s="22" t="s">
        <v>81</v>
      </c>
      <c r="F5073" s="23" t="s">
        <v>82</v>
      </c>
      <c r="G5073" s="22" t="s">
        <v>130</v>
      </c>
      <c r="H5073" s="23" t="s">
        <v>16062</v>
      </c>
      <c r="I5073" s="23" t="s">
        <v>16063</v>
      </c>
      <c r="J5073" s="23" t="s">
        <v>16064</v>
      </c>
      <c r="K5073" s="22" t="s">
        <v>135</v>
      </c>
      <c r="L5073" s="22" t="n">
        <v>1</v>
      </c>
      <c r="M5073" s="22" t="s">
        <v>134</v>
      </c>
      <c r="N5073" s="24" t="s">
        <v>108</v>
      </c>
      <c r="O5073" s="23" t="s">
        <v>16065</v>
      </c>
      <c r="P5073" s="23" t="s">
        <v>16066</v>
      </c>
      <c r="Q5073" s="23" t="s">
        <v>136</v>
      </c>
      <c r="R5073" s="25" t="s">
        <v>18832</v>
      </c>
    </row>
    <row r="5074" customFormat="false" ht="35.05" hidden="false" customHeight="false" outlineLevel="0" collapsed="false">
      <c r="A5074" s="22" t="n">
        <v>5073</v>
      </c>
      <c r="B5074" s="22" t="n">
        <v>10</v>
      </c>
      <c r="C5074" s="22" t="n">
        <v>5685</v>
      </c>
      <c r="D5074" s="23" t="s">
        <v>16052</v>
      </c>
      <c r="E5074" s="22" t="s">
        <v>28</v>
      </c>
      <c r="F5074" s="23" t="s">
        <v>29</v>
      </c>
      <c r="G5074" s="22" t="s">
        <v>130</v>
      </c>
      <c r="H5074" s="23" t="s">
        <v>16067</v>
      </c>
      <c r="I5074" s="23" t="s">
        <v>16068</v>
      </c>
      <c r="J5074" s="23" t="s">
        <v>16069</v>
      </c>
      <c r="K5074" s="22" t="s">
        <v>134</v>
      </c>
      <c r="L5074" s="22" t="n">
        <v>3</v>
      </c>
      <c r="M5074" s="22" t="s">
        <v>135</v>
      </c>
      <c r="N5074" s="24"/>
      <c r="O5074" s="23"/>
      <c r="P5074" s="23"/>
      <c r="Q5074" s="23" t="s">
        <v>136</v>
      </c>
      <c r="R5074" s="25" t="s">
        <v>18832</v>
      </c>
    </row>
    <row r="5075" customFormat="false" ht="46.25" hidden="false" customHeight="false" outlineLevel="0" collapsed="false">
      <c r="A5075" s="22" t="n">
        <v>5074</v>
      </c>
      <c r="B5075" s="22" t="n">
        <v>10</v>
      </c>
      <c r="C5075" s="22" t="n">
        <v>5700</v>
      </c>
      <c r="D5075" s="23" t="s">
        <v>16052</v>
      </c>
      <c r="E5075" s="22" t="s">
        <v>81</v>
      </c>
      <c r="F5075" s="23" t="s">
        <v>82</v>
      </c>
      <c r="G5075" s="22" t="s">
        <v>145</v>
      </c>
      <c r="H5075" s="23" t="s">
        <v>16070</v>
      </c>
      <c r="I5075" s="23" t="s">
        <v>16071</v>
      </c>
      <c r="J5075" s="23" t="s">
        <v>16072</v>
      </c>
      <c r="K5075" s="22" t="s">
        <v>135</v>
      </c>
      <c r="L5075" s="22" t="n">
        <v>1</v>
      </c>
      <c r="M5075" s="22" t="s">
        <v>134</v>
      </c>
      <c r="N5075" s="24" t="s">
        <v>106</v>
      </c>
      <c r="O5075" s="23" t="s">
        <v>16073</v>
      </c>
      <c r="P5075" s="23" t="s">
        <v>16074</v>
      </c>
      <c r="Q5075" s="23" t="s">
        <v>136</v>
      </c>
      <c r="R5075" s="25" t="s">
        <v>18832</v>
      </c>
    </row>
    <row r="5076" customFormat="false" ht="35.05" hidden="false" customHeight="false" outlineLevel="0" collapsed="false">
      <c r="A5076" s="22" t="n">
        <v>5075</v>
      </c>
      <c r="B5076" s="22" t="n">
        <v>10</v>
      </c>
      <c r="C5076" s="22" t="n">
        <v>5715</v>
      </c>
      <c r="D5076" s="23" t="s">
        <v>16052</v>
      </c>
      <c r="E5076" s="22" t="s">
        <v>81</v>
      </c>
      <c r="F5076" s="23" t="s">
        <v>82</v>
      </c>
      <c r="G5076" s="22" t="s">
        <v>141</v>
      </c>
      <c r="H5076" s="23" t="s">
        <v>16075</v>
      </c>
      <c r="I5076" s="23" t="s">
        <v>16076</v>
      </c>
      <c r="J5076" s="23" t="s">
        <v>16077</v>
      </c>
      <c r="K5076" s="22" t="s">
        <v>135</v>
      </c>
      <c r="L5076" s="22" t="n">
        <v>1</v>
      </c>
      <c r="M5076" s="22" t="s">
        <v>134</v>
      </c>
      <c r="N5076" s="24"/>
      <c r="O5076" s="23"/>
      <c r="P5076" s="23"/>
      <c r="Q5076" s="23" t="s">
        <v>136</v>
      </c>
      <c r="R5076" s="25" t="s">
        <v>18832</v>
      </c>
    </row>
    <row r="5077" customFormat="false" ht="35.05" hidden="false" customHeight="false" outlineLevel="0" collapsed="false">
      <c r="A5077" s="22" t="n">
        <v>5076</v>
      </c>
      <c r="B5077" s="22" t="n">
        <v>10</v>
      </c>
      <c r="C5077" s="22" t="n">
        <v>5732</v>
      </c>
      <c r="D5077" s="23" t="s">
        <v>16052</v>
      </c>
      <c r="E5077" s="22" t="s">
        <v>74</v>
      </c>
      <c r="F5077" s="23" t="s">
        <v>75</v>
      </c>
      <c r="G5077" s="22" t="s">
        <v>130</v>
      </c>
      <c r="H5077" s="23" t="s">
        <v>16078</v>
      </c>
      <c r="I5077" s="23" t="s">
        <v>16079</v>
      </c>
      <c r="J5077" s="23" t="s">
        <v>16080</v>
      </c>
      <c r="K5077" s="22" t="s">
        <v>135</v>
      </c>
      <c r="L5077" s="22" t="n">
        <v>1</v>
      </c>
      <c r="M5077" s="22" t="s">
        <v>135</v>
      </c>
      <c r="N5077" s="24"/>
      <c r="O5077" s="23"/>
      <c r="P5077" s="23"/>
      <c r="Q5077" s="23" t="s">
        <v>136</v>
      </c>
      <c r="R5077" s="25" t="s">
        <v>18832</v>
      </c>
    </row>
    <row r="5078" customFormat="false" ht="46.25" hidden="false" customHeight="false" outlineLevel="0" collapsed="false">
      <c r="A5078" s="22" t="n">
        <v>5077</v>
      </c>
      <c r="B5078" s="22" t="n">
        <v>10</v>
      </c>
      <c r="C5078" s="22" t="n">
        <v>5737</v>
      </c>
      <c r="D5078" s="23" t="s">
        <v>16052</v>
      </c>
      <c r="E5078" s="22" t="s">
        <v>81</v>
      </c>
      <c r="F5078" s="23" t="s">
        <v>82</v>
      </c>
      <c r="G5078" s="22" t="s">
        <v>145</v>
      </c>
      <c r="H5078" s="23" t="s">
        <v>16081</v>
      </c>
      <c r="I5078" s="23" t="s">
        <v>16082</v>
      </c>
      <c r="J5078" s="23" t="s">
        <v>16083</v>
      </c>
      <c r="K5078" s="22" t="s">
        <v>135</v>
      </c>
      <c r="L5078" s="22" t="n">
        <v>1</v>
      </c>
      <c r="M5078" s="22" t="s">
        <v>134</v>
      </c>
      <c r="N5078" s="24" t="s">
        <v>106</v>
      </c>
      <c r="O5078" s="23" t="s">
        <v>16084</v>
      </c>
      <c r="P5078" s="23" t="s">
        <v>16085</v>
      </c>
      <c r="Q5078" s="23" t="s">
        <v>136</v>
      </c>
      <c r="R5078" s="25" t="s">
        <v>18832</v>
      </c>
    </row>
    <row r="5079" customFormat="false" ht="46.25" hidden="false" customHeight="false" outlineLevel="0" collapsed="false">
      <c r="A5079" s="22" t="n">
        <v>5078</v>
      </c>
      <c r="B5079" s="22" t="n">
        <v>10</v>
      </c>
      <c r="C5079" s="22" t="n">
        <v>5743</v>
      </c>
      <c r="D5079" s="23" t="s">
        <v>16052</v>
      </c>
      <c r="E5079" s="22" t="s">
        <v>81</v>
      </c>
      <c r="F5079" s="23" t="s">
        <v>82</v>
      </c>
      <c r="G5079" s="22" t="s">
        <v>145</v>
      </c>
      <c r="H5079" s="23" t="s">
        <v>16086</v>
      </c>
      <c r="I5079" s="23" t="s">
        <v>16087</v>
      </c>
      <c r="J5079" s="23" t="s">
        <v>16088</v>
      </c>
      <c r="K5079" s="22" t="s">
        <v>135</v>
      </c>
      <c r="L5079" s="22" t="n">
        <v>1</v>
      </c>
      <c r="M5079" s="22" t="s">
        <v>134</v>
      </c>
      <c r="N5079" s="24" t="s">
        <v>106</v>
      </c>
      <c r="O5079" s="23" t="s">
        <v>16089</v>
      </c>
      <c r="P5079" s="23" t="s">
        <v>16090</v>
      </c>
      <c r="Q5079" s="23" t="s">
        <v>136</v>
      </c>
      <c r="R5079" s="25" t="s">
        <v>18832</v>
      </c>
    </row>
    <row r="5080" customFormat="false" ht="57.45" hidden="false" customHeight="false" outlineLevel="0" collapsed="false">
      <c r="A5080" s="22" t="n">
        <v>5079</v>
      </c>
      <c r="B5080" s="22" t="n">
        <v>10</v>
      </c>
      <c r="C5080" s="22" t="n">
        <v>5746</v>
      </c>
      <c r="D5080" s="23" t="s">
        <v>16052</v>
      </c>
      <c r="E5080" s="22" t="s">
        <v>81</v>
      </c>
      <c r="F5080" s="23" t="s">
        <v>82</v>
      </c>
      <c r="G5080" s="22" t="s">
        <v>130</v>
      </c>
      <c r="H5080" s="23" t="s">
        <v>16091</v>
      </c>
      <c r="I5080" s="23" t="s">
        <v>16092</v>
      </c>
      <c r="J5080" s="23" t="s">
        <v>16093</v>
      </c>
      <c r="K5080" s="22" t="s">
        <v>135</v>
      </c>
      <c r="L5080" s="22" t="n">
        <v>1</v>
      </c>
      <c r="M5080" s="22" t="s">
        <v>134</v>
      </c>
      <c r="N5080" s="24" t="s">
        <v>108</v>
      </c>
      <c r="O5080" s="23" t="s">
        <v>16094</v>
      </c>
      <c r="P5080" s="23" t="s">
        <v>16095</v>
      </c>
      <c r="Q5080" s="23" t="s">
        <v>136</v>
      </c>
      <c r="R5080" s="25" t="s">
        <v>18832</v>
      </c>
    </row>
    <row r="5081" customFormat="false" ht="35.05" hidden="false" customHeight="false" outlineLevel="0" collapsed="false">
      <c r="A5081" s="22" t="n">
        <v>5080</v>
      </c>
      <c r="B5081" s="22" t="n">
        <v>10</v>
      </c>
      <c r="C5081" s="22" t="n">
        <v>5759</v>
      </c>
      <c r="D5081" s="23" t="s">
        <v>16052</v>
      </c>
      <c r="E5081" s="22" t="s">
        <v>30</v>
      </c>
      <c r="F5081" s="23" t="s">
        <v>31</v>
      </c>
      <c r="G5081" s="22" t="s">
        <v>130</v>
      </c>
      <c r="H5081" s="23" t="s">
        <v>16096</v>
      </c>
      <c r="I5081" s="23" t="s">
        <v>16097</v>
      </c>
      <c r="J5081" s="23" t="s">
        <v>16098</v>
      </c>
      <c r="K5081" s="22" t="s">
        <v>135</v>
      </c>
      <c r="L5081" s="22" t="n">
        <v>1</v>
      </c>
      <c r="M5081" s="22" t="s">
        <v>135</v>
      </c>
      <c r="N5081" s="24"/>
      <c r="O5081" s="23"/>
      <c r="P5081" s="23"/>
      <c r="Q5081" s="23" t="s">
        <v>136</v>
      </c>
      <c r="R5081" s="25" t="s">
        <v>18832</v>
      </c>
    </row>
    <row r="5082" customFormat="false" ht="35.05" hidden="false" customHeight="false" outlineLevel="0" collapsed="false">
      <c r="A5082" s="22" t="n">
        <v>5081</v>
      </c>
      <c r="B5082" s="22" t="n">
        <v>10</v>
      </c>
      <c r="C5082" s="22" t="n">
        <v>5779</v>
      </c>
      <c r="D5082" s="23" t="s">
        <v>16052</v>
      </c>
      <c r="E5082" s="22" t="s">
        <v>83</v>
      </c>
      <c r="F5082" s="23" t="s">
        <v>84</v>
      </c>
      <c r="G5082" s="22" t="s">
        <v>130</v>
      </c>
      <c r="H5082" s="23" t="s">
        <v>16099</v>
      </c>
      <c r="I5082" s="23" t="s">
        <v>16100</v>
      </c>
      <c r="J5082" s="23" t="s">
        <v>16101</v>
      </c>
      <c r="K5082" s="22" t="s">
        <v>135</v>
      </c>
      <c r="L5082" s="22" t="n">
        <v>1</v>
      </c>
      <c r="M5082" s="22" t="s">
        <v>134</v>
      </c>
      <c r="N5082" s="24"/>
      <c r="O5082" s="23"/>
      <c r="P5082" s="23"/>
      <c r="Q5082" s="23" t="s">
        <v>136</v>
      </c>
      <c r="R5082" s="25" t="s">
        <v>18832</v>
      </c>
    </row>
    <row r="5083" customFormat="false" ht="46.25" hidden="false" customHeight="false" outlineLevel="0" collapsed="false">
      <c r="A5083" s="22" t="n">
        <v>5082</v>
      </c>
      <c r="B5083" s="22" t="n">
        <v>10</v>
      </c>
      <c r="C5083" s="22" t="n">
        <v>5782</v>
      </c>
      <c r="D5083" s="23" t="s">
        <v>16052</v>
      </c>
      <c r="E5083" s="22" t="s">
        <v>83</v>
      </c>
      <c r="F5083" s="23" t="s">
        <v>84</v>
      </c>
      <c r="G5083" s="22" t="s">
        <v>130</v>
      </c>
      <c r="H5083" s="23" t="s">
        <v>16102</v>
      </c>
      <c r="I5083" s="23" t="s">
        <v>16103</v>
      </c>
      <c r="J5083" s="23" t="s">
        <v>16104</v>
      </c>
      <c r="K5083" s="22" t="s">
        <v>135</v>
      </c>
      <c r="L5083" s="22" t="n">
        <v>1</v>
      </c>
      <c r="M5083" s="22" t="s">
        <v>134</v>
      </c>
      <c r="N5083" s="24"/>
      <c r="O5083" s="23"/>
      <c r="P5083" s="23"/>
      <c r="Q5083" s="23" t="s">
        <v>136</v>
      </c>
      <c r="R5083" s="25" t="s">
        <v>18832</v>
      </c>
    </row>
    <row r="5084" customFormat="false" ht="35.05" hidden="false" customHeight="false" outlineLevel="0" collapsed="false">
      <c r="A5084" s="22" t="n">
        <v>5083</v>
      </c>
      <c r="B5084" s="22" t="n">
        <v>10</v>
      </c>
      <c r="C5084" s="22" t="n">
        <v>5785</v>
      </c>
      <c r="D5084" s="23" t="s">
        <v>16052</v>
      </c>
      <c r="E5084" s="22" t="s">
        <v>83</v>
      </c>
      <c r="F5084" s="23" t="s">
        <v>84</v>
      </c>
      <c r="G5084" s="22" t="s">
        <v>141</v>
      </c>
      <c r="H5084" s="23" t="s">
        <v>16105</v>
      </c>
      <c r="I5084" s="23" t="s">
        <v>16106</v>
      </c>
      <c r="J5084" s="23" t="s">
        <v>16107</v>
      </c>
      <c r="K5084" s="22" t="s">
        <v>135</v>
      </c>
      <c r="L5084" s="22" t="n">
        <v>1</v>
      </c>
      <c r="M5084" s="22" t="s">
        <v>134</v>
      </c>
      <c r="N5084" s="24"/>
      <c r="O5084" s="23"/>
      <c r="P5084" s="23"/>
      <c r="Q5084" s="23" t="s">
        <v>136</v>
      </c>
      <c r="R5084" s="25" t="s">
        <v>18832</v>
      </c>
    </row>
    <row r="5085" customFormat="false" ht="35.05" hidden="false" customHeight="false" outlineLevel="0" collapsed="false">
      <c r="A5085" s="22" t="n">
        <v>5084</v>
      </c>
      <c r="B5085" s="22" t="n">
        <v>10</v>
      </c>
      <c r="C5085" s="22" t="n">
        <v>5813</v>
      </c>
      <c r="D5085" s="23" t="s">
        <v>16052</v>
      </c>
      <c r="E5085" s="22" t="s">
        <v>51</v>
      </c>
      <c r="F5085" s="23" t="s">
        <v>52</v>
      </c>
      <c r="G5085" s="22" t="s">
        <v>130</v>
      </c>
      <c r="H5085" s="23" t="s">
        <v>16108</v>
      </c>
      <c r="I5085" s="23" t="s">
        <v>16109</v>
      </c>
      <c r="J5085" s="23" t="s">
        <v>16110</v>
      </c>
      <c r="K5085" s="22" t="s">
        <v>135</v>
      </c>
      <c r="L5085" s="22" t="n">
        <v>1</v>
      </c>
      <c r="M5085" s="22" t="s">
        <v>135</v>
      </c>
      <c r="N5085" s="24"/>
      <c r="O5085" s="23"/>
      <c r="P5085" s="23"/>
      <c r="Q5085" s="23" t="s">
        <v>136</v>
      </c>
      <c r="R5085" s="25" t="s">
        <v>18832</v>
      </c>
    </row>
    <row r="5086" customFormat="false" ht="46.25" hidden="false" customHeight="false" outlineLevel="0" collapsed="false">
      <c r="A5086" s="22" t="n">
        <v>5085</v>
      </c>
      <c r="B5086" s="22" t="n">
        <v>10</v>
      </c>
      <c r="C5086" s="22" t="n">
        <v>5820</v>
      </c>
      <c r="D5086" s="23" t="s">
        <v>16111</v>
      </c>
      <c r="E5086" s="22" t="s">
        <v>61</v>
      </c>
      <c r="F5086" s="23" t="s">
        <v>63</v>
      </c>
      <c r="G5086" s="22" t="s">
        <v>130</v>
      </c>
      <c r="H5086" s="23" t="s">
        <v>16112</v>
      </c>
      <c r="I5086" s="23" t="s">
        <v>16113</v>
      </c>
      <c r="J5086" s="23" t="s">
        <v>16114</v>
      </c>
      <c r="K5086" s="22" t="s">
        <v>134</v>
      </c>
      <c r="L5086" s="22" t="n">
        <v>6</v>
      </c>
      <c r="M5086" s="22" t="s">
        <v>135</v>
      </c>
      <c r="N5086" s="24"/>
      <c r="O5086" s="23"/>
      <c r="P5086" s="23"/>
      <c r="Q5086" s="23" t="s">
        <v>136</v>
      </c>
      <c r="R5086" s="25" t="s">
        <v>18832</v>
      </c>
    </row>
    <row r="5087" customFormat="false" ht="35.05" hidden="false" customHeight="false" outlineLevel="0" collapsed="false">
      <c r="A5087" s="22" t="n">
        <v>5086</v>
      </c>
      <c r="B5087" s="22" t="n">
        <v>10</v>
      </c>
      <c r="C5087" s="22" t="n">
        <v>5822</v>
      </c>
      <c r="D5087" s="23" t="s">
        <v>16111</v>
      </c>
      <c r="E5087" s="22" t="s">
        <v>76</v>
      </c>
      <c r="F5087" s="23" t="s">
        <v>78</v>
      </c>
      <c r="G5087" s="22" t="s">
        <v>141</v>
      </c>
      <c r="H5087" s="23" t="s">
        <v>16115</v>
      </c>
      <c r="I5087" s="23" t="s">
        <v>16116</v>
      </c>
      <c r="J5087" s="23" t="s">
        <v>16117</v>
      </c>
      <c r="K5087" s="22" t="s">
        <v>135</v>
      </c>
      <c r="L5087" s="22" t="n">
        <v>1</v>
      </c>
      <c r="M5087" s="22" t="s">
        <v>134</v>
      </c>
      <c r="N5087" s="24"/>
      <c r="O5087" s="23"/>
      <c r="P5087" s="23"/>
      <c r="Q5087" s="23" t="s">
        <v>136</v>
      </c>
      <c r="R5087" s="25" t="s">
        <v>18832</v>
      </c>
    </row>
    <row r="5088" customFormat="false" ht="23.85" hidden="false" customHeight="false" outlineLevel="0" collapsed="false">
      <c r="A5088" s="22" t="n">
        <v>5087</v>
      </c>
      <c r="B5088" s="22" t="n">
        <v>10</v>
      </c>
      <c r="C5088" s="22" t="n">
        <v>5828</v>
      </c>
      <c r="D5088" s="23" t="s">
        <v>16111</v>
      </c>
      <c r="E5088" s="22" t="s">
        <v>59</v>
      </c>
      <c r="F5088" s="23" t="s">
        <v>60</v>
      </c>
      <c r="G5088" s="22" t="s">
        <v>130</v>
      </c>
      <c r="H5088" s="23" t="s">
        <v>16118</v>
      </c>
      <c r="I5088" s="23" t="s">
        <v>16119</v>
      </c>
      <c r="J5088" s="23" t="s">
        <v>16120</v>
      </c>
      <c r="K5088" s="22" t="s">
        <v>135</v>
      </c>
      <c r="L5088" s="22" t="n">
        <v>1</v>
      </c>
      <c r="M5088" s="22" t="s">
        <v>135</v>
      </c>
      <c r="N5088" s="24"/>
      <c r="O5088" s="23"/>
      <c r="P5088" s="23"/>
      <c r="Q5088" s="23" t="s">
        <v>136</v>
      </c>
      <c r="R5088" s="25" t="s">
        <v>18832</v>
      </c>
    </row>
    <row r="5089" customFormat="false" ht="35.05" hidden="false" customHeight="false" outlineLevel="0" collapsed="false">
      <c r="A5089" s="22" t="n">
        <v>5088</v>
      </c>
      <c r="B5089" s="22" t="n">
        <v>10</v>
      </c>
      <c r="C5089" s="22" t="n">
        <v>5838</v>
      </c>
      <c r="D5089" s="23" t="s">
        <v>16121</v>
      </c>
      <c r="E5089" s="22" t="s">
        <v>79</v>
      </c>
      <c r="F5089" s="23" t="s">
        <v>80</v>
      </c>
      <c r="G5089" s="22" t="s">
        <v>130</v>
      </c>
      <c r="H5089" s="23" t="s">
        <v>16122</v>
      </c>
      <c r="I5089" s="23" t="s">
        <v>16123</v>
      </c>
      <c r="J5089" s="23" t="s">
        <v>16124</v>
      </c>
      <c r="K5089" s="22" t="s">
        <v>135</v>
      </c>
      <c r="L5089" s="22" t="n">
        <v>1</v>
      </c>
      <c r="M5089" s="22" t="s">
        <v>134</v>
      </c>
      <c r="N5089" s="24"/>
      <c r="O5089" s="23"/>
      <c r="P5089" s="23"/>
      <c r="Q5089" s="23" t="s">
        <v>136</v>
      </c>
      <c r="R5089" s="25" t="s">
        <v>18832</v>
      </c>
    </row>
    <row r="5090" customFormat="false" ht="35.05" hidden="false" customHeight="false" outlineLevel="0" collapsed="false">
      <c r="A5090" s="22" t="n">
        <v>5089</v>
      </c>
      <c r="B5090" s="22" t="n">
        <v>10</v>
      </c>
      <c r="C5090" s="22" t="n">
        <v>5840</v>
      </c>
      <c r="D5090" s="23" t="s">
        <v>16121</v>
      </c>
      <c r="E5090" s="22" t="s">
        <v>53</v>
      </c>
      <c r="F5090" s="23" t="s">
        <v>54</v>
      </c>
      <c r="G5090" s="22" t="s">
        <v>130</v>
      </c>
      <c r="H5090" s="23" t="s">
        <v>16125</v>
      </c>
      <c r="I5090" s="23" t="s">
        <v>16126</v>
      </c>
      <c r="J5090" s="23" t="s">
        <v>16127</v>
      </c>
      <c r="K5090" s="22" t="s">
        <v>134</v>
      </c>
      <c r="L5090" s="22" t="n">
        <v>4</v>
      </c>
      <c r="M5090" s="22" t="s">
        <v>135</v>
      </c>
      <c r="N5090" s="24"/>
      <c r="O5090" s="23"/>
      <c r="P5090" s="23"/>
      <c r="Q5090" s="23" t="s">
        <v>136</v>
      </c>
      <c r="R5090" s="25" t="s">
        <v>18832</v>
      </c>
    </row>
    <row r="5091" customFormat="false" ht="46.25" hidden="false" customHeight="false" outlineLevel="0" collapsed="false">
      <c r="A5091" s="22" t="n">
        <v>5090</v>
      </c>
      <c r="B5091" s="22" t="n">
        <v>10</v>
      </c>
      <c r="C5091" s="22" t="n">
        <v>5844</v>
      </c>
      <c r="D5091" s="23" t="s">
        <v>16121</v>
      </c>
      <c r="E5091" s="22" t="s">
        <v>45</v>
      </c>
      <c r="F5091" s="23" t="s">
        <v>46</v>
      </c>
      <c r="G5091" s="22" t="s">
        <v>145</v>
      </c>
      <c r="H5091" s="23" t="s">
        <v>16128</v>
      </c>
      <c r="I5091" s="23" t="s">
        <v>16129</v>
      </c>
      <c r="J5091" s="23" t="s">
        <v>16130</v>
      </c>
      <c r="K5091" s="22" t="s">
        <v>135</v>
      </c>
      <c r="L5091" s="22" t="n">
        <v>1</v>
      </c>
      <c r="M5091" s="22" t="s">
        <v>135</v>
      </c>
      <c r="N5091" s="24"/>
      <c r="O5091" s="23"/>
      <c r="P5091" s="23"/>
      <c r="Q5091" s="23" t="s">
        <v>136</v>
      </c>
      <c r="R5091" s="25" t="s">
        <v>18832</v>
      </c>
    </row>
    <row r="5092" customFormat="false" ht="35.05" hidden="false" customHeight="false" outlineLevel="0" collapsed="false">
      <c r="A5092" s="22" t="n">
        <v>5091</v>
      </c>
      <c r="B5092" s="22" t="n">
        <v>10</v>
      </c>
      <c r="C5092" s="22" t="n">
        <v>5848</v>
      </c>
      <c r="D5092" s="23" t="s">
        <v>16121</v>
      </c>
      <c r="E5092" s="22" t="s">
        <v>81</v>
      </c>
      <c r="F5092" s="23" t="s">
        <v>82</v>
      </c>
      <c r="G5092" s="22" t="s">
        <v>130</v>
      </c>
      <c r="H5092" s="23" t="s">
        <v>16131</v>
      </c>
      <c r="I5092" s="23" t="s">
        <v>16132</v>
      </c>
      <c r="J5092" s="23" t="s">
        <v>16133</v>
      </c>
      <c r="K5092" s="22" t="s">
        <v>135</v>
      </c>
      <c r="L5092" s="22" t="n">
        <v>1</v>
      </c>
      <c r="M5092" s="22" t="s">
        <v>135</v>
      </c>
      <c r="N5092" s="24"/>
      <c r="O5092" s="23"/>
      <c r="P5092" s="23"/>
      <c r="Q5092" s="23" t="s">
        <v>136</v>
      </c>
      <c r="R5092" s="25" t="s">
        <v>18832</v>
      </c>
    </row>
    <row r="5093" customFormat="false" ht="35.05" hidden="false" customHeight="false" outlineLevel="0" collapsed="false">
      <c r="A5093" s="22" t="n">
        <v>5092</v>
      </c>
      <c r="B5093" s="22" t="n">
        <v>10</v>
      </c>
      <c r="C5093" s="22" t="n">
        <v>5853</v>
      </c>
      <c r="D5093" s="23" t="s">
        <v>16121</v>
      </c>
      <c r="E5093" s="22" t="s">
        <v>59</v>
      </c>
      <c r="F5093" s="23" t="s">
        <v>60</v>
      </c>
      <c r="G5093" s="22" t="s">
        <v>145</v>
      </c>
      <c r="H5093" s="23" t="s">
        <v>16134</v>
      </c>
      <c r="I5093" s="23" t="s">
        <v>16135</v>
      </c>
      <c r="J5093" s="23" t="s">
        <v>16136</v>
      </c>
      <c r="K5093" s="22" t="s">
        <v>134</v>
      </c>
      <c r="L5093" s="22" t="n">
        <v>2</v>
      </c>
      <c r="M5093" s="22" t="s">
        <v>135</v>
      </c>
      <c r="N5093" s="24"/>
      <c r="O5093" s="23"/>
      <c r="P5093" s="23"/>
      <c r="Q5093" s="23" t="s">
        <v>136</v>
      </c>
      <c r="R5093" s="25" t="s">
        <v>18832</v>
      </c>
    </row>
    <row r="5094" customFormat="false" ht="46.25" hidden="false" customHeight="false" outlineLevel="0" collapsed="false">
      <c r="A5094" s="22" t="n">
        <v>5093</v>
      </c>
      <c r="B5094" s="22" t="n">
        <v>10</v>
      </c>
      <c r="C5094" s="22" t="n">
        <v>5862</v>
      </c>
      <c r="D5094" s="23" t="s">
        <v>16121</v>
      </c>
      <c r="E5094" s="22" t="s">
        <v>20</v>
      </c>
      <c r="F5094" s="23" t="s">
        <v>21</v>
      </c>
      <c r="G5094" s="22" t="s">
        <v>145</v>
      </c>
      <c r="H5094" s="23" t="s">
        <v>16137</v>
      </c>
      <c r="I5094" s="23" t="s">
        <v>16138</v>
      </c>
      <c r="J5094" s="23" t="s">
        <v>16139</v>
      </c>
      <c r="K5094" s="22" t="s">
        <v>134</v>
      </c>
      <c r="L5094" s="22" t="n">
        <v>150</v>
      </c>
      <c r="M5094" s="22" t="s">
        <v>135</v>
      </c>
      <c r="N5094" s="24"/>
      <c r="O5094" s="23"/>
      <c r="P5094" s="23"/>
      <c r="Q5094" s="23" t="s">
        <v>136</v>
      </c>
      <c r="R5094" s="25" t="s">
        <v>18832</v>
      </c>
    </row>
    <row r="5095" customFormat="false" ht="35.05" hidden="false" customHeight="false" outlineLevel="0" collapsed="false">
      <c r="A5095" s="22" t="n">
        <v>5094</v>
      </c>
      <c r="B5095" s="22" t="n">
        <v>10</v>
      </c>
      <c r="C5095" s="22" t="n">
        <v>5876</v>
      </c>
      <c r="D5095" s="23" t="s">
        <v>16121</v>
      </c>
      <c r="E5095" s="22" t="s">
        <v>81</v>
      </c>
      <c r="F5095" s="23" t="s">
        <v>82</v>
      </c>
      <c r="G5095" s="22" t="s">
        <v>145</v>
      </c>
      <c r="H5095" s="23" t="s">
        <v>16140</v>
      </c>
      <c r="I5095" s="23" t="s">
        <v>16141</v>
      </c>
      <c r="J5095" s="23" t="s">
        <v>16142</v>
      </c>
      <c r="K5095" s="22" t="s">
        <v>135</v>
      </c>
      <c r="L5095" s="22" t="n">
        <v>1</v>
      </c>
      <c r="M5095" s="22" t="s">
        <v>134</v>
      </c>
      <c r="N5095" s="24" t="s">
        <v>106</v>
      </c>
      <c r="O5095" s="23" t="s">
        <v>16143</v>
      </c>
      <c r="P5095" s="23" t="s">
        <v>16144</v>
      </c>
      <c r="Q5095" s="23" t="s">
        <v>136</v>
      </c>
      <c r="R5095" s="25" t="s">
        <v>18832</v>
      </c>
    </row>
    <row r="5096" customFormat="false" ht="46.25" hidden="false" customHeight="false" outlineLevel="0" collapsed="false">
      <c r="A5096" s="22" t="n">
        <v>5095</v>
      </c>
      <c r="B5096" s="22" t="n">
        <v>10</v>
      </c>
      <c r="C5096" s="22" t="n">
        <v>5878</v>
      </c>
      <c r="D5096" s="23" t="s">
        <v>16121</v>
      </c>
      <c r="E5096" s="22" t="s">
        <v>87</v>
      </c>
      <c r="F5096" s="23" t="s">
        <v>88</v>
      </c>
      <c r="G5096" s="22" t="s">
        <v>130</v>
      </c>
      <c r="H5096" s="23" t="s">
        <v>16145</v>
      </c>
      <c r="I5096" s="23" t="s">
        <v>16146</v>
      </c>
      <c r="J5096" s="23" t="s">
        <v>16147</v>
      </c>
      <c r="K5096" s="22" t="s">
        <v>135</v>
      </c>
      <c r="L5096" s="22" t="n">
        <v>1</v>
      </c>
      <c r="M5096" s="22" t="s">
        <v>134</v>
      </c>
      <c r="N5096" s="24"/>
      <c r="O5096" s="23"/>
      <c r="P5096" s="23"/>
      <c r="Q5096" s="23" t="s">
        <v>136</v>
      </c>
      <c r="R5096" s="25" t="s">
        <v>18832</v>
      </c>
    </row>
    <row r="5097" customFormat="false" ht="46.25" hidden="false" customHeight="false" outlineLevel="0" collapsed="false">
      <c r="A5097" s="22" t="n">
        <v>5096</v>
      </c>
      <c r="B5097" s="22" t="n">
        <v>10</v>
      </c>
      <c r="C5097" s="22" t="n">
        <v>5884</v>
      </c>
      <c r="D5097" s="23" t="s">
        <v>16121</v>
      </c>
      <c r="E5097" s="22" t="s">
        <v>81</v>
      </c>
      <c r="F5097" s="23" t="s">
        <v>82</v>
      </c>
      <c r="G5097" s="22" t="s">
        <v>130</v>
      </c>
      <c r="H5097" s="23" t="s">
        <v>16148</v>
      </c>
      <c r="I5097" s="23" t="s">
        <v>16149</v>
      </c>
      <c r="J5097" s="23" t="s">
        <v>16150</v>
      </c>
      <c r="K5097" s="22" t="s">
        <v>135</v>
      </c>
      <c r="L5097" s="22" t="n">
        <v>1</v>
      </c>
      <c r="M5097" s="22" t="s">
        <v>134</v>
      </c>
      <c r="N5097" s="24"/>
      <c r="O5097" s="23"/>
      <c r="P5097" s="23"/>
      <c r="Q5097" s="23" t="s">
        <v>136</v>
      </c>
      <c r="R5097" s="25" t="s">
        <v>18832</v>
      </c>
    </row>
    <row r="5098" customFormat="false" ht="35.05" hidden="false" customHeight="false" outlineLevel="0" collapsed="false">
      <c r="A5098" s="22" t="n">
        <v>5097</v>
      </c>
      <c r="B5098" s="22" t="n">
        <v>10</v>
      </c>
      <c r="C5098" s="22" t="n">
        <v>5890</v>
      </c>
      <c r="D5098" s="23" t="s">
        <v>16121</v>
      </c>
      <c r="E5098" s="22" t="s">
        <v>34</v>
      </c>
      <c r="F5098" s="23" t="s">
        <v>35</v>
      </c>
      <c r="G5098" s="22" t="s">
        <v>145</v>
      </c>
      <c r="H5098" s="23" t="s">
        <v>16151</v>
      </c>
      <c r="I5098" s="23" t="s">
        <v>16152</v>
      </c>
      <c r="J5098" s="23" t="s">
        <v>16153</v>
      </c>
      <c r="K5098" s="22" t="s">
        <v>134</v>
      </c>
      <c r="L5098" s="22" t="n">
        <v>110</v>
      </c>
      <c r="M5098" s="22" t="s">
        <v>135</v>
      </c>
      <c r="N5098" s="24"/>
      <c r="O5098" s="23"/>
      <c r="P5098" s="23"/>
      <c r="Q5098" s="23" t="s">
        <v>136</v>
      </c>
      <c r="R5098" s="25" t="s">
        <v>18832</v>
      </c>
    </row>
    <row r="5099" customFormat="false" ht="46.25" hidden="false" customHeight="false" outlineLevel="0" collapsed="false">
      <c r="A5099" s="22" t="n">
        <v>5098</v>
      </c>
      <c r="B5099" s="22" t="n">
        <v>10</v>
      </c>
      <c r="C5099" s="22" t="n">
        <v>5908</v>
      </c>
      <c r="D5099" s="23" t="s">
        <v>16121</v>
      </c>
      <c r="E5099" s="22" t="s">
        <v>79</v>
      </c>
      <c r="F5099" s="23" t="s">
        <v>80</v>
      </c>
      <c r="G5099" s="22" t="s">
        <v>145</v>
      </c>
      <c r="H5099" s="23" t="s">
        <v>16154</v>
      </c>
      <c r="I5099" s="23" t="s">
        <v>16155</v>
      </c>
      <c r="J5099" s="23" t="s">
        <v>16156</v>
      </c>
      <c r="K5099" s="22" t="s">
        <v>135</v>
      </c>
      <c r="L5099" s="22" t="n">
        <v>1</v>
      </c>
      <c r="M5099" s="22" t="s">
        <v>134</v>
      </c>
      <c r="N5099" s="24" t="s">
        <v>108</v>
      </c>
      <c r="O5099" s="23" t="s">
        <v>16157</v>
      </c>
      <c r="P5099" s="23" t="s">
        <v>16158</v>
      </c>
      <c r="Q5099" s="23" t="s">
        <v>136</v>
      </c>
      <c r="R5099" s="25" t="s">
        <v>18832</v>
      </c>
    </row>
    <row r="5100" customFormat="false" ht="35.05" hidden="false" customHeight="false" outlineLevel="0" collapsed="false">
      <c r="A5100" s="22" t="n">
        <v>5099</v>
      </c>
      <c r="B5100" s="22" t="n">
        <v>10</v>
      </c>
      <c r="C5100" s="22" t="n">
        <v>5941</v>
      </c>
      <c r="D5100" s="23" t="s">
        <v>16121</v>
      </c>
      <c r="E5100" s="22" t="s">
        <v>30</v>
      </c>
      <c r="F5100" s="23" t="s">
        <v>31</v>
      </c>
      <c r="G5100" s="22" t="s">
        <v>130</v>
      </c>
      <c r="H5100" s="23" t="s">
        <v>16159</v>
      </c>
      <c r="I5100" s="23" t="s">
        <v>16160</v>
      </c>
      <c r="J5100" s="23" t="s">
        <v>16161</v>
      </c>
      <c r="K5100" s="22" t="s">
        <v>134</v>
      </c>
      <c r="L5100" s="22" t="n">
        <v>30</v>
      </c>
      <c r="M5100" s="22" t="s">
        <v>135</v>
      </c>
      <c r="N5100" s="24"/>
      <c r="O5100" s="23"/>
      <c r="P5100" s="23"/>
      <c r="Q5100" s="23" t="s">
        <v>136</v>
      </c>
      <c r="R5100" s="25" t="s">
        <v>18832</v>
      </c>
    </row>
    <row r="5101" customFormat="false" ht="46.25" hidden="false" customHeight="false" outlineLevel="0" collapsed="false">
      <c r="A5101" s="22" t="n">
        <v>5100</v>
      </c>
      <c r="B5101" s="22" t="n">
        <v>10</v>
      </c>
      <c r="C5101" s="22" t="n">
        <v>5943</v>
      </c>
      <c r="D5101" s="23" t="s">
        <v>16121</v>
      </c>
      <c r="E5101" s="22" t="s">
        <v>81</v>
      </c>
      <c r="F5101" s="23" t="s">
        <v>82</v>
      </c>
      <c r="G5101" s="22" t="s">
        <v>145</v>
      </c>
      <c r="H5101" s="23" t="s">
        <v>16162</v>
      </c>
      <c r="I5101" s="23" t="s">
        <v>16163</v>
      </c>
      <c r="J5101" s="23" t="s">
        <v>16164</v>
      </c>
      <c r="K5101" s="22" t="s">
        <v>135</v>
      </c>
      <c r="L5101" s="22" t="n">
        <v>1</v>
      </c>
      <c r="M5101" s="22" t="s">
        <v>134</v>
      </c>
      <c r="N5101" s="24" t="s">
        <v>106</v>
      </c>
      <c r="O5101" s="23" t="s">
        <v>16165</v>
      </c>
      <c r="P5101" s="23" t="s">
        <v>16166</v>
      </c>
      <c r="Q5101" s="23" t="s">
        <v>136</v>
      </c>
      <c r="R5101" s="25" t="s">
        <v>18832</v>
      </c>
    </row>
    <row r="5102" customFormat="false" ht="35.05" hidden="false" customHeight="false" outlineLevel="0" collapsed="false">
      <c r="A5102" s="22" t="n">
        <v>5101</v>
      </c>
      <c r="B5102" s="22" t="n">
        <v>10</v>
      </c>
      <c r="C5102" s="22" t="n">
        <v>5945</v>
      </c>
      <c r="D5102" s="23" t="s">
        <v>16121</v>
      </c>
      <c r="E5102" s="22" t="s">
        <v>59</v>
      </c>
      <c r="F5102" s="23" t="s">
        <v>60</v>
      </c>
      <c r="G5102" s="22" t="s">
        <v>145</v>
      </c>
      <c r="H5102" s="23" t="s">
        <v>16167</v>
      </c>
      <c r="I5102" s="23" t="s">
        <v>16168</v>
      </c>
      <c r="J5102" s="23" t="s">
        <v>16169</v>
      </c>
      <c r="K5102" s="22" t="s">
        <v>135</v>
      </c>
      <c r="L5102" s="22" t="n">
        <v>1</v>
      </c>
      <c r="M5102" s="22" t="s">
        <v>135</v>
      </c>
      <c r="N5102" s="24"/>
      <c r="O5102" s="23"/>
      <c r="P5102" s="23"/>
      <c r="Q5102" s="23" t="s">
        <v>136</v>
      </c>
      <c r="R5102" s="25" t="s">
        <v>18832</v>
      </c>
    </row>
    <row r="5103" customFormat="false" ht="35.05" hidden="false" customHeight="false" outlineLevel="0" collapsed="false">
      <c r="A5103" s="22" t="n">
        <v>5102</v>
      </c>
      <c r="B5103" s="22" t="n">
        <v>10</v>
      </c>
      <c r="C5103" s="22" t="n">
        <v>5951</v>
      </c>
      <c r="D5103" s="23" t="s">
        <v>16121</v>
      </c>
      <c r="E5103" s="22" t="s">
        <v>81</v>
      </c>
      <c r="F5103" s="23" t="s">
        <v>82</v>
      </c>
      <c r="G5103" s="22" t="s">
        <v>130</v>
      </c>
      <c r="H5103" s="23" t="s">
        <v>16170</v>
      </c>
      <c r="I5103" s="23" t="s">
        <v>16171</v>
      </c>
      <c r="J5103" s="23" t="s">
        <v>16172</v>
      </c>
      <c r="K5103" s="22" t="s">
        <v>134</v>
      </c>
      <c r="L5103" s="22" t="n">
        <v>4</v>
      </c>
      <c r="M5103" s="22" t="s">
        <v>134</v>
      </c>
      <c r="N5103" s="24"/>
      <c r="O5103" s="23"/>
      <c r="P5103" s="23"/>
      <c r="Q5103" s="23" t="s">
        <v>136</v>
      </c>
      <c r="R5103" s="25" t="s">
        <v>18832</v>
      </c>
    </row>
    <row r="5104" customFormat="false" ht="35.05" hidden="false" customHeight="false" outlineLevel="0" collapsed="false">
      <c r="A5104" s="22" t="n">
        <v>5103</v>
      </c>
      <c r="B5104" s="22" t="n">
        <v>10</v>
      </c>
      <c r="C5104" s="22" t="n">
        <v>5969</v>
      </c>
      <c r="D5104" s="23" t="s">
        <v>16121</v>
      </c>
      <c r="E5104" s="22" t="s">
        <v>34</v>
      </c>
      <c r="F5104" s="23" t="s">
        <v>35</v>
      </c>
      <c r="G5104" s="22" t="s">
        <v>130</v>
      </c>
      <c r="H5104" s="23" t="s">
        <v>16173</v>
      </c>
      <c r="I5104" s="23" t="s">
        <v>16174</v>
      </c>
      <c r="J5104" s="23" t="s">
        <v>16175</v>
      </c>
      <c r="K5104" s="22" t="s">
        <v>134</v>
      </c>
      <c r="L5104" s="22" t="n">
        <v>9</v>
      </c>
      <c r="M5104" s="22" t="s">
        <v>135</v>
      </c>
      <c r="N5104" s="24"/>
      <c r="O5104" s="23"/>
      <c r="P5104" s="23"/>
      <c r="Q5104" s="23" t="s">
        <v>136</v>
      </c>
      <c r="R5104" s="25" t="s">
        <v>18832</v>
      </c>
    </row>
    <row r="5105" customFormat="false" ht="46.25" hidden="false" customHeight="false" outlineLevel="0" collapsed="false">
      <c r="A5105" s="22" t="n">
        <v>5104</v>
      </c>
      <c r="B5105" s="22" t="n">
        <v>10</v>
      </c>
      <c r="C5105" s="22" t="n">
        <v>5973</v>
      </c>
      <c r="D5105" s="23" t="s">
        <v>16121</v>
      </c>
      <c r="E5105" s="22" t="s">
        <v>81</v>
      </c>
      <c r="F5105" s="23" t="s">
        <v>82</v>
      </c>
      <c r="G5105" s="22" t="s">
        <v>130</v>
      </c>
      <c r="H5105" s="23" t="s">
        <v>16176</v>
      </c>
      <c r="I5105" s="23" t="s">
        <v>16177</v>
      </c>
      <c r="J5105" s="23" t="s">
        <v>16178</v>
      </c>
      <c r="K5105" s="22" t="s">
        <v>135</v>
      </c>
      <c r="L5105" s="22" t="n">
        <v>1</v>
      </c>
      <c r="M5105" s="22" t="s">
        <v>134</v>
      </c>
      <c r="N5105" s="24"/>
      <c r="O5105" s="23"/>
      <c r="P5105" s="23"/>
      <c r="Q5105" s="23" t="s">
        <v>136</v>
      </c>
      <c r="R5105" s="25" t="s">
        <v>18832</v>
      </c>
    </row>
    <row r="5106" customFormat="false" ht="35.05" hidden="false" customHeight="false" outlineLevel="0" collapsed="false">
      <c r="A5106" s="22" t="n">
        <v>5105</v>
      </c>
      <c r="B5106" s="22" t="n">
        <v>10</v>
      </c>
      <c r="C5106" s="22" t="n">
        <v>5975</v>
      </c>
      <c r="D5106" s="23" t="s">
        <v>16121</v>
      </c>
      <c r="E5106" s="22" t="s">
        <v>85</v>
      </c>
      <c r="F5106" s="23" t="s">
        <v>86</v>
      </c>
      <c r="G5106" s="22" t="s">
        <v>130</v>
      </c>
      <c r="H5106" s="23" t="s">
        <v>16179</v>
      </c>
      <c r="I5106" s="23" t="s">
        <v>16180</v>
      </c>
      <c r="J5106" s="23" t="s">
        <v>16181</v>
      </c>
      <c r="K5106" s="22" t="s">
        <v>135</v>
      </c>
      <c r="L5106" s="22" t="n">
        <v>1</v>
      </c>
      <c r="M5106" s="22" t="s">
        <v>135</v>
      </c>
      <c r="N5106" s="24"/>
      <c r="O5106" s="23"/>
      <c r="P5106" s="23"/>
      <c r="Q5106" s="23" t="s">
        <v>136</v>
      </c>
      <c r="R5106" s="25" t="s">
        <v>18832</v>
      </c>
    </row>
    <row r="5107" customFormat="false" ht="35.05" hidden="false" customHeight="false" outlineLevel="0" collapsed="false">
      <c r="A5107" s="22" t="n">
        <v>5106</v>
      </c>
      <c r="B5107" s="22" t="n">
        <v>10</v>
      </c>
      <c r="C5107" s="22" t="n">
        <v>5983</v>
      </c>
      <c r="D5107" s="23" t="s">
        <v>16121</v>
      </c>
      <c r="E5107" s="22" t="s">
        <v>85</v>
      </c>
      <c r="F5107" s="23" t="s">
        <v>86</v>
      </c>
      <c r="G5107" s="22" t="s">
        <v>145</v>
      </c>
      <c r="H5107" s="23" t="s">
        <v>16182</v>
      </c>
      <c r="I5107" s="23" t="s">
        <v>16183</v>
      </c>
      <c r="J5107" s="23" t="s">
        <v>16184</v>
      </c>
      <c r="K5107" s="22" t="s">
        <v>135</v>
      </c>
      <c r="L5107" s="22" t="n">
        <v>1</v>
      </c>
      <c r="M5107" s="22" t="s">
        <v>134</v>
      </c>
      <c r="N5107" s="24"/>
      <c r="O5107" s="23"/>
      <c r="P5107" s="23"/>
      <c r="Q5107" s="23" t="s">
        <v>136</v>
      </c>
      <c r="R5107" s="25" t="s">
        <v>18832</v>
      </c>
    </row>
    <row r="5108" customFormat="false" ht="35.05" hidden="false" customHeight="false" outlineLevel="0" collapsed="false">
      <c r="A5108" s="22" t="n">
        <v>5107</v>
      </c>
      <c r="B5108" s="22" t="n">
        <v>10</v>
      </c>
      <c r="C5108" s="22" t="n">
        <v>5987</v>
      </c>
      <c r="D5108" s="23" t="s">
        <v>16121</v>
      </c>
      <c r="E5108" s="22" t="s">
        <v>59</v>
      </c>
      <c r="F5108" s="23" t="s">
        <v>60</v>
      </c>
      <c r="G5108" s="22" t="s">
        <v>130</v>
      </c>
      <c r="H5108" s="23" t="s">
        <v>16185</v>
      </c>
      <c r="I5108" s="23" t="s">
        <v>16186</v>
      </c>
      <c r="J5108" s="23" t="s">
        <v>16187</v>
      </c>
      <c r="K5108" s="22" t="s">
        <v>134</v>
      </c>
      <c r="L5108" s="22" t="n">
        <v>4</v>
      </c>
      <c r="M5108" s="22" t="s">
        <v>135</v>
      </c>
      <c r="N5108" s="24"/>
      <c r="O5108" s="23"/>
      <c r="P5108" s="23"/>
      <c r="Q5108" s="23" t="s">
        <v>136</v>
      </c>
      <c r="R5108" s="25" t="s">
        <v>18832</v>
      </c>
    </row>
    <row r="5109" customFormat="false" ht="46.25" hidden="false" customHeight="false" outlineLevel="0" collapsed="false">
      <c r="A5109" s="22" t="n">
        <v>5108</v>
      </c>
      <c r="B5109" s="22" t="n">
        <v>10</v>
      </c>
      <c r="C5109" s="22" t="n">
        <v>6003</v>
      </c>
      <c r="D5109" s="23" t="s">
        <v>16121</v>
      </c>
      <c r="E5109" s="22" t="s">
        <v>81</v>
      </c>
      <c r="F5109" s="23" t="s">
        <v>82</v>
      </c>
      <c r="G5109" s="22" t="s">
        <v>145</v>
      </c>
      <c r="H5109" s="23" t="s">
        <v>16188</v>
      </c>
      <c r="I5109" s="23" t="s">
        <v>16189</v>
      </c>
      <c r="J5109" s="23" t="s">
        <v>16190</v>
      </c>
      <c r="K5109" s="22" t="s">
        <v>135</v>
      </c>
      <c r="L5109" s="22" t="n">
        <v>1</v>
      </c>
      <c r="M5109" s="22" t="s">
        <v>134</v>
      </c>
      <c r="N5109" s="24" t="s">
        <v>106</v>
      </c>
      <c r="O5109" s="23" t="s">
        <v>16191</v>
      </c>
      <c r="P5109" s="23" t="s">
        <v>16192</v>
      </c>
      <c r="Q5109" s="23" t="s">
        <v>136</v>
      </c>
      <c r="R5109" s="25" t="s">
        <v>18832</v>
      </c>
    </row>
    <row r="5110" customFormat="false" ht="35.05" hidden="false" customHeight="false" outlineLevel="0" collapsed="false">
      <c r="A5110" s="22" t="n">
        <v>5109</v>
      </c>
      <c r="B5110" s="22" t="n">
        <v>10</v>
      </c>
      <c r="C5110" s="22" t="n">
        <v>6039</v>
      </c>
      <c r="D5110" s="23" t="s">
        <v>16121</v>
      </c>
      <c r="E5110" s="22" t="s">
        <v>72</v>
      </c>
      <c r="F5110" s="23" t="s">
        <v>73</v>
      </c>
      <c r="G5110" s="22" t="s">
        <v>130</v>
      </c>
      <c r="H5110" s="23" t="s">
        <v>14160</v>
      </c>
      <c r="I5110" s="23" t="s">
        <v>16193</v>
      </c>
      <c r="J5110" s="23" t="s">
        <v>16194</v>
      </c>
      <c r="K5110" s="22" t="s">
        <v>134</v>
      </c>
      <c r="L5110" s="22" t="n">
        <v>4</v>
      </c>
      <c r="M5110" s="22" t="s">
        <v>135</v>
      </c>
      <c r="N5110" s="24"/>
      <c r="O5110" s="23"/>
      <c r="P5110" s="23"/>
      <c r="Q5110" s="23" t="s">
        <v>136</v>
      </c>
      <c r="R5110" s="25" t="s">
        <v>18832</v>
      </c>
    </row>
    <row r="5111" customFormat="false" ht="35.05" hidden="false" customHeight="false" outlineLevel="0" collapsed="false">
      <c r="A5111" s="22" t="n">
        <v>5110</v>
      </c>
      <c r="B5111" s="22" t="n">
        <v>10</v>
      </c>
      <c r="C5111" s="22" t="n">
        <v>6047</v>
      </c>
      <c r="D5111" s="23" t="s">
        <v>16121</v>
      </c>
      <c r="E5111" s="22" t="s">
        <v>51</v>
      </c>
      <c r="F5111" s="23" t="s">
        <v>52</v>
      </c>
      <c r="G5111" s="22" t="s">
        <v>130</v>
      </c>
      <c r="H5111" s="23" t="s">
        <v>16195</v>
      </c>
      <c r="I5111" s="23" t="s">
        <v>16196</v>
      </c>
      <c r="J5111" s="23" t="s">
        <v>16197</v>
      </c>
      <c r="K5111" s="22" t="s">
        <v>135</v>
      </c>
      <c r="L5111" s="22" t="n">
        <v>1</v>
      </c>
      <c r="M5111" s="22" t="s">
        <v>135</v>
      </c>
      <c r="N5111" s="24"/>
      <c r="O5111" s="23"/>
      <c r="P5111" s="23"/>
      <c r="Q5111" s="23" t="s">
        <v>136</v>
      </c>
      <c r="R5111" s="25" t="s">
        <v>18832</v>
      </c>
    </row>
    <row r="5112" customFormat="false" ht="35.05" hidden="false" customHeight="false" outlineLevel="0" collapsed="false">
      <c r="A5112" s="22" t="n">
        <v>5111</v>
      </c>
      <c r="B5112" s="22" t="n">
        <v>10</v>
      </c>
      <c r="C5112" s="22" t="n">
        <v>6061</v>
      </c>
      <c r="D5112" s="23" t="s">
        <v>16198</v>
      </c>
      <c r="E5112" s="22" t="s">
        <v>42</v>
      </c>
      <c r="F5112" s="23" t="s">
        <v>44</v>
      </c>
      <c r="G5112" s="22" t="s">
        <v>130</v>
      </c>
      <c r="H5112" s="23" t="s">
        <v>16199</v>
      </c>
      <c r="I5112" s="23" t="s">
        <v>16200</v>
      </c>
      <c r="J5112" s="23" t="s">
        <v>16201</v>
      </c>
      <c r="K5112" s="22" t="s">
        <v>134</v>
      </c>
      <c r="L5112" s="22" t="n">
        <v>4</v>
      </c>
      <c r="M5112" s="22" t="s">
        <v>135</v>
      </c>
      <c r="N5112" s="24"/>
      <c r="O5112" s="23"/>
      <c r="P5112" s="23"/>
      <c r="Q5112" s="23" t="s">
        <v>136</v>
      </c>
      <c r="R5112" s="25" t="s">
        <v>18832</v>
      </c>
    </row>
    <row r="5113" customFormat="false" ht="35.05" hidden="false" customHeight="false" outlineLevel="0" collapsed="false">
      <c r="A5113" s="22" t="n">
        <v>5112</v>
      </c>
      <c r="B5113" s="22" t="n">
        <v>10</v>
      </c>
      <c r="C5113" s="22" t="n">
        <v>6063</v>
      </c>
      <c r="D5113" s="23" t="s">
        <v>16198</v>
      </c>
      <c r="E5113" s="22" t="s">
        <v>22</v>
      </c>
      <c r="F5113" s="23" t="s">
        <v>23</v>
      </c>
      <c r="G5113" s="22" t="s">
        <v>130</v>
      </c>
      <c r="H5113" s="23" t="s">
        <v>16202</v>
      </c>
      <c r="I5113" s="23" t="s">
        <v>16203</v>
      </c>
      <c r="J5113" s="23" t="s">
        <v>16204</v>
      </c>
      <c r="K5113" s="22" t="s">
        <v>134</v>
      </c>
      <c r="L5113" s="22" t="n">
        <v>25</v>
      </c>
      <c r="M5113" s="22" t="s">
        <v>135</v>
      </c>
      <c r="N5113" s="24"/>
      <c r="O5113" s="23"/>
      <c r="P5113" s="23"/>
      <c r="Q5113" s="23" t="s">
        <v>136</v>
      </c>
      <c r="R5113" s="25" t="s">
        <v>18832</v>
      </c>
    </row>
    <row r="5114" customFormat="false" ht="35.05" hidden="false" customHeight="false" outlineLevel="0" collapsed="false">
      <c r="A5114" s="22" t="n">
        <v>5113</v>
      </c>
      <c r="B5114" s="22" t="n">
        <v>10</v>
      </c>
      <c r="C5114" s="22" t="n">
        <v>6068</v>
      </c>
      <c r="D5114" s="23" t="s">
        <v>16198</v>
      </c>
      <c r="E5114" s="22" t="s">
        <v>85</v>
      </c>
      <c r="F5114" s="23" t="s">
        <v>86</v>
      </c>
      <c r="G5114" s="22" t="s">
        <v>145</v>
      </c>
      <c r="H5114" s="23" t="s">
        <v>16205</v>
      </c>
      <c r="I5114" s="23" t="s">
        <v>16206</v>
      </c>
      <c r="J5114" s="23" t="s">
        <v>16207</v>
      </c>
      <c r="K5114" s="22" t="s">
        <v>135</v>
      </c>
      <c r="L5114" s="22" t="n">
        <v>1</v>
      </c>
      <c r="M5114" s="22" t="s">
        <v>134</v>
      </c>
      <c r="N5114" s="24"/>
      <c r="O5114" s="23"/>
      <c r="P5114" s="23"/>
      <c r="Q5114" s="23" t="s">
        <v>136</v>
      </c>
      <c r="R5114" s="25" t="s">
        <v>18832</v>
      </c>
    </row>
    <row r="5115" customFormat="false" ht="46.25" hidden="false" customHeight="false" outlineLevel="0" collapsed="false">
      <c r="A5115" s="22" t="n">
        <v>5114</v>
      </c>
      <c r="B5115" s="22" t="n">
        <v>10</v>
      </c>
      <c r="C5115" s="22" t="n">
        <v>6080</v>
      </c>
      <c r="D5115" s="23" t="s">
        <v>16198</v>
      </c>
      <c r="E5115" s="22" t="s">
        <v>38</v>
      </c>
      <c r="F5115" s="23" t="s">
        <v>39</v>
      </c>
      <c r="G5115" s="22" t="s">
        <v>145</v>
      </c>
      <c r="H5115" s="23" t="s">
        <v>16208</v>
      </c>
      <c r="I5115" s="23" t="s">
        <v>16209</v>
      </c>
      <c r="J5115" s="23" t="s">
        <v>16210</v>
      </c>
      <c r="K5115" s="22" t="s">
        <v>134</v>
      </c>
      <c r="L5115" s="22" t="n">
        <v>30</v>
      </c>
      <c r="M5115" s="22" t="s">
        <v>135</v>
      </c>
      <c r="N5115" s="24"/>
      <c r="O5115" s="23"/>
      <c r="P5115" s="23"/>
      <c r="Q5115" s="23" t="s">
        <v>136</v>
      </c>
      <c r="R5115" s="25" t="s">
        <v>18832</v>
      </c>
    </row>
    <row r="5116" customFormat="false" ht="35.05" hidden="false" customHeight="false" outlineLevel="0" collapsed="false">
      <c r="A5116" s="22" t="n">
        <v>5115</v>
      </c>
      <c r="B5116" s="22" t="n">
        <v>10</v>
      </c>
      <c r="C5116" s="22" t="n">
        <v>6087</v>
      </c>
      <c r="D5116" s="23" t="s">
        <v>16198</v>
      </c>
      <c r="E5116" s="22" t="s">
        <v>81</v>
      </c>
      <c r="F5116" s="23" t="s">
        <v>82</v>
      </c>
      <c r="G5116" s="22" t="s">
        <v>130</v>
      </c>
      <c r="H5116" s="23" t="s">
        <v>16211</v>
      </c>
      <c r="I5116" s="23" t="s">
        <v>16212</v>
      </c>
      <c r="J5116" s="23" t="s">
        <v>16213</v>
      </c>
      <c r="K5116" s="22" t="s">
        <v>135</v>
      </c>
      <c r="L5116" s="22" t="n">
        <v>1</v>
      </c>
      <c r="M5116" s="22" t="s">
        <v>134</v>
      </c>
      <c r="N5116" s="24"/>
      <c r="O5116" s="23"/>
      <c r="P5116" s="23"/>
      <c r="Q5116" s="23" t="s">
        <v>136</v>
      </c>
      <c r="R5116" s="25" t="s">
        <v>18832</v>
      </c>
    </row>
    <row r="5117" customFormat="false" ht="46.25" hidden="false" customHeight="false" outlineLevel="0" collapsed="false">
      <c r="A5117" s="22" t="n">
        <v>5116</v>
      </c>
      <c r="B5117" s="22" t="n">
        <v>10</v>
      </c>
      <c r="C5117" s="22" t="n">
        <v>6092</v>
      </c>
      <c r="D5117" s="23" t="s">
        <v>16198</v>
      </c>
      <c r="E5117" s="22" t="s">
        <v>79</v>
      </c>
      <c r="F5117" s="23" t="s">
        <v>80</v>
      </c>
      <c r="G5117" s="22" t="s">
        <v>145</v>
      </c>
      <c r="H5117" s="23" t="s">
        <v>16214</v>
      </c>
      <c r="I5117" s="23" t="s">
        <v>16215</v>
      </c>
      <c r="J5117" s="23" t="s">
        <v>16216</v>
      </c>
      <c r="K5117" s="22" t="s">
        <v>135</v>
      </c>
      <c r="L5117" s="22" t="n">
        <v>1</v>
      </c>
      <c r="M5117" s="22" t="s">
        <v>134</v>
      </c>
      <c r="N5117" s="24" t="s">
        <v>107</v>
      </c>
      <c r="O5117" s="23" t="s">
        <v>16217</v>
      </c>
      <c r="P5117" s="23" t="s">
        <v>16218</v>
      </c>
      <c r="Q5117" s="23" t="s">
        <v>136</v>
      </c>
      <c r="R5117" s="25" t="s">
        <v>18832</v>
      </c>
    </row>
    <row r="5118" customFormat="false" ht="68.65" hidden="false" customHeight="false" outlineLevel="0" collapsed="false">
      <c r="A5118" s="22" t="n">
        <v>5117</v>
      </c>
      <c r="B5118" s="22" t="n">
        <v>10</v>
      </c>
      <c r="C5118" s="22" t="n">
        <v>6093</v>
      </c>
      <c r="D5118" s="23" t="s">
        <v>16198</v>
      </c>
      <c r="E5118" s="22" t="s">
        <v>89</v>
      </c>
      <c r="F5118" s="23" t="s">
        <v>90</v>
      </c>
      <c r="G5118" s="22" t="s">
        <v>145</v>
      </c>
      <c r="H5118" s="23" t="s">
        <v>16219</v>
      </c>
      <c r="I5118" s="23" t="s">
        <v>16220</v>
      </c>
      <c r="J5118" s="23" t="s">
        <v>16221</v>
      </c>
      <c r="K5118" s="22" t="s">
        <v>135</v>
      </c>
      <c r="L5118" s="22" t="n">
        <v>1</v>
      </c>
      <c r="M5118" s="22" t="s">
        <v>134</v>
      </c>
      <c r="N5118" s="24" t="s">
        <v>108</v>
      </c>
      <c r="O5118" s="23" t="s">
        <v>16222</v>
      </c>
      <c r="P5118" s="23" t="s">
        <v>16223</v>
      </c>
      <c r="Q5118" s="23" t="s">
        <v>136</v>
      </c>
      <c r="R5118" s="25" t="s">
        <v>18832</v>
      </c>
    </row>
    <row r="5119" customFormat="false" ht="46.25" hidden="false" customHeight="false" outlineLevel="0" collapsed="false">
      <c r="A5119" s="22" t="n">
        <v>5118</v>
      </c>
      <c r="B5119" s="22" t="n">
        <v>10</v>
      </c>
      <c r="C5119" s="22" t="n">
        <v>6106</v>
      </c>
      <c r="D5119" s="23" t="s">
        <v>16198</v>
      </c>
      <c r="E5119" s="22" t="s">
        <v>81</v>
      </c>
      <c r="F5119" s="23" t="s">
        <v>82</v>
      </c>
      <c r="G5119" s="22" t="s">
        <v>145</v>
      </c>
      <c r="H5119" s="23" t="s">
        <v>16224</v>
      </c>
      <c r="I5119" s="23" t="s">
        <v>16225</v>
      </c>
      <c r="J5119" s="23" t="s">
        <v>16226</v>
      </c>
      <c r="K5119" s="22" t="s">
        <v>135</v>
      </c>
      <c r="L5119" s="22" t="n">
        <v>1</v>
      </c>
      <c r="M5119" s="22" t="s">
        <v>134</v>
      </c>
      <c r="N5119" s="24" t="s">
        <v>106</v>
      </c>
      <c r="O5119" s="23" t="s">
        <v>16227</v>
      </c>
      <c r="P5119" s="23" t="s">
        <v>16228</v>
      </c>
      <c r="Q5119" s="23" t="s">
        <v>136</v>
      </c>
      <c r="R5119" s="25" t="s">
        <v>18832</v>
      </c>
    </row>
    <row r="5120" customFormat="false" ht="35.05" hidden="false" customHeight="false" outlineLevel="0" collapsed="false">
      <c r="A5120" s="22" t="n">
        <v>5119</v>
      </c>
      <c r="B5120" s="22" t="n">
        <v>10</v>
      </c>
      <c r="C5120" s="22" t="n">
        <v>6119</v>
      </c>
      <c r="D5120" s="23" t="s">
        <v>16198</v>
      </c>
      <c r="E5120" s="22" t="s">
        <v>66</v>
      </c>
      <c r="F5120" s="23" t="s">
        <v>67</v>
      </c>
      <c r="G5120" s="22" t="s">
        <v>130</v>
      </c>
      <c r="H5120" s="23" t="s">
        <v>16229</v>
      </c>
      <c r="I5120" s="23" t="s">
        <v>16230</v>
      </c>
      <c r="J5120" s="23" t="s">
        <v>16231</v>
      </c>
      <c r="K5120" s="22" t="s">
        <v>134</v>
      </c>
      <c r="L5120" s="22" t="n">
        <v>20</v>
      </c>
      <c r="M5120" s="22" t="s">
        <v>135</v>
      </c>
      <c r="N5120" s="24"/>
      <c r="O5120" s="23"/>
      <c r="P5120" s="23"/>
      <c r="Q5120" s="23" t="s">
        <v>136</v>
      </c>
      <c r="R5120" s="25" t="s">
        <v>18832</v>
      </c>
    </row>
    <row r="5121" customFormat="false" ht="46.25" hidden="false" customHeight="false" outlineLevel="0" collapsed="false">
      <c r="A5121" s="22" t="n">
        <v>5120</v>
      </c>
      <c r="B5121" s="22" t="n">
        <v>10</v>
      </c>
      <c r="C5121" s="22" t="n">
        <v>6138</v>
      </c>
      <c r="D5121" s="23" t="s">
        <v>16198</v>
      </c>
      <c r="E5121" s="22" t="s">
        <v>81</v>
      </c>
      <c r="F5121" s="23" t="s">
        <v>82</v>
      </c>
      <c r="G5121" s="22" t="s">
        <v>130</v>
      </c>
      <c r="H5121" s="23" t="s">
        <v>16232</v>
      </c>
      <c r="I5121" s="23" t="s">
        <v>16233</v>
      </c>
      <c r="J5121" s="23" t="s">
        <v>16234</v>
      </c>
      <c r="K5121" s="22" t="s">
        <v>135</v>
      </c>
      <c r="L5121" s="22" t="n">
        <v>1</v>
      </c>
      <c r="M5121" s="22" t="s">
        <v>134</v>
      </c>
      <c r="N5121" s="24"/>
      <c r="O5121" s="23"/>
      <c r="P5121" s="23"/>
      <c r="Q5121" s="23" t="s">
        <v>136</v>
      </c>
      <c r="R5121" s="25" t="s">
        <v>18832</v>
      </c>
    </row>
    <row r="5122" customFormat="false" ht="46.25" hidden="false" customHeight="false" outlineLevel="0" collapsed="false">
      <c r="A5122" s="22" t="n">
        <v>5121</v>
      </c>
      <c r="B5122" s="22" t="n">
        <v>10</v>
      </c>
      <c r="C5122" s="22" t="n">
        <v>6142</v>
      </c>
      <c r="D5122" s="23" t="s">
        <v>16198</v>
      </c>
      <c r="E5122" s="22" t="s">
        <v>83</v>
      </c>
      <c r="F5122" s="23" t="s">
        <v>84</v>
      </c>
      <c r="G5122" s="22" t="s">
        <v>145</v>
      </c>
      <c r="H5122" s="23" t="s">
        <v>16235</v>
      </c>
      <c r="I5122" s="23" t="s">
        <v>16236</v>
      </c>
      <c r="J5122" s="23" t="s">
        <v>16237</v>
      </c>
      <c r="K5122" s="22" t="s">
        <v>135</v>
      </c>
      <c r="L5122" s="22" t="n">
        <v>1</v>
      </c>
      <c r="M5122" s="22" t="s">
        <v>134</v>
      </c>
      <c r="N5122" s="24" t="s">
        <v>106</v>
      </c>
      <c r="O5122" s="23" t="s">
        <v>16238</v>
      </c>
      <c r="P5122" s="23" t="s">
        <v>16239</v>
      </c>
      <c r="Q5122" s="23" t="s">
        <v>136</v>
      </c>
      <c r="R5122" s="25" t="s">
        <v>18832</v>
      </c>
    </row>
    <row r="5123" customFormat="false" ht="35.05" hidden="false" customHeight="false" outlineLevel="0" collapsed="false">
      <c r="A5123" s="22" t="n">
        <v>5122</v>
      </c>
      <c r="B5123" s="22" t="n">
        <v>10</v>
      </c>
      <c r="C5123" s="22" t="n">
        <v>6148</v>
      </c>
      <c r="D5123" s="23" t="s">
        <v>16198</v>
      </c>
      <c r="E5123" s="22" t="s">
        <v>81</v>
      </c>
      <c r="F5123" s="23" t="s">
        <v>82</v>
      </c>
      <c r="G5123" s="22" t="s">
        <v>130</v>
      </c>
      <c r="H5123" s="23" t="s">
        <v>16240</v>
      </c>
      <c r="I5123" s="23" t="s">
        <v>16241</v>
      </c>
      <c r="J5123" s="23" t="s">
        <v>16242</v>
      </c>
      <c r="K5123" s="22" t="s">
        <v>135</v>
      </c>
      <c r="L5123" s="22" t="n">
        <v>1</v>
      </c>
      <c r="M5123" s="22" t="s">
        <v>134</v>
      </c>
      <c r="N5123" s="24"/>
      <c r="O5123" s="23"/>
      <c r="P5123" s="23"/>
      <c r="Q5123" s="23" t="s">
        <v>136</v>
      </c>
      <c r="R5123" s="25" t="s">
        <v>18832</v>
      </c>
    </row>
    <row r="5124" customFormat="false" ht="35.05" hidden="false" customHeight="false" outlineLevel="0" collapsed="false">
      <c r="A5124" s="22" t="n">
        <v>5123</v>
      </c>
      <c r="B5124" s="22" t="n">
        <v>10</v>
      </c>
      <c r="C5124" s="22" t="n">
        <v>6150</v>
      </c>
      <c r="D5124" s="23" t="s">
        <v>16198</v>
      </c>
      <c r="E5124" s="22" t="s">
        <v>85</v>
      </c>
      <c r="F5124" s="23" t="s">
        <v>86</v>
      </c>
      <c r="G5124" s="22" t="s">
        <v>130</v>
      </c>
      <c r="H5124" s="23" t="s">
        <v>16243</v>
      </c>
      <c r="I5124" s="23" t="s">
        <v>16244</v>
      </c>
      <c r="J5124" s="23" t="s">
        <v>16245</v>
      </c>
      <c r="K5124" s="22" t="s">
        <v>134</v>
      </c>
      <c r="L5124" s="22" t="n">
        <v>5</v>
      </c>
      <c r="M5124" s="22" t="s">
        <v>135</v>
      </c>
      <c r="N5124" s="24"/>
      <c r="O5124" s="23"/>
      <c r="P5124" s="23"/>
      <c r="Q5124" s="23" t="s">
        <v>136</v>
      </c>
      <c r="R5124" s="25" t="s">
        <v>18832</v>
      </c>
    </row>
    <row r="5125" customFormat="false" ht="35.05" hidden="false" customHeight="false" outlineLevel="0" collapsed="false">
      <c r="A5125" s="22" t="n">
        <v>5124</v>
      </c>
      <c r="B5125" s="22" t="n">
        <v>10</v>
      </c>
      <c r="C5125" s="22" t="n">
        <v>6162</v>
      </c>
      <c r="D5125" s="23" t="s">
        <v>16198</v>
      </c>
      <c r="E5125" s="22" t="s">
        <v>74</v>
      </c>
      <c r="F5125" s="23" t="s">
        <v>75</v>
      </c>
      <c r="G5125" s="22" t="s">
        <v>145</v>
      </c>
      <c r="H5125" s="23" t="s">
        <v>16246</v>
      </c>
      <c r="I5125" s="23" t="s">
        <v>16247</v>
      </c>
      <c r="J5125" s="23" t="s">
        <v>16248</v>
      </c>
      <c r="K5125" s="22" t="s">
        <v>135</v>
      </c>
      <c r="L5125" s="22" t="n">
        <v>2</v>
      </c>
      <c r="M5125" s="22" t="s">
        <v>135</v>
      </c>
      <c r="N5125" s="24"/>
      <c r="O5125" s="23"/>
      <c r="P5125" s="23"/>
      <c r="Q5125" s="23" t="s">
        <v>136</v>
      </c>
      <c r="R5125" s="25" t="s">
        <v>18832</v>
      </c>
    </row>
    <row r="5126" customFormat="false" ht="35.05" hidden="false" customHeight="false" outlineLevel="0" collapsed="false">
      <c r="A5126" s="22" t="n">
        <v>5125</v>
      </c>
      <c r="B5126" s="22" t="n">
        <v>10</v>
      </c>
      <c r="C5126" s="22" t="n">
        <v>6170</v>
      </c>
      <c r="D5126" s="23" t="s">
        <v>16198</v>
      </c>
      <c r="E5126" s="22" t="s">
        <v>59</v>
      </c>
      <c r="F5126" s="23" t="s">
        <v>60</v>
      </c>
      <c r="G5126" s="22" t="s">
        <v>130</v>
      </c>
      <c r="H5126" s="23" t="s">
        <v>16249</v>
      </c>
      <c r="I5126" s="23" t="s">
        <v>16250</v>
      </c>
      <c r="J5126" s="23" t="s">
        <v>16251</v>
      </c>
      <c r="K5126" s="22" t="s">
        <v>135</v>
      </c>
      <c r="L5126" s="22" t="n">
        <v>1</v>
      </c>
      <c r="M5126" s="22" t="s">
        <v>135</v>
      </c>
      <c r="N5126" s="24"/>
      <c r="O5126" s="23"/>
      <c r="P5126" s="23"/>
      <c r="Q5126" s="23" t="s">
        <v>136</v>
      </c>
      <c r="R5126" s="25" t="s">
        <v>18832</v>
      </c>
    </row>
    <row r="5127" customFormat="false" ht="23.85" hidden="false" customHeight="false" outlineLevel="0" collapsed="false">
      <c r="A5127" s="22" t="n">
        <v>5126</v>
      </c>
      <c r="B5127" s="22" t="n">
        <v>10</v>
      </c>
      <c r="C5127" s="22" t="n">
        <v>6171</v>
      </c>
      <c r="D5127" s="23" t="s">
        <v>16198</v>
      </c>
      <c r="E5127" s="22" t="s">
        <v>74</v>
      </c>
      <c r="F5127" s="23" t="s">
        <v>75</v>
      </c>
      <c r="G5127" s="22" t="s">
        <v>130</v>
      </c>
      <c r="H5127" s="23" t="s">
        <v>16252</v>
      </c>
      <c r="I5127" s="23" t="s">
        <v>16253</v>
      </c>
      <c r="J5127" s="23" t="s">
        <v>16254</v>
      </c>
      <c r="K5127" s="22" t="s">
        <v>134</v>
      </c>
      <c r="L5127" s="22" t="n">
        <v>3</v>
      </c>
      <c r="M5127" s="22" t="s">
        <v>135</v>
      </c>
      <c r="N5127" s="24"/>
      <c r="O5127" s="23"/>
      <c r="P5127" s="23"/>
      <c r="Q5127" s="23" t="s">
        <v>136</v>
      </c>
      <c r="R5127" s="25" t="s">
        <v>18832</v>
      </c>
    </row>
    <row r="5128" customFormat="false" ht="35.05" hidden="false" customHeight="false" outlineLevel="0" collapsed="false">
      <c r="A5128" s="22" t="n">
        <v>5127</v>
      </c>
      <c r="B5128" s="22" t="n">
        <v>10</v>
      </c>
      <c r="C5128" s="22" t="n">
        <v>6171</v>
      </c>
      <c r="D5128" s="23" t="s">
        <v>16198</v>
      </c>
      <c r="E5128" s="22" t="s">
        <v>83</v>
      </c>
      <c r="F5128" s="23" t="s">
        <v>84</v>
      </c>
      <c r="G5128" s="22" t="s">
        <v>130</v>
      </c>
      <c r="H5128" s="23" t="s">
        <v>16255</v>
      </c>
      <c r="I5128" s="23" t="s">
        <v>16256</v>
      </c>
      <c r="J5128" s="23" t="s">
        <v>16257</v>
      </c>
      <c r="K5128" s="22" t="s">
        <v>135</v>
      </c>
      <c r="L5128" s="22" t="n">
        <v>1</v>
      </c>
      <c r="M5128" s="22" t="s">
        <v>134</v>
      </c>
      <c r="N5128" s="24"/>
      <c r="O5128" s="23"/>
      <c r="P5128" s="23"/>
      <c r="Q5128" s="23" t="s">
        <v>136</v>
      </c>
      <c r="R5128" s="25" t="s">
        <v>18832</v>
      </c>
    </row>
    <row r="5129" customFormat="false" ht="35.05" hidden="false" customHeight="false" outlineLevel="0" collapsed="false">
      <c r="A5129" s="22" t="n">
        <v>5128</v>
      </c>
      <c r="B5129" s="22" t="n">
        <v>10</v>
      </c>
      <c r="C5129" s="22" t="n">
        <v>6182</v>
      </c>
      <c r="D5129" s="23" t="s">
        <v>16198</v>
      </c>
      <c r="E5129" s="22" t="s">
        <v>81</v>
      </c>
      <c r="F5129" s="23" t="s">
        <v>82</v>
      </c>
      <c r="G5129" s="22" t="s">
        <v>130</v>
      </c>
      <c r="H5129" s="23" t="s">
        <v>16258</v>
      </c>
      <c r="I5129" s="23" t="s">
        <v>16259</v>
      </c>
      <c r="J5129" s="23" t="s">
        <v>16260</v>
      </c>
      <c r="K5129" s="22" t="s">
        <v>135</v>
      </c>
      <c r="L5129" s="22" t="n">
        <v>1</v>
      </c>
      <c r="M5129" s="22" t="s">
        <v>134</v>
      </c>
      <c r="N5129" s="24"/>
      <c r="O5129" s="23"/>
      <c r="P5129" s="23"/>
      <c r="Q5129" s="23" t="s">
        <v>136</v>
      </c>
      <c r="R5129" s="25" t="s">
        <v>18832</v>
      </c>
    </row>
    <row r="5130" customFormat="false" ht="46.25" hidden="false" customHeight="false" outlineLevel="0" collapsed="false">
      <c r="A5130" s="22" t="n">
        <v>5129</v>
      </c>
      <c r="B5130" s="22" t="n">
        <v>10</v>
      </c>
      <c r="C5130" s="22" t="n">
        <v>6185</v>
      </c>
      <c r="D5130" s="23" t="s">
        <v>16198</v>
      </c>
      <c r="E5130" s="22" t="s">
        <v>81</v>
      </c>
      <c r="F5130" s="23" t="s">
        <v>82</v>
      </c>
      <c r="G5130" s="22" t="s">
        <v>145</v>
      </c>
      <c r="H5130" s="23" t="s">
        <v>16261</v>
      </c>
      <c r="I5130" s="23" t="s">
        <v>16262</v>
      </c>
      <c r="J5130" s="23" t="s">
        <v>16263</v>
      </c>
      <c r="K5130" s="22" t="s">
        <v>135</v>
      </c>
      <c r="L5130" s="22" t="n">
        <v>1</v>
      </c>
      <c r="M5130" s="22" t="s">
        <v>134</v>
      </c>
      <c r="N5130" s="24" t="s">
        <v>108</v>
      </c>
      <c r="O5130" s="23" t="s">
        <v>16264</v>
      </c>
      <c r="P5130" s="23" t="s">
        <v>16265</v>
      </c>
      <c r="Q5130" s="23" t="s">
        <v>136</v>
      </c>
      <c r="R5130" s="25" t="s">
        <v>18832</v>
      </c>
    </row>
    <row r="5131" customFormat="false" ht="35.05" hidden="false" customHeight="false" outlineLevel="0" collapsed="false">
      <c r="A5131" s="22" t="n">
        <v>5130</v>
      </c>
      <c r="B5131" s="22" t="n">
        <v>10</v>
      </c>
      <c r="C5131" s="22" t="n">
        <v>6198</v>
      </c>
      <c r="D5131" s="23" t="s">
        <v>16198</v>
      </c>
      <c r="E5131" s="22" t="s">
        <v>51</v>
      </c>
      <c r="F5131" s="23" t="s">
        <v>52</v>
      </c>
      <c r="G5131" s="22" t="s">
        <v>130</v>
      </c>
      <c r="H5131" s="23" t="s">
        <v>16266</v>
      </c>
      <c r="I5131" s="23" t="s">
        <v>16267</v>
      </c>
      <c r="J5131" s="23" t="s">
        <v>16268</v>
      </c>
      <c r="K5131" s="22" t="s">
        <v>135</v>
      </c>
      <c r="L5131" s="22" t="n">
        <v>1</v>
      </c>
      <c r="M5131" s="22" t="s">
        <v>135</v>
      </c>
      <c r="N5131" s="24"/>
      <c r="O5131" s="23"/>
      <c r="P5131" s="23"/>
      <c r="Q5131" s="23" t="s">
        <v>136</v>
      </c>
      <c r="R5131" s="25" t="s">
        <v>18832</v>
      </c>
    </row>
    <row r="5132" customFormat="false" ht="35.05" hidden="false" customHeight="false" outlineLevel="0" collapsed="false">
      <c r="A5132" s="22" t="n">
        <v>5131</v>
      </c>
      <c r="B5132" s="22" t="n">
        <v>10</v>
      </c>
      <c r="C5132" s="22" t="n">
        <v>6207</v>
      </c>
      <c r="D5132" s="23" t="s">
        <v>16269</v>
      </c>
      <c r="E5132" s="22" t="s">
        <v>22</v>
      </c>
      <c r="F5132" s="23" t="s">
        <v>23</v>
      </c>
      <c r="G5132" s="22" t="s">
        <v>130</v>
      </c>
      <c r="H5132" s="23" t="s">
        <v>16270</v>
      </c>
      <c r="I5132" s="23" t="s">
        <v>16271</v>
      </c>
      <c r="J5132" s="23" t="s">
        <v>16272</v>
      </c>
      <c r="K5132" s="22" t="s">
        <v>134</v>
      </c>
      <c r="L5132" s="22" t="n">
        <v>6</v>
      </c>
      <c r="M5132" s="22" t="s">
        <v>135</v>
      </c>
      <c r="N5132" s="24"/>
      <c r="O5132" s="23"/>
      <c r="P5132" s="23"/>
      <c r="Q5132" s="23" t="s">
        <v>136</v>
      </c>
      <c r="R5132" s="25" t="s">
        <v>18832</v>
      </c>
    </row>
    <row r="5133" customFormat="false" ht="35.05" hidden="false" customHeight="false" outlineLevel="0" collapsed="false">
      <c r="A5133" s="22" t="n">
        <v>5132</v>
      </c>
      <c r="B5133" s="22" t="n">
        <v>10</v>
      </c>
      <c r="C5133" s="22" t="n">
        <v>6209</v>
      </c>
      <c r="D5133" s="23" t="s">
        <v>16269</v>
      </c>
      <c r="E5133" s="22" t="s">
        <v>85</v>
      </c>
      <c r="F5133" s="23" t="s">
        <v>86</v>
      </c>
      <c r="G5133" s="22" t="s">
        <v>130</v>
      </c>
      <c r="H5133" s="23" t="s">
        <v>16273</v>
      </c>
      <c r="I5133" s="23" t="s">
        <v>16274</v>
      </c>
      <c r="J5133" s="23" t="s">
        <v>16275</v>
      </c>
      <c r="K5133" s="22" t="s">
        <v>135</v>
      </c>
      <c r="L5133" s="22" t="n">
        <v>1</v>
      </c>
      <c r="M5133" s="22" t="s">
        <v>135</v>
      </c>
      <c r="N5133" s="24"/>
      <c r="O5133" s="23"/>
      <c r="P5133" s="23"/>
      <c r="Q5133" s="23" t="s">
        <v>136</v>
      </c>
      <c r="R5133" s="25" t="s">
        <v>18832</v>
      </c>
    </row>
    <row r="5134" customFormat="false" ht="35.05" hidden="false" customHeight="false" outlineLevel="0" collapsed="false">
      <c r="A5134" s="22" t="n">
        <v>5133</v>
      </c>
      <c r="B5134" s="22" t="n">
        <v>10</v>
      </c>
      <c r="C5134" s="22" t="n">
        <v>6211</v>
      </c>
      <c r="D5134" s="23" t="s">
        <v>16269</v>
      </c>
      <c r="E5134" s="22" t="s">
        <v>45</v>
      </c>
      <c r="F5134" s="23" t="s">
        <v>46</v>
      </c>
      <c r="G5134" s="22" t="s">
        <v>145</v>
      </c>
      <c r="H5134" s="23" t="s">
        <v>16276</v>
      </c>
      <c r="I5134" s="23" t="s">
        <v>16277</v>
      </c>
      <c r="J5134" s="23" t="s">
        <v>16278</v>
      </c>
      <c r="K5134" s="22" t="s">
        <v>135</v>
      </c>
      <c r="L5134" s="22" t="n">
        <v>1</v>
      </c>
      <c r="M5134" s="22" t="s">
        <v>135</v>
      </c>
      <c r="N5134" s="24"/>
      <c r="O5134" s="23"/>
      <c r="P5134" s="23"/>
      <c r="Q5134" s="23" t="s">
        <v>136</v>
      </c>
      <c r="R5134" s="25" t="s">
        <v>18832</v>
      </c>
    </row>
    <row r="5135" customFormat="false" ht="46.25" hidden="false" customHeight="false" outlineLevel="0" collapsed="false">
      <c r="A5135" s="22" t="n">
        <v>5134</v>
      </c>
      <c r="B5135" s="22" t="n">
        <v>10</v>
      </c>
      <c r="C5135" s="22" t="n">
        <v>6222</v>
      </c>
      <c r="D5135" s="23" t="s">
        <v>16269</v>
      </c>
      <c r="E5135" s="22" t="s">
        <v>76</v>
      </c>
      <c r="F5135" s="23" t="s">
        <v>78</v>
      </c>
      <c r="G5135" s="22" t="s">
        <v>130</v>
      </c>
      <c r="H5135" s="23" t="s">
        <v>16279</v>
      </c>
      <c r="I5135" s="23" t="s">
        <v>16280</v>
      </c>
      <c r="J5135" s="23" t="s">
        <v>16281</v>
      </c>
      <c r="K5135" s="22" t="s">
        <v>135</v>
      </c>
      <c r="L5135" s="22" t="n">
        <v>1</v>
      </c>
      <c r="M5135" s="22" t="s">
        <v>134</v>
      </c>
      <c r="N5135" s="24"/>
      <c r="O5135" s="23"/>
      <c r="P5135" s="23"/>
      <c r="Q5135" s="23" t="s">
        <v>136</v>
      </c>
      <c r="R5135" s="25" t="s">
        <v>18832</v>
      </c>
    </row>
    <row r="5136" customFormat="false" ht="57.45" hidden="false" customHeight="false" outlineLevel="0" collapsed="false">
      <c r="A5136" s="22" t="n">
        <v>5135</v>
      </c>
      <c r="B5136" s="22" t="n">
        <v>10</v>
      </c>
      <c r="C5136" s="22" t="n">
        <v>6224</v>
      </c>
      <c r="D5136" s="23" t="s">
        <v>16269</v>
      </c>
      <c r="E5136" s="22" t="s">
        <v>81</v>
      </c>
      <c r="F5136" s="23" t="s">
        <v>82</v>
      </c>
      <c r="G5136" s="22" t="s">
        <v>145</v>
      </c>
      <c r="H5136" s="23" t="s">
        <v>16282</v>
      </c>
      <c r="I5136" s="23" t="s">
        <v>16283</v>
      </c>
      <c r="J5136" s="23" t="s">
        <v>16284</v>
      </c>
      <c r="K5136" s="22" t="s">
        <v>135</v>
      </c>
      <c r="L5136" s="22" t="n">
        <v>1</v>
      </c>
      <c r="M5136" s="22" t="s">
        <v>134</v>
      </c>
      <c r="N5136" s="24" t="s">
        <v>106</v>
      </c>
      <c r="O5136" s="23" t="s">
        <v>16285</v>
      </c>
      <c r="P5136" s="23" t="s">
        <v>16286</v>
      </c>
      <c r="Q5136" s="23" t="s">
        <v>136</v>
      </c>
      <c r="R5136" s="25" t="s">
        <v>18832</v>
      </c>
    </row>
    <row r="5137" customFormat="false" ht="23.85" hidden="false" customHeight="false" outlineLevel="0" collapsed="false">
      <c r="A5137" s="22" t="n">
        <v>5136</v>
      </c>
      <c r="B5137" s="22" t="n">
        <v>10</v>
      </c>
      <c r="C5137" s="22" t="n">
        <v>6230</v>
      </c>
      <c r="D5137" s="23" t="s">
        <v>16269</v>
      </c>
      <c r="E5137" s="22" t="s">
        <v>81</v>
      </c>
      <c r="F5137" s="23" t="s">
        <v>82</v>
      </c>
      <c r="G5137" s="22" t="s">
        <v>145</v>
      </c>
      <c r="H5137" s="23" t="s">
        <v>16287</v>
      </c>
      <c r="I5137" s="23" t="s">
        <v>16288</v>
      </c>
      <c r="J5137" s="23" t="s">
        <v>16289</v>
      </c>
      <c r="K5137" s="22" t="s">
        <v>135</v>
      </c>
      <c r="L5137" s="22" t="n">
        <v>1</v>
      </c>
      <c r="M5137" s="22" t="s">
        <v>135</v>
      </c>
      <c r="N5137" s="24"/>
      <c r="O5137" s="23"/>
      <c r="P5137" s="23"/>
      <c r="Q5137" s="23" t="s">
        <v>136</v>
      </c>
      <c r="R5137" s="25" t="s">
        <v>18832</v>
      </c>
    </row>
    <row r="5138" customFormat="false" ht="35.05" hidden="false" customHeight="false" outlineLevel="0" collapsed="false">
      <c r="A5138" s="22" t="n">
        <v>5137</v>
      </c>
      <c r="B5138" s="22" t="n">
        <v>10</v>
      </c>
      <c r="C5138" s="22" t="n">
        <v>6236</v>
      </c>
      <c r="D5138" s="23" t="s">
        <v>16269</v>
      </c>
      <c r="E5138" s="22" t="s">
        <v>34</v>
      </c>
      <c r="F5138" s="23" t="s">
        <v>35</v>
      </c>
      <c r="G5138" s="22" t="s">
        <v>130</v>
      </c>
      <c r="H5138" s="23" t="s">
        <v>16290</v>
      </c>
      <c r="I5138" s="23" t="s">
        <v>16291</v>
      </c>
      <c r="J5138" s="23" t="s">
        <v>16292</v>
      </c>
      <c r="K5138" s="22" t="s">
        <v>135</v>
      </c>
      <c r="L5138" s="22" t="n">
        <v>1</v>
      </c>
      <c r="M5138" s="22" t="s">
        <v>135</v>
      </c>
      <c r="N5138" s="24"/>
      <c r="O5138" s="23"/>
      <c r="P5138" s="23"/>
      <c r="Q5138" s="23" t="s">
        <v>136</v>
      </c>
      <c r="R5138" s="25" t="s">
        <v>18832</v>
      </c>
    </row>
    <row r="5139" customFormat="false" ht="35.05" hidden="false" customHeight="false" outlineLevel="0" collapsed="false">
      <c r="A5139" s="22" t="n">
        <v>5138</v>
      </c>
      <c r="B5139" s="22" t="n">
        <v>10</v>
      </c>
      <c r="C5139" s="22" t="n">
        <v>6260</v>
      </c>
      <c r="D5139" s="23" t="s">
        <v>16269</v>
      </c>
      <c r="E5139" s="22" t="s">
        <v>81</v>
      </c>
      <c r="F5139" s="23" t="s">
        <v>82</v>
      </c>
      <c r="G5139" s="22" t="s">
        <v>145</v>
      </c>
      <c r="H5139" s="23" t="s">
        <v>16293</v>
      </c>
      <c r="I5139" s="23" t="s">
        <v>16294</v>
      </c>
      <c r="J5139" s="23" t="s">
        <v>16295</v>
      </c>
      <c r="K5139" s="22" t="s">
        <v>134</v>
      </c>
      <c r="L5139" s="22" t="n">
        <v>5</v>
      </c>
      <c r="M5139" s="22" t="s">
        <v>135</v>
      </c>
      <c r="N5139" s="24"/>
      <c r="O5139" s="23"/>
      <c r="P5139" s="23"/>
      <c r="Q5139" s="23" t="s">
        <v>136</v>
      </c>
      <c r="R5139" s="25" t="s">
        <v>18832</v>
      </c>
    </row>
    <row r="5140" customFormat="false" ht="35.05" hidden="false" customHeight="false" outlineLevel="0" collapsed="false">
      <c r="A5140" s="22" t="n">
        <v>5139</v>
      </c>
      <c r="B5140" s="22" t="n">
        <v>10</v>
      </c>
      <c r="C5140" s="22" t="n">
        <v>6266</v>
      </c>
      <c r="D5140" s="23" t="s">
        <v>16269</v>
      </c>
      <c r="E5140" s="22" t="s">
        <v>34</v>
      </c>
      <c r="F5140" s="23" t="s">
        <v>35</v>
      </c>
      <c r="G5140" s="22" t="s">
        <v>130</v>
      </c>
      <c r="H5140" s="23" t="s">
        <v>16296</v>
      </c>
      <c r="I5140" s="23" t="s">
        <v>16297</v>
      </c>
      <c r="J5140" s="23" t="s">
        <v>16298</v>
      </c>
      <c r="K5140" s="22" t="s">
        <v>135</v>
      </c>
      <c r="L5140" s="22" t="n">
        <v>1</v>
      </c>
      <c r="M5140" s="22" t="s">
        <v>135</v>
      </c>
      <c r="N5140" s="24"/>
      <c r="O5140" s="23"/>
      <c r="P5140" s="23"/>
      <c r="Q5140" s="23" t="s">
        <v>136</v>
      </c>
      <c r="R5140" s="25" t="s">
        <v>18832</v>
      </c>
    </row>
    <row r="5141" customFormat="false" ht="35.05" hidden="false" customHeight="false" outlineLevel="0" collapsed="false">
      <c r="A5141" s="22" t="n">
        <v>5140</v>
      </c>
      <c r="B5141" s="22" t="n">
        <v>10</v>
      </c>
      <c r="C5141" s="22" t="n">
        <v>6291</v>
      </c>
      <c r="D5141" s="23" t="s">
        <v>16269</v>
      </c>
      <c r="E5141" s="22" t="s">
        <v>81</v>
      </c>
      <c r="F5141" s="23" t="s">
        <v>82</v>
      </c>
      <c r="G5141" s="22" t="s">
        <v>130</v>
      </c>
      <c r="H5141" s="23" t="s">
        <v>16299</v>
      </c>
      <c r="I5141" s="23" t="s">
        <v>16300</v>
      </c>
      <c r="J5141" s="23" t="s">
        <v>16301</v>
      </c>
      <c r="K5141" s="22" t="s">
        <v>135</v>
      </c>
      <c r="L5141" s="22" t="n">
        <v>1</v>
      </c>
      <c r="M5141" s="22" t="s">
        <v>135</v>
      </c>
      <c r="N5141" s="24"/>
      <c r="O5141" s="23"/>
      <c r="P5141" s="23"/>
      <c r="Q5141" s="23" t="s">
        <v>136</v>
      </c>
      <c r="R5141" s="25" t="s">
        <v>18832</v>
      </c>
    </row>
    <row r="5142" customFormat="false" ht="35.05" hidden="false" customHeight="false" outlineLevel="0" collapsed="false">
      <c r="A5142" s="22" t="n">
        <v>5141</v>
      </c>
      <c r="B5142" s="22" t="n">
        <v>10</v>
      </c>
      <c r="C5142" s="22" t="n">
        <v>6336</v>
      </c>
      <c r="D5142" s="23" t="s">
        <v>16269</v>
      </c>
      <c r="E5142" s="22" t="s">
        <v>81</v>
      </c>
      <c r="F5142" s="23" t="s">
        <v>82</v>
      </c>
      <c r="G5142" s="22" t="s">
        <v>130</v>
      </c>
      <c r="H5142" s="23" t="s">
        <v>16302</v>
      </c>
      <c r="I5142" s="23" t="s">
        <v>16303</v>
      </c>
      <c r="J5142" s="23" t="s">
        <v>16304</v>
      </c>
      <c r="K5142" s="22" t="s">
        <v>135</v>
      </c>
      <c r="L5142" s="22" t="n">
        <v>1</v>
      </c>
      <c r="M5142" s="22" t="s">
        <v>135</v>
      </c>
      <c r="N5142" s="24"/>
      <c r="O5142" s="23"/>
      <c r="P5142" s="23"/>
      <c r="Q5142" s="23" t="s">
        <v>136</v>
      </c>
      <c r="R5142" s="25" t="s">
        <v>18832</v>
      </c>
    </row>
    <row r="5143" customFormat="false" ht="35.05" hidden="false" customHeight="false" outlineLevel="0" collapsed="false">
      <c r="A5143" s="22" t="n">
        <v>5142</v>
      </c>
      <c r="B5143" s="22" t="n">
        <v>10</v>
      </c>
      <c r="C5143" s="22" t="n">
        <v>6350</v>
      </c>
      <c r="D5143" s="23" t="s">
        <v>16269</v>
      </c>
      <c r="E5143" s="22" t="s">
        <v>85</v>
      </c>
      <c r="F5143" s="23" t="s">
        <v>86</v>
      </c>
      <c r="G5143" s="22" t="s">
        <v>130</v>
      </c>
      <c r="H5143" s="23" t="s">
        <v>16305</v>
      </c>
      <c r="I5143" s="23" t="s">
        <v>16306</v>
      </c>
      <c r="J5143" s="23" t="s">
        <v>16307</v>
      </c>
      <c r="K5143" s="22" t="s">
        <v>135</v>
      </c>
      <c r="L5143" s="22" t="n">
        <v>1</v>
      </c>
      <c r="M5143" s="22" t="s">
        <v>135</v>
      </c>
      <c r="N5143" s="24"/>
      <c r="O5143" s="23"/>
      <c r="P5143" s="23"/>
      <c r="Q5143" s="23" t="s">
        <v>136</v>
      </c>
      <c r="R5143" s="25" t="s">
        <v>18832</v>
      </c>
    </row>
    <row r="5144" customFormat="false" ht="46.25" hidden="false" customHeight="false" outlineLevel="0" collapsed="false">
      <c r="A5144" s="22" t="n">
        <v>5143</v>
      </c>
      <c r="B5144" s="22" t="n">
        <v>10</v>
      </c>
      <c r="C5144" s="22" t="n">
        <v>6367</v>
      </c>
      <c r="D5144" s="23" t="s">
        <v>16269</v>
      </c>
      <c r="E5144" s="22" t="s">
        <v>81</v>
      </c>
      <c r="F5144" s="23" t="s">
        <v>82</v>
      </c>
      <c r="G5144" s="22" t="s">
        <v>130</v>
      </c>
      <c r="H5144" s="23" t="s">
        <v>16308</v>
      </c>
      <c r="I5144" s="23" t="s">
        <v>16309</v>
      </c>
      <c r="J5144" s="23" t="s">
        <v>16310</v>
      </c>
      <c r="K5144" s="22" t="s">
        <v>135</v>
      </c>
      <c r="L5144" s="22" t="n">
        <v>1</v>
      </c>
      <c r="M5144" s="22" t="s">
        <v>134</v>
      </c>
      <c r="N5144" s="24"/>
      <c r="O5144" s="23"/>
      <c r="P5144" s="23"/>
      <c r="Q5144" s="23" t="s">
        <v>136</v>
      </c>
      <c r="R5144" s="25" t="s">
        <v>18832</v>
      </c>
    </row>
    <row r="5145" customFormat="false" ht="46.25" hidden="false" customHeight="false" outlineLevel="0" collapsed="false">
      <c r="A5145" s="22" t="n">
        <v>5144</v>
      </c>
      <c r="B5145" s="22" t="n">
        <v>10</v>
      </c>
      <c r="C5145" s="22" t="n">
        <v>6374</v>
      </c>
      <c r="D5145" s="23" t="s">
        <v>16269</v>
      </c>
      <c r="E5145" s="22" t="s">
        <v>79</v>
      </c>
      <c r="F5145" s="23" t="s">
        <v>80</v>
      </c>
      <c r="G5145" s="22" t="s">
        <v>145</v>
      </c>
      <c r="H5145" s="23" t="s">
        <v>16311</v>
      </c>
      <c r="I5145" s="23" t="s">
        <v>16312</v>
      </c>
      <c r="J5145" s="23" t="s">
        <v>16313</v>
      </c>
      <c r="K5145" s="22" t="s">
        <v>135</v>
      </c>
      <c r="L5145" s="22" t="n">
        <v>1</v>
      </c>
      <c r="M5145" s="22" t="s">
        <v>134</v>
      </c>
      <c r="N5145" s="24" t="s">
        <v>107</v>
      </c>
      <c r="O5145" s="23" t="s">
        <v>16314</v>
      </c>
      <c r="P5145" s="23" t="s">
        <v>16315</v>
      </c>
      <c r="Q5145" s="23" t="s">
        <v>136</v>
      </c>
      <c r="R5145" s="25" t="s">
        <v>18832</v>
      </c>
    </row>
    <row r="5146" customFormat="false" ht="46.25" hidden="false" customHeight="false" outlineLevel="0" collapsed="false">
      <c r="A5146" s="22" t="n">
        <v>5145</v>
      </c>
      <c r="B5146" s="22" t="n">
        <v>10</v>
      </c>
      <c r="C5146" s="22" t="n">
        <v>6380</v>
      </c>
      <c r="D5146" s="23" t="s">
        <v>16269</v>
      </c>
      <c r="E5146" s="22" t="s">
        <v>81</v>
      </c>
      <c r="F5146" s="23" t="s">
        <v>82</v>
      </c>
      <c r="G5146" s="22" t="s">
        <v>145</v>
      </c>
      <c r="H5146" s="23" t="s">
        <v>16316</v>
      </c>
      <c r="I5146" s="23" t="s">
        <v>16317</v>
      </c>
      <c r="J5146" s="23" t="s">
        <v>16318</v>
      </c>
      <c r="K5146" s="22" t="s">
        <v>135</v>
      </c>
      <c r="L5146" s="22" t="n">
        <v>1</v>
      </c>
      <c r="M5146" s="22" t="s">
        <v>134</v>
      </c>
      <c r="N5146" s="24" t="s">
        <v>106</v>
      </c>
      <c r="O5146" s="23" t="s">
        <v>16319</v>
      </c>
      <c r="P5146" s="23" t="s">
        <v>16320</v>
      </c>
      <c r="Q5146" s="23" t="s">
        <v>136</v>
      </c>
      <c r="R5146" s="25" t="s">
        <v>18832</v>
      </c>
    </row>
    <row r="5147" customFormat="false" ht="35.05" hidden="false" customHeight="false" outlineLevel="0" collapsed="false">
      <c r="A5147" s="22" t="n">
        <v>5146</v>
      </c>
      <c r="B5147" s="22" t="n">
        <v>10</v>
      </c>
      <c r="C5147" s="22" t="n">
        <v>6390</v>
      </c>
      <c r="D5147" s="23" t="s">
        <v>16269</v>
      </c>
      <c r="E5147" s="22" t="s">
        <v>83</v>
      </c>
      <c r="F5147" s="23" t="s">
        <v>84</v>
      </c>
      <c r="G5147" s="22" t="s">
        <v>145</v>
      </c>
      <c r="H5147" s="23" t="s">
        <v>16321</v>
      </c>
      <c r="I5147" s="23" t="s">
        <v>16322</v>
      </c>
      <c r="J5147" s="23" t="s">
        <v>16323</v>
      </c>
      <c r="K5147" s="22" t="s">
        <v>135</v>
      </c>
      <c r="L5147" s="22" t="n">
        <v>1</v>
      </c>
      <c r="M5147" s="22" t="s">
        <v>134</v>
      </c>
      <c r="N5147" s="24"/>
      <c r="O5147" s="23"/>
      <c r="P5147" s="23"/>
      <c r="Q5147" s="23" t="s">
        <v>136</v>
      </c>
      <c r="R5147" s="25" t="s">
        <v>18832</v>
      </c>
    </row>
    <row r="5148" customFormat="false" ht="35.05" hidden="false" customHeight="false" outlineLevel="0" collapsed="false">
      <c r="A5148" s="22" t="n">
        <v>5147</v>
      </c>
      <c r="B5148" s="22" t="n">
        <v>10</v>
      </c>
      <c r="C5148" s="22" t="n">
        <v>6396</v>
      </c>
      <c r="D5148" s="23" t="s">
        <v>16269</v>
      </c>
      <c r="E5148" s="22" t="s">
        <v>85</v>
      </c>
      <c r="F5148" s="23" t="s">
        <v>86</v>
      </c>
      <c r="G5148" s="22" t="s">
        <v>130</v>
      </c>
      <c r="H5148" s="23" t="s">
        <v>16324</v>
      </c>
      <c r="I5148" s="23" t="s">
        <v>16325</v>
      </c>
      <c r="J5148" s="23" t="s">
        <v>16326</v>
      </c>
      <c r="K5148" s="22" t="s">
        <v>135</v>
      </c>
      <c r="L5148" s="22" t="n">
        <v>1</v>
      </c>
      <c r="M5148" s="22" t="s">
        <v>134</v>
      </c>
      <c r="N5148" s="24"/>
      <c r="O5148" s="23"/>
      <c r="P5148" s="23"/>
      <c r="Q5148" s="23" t="s">
        <v>136</v>
      </c>
      <c r="R5148" s="25" t="s">
        <v>18832</v>
      </c>
    </row>
    <row r="5149" customFormat="false" ht="35.05" hidden="false" customHeight="false" outlineLevel="0" collapsed="false">
      <c r="A5149" s="22" t="n">
        <v>5148</v>
      </c>
      <c r="B5149" s="22" t="n">
        <v>10</v>
      </c>
      <c r="C5149" s="22" t="n">
        <v>6402</v>
      </c>
      <c r="D5149" s="23" t="s">
        <v>16269</v>
      </c>
      <c r="E5149" s="22" t="s">
        <v>59</v>
      </c>
      <c r="F5149" s="23" t="s">
        <v>60</v>
      </c>
      <c r="G5149" s="22" t="s">
        <v>130</v>
      </c>
      <c r="H5149" s="23" t="s">
        <v>16327</v>
      </c>
      <c r="I5149" s="23" t="s">
        <v>16328</v>
      </c>
      <c r="J5149" s="23" t="s">
        <v>16329</v>
      </c>
      <c r="K5149" s="22" t="s">
        <v>134</v>
      </c>
      <c r="L5149" s="22" t="n">
        <v>2</v>
      </c>
      <c r="M5149" s="22" t="s">
        <v>135</v>
      </c>
      <c r="N5149" s="24"/>
      <c r="O5149" s="23"/>
      <c r="P5149" s="23"/>
      <c r="Q5149" s="23" t="s">
        <v>136</v>
      </c>
      <c r="R5149" s="25" t="s">
        <v>18832</v>
      </c>
    </row>
    <row r="5150" customFormat="false" ht="23.85" hidden="false" customHeight="false" outlineLevel="0" collapsed="false">
      <c r="A5150" s="22" t="n">
        <v>5149</v>
      </c>
      <c r="B5150" s="22" t="n">
        <v>10</v>
      </c>
      <c r="C5150" s="22" t="n">
        <v>6420</v>
      </c>
      <c r="D5150" s="23" t="s">
        <v>16269</v>
      </c>
      <c r="E5150" s="22" t="s">
        <v>34</v>
      </c>
      <c r="F5150" s="23" t="s">
        <v>35</v>
      </c>
      <c r="G5150" s="22" t="s">
        <v>130</v>
      </c>
      <c r="H5150" s="23" t="s">
        <v>16330</v>
      </c>
      <c r="I5150" s="23" t="s">
        <v>16331</v>
      </c>
      <c r="J5150" s="23" t="s">
        <v>16332</v>
      </c>
      <c r="K5150" s="22" t="s">
        <v>135</v>
      </c>
      <c r="L5150" s="22" t="n">
        <v>1</v>
      </c>
      <c r="M5150" s="22" t="s">
        <v>135</v>
      </c>
      <c r="N5150" s="24"/>
      <c r="O5150" s="23"/>
      <c r="P5150" s="23"/>
      <c r="Q5150" s="23" t="s">
        <v>136</v>
      </c>
      <c r="R5150" s="25" t="s">
        <v>18832</v>
      </c>
    </row>
    <row r="5151" customFormat="false" ht="46.25" hidden="false" customHeight="false" outlineLevel="0" collapsed="false">
      <c r="A5151" s="22" t="n">
        <v>5150</v>
      </c>
      <c r="B5151" s="22" t="n">
        <v>10</v>
      </c>
      <c r="C5151" s="22" t="n">
        <v>6424</v>
      </c>
      <c r="D5151" s="23" t="s">
        <v>16269</v>
      </c>
      <c r="E5151" s="22" t="s">
        <v>59</v>
      </c>
      <c r="F5151" s="23" t="s">
        <v>60</v>
      </c>
      <c r="G5151" s="22" t="s">
        <v>145</v>
      </c>
      <c r="H5151" s="23" t="s">
        <v>16333</v>
      </c>
      <c r="I5151" s="23" t="s">
        <v>16334</v>
      </c>
      <c r="J5151" s="23" t="s">
        <v>16335</v>
      </c>
      <c r="K5151" s="22" t="s">
        <v>135</v>
      </c>
      <c r="L5151" s="22" t="n">
        <v>1</v>
      </c>
      <c r="M5151" s="22" t="s">
        <v>135</v>
      </c>
      <c r="N5151" s="24"/>
      <c r="O5151" s="23"/>
      <c r="P5151" s="23"/>
      <c r="Q5151" s="23" t="s">
        <v>136</v>
      </c>
      <c r="R5151" s="25" t="s">
        <v>18832</v>
      </c>
    </row>
    <row r="5152" customFormat="false" ht="23.85" hidden="false" customHeight="false" outlineLevel="0" collapsed="false">
      <c r="A5152" s="22" t="n">
        <v>5151</v>
      </c>
      <c r="B5152" s="22" t="n">
        <v>10</v>
      </c>
      <c r="C5152" s="22" t="n">
        <v>6461</v>
      </c>
      <c r="D5152" s="23" t="s">
        <v>16269</v>
      </c>
      <c r="E5152" s="22" t="s">
        <v>34</v>
      </c>
      <c r="F5152" s="23" t="s">
        <v>35</v>
      </c>
      <c r="G5152" s="22" t="s">
        <v>130</v>
      </c>
      <c r="H5152" s="23" t="s">
        <v>16336</v>
      </c>
      <c r="I5152" s="23" t="s">
        <v>16337</v>
      </c>
      <c r="J5152" s="23" t="s">
        <v>16338</v>
      </c>
      <c r="K5152" s="22" t="s">
        <v>135</v>
      </c>
      <c r="L5152" s="22" t="n">
        <v>1</v>
      </c>
      <c r="M5152" s="22" t="s">
        <v>135</v>
      </c>
      <c r="N5152" s="24"/>
      <c r="O5152" s="23"/>
      <c r="P5152" s="23"/>
      <c r="Q5152" s="23" t="s">
        <v>136</v>
      </c>
      <c r="R5152" s="25" t="s">
        <v>18832</v>
      </c>
    </row>
    <row r="5153" customFormat="false" ht="35.05" hidden="false" customHeight="false" outlineLevel="0" collapsed="false">
      <c r="A5153" s="22" t="n">
        <v>5152</v>
      </c>
      <c r="B5153" s="22" t="n">
        <v>10</v>
      </c>
      <c r="C5153" s="22" t="n">
        <v>6474</v>
      </c>
      <c r="D5153" s="23" t="s">
        <v>16269</v>
      </c>
      <c r="E5153" s="22" t="s">
        <v>85</v>
      </c>
      <c r="F5153" s="23" t="s">
        <v>86</v>
      </c>
      <c r="G5153" s="22" t="s">
        <v>145</v>
      </c>
      <c r="H5153" s="23" t="s">
        <v>16339</v>
      </c>
      <c r="I5153" s="23" t="s">
        <v>16340</v>
      </c>
      <c r="J5153" s="23" t="s">
        <v>16341</v>
      </c>
      <c r="K5153" s="22" t="s">
        <v>135</v>
      </c>
      <c r="L5153" s="22" t="n">
        <v>1</v>
      </c>
      <c r="M5153" s="22" t="s">
        <v>135</v>
      </c>
      <c r="N5153" s="24"/>
      <c r="O5153" s="23"/>
      <c r="P5153" s="23"/>
      <c r="Q5153" s="23" t="s">
        <v>136</v>
      </c>
      <c r="R5153" s="25" t="s">
        <v>18832</v>
      </c>
    </row>
    <row r="5154" customFormat="false" ht="35.05" hidden="false" customHeight="false" outlineLevel="0" collapsed="false">
      <c r="A5154" s="22" t="n">
        <v>5153</v>
      </c>
      <c r="B5154" s="22" t="n">
        <v>10</v>
      </c>
      <c r="C5154" s="22" t="n">
        <v>6508</v>
      </c>
      <c r="D5154" s="23" t="s">
        <v>16342</v>
      </c>
      <c r="E5154" s="22" t="s">
        <v>87</v>
      </c>
      <c r="F5154" s="23" t="s">
        <v>88</v>
      </c>
      <c r="G5154" s="22" t="s">
        <v>130</v>
      </c>
      <c r="H5154" s="23" t="s">
        <v>16343</v>
      </c>
      <c r="I5154" s="23" t="s">
        <v>16344</v>
      </c>
      <c r="J5154" s="23" t="s">
        <v>16345</v>
      </c>
      <c r="K5154" s="22" t="s">
        <v>135</v>
      </c>
      <c r="L5154" s="22" t="n">
        <v>1</v>
      </c>
      <c r="M5154" s="22" t="s">
        <v>134</v>
      </c>
      <c r="N5154" s="24"/>
      <c r="O5154" s="23"/>
      <c r="P5154" s="23"/>
      <c r="Q5154" s="23" t="s">
        <v>136</v>
      </c>
      <c r="R5154" s="25" t="s">
        <v>18832</v>
      </c>
    </row>
    <row r="5155" customFormat="false" ht="46.25" hidden="false" customHeight="false" outlineLevel="0" collapsed="false">
      <c r="A5155" s="22" t="n">
        <v>5154</v>
      </c>
      <c r="B5155" s="22" t="n">
        <v>10</v>
      </c>
      <c r="C5155" s="22" t="n">
        <v>6525</v>
      </c>
      <c r="D5155" s="23" t="s">
        <v>16342</v>
      </c>
      <c r="E5155" s="22" t="s">
        <v>81</v>
      </c>
      <c r="F5155" s="23" t="s">
        <v>82</v>
      </c>
      <c r="G5155" s="22" t="s">
        <v>130</v>
      </c>
      <c r="H5155" s="23" t="s">
        <v>16346</v>
      </c>
      <c r="I5155" s="23" t="s">
        <v>16347</v>
      </c>
      <c r="J5155" s="23" t="s">
        <v>16348</v>
      </c>
      <c r="K5155" s="22" t="s">
        <v>135</v>
      </c>
      <c r="L5155" s="22" t="n">
        <v>1</v>
      </c>
      <c r="M5155" s="22" t="s">
        <v>134</v>
      </c>
      <c r="N5155" s="24"/>
      <c r="O5155" s="23"/>
      <c r="P5155" s="23"/>
      <c r="Q5155" s="23" t="s">
        <v>136</v>
      </c>
      <c r="R5155" s="25" t="s">
        <v>18832</v>
      </c>
    </row>
    <row r="5156" customFormat="false" ht="35.05" hidden="false" customHeight="false" outlineLevel="0" collapsed="false">
      <c r="A5156" s="22" t="n">
        <v>5155</v>
      </c>
      <c r="B5156" s="22" t="n">
        <v>10</v>
      </c>
      <c r="C5156" s="22" t="n">
        <v>6531</v>
      </c>
      <c r="D5156" s="23" t="s">
        <v>16342</v>
      </c>
      <c r="E5156" s="22" t="s">
        <v>81</v>
      </c>
      <c r="F5156" s="23" t="s">
        <v>82</v>
      </c>
      <c r="G5156" s="22" t="s">
        <v>130</v>
      </c>
      <c r="H5156" s="23" t="s">
        <v>16349</v>
      </c>
      <c r="I5156" s="23" t="s">
        <v>16350</v>
      </c>
      <c r="J5156" s="23" t="s">
        <v>16351</v>
      </c>
      <c r="K5156" s="22" t="s">
        <v>134</v>
      </c>
      <c r="L5156" s="22" t="n">
        <v>2</v>
      </c>
      <c r="M5156" s="22" t="s">
        <v>134</v>
      </c>
      <c r="N5156" s="24"/>
      <c r="O5156" s="23"/>
      <c r="P5156" s="23"/>
      <c r="Q5156" s="23" t="s">
        <v>136</v>
      </c>
      <c r="R5156" s="25" t="s">
        <v>18832</v>
      </c>
    </row>
    <row r="5157" customFormat="false" ht="46.25" hidden="false" customHeight="false" outlineLevel="0" collapsed="false">
      <c r="A5157" s="22" t="n">
        <v>5156</v>
      </c>
      <c r="B5157" s="22" t="n">
        <v>10</v>
      </c>
      <c r="C5157" s="22" t="n">
        <v>6540</v>
      </c>
      <c r="D5157" s="23" t="s">
        <v>16342</v>
      </c>
      <c r="E5157" s="22" t="s">
        <v>81</v>
      </c>
      <c r="F5157" s="23" t="s">
        <v>82</v>
      </c>
      <c r="G5157" s="22" t="s">
        <v>145</v>
      </c>
      <c r="H5157" s="23" t="s">
        <v>16352</v>
      </c>
      <c r="I5157" s="23" t="s">
        <v>16353</v>
      </c>
      <c r="J5157" s="23" t="s">
        <v>16354</v>
      </c>
      <c r="K5157" s="22" t="s">
        <v>134</v>
      </c>
      <c r="L5157" s="22" t="n">
        <v>7</v>
      </c>
      <c r="M5157" s="22" t="s">
        <v>134</v>
      </c>
      <c r="N5157" s="24" t="s">
        <v>106</v>
      </c>
      <c r="O5157" s="23" t="s">
        <v>16355</v>
      </c>
      <c r="P5157" s="23" t="s">
        <v>5515</v>
      </c>
      <c r="Q5157" s="23" t="s">
        <v>136</v>
      </c>
      <c r="R5157" s="25" t="s">
        <v>18832</v>
      </c>
    </row>
    <row r="5158" customFormat="false" ht="35.05" hidden="false" customHeight="false" outlineLevel="0" collapsed="false">
      <c r="A5158" s="22" t="n">
        <v>5157</v>
      </c>
      <c r="B5158" s="22" t="n">
        <v>10</v>
      </c>
      <c r="C5158" s="22" t="n">
        <v>6542</v>
      </c>
      <c r="D5158" s="23" t="s">
        <v>16342</v>
      </c>
      <c r="E5158" s="22" t="s">
        <v>85</v>
      </c>
      <c r="F5158" s="23" t="s">
        <v>86</v>
      </c>
      <c r="G5158" s="22" t="s">
        <v>145</v>
      </c>
      <c r="H5158" s="23" t="s">
        <v>16356</v>
      </c>
      <c r="I5158" s="23" t="s">
        <v>16357</v>
      </c>
      <c r="J5158" s="23" t="s">
        <v>16358</v>
      </c>
      <c r="K5158" s="22" t="s">
        <v>135</v>
      </c>
      <c r="L5158" s="22" t="n">
        <v>1</v>
      </c>
      <c r="M5158" s="22" t="s">
        <v>134</v>
      </c>
      <c r="N5158" s="24"/>
      <c r="O5158" s="23"/>
      <c r="P5158" s="23"/>
      <c r="Q5158" s="23" t="s">
        <v>136</v>
      </c>
      <c r="R5158" s="25" t="s">
        <v>18832</v>
      </c>
    </row>
    <row r="5159" customFormat="false" ht="46.25" hidden="false" customHeight="false" outlineLevel="0" collapsed="false">
      <c r="A5159" s="22" t="n">
        <v>5158</v>
      </c>
      <c r="B5159" s="22" t="n">
        <v>10</v>
      </c>
      <c r="C5159" s="22" t="n">
        <v>6544</v>
      </c>
      <c r="D5159" s="23" t="s">
        <v>16342</v>
      </c>
      <c r="E5159" s="22" t="s">
        <v>81</v>
      </c>
      <c r="F5159" s="23" t="s">
        <v>82</v>
      </c>
      <c r="G5159" s="22" t="s">
        <v>145</v>
      </c>
      <c r="H5159" s="23" t="s">
        <v>16359</v>
      </c>
      <c r="I5159" s="23" t="s">
        <v>16360</v>
      </c>
      <c r="J5159" s="23" t="s">
        <v>16361</v>
      </c>
      <c r="K5159" s="22" t="s">
        <v>135</v>
      </c>
      <c r="L5159" s="22" t="n">
        <v>1</v>
      </c>
      <c r="M5159" s="22" t="s">
        <v>134</v>
      </c>
      <c r="N5159" s="24" t="s">
        <v>106</v>
      </c>
      <c r="O5159" s="23" t="s">
        <v>16362</v>
      </c>
      <c r="P5159" s="23" t="s">
        <v>5515</v>
      </c>
      <c r="Q5159" s="23" t="s">
        <v>136</v>
      </c>
      <c r="R5159" s="25" t="s">
        <v>18832</v>
      </c>
    </row>
    <row r="5160" customFormat="false" ht="35.05" hidden="false" customHeight="false" outlineLevel="0" collapsed="false">
      <c r="A5160" s="22" t="n">
        <v>5159</v>
      </c>
      <c r="B5160" s="22" t="n">
        <v>10</v>
      </c>
      <c r="C5160" s="22" t="n">
        <v>6554</v>
      </c>
      <c r="D5160" s="23" t="s">
        <v>16342</v>
      </c>
      <c r="E5160" s="22" t="s">
        <v>59</v>
      </c>
      <c r="F5160" s="23" t="s">
        <v>60</v>
      </c>
      <c r="G5160" s="22" t="s">
        <v>145</v>
      </c>
      <c r="H5160" s="23" t="s">
        <v>16363</v>
      </c>
      <c r="I5160" s="23" t="s">
        <v>16364</v>
      </c>
      <c r="J5160" s="23" t="s">
        <v>16365</v>
      </c>
      <c r="K5160" s="22" t="s">
        <v>135</v>
      </c>
      <c r="L5160" s="22" t="n">
        <v>1</v>
      </c>
      <c r="M5160" s="22" t="s">
        <v>134</v>
      </c>
      <c r="N5160" s="24"/>
      <c r="O5160" s="23"/>
      <c r="P5160" s="23"/>
      <c r="Q5160" s="23" t="s">
        <v>136</v>
      </c>
      <c r="R5160" s="25" t="s">
        <v>18832</v>
      </c>
    </row>
    <row r="5161" customFormat="false" ht="35.05" hidden="false" customHeight="false" outlineLevel="0" collapsed="false">
      <c r="A5161" s="22" t="n">
        <v>5160</v>
      </c>
      <c r="B5161" s="22" t="n">
        <v>10</v>
      </c>
      <c r="C5161" s="22" t="n">
        <v>6560</v>
      </c>
      <c r="D5161" s="23" t="s">
        <v>16342</v>
      </c>
      <c r="E5161" s="22" t="s">
        <v>79</v>
      </c>
      <c r="F5161" s="23" t="s">
        <v>80</v>
      </c>
      <c r="G5161" s="22" t="s">
        <v>145</v>
      </c>
      <c r="H5161" s="23" t="s">
        <v>16366</v>
      </c>
      <c r="I5161" s="23" t="s">
        <v>16367</v>
      </c>
      <c r="J5161" s="23" t="s">
        <v>16368</v>
      </c>
      <c r="K5161" s="22" t="s">
        <v>135</v>
      </c>
      <c r="L5161" s="22" t="n">
        <v>1</v>
      </c>
      <c r="M5161" s="22" t="s">
        <v>134</v>
      </c>
      <c r="N5161" s="24" t="s">
        <v>106</v>
      </c>
      <c r="O5161" s="23" t="s">
        <v>16369</v>
      </c>
      <c r="P5161" s="23" t="s">
        <v>16370</v>
      </c>
      <c r="Q5161" s="23" t="s">
        <v>136</v>
      </c>
      <c r="R5161" s="25" t="s">
        <v>18832</v>
      </c>
    </row>
    <row r="5162" customFormat="false" ht="35.05" hidden="false" customHeight="false" outlineLevel="0" collapsed="false">
      <c r="A5162" s="22" t="n">
        <v>5161</v>
      </c>
      <c r="B5162" s="22" t="n">
        <v>10</v>
      </c>
      <c r="C5162" s="22" t="n">
        <v>6573</v>
      </c>
      <c r="D5162" s="23" t="s">
        <v>16342</v>
      </c>
      <c r="E5162" s="22" t="s">
        <v>81</v>
      </c>
      <c r="F5162" s="23" t="s">
        <v>82</v>
      </c>
      <c r="G5162" s="22" t="s">
        <v>130</v>
      </c>
      <c r="H5162" s="23" t="s">
        <v>16371</v>
      </c>
      <c r="I5162" s="23" t="s">
        <v>16372</v>
      </c>
      <c r="J5162" s="23" t="s">
        <v>16373</v>
      </c>
      <c r="K5162" s="22" t="s">
        <v>135</v>
      </c>
      <c r="L5162" s="22" t="n">
        <v>1</v>
      </c>
      <c r="M5162" s="22" t="s">
        <v>134</v>
      </c>
      <c r="N5162" s="24"/>
      <c r="O5162" s="23"/>
      <c r="P5162" s="23"/>
      <c r="Q5162" s="23" t="s">
        <v>136</v>
      </c>
      <c r="R5162" s="25" t="s">
        <v>18832</v>
      </c>
    </row>
    <row r="5163" customFormat="false" ht="35.05" hidden="false" customHeight="false" outlineLevel="0" collapsed="false">
      <c r="A5163" s="22" t="n">
        <v>5162</v>
      </c>
      <c r="B5163" s="22" t="n">
        <v>10</v>
      </c>
      <c r="C5163" s="22" t="n">
        <v>6606</v>
      </c>
      <c r="D5163" s="23" t="s">
        <v>16342</v>
      </c>
      <c r="E5163" s="22" t="s">
        <v>17</v>
      </c>
      <c r="F5163" s="23" t="s">
        <v>19</v>
      </c>
      <c r="G5163" s="22" t="s">
        <v>130</v>
      </c>
      <c r="H5163" s="23" t="s">
        <v>16374</v>
      </c>
      <c r="I5163" s="23" t="s">
        <v>16375</v>
      </c>
      <c r="J5163" s="23" t="s">
        <v>16376</v>
      </c>
      <c r="K5163" s="22" t="s">
        <v>134</v>
      </c>
      <c r="L5163" s="22" t="n">
        <v>5</v>
      </c>
      <c r="M5163" s="22" t="s">
        <v>135</v>
      </c>
      <c r="N5163" s="24"/>
      <c r="O5163" s="23"/>
      <c r="P5163" s="23"/>
      <c r="Q5163" s="23" t="s">
        <v>136</v>
      </c>
      <c r="R5163" s="25" t="s">
        <v>18832</v>
      </c>
    </row>
    <row r="5164" customFormat="false" ht="46.25" hidden="false" customHeight="false" outlineLevel="0" collapsed="false">
      <c r="A5164" s="22" t="n">
        <v>5163</v>
      </c>
      <c r="B5164" s="22" t="n">
        <v>10</v>
      </c>
      <c r="C5164" s="22" t="n">
        <v>6608</v>
      </c>
      <c r="D5164" s="23" t="s">
        <v>16342</v>
      </c>
      <c r="E5164" s="22" t="s">
        <v>89</v>
      </c>
      <c r="F5164" s="23" t="s">
        <v>90</v>
      </c>
      <c r="G5164" s="22" t="s">
        <v>145</v>
      </c>
      <c r="H5164" s="23" t="s">
        <v>16377</v>
      </c>
      <c r="I5164" s="23" t="s">
        <v>16378</v>
      </c>
      <c r="J5164" s="23" t="s">
        <v>16379</v>
      </c>
      <c r="K5164" s="22" t="s">
        <v>135</v>
      </c>
      <c r="L5164" s="22" t="n">
        <v>1</v>
      </c>
      <c r="M5164" s="22" t="s">
        <v>134</v>
      </c>
      <c r="N5164" s="24" t="s">
        <v>108</v>
      </c>
      <c r="O5164" s="23" t="s">
        <v>16380</v>
      </c>
      <c r="P5164" s="23" t="s">
        <v>8403</v>
      </c>
      <c r="Q5164" s="23" t="s">
        <v>136</v>
      </c>
      <c r="R5164" s="25" t="s">
        <v>18832</v>
      </c>
    </row>
    <row r="5165" customFormat="false" ht="35.05" hidden="false" customHeight="false" outlineLevel="0" collapsed="false">
      <c r="A5165" s="22" t="n">
        <v>5164</v>
      </c>
      <c r="B5165" s="22" t="n">
        <v>10</v>
      </c>
      <c r="C5165" s="22" t="n">
        <v>6612</v>
      </c>
      <c r="D5165" s="23" t="s">
        <v>16342</v>
      </c>
      <c r="E5165" s="22" t="s">
        <v>85</v>
      </c>
      <c r="F5165" s="23" t="s">
        <v>86</v>
      </c>
      <c r="G5165" s="22" t="s">
        <v>145</v>
      </c>
      <c r="H5165" s="23" t="s">
        <v>16381</v>
      </c>
      <c r="I5165" s="23" t="s">
        <v>16382</v>
      </c>
      <c r="J5165" s="23" t="s">
        <v>16383</v>
      </c>
      <c r="K5165" s="22" t="s">
        <v>135</v>
      </c>
      <c r="L5165" s="22" t="n">
        <v>1</v>
      </c>
      <c r="M5165" s="22" t="s">
        <v>135</v>
      </c>
      <c r="N5165" s="24"/>
      <c r="O5165" s="23"/>
      <c r="P5165" s="23"/>
      <c r="Q5165" s="23" t="s">
        <v>136</v>
      </c>
      <c r="R5165" s="25" t="s">
        <v>18832</v>
      </c>
    </row>
    <row r="5166" customFormat="false" ht="57.45" hidden="false" customHeight="false" outlineLevel="0" collapsed="false">
      <c r="A5166" s="22" t="n">
        <v>5165</v>
      </c>
      <c r="B5166" s="22" t="n">
        <v>10</v>
      </c>
      <c r="C5166" s="22" t="n">
        <v>6614</v>
      </c>
      <c r="D5166" s="23" t="s">
        <v>16342</v>
      </c>
      <c r="E5166" s="22" t="s">
        <v>81</v>
      </c>
      <c r="F5166" s="23" t="s">
        <v>82</v>
      </c>
      <c r="G5166" s="22" t="s">
        <v>130</v>
      </c>
      <c r="H5166" s="23" t="s">
        <v>16384</v>
      </c>
      <c r="I5166" s="23" t="s">
        <v>16385</v>
      </c>
      <c r="J5166" s="23" t="s">
        <v>16386</v>
      </c>
      <c r="K5166" s="22" t="s">
        <v>135</v>
      </c>
      <c r="L5166" s="22" t="n">
        <v>1</v>
      </c>
      <c r="M5166" s="22" t="s">
        <v>134</v>
      </c>
      <c r="N5166" s="24" t="s">
        <v>108</v>
      </c>
      <c r="O5166" s="23" t="s">
        <v>16387</v>
      </c>
      <c r="P5166" s="23" t="s">
        <v>16388</v>
      </c>
      <c r="Q5166" s="23" t="s">
        <v>136</v>
      </c>
      <c r="R5166" s="25" t="s">
        <v>18832</v>
      </c>
    </row>
    <row r="5167" customFormat="false" ht="15" hidden="false" customHeight="false" outlineLevel="0" collapsed="false">
      <c r="A5167" s="22" t="n">
        <v>5166</v>
      </c>
      <c r="B5167" s="22" t="n">
        <v>10</v>
      </c>
      <c r="C5167" s="22" t="n">
        <v>6619</v>
      </c>
      <c r="D5167" s="23" t="s">
        <v>16342</v>
      </c>
      <c r="E5167" s="22" t="s">
        <v>34</v>
      </c>
      <c r="F5167" s="23" t="s">
        <v>35</v>
      </c>
      <c r="G5167" s="22" t="s">
        <v>130</v>
      </c>
      <c r="H5167" s="23" t="s">
        <v>16389</v>
      </c>
      <c r="I5167" s="23" t="s">
        <v>15398</v>
      </c>
      <c r="J5167" s="23" t="s">
        <v>16390</v>
      </c>
      <c r="K5167" s="22" t="s">
        <v>135</v>
      </c>
      <c r="L5167" s="22" t="n">
        <v>1</v>
      </c>
      <c r="M5167" s="22" t="s">
        <v>135</v>
      </c>
      <c r="N5167" s="24"/>
      <c r="O5167" s="23"/>
      <c r="P5167" s="23"/>
      <c r="Q5167" s="23" t="s">
        <v>136</v>
      </c>
      <c r="R5167" s="25" t="s">
        <v>18832</v>
      </c>
    </row>
    <row r="5168" customFormat="false" ht="35.05" hidden="false" customHeight="false" outlineLevel="0" collapsed="false">
      <c r="A5168" s="22" t="n">
        <v>5167</v>
      </c>
      <c r="B5168" s="22" t="n">
        <v>10</v>
      </c>
      <c r="C5168" s="22" t="n">
        <v>6621</v>
      </c>
      <c r="D5168" s="23" t="s">
        <v>16342</v>
      </c>
      <c r="E5168" s="22" t="s">
        <v>59</v>
      </c>
      <c r="F5168" s="23" t="s">
        <v>60</v>
      </c>
      <c r="G5168" s="22" t="s">
        <v>145</v>
      </c>
      <c r="H5168" s="23" t="s">
        <v>16391</v>
      </c>
      <c r="I5168" s="23" t="s">
        <v>16392</v>
      </c>
      <c r="J5168" s="23" t="s">
        <v>16393</v>
      </c>
      <c r="K5168" s="22" t="s">
        <v>135</v>
      </c>
      <c r="L5168" s="22" t="n">
        <v>1</v>
      </c>
      <c r="M5168" s="22" t="s">
        <v>135</v>
      </c>
      <c r="N5168" s="24"/>
      <c r="O5168" s="23"/>
      <c r="P5168" s="23"/>
      <c r="Q5168" s="23" t="s">
        <v>136</v>
      </c>
      <c r="R5168" s="25" t="s">
        <v>18832</v>
      </c>
    </row>
    <row r="5169" customFormat="false" ht="35.05" hidden="false" customHeight="false" outlineLevel="0" collapsed="false">
      <c r="A5169" s="22" t="n">
        <v>5168</v>
      </c>
      <c r="B5169" s="22" t="n">
        <v>10</v>
      </c>
      <c r="C5169" s="22" t="n">
        <v>6623</v>
      </c>
      <c r="D5169" s="23" t="s">
        <v>16342</v>
      </c>
      <c r="E5169" s="22" t="s">
        <v>38</v>
      </c>
      <c r="F5169" s="23" t="s">
        <v>39</v>
      </c>
      <c r="G5169" s="22" t="s">
        <v>130</v>
      </c>
      <c r="H5169" s="23" t="s">
        <v>16394</v>
      </c>
      <c r="I5169" s="23" t="s">
        <v>16395</v>
      </c>
      <c r="J5169" s="23" t="s">
        <v>16396</v>
      </c>
      <c r="K5169" s="22" t="s">
        <v>135</v>
      </c>
      <c r="L5169" s="22" t="n">
        <v>1</v>
      </c>
      <c r="M5169" s="22" t="s">
        <v>135</v>
      </c>
      <c r="N5169" s="24"/>
      <c r="O5169" s="23"/>
      <c r="P5169" s="23"/>
      <c r="Q5169" s="23" t="s">
        <v>136</v>
      </c>
      <c r="R5169" s="25" t="s">
        <v>18832</v>
      </c>
    </row>
    <row r="5170" customFormat="false" ht="35.05" hidden="false" customHeight="false" outlineLevel="0" collapsed="false">
      <c r="A5170" s="22" t="n">
        <v>5169</v>
      </c>
      <c r="B5170" s="22" t="n">
        <v>10</v>
      </c>
      <c r="C5170" s="22" t="n">
        <v>6627</v>
      </c>
      <c r="D5170" s="23" t="s">
        <v>16342</v>
      </c>
      <c r="E5170" s="22" t="s">
        <v>53</v>
      </c>
      <c r="F5170" s="23" t="s">
        <v>54</v>
      </c>
      <c r="G5170" s="22" t="s">
        <v>130</v>
      </c>
      <c r="H5170" s="23" t="s">
        <v>16397</v>
      </c>
      <c r="I5170" s="23" t="s">
        <v>16398</v>
      </c>
      <c r="J5170" s="23" t="s">
        <v>16399</v>
      </c>
      <c r="K5170" s="22" t="s">
        <v>135</v>
      </c>
      <c r="L5170" s="22" t="n">
        <v>1</v>
      </c>
      <c r="M5170" s="22" t="s">
        <v>135</v>
      </c>
      <c r="N5170" s="24"/>
      <c r="O5170" s="23"/>
      <c r="P5170" s="23"/>
      <c r="Q5170" s="23" t="s">
        <v>136</v>
      </c>
      <c r="R5170" s="25" t="s">
        <v>18832</v>
      </c>
    </row>
    <row r="5171" customFormat="false" ht="35.05" hidden="false" customHeight="false" outlineLevel="0" collapsed="false">
      <c r="A5171" s="22" t="n">
        <v>5170</v>
      </c>
      <c r="B5171" s="22" t="n">
        <v>10</v>
      </c>
      <c r="C5171" s="22" t="n">
        <v>6651</v>
      </c>
      <c r="D5171" s="23" t="s">
        <v>16342</v>
      </c>
      <c r="E5171" s="22" t="s">
        <v>22</v>
      </c>
      <c r="F5171" s="23" t="s">
        <v>23</v>
      </c>
      <c r="G5171" s="22" t="s">
        <v>130</v>
      </c>
      <c r="H5171" s="23" t="s">
        <v>16400</v>
      </c>
      <c r="I5171" s="23" t="s">
        <v>16401</v>
      </c>
      <c r="J5171" s="23" t="s">
        <v>16402</v>
      </c>
      <c r="K5171" s="22" t="s">
        <v>134</v>
      </c>
      <c r="L5171" s="22" t="n">
        <v>8</v>
      </c>
      <c r="M5171" s="22" t="s">
        <v>135</v>
      </c>
      <c r="N5171" s="24"/>
      <c r="O5171" s="23"/>
      <c r="P5171" s="23"/>
      <c r="Q5171" s="23" t="s">
        <v>136</v>
      </c>
      <c r="R5171" s="25" t="s">
        <v>18832</v>
      </c>
    </row>
    <row r="5172" customFormat="false" ht="46.25" hidden="false" customHeight="false" outlineLevel="0" collapsed="false">
      <c r="A5172" s="22" t="n">
        <v>5171</v>
      </c>
      <c r="B5172" s="22" t="n">
        <v>10</v>
      </c>
      <c r="C5172" s="22" t="n">
        <v>6703</v>
      </c>
      <c r="D5172" s="23" t="s">
        <v>16342</v>
      </c>
      <c r="E5172" s="22" t="s">
        <v>89</v>
      </c>
      <c r="F5172" s="23" t="s">
        <v>90</v>
      </c>
      <c r="G5172" s="22" t="s">
        <v>130</v>
      </c>
      <c r="H5172" s="23" t="s">
        <v>16403</v>
      </c>
      <c r="I5172" s="23" t="s">
        <v>16404</v>
      </c>
      <c r="J5172" s="23" t="s">
        <v>16405</v>
      </c>
      <c r="K5172" s="22" t="s">
        <v>135</v>
      </c>
      <c r="L5172" s="22" t="n">
        <v>1</v>
      </c>
      <c r="M5172" s="22" t="s">
        <v>134</v>
      </c>
      <c r="N5172" s="24"/>
      <c r="O5172" s="23"/>
      <c r="P5172" s="23"/>
      <c r="Q5172" s="23" t="s">
        <v>136</v>
      </c>
      <c r="R5172" s="25" t="s">
        <v>18832</v>
      </c>
    </row>
    <row r="5173" customFormat="false" ht="23.85" hidden="false" customHeight="false" outlineLevel="0" collapsed="false">
      <c r="A5173" s="22" t="n">
        <v>5172</v>
      </c>
      <c r="B5173" s="22" t="n">
        <v>10</v>
      </c>
      <c r="C5173" s="22" t="n">
        <v>6750</v>
      </c>
      <c r="D5173" s="23" t="s">
        <v>16342</v>
      </c>
      <c r="E5173" s="22" t="s">
        <v>76</v>
      </c>
      <c r="F5173" s="23" t="s">
        <v>78</v>
      </c>
      <c r="G5173" s="22" t="s">
        <v>130</v>
      </c>
      <c r="H5173" s="23" t="s">
        <v>16406</v>
      </c>
      <c r="I5173" s="23" t="s">
        <v>16407</v>
      </c>
      <c r="J5173" s="23" t="s">
        <v>16408</v>
      </c>
      <c r="K5173" s="22" t="s">
        <v>135</v>
      </c>
      <c r="L5173" s="22" t="n">
        <v>1</v>
      </c>
      <c r="M5173" s="22" t="s">
        <v>135</v>
      </c>
      <c r="N5173" s="24"/>
      <c r="O5173" s="23"/>
      <c r="P5173" s="23"/>
      <c r="Q5173" s="23" t="s">
        <v>136</v>
      </c>
      <c r="R5173" s="25" t="s">
        <v>18832</v>
      </c>
    </row>
    <row r="5174" customFormat="false" ht="46.25" hidden="false" customHeight="false" outlineLevel="0" collapsed="false">
      <c r="A5174" s="22" t="n">
        <v>5173</v>
      </c>
      <c r="B5174" s="22" t="n">
        <v>10</v>
      </c>
      <c r="C5174" s="22" t="n">
        <v>6779</v>
      </c>
      <c r="D5174" s="23" t="s">
        <v>16342</v>
      </c>
      <c r="E5174" s="22" t="s">
        <v>30</v>
      </c>
      <c r="F5174" s="23" t="s">
        <v>31</v>
      </c>
      <c r="G5174" s="22" t="s">
        <v>130</v>
      </c>
      <c r="H5174" s="23" t="s">
        <v>16409</v>
      </c>
      <c r="I5174" s="23" t="s">
        <v>16410</v>
      </c>
      <c r="J5174" s="23" t="s">
        <v>16411</v>
      </c>
      <c r="K5174" s="22" t="s">
        <v>134</v>
      </c>
      <c r="L5174" s="22" t="n">
        <v>20</v>
      </c>
      <c r="M5174" s="22" t="s">
        <v>135</v>
      </c>
      <c r="N5174" s="24"/>
      <c r="O5174" s="23"/>
      <c r="P5174" s="23"/>
      <c r="Q5174" s="23" t="s">
        <v>136</v>
      </c>
      <c r="R5174" s="25" t="s">
        <v>18832</v>
      </c>
    </row>
    <row r="5175" customFormat="false" ht="35.05" hidden="false" customHeight="false" outlineLevel="0" collapsed="false">
      <c r="A5175" s="22" t="n">
        <v>5174</v>
      </c>
      <c r="B5175" s="22" t="n">
        <v>10</v>
      </c>
      <c r="C5175" s="22" t="n">
        <v>6789</v>
      </c>
      <c r="D5175" s="23" t="s">
        <v>16342</v>
      </c>
      <c r="E5175" s="22" t="s">
        <v>83</v>
      </c>
      <c r="F5175" s="23" t="s">
        <v>84</v>
      </c>
      <c r="G5175" s="22" t="s">
        <v>145</v>
      </c>
      <c r="H5175" s="23" t="s">
        <v>16412</v>
      </c>
      <c r="I5175" s="23" t="s">
        <v>16413</v>
      </c>
      <c r="J5175" s="23" t="s">
        <v>16414</v>
      </c>
      <c r="K5175" s="22" t="s">
        <v>134</v>
      </c>
      <c r="L5175" s="22" t="n">
        <v>3</v>
      </c>
      <c r="M5175" s="22" t="s">
        <v>134</v>
      </c>
      <c r="N5175" s="24"/>
      <c r="O5175" s="23"/>
      <c r="P5175" s="23"/>
      <c r="Q5175" s="23" t="s">
        <v>136</v>
      </c>
      <c r="R5175" s="25" t="s">
        <v>18832</v>
      </c>
    </row>
    <row r="5176" customFormat="false" ht="35.05" hidden="false" customHeight="false" outlineLevel="0" collapsed="false">
      <c r="A5176" s="22" t="n">
        <v>5175</v>
      </c>
      <c r="B5176" s="22" t="n">
        <v>10</v>
      </c>
      <c r="C5176" s="22" t="n">
        <v>6804</v>
      </c>
      <c r="D5176" s="23" t="s">
        <v>16342</v>
      </c>
      <c r="E5176" s="22" t="s">
        <v>85</v>
      </c>
      <c r="F5176" s="23" t="s">
        <v>86</v>
      </c>
      <c r="G5176" s="22" t="s">
        <v>130</v>
      </c>
      <c r="H5176" s="23" t="s">
        <v>16415</v>
      </c>
      <c r="I5176" s="23" t="s">
        <v>16416</v>
      </c>
      <c r="J5176" s="23" t="s">
        <v>16417</v>
      </c>
      <c r="K5176" s="22" t="s">
        <v>134</v>
      </c>
      <c r="L5176" s="22" t="n">
        <v>5</v>
      </c>
      <c r="M5176" s="22" t="s">
        <v>135</v>
      </c>
      <c r="N5176" s="24"/>
      <c r="O5176" s="23"/>
      <c r="P5176" s="23"/>
      <c r="Q5176" s="23" t="s">
        <v>136</v>
      </c>
      <c r="R5176" s="25" t="s">
        <v>18832</v>
      </c>
    </row>
    <row r="5177" customFormat="false" ht="35.05" hidden="false" customHeight="false" outlineLevel="0" collapsed="false">
      <c r="A5177" s="22" t="n">
        <v>5176</v>
      </c>
      <c r="B5177" s="22" t="n">
        <v>10</v>
      </c>
      <c r="C5177" s="22" t="n">
        <v>6855</v>
      </c>
      <c r="D5177" s="23" t="s">
        <v>16342</v>
      </c>
      <c r="E5177" s="22" t="s">
        <v>79</v>
      </c>
      <c r="F5177" s="23" t="s">
        <v>80</v>
      </c>
      <c r="G5177" s="22" t="s">
        <v>141</v>
      </c>
      <c r="H5177" s="23" t="s">
        <v>16418</v>
      </c>
      <c r="I5177" s="23" t="s">
        <v>16419</v>
      </c>
      <c r="J5177" s="23" t="s">
        <v>16420</v>
      </c>
      <c r="K5177" s="22" t="s">
        <v>134</v>
      </c>
      <c r="L5177" s="22" t="n">
        <v>4</v>
      </c>
      <c r="M5177" s="22" t="s">
        <v>134</v>
      </c>
      <c r="N5177" s="24"/>
      <c r="O5177" s="23"/>
      <c r="P5177" s="23"/>
      <c r="Q5177" s="23" t="s">
        <v>136</v>
      </c>
      <c r="R5177" s="25" t="s">
        <v>18832</v>
      </c>
    </row>
    <row r="5178" customFormat="false" ht="35.05" hidden="false" customHeight="false" outlineLevel="0" collapsed="false">
      <c r="A5178" s="22" t="n">
        <v>5177</v>
      </c>
      <c r="B5178" s="22" t="n">
        <v>10</v>
      </c>
      <c r="C5178" s="22" t="n">
        <v>6857</v>
      </c>
      <c r="D5178" s="23" t="s">
        <v>16342</v>
      </c>
      <c r="E5178" s="22" t="s">
        <v>81</v>
      </c>
      <c r="F5178" s="23" t="s">
        <v>82</v>
      </c>
      <c r="G5178" s="22" t="s">
        <v>130</v>
      </c>
      <c r="H5178" s="23" t="s">
        <v>16421</v>
      </c>
      <c r="I5178" s="23" t="s">
        <v>16422</v>
      </c>
      <c r="J5178" s="23" t="s">
        <v>16423</v>
      </c>
      <c r="K5178" s="22" t="s">
        <v>135</v>
      </c>
      <c r="L5178" s="22" t="n">
        <v>1</v>
      </c>
      <c r="M5178" s="22" t="s">
        <v>134</v>
      </c>
      <c r="N5178" s="24"/>
      <c r="O5178" s="23"/>
      <c r="P5178" s="23"/>
      <c r="Q5178" s="23" t="s">
        <v>136</v>
      </c>
      <c r="R5178" s="25" t="s">
        <v>18832</v>
      </c>
    </row>
    <row r="5179" customFormat="false" ht="35.05" hidden="false" customHeight="false" outlineLevel="0" collapsed="false">
      <c r="A5179" s="22" t="n">
        <v>5178</v>
      </c>
      <c r="B5179" s="22" t="n">
        <v>10</v>
      </c>
      <c r="C5179" s="22" t="n">
        <v>6864</v>
      </c>
      <c r="D5179" s="23" t="s">
        <v>16424</v>
      </c>
      <c r="E5179" s="22" t="s">
        <v>61</v>
      </c>
      <c r="F5179" s="23" t="s">
        <v>63</v>
      </c>
      <c r="G5179" s="22" t="s">
        <v>130</v>
      </c>
      <c r="H5179" s="23" t="s">
        <v>16425</v>
      </c>
      <c r="I5179" s="23" t="s">
        <v>16426</v>
      </c>
      <c r="J5179" s="23" t="s">
        <v>16427</v>
      </c>
      <c r="K5179" s="22" t="s">
        <v>134</v>
      </c>
      <c r="L5179" s="22" t="n">
        <v>25</v>
      </c>
      <c r="M5179" s="22" t="s">
        <v>135</v>
      </c>
      <c r="N5179" s="24"/>
      <c r="O5179" s="23"/>
      <c r="P5179" s="23"/>
      <c r="Q5179" s="23" t="s">
        <v>136</v>
      </c>
      <c r="R5179" s="25" t="s">
        <v>18832</v>
      </c>
    </row>
    <row r="5180" customFormat="false" ht="35.05" hidden="false" customHeight="false" outlineLevel="0" collapsed="false">
      <c r="A5180" s="22" t="n">
        <v>5179</v>
      </c>
      <c r="B5180" s="22" t="n">
        <v>10</v>
      </c>
      <c r="C5180" s="22" t="n">
        <v>6866</v>
      </c>
      <c r="D5180" s="23" t="s">
        <v>16424</v>
      </c>
      <c r="E5180" s="22" t="s">
        <v>85</v>
      </c>
      <c r="F5180" s="23" t="s">
        <v>86</v>
      </c>
      <c r="G5180" s="22" t="s">
        <v>145</v>
      </c>
      <c r="H5180" s="23" t="s">
        <v>16428</v>
      </c>
      <c r="I5180" s="23" t="s">
        <v>16429</v>
      </c>
      <c r="J5180" s="23" t="s">
        <v>16430</v>
      </c>
      <c r="K5180" s="22" t="s">
        <v>135</v>
      </c>
      <c r="L5180" s="22" t="n">
        <v>1</v>
      </c>
      <c r="M5180" s="22" t="s">
        <v>134</v>
      </c>
      <c r="N5180" s="24"/>
      <c r="O5180" s="23"/>
      <c r="P5180" s="23"/>
      <c r="Q5180" s="23" t="s">
        <v>136</v>
      </c>
      <c r="R5180" s="25" t="s">
        <v>18832</v>
      </c>
    </row>
    <row r="5181" customFormat="false" ht="35.05" hidden="false" customHeight="false" outlineLevel="0" collapsed="false">
      <c r="A5181" s="22" t="n">
        <v>5180</v>
      </c>
      <c r="B5181" s="22" t="n">
        <v>10</v>
      </c>
      <c r="C5181" s="22" t="n">
        <v>6866</v>
      </c>
      <c r="D5181" s="23" t="s">
        <v>16424</v>
      </c>
      <c r="E5181" s="22" t="s">
        <v>81</v>
      </c>
      <c r="F5181" s="23" t="s">
        <v>82</v>
      </c>
      <c r="G5181" s="22" t="s">
        <v>130</v>
      </c>
      <c r="H5181" s="23" t="s">
        <v>16431</v>
      </c>
      <c r="I5181" s="23" t="s">
        <v>16432</v>
      </c>
      <c r="J5181" s="23" t="s">
        <v>16433</v>
      </c>
      <c r="K5181" s="22" t="s">
        <v>135</v>
      </c>
      <c r="L5181" s="22" t="n">
        <v>1</v>
      </c>
      <c r="M5181" s="22" t="s">
        <v>134</v>
      </c>
      <c r="N5181" s="24"/>
      <c r="O5181" s="23"/>
      <c r="P5181" s="23"/>
      <c r="Q5181" s="23" t="s">
        <v>136</v>
      </c>
      <c r="R5181" s="25" t="s">
        <v>18832</v>
      </c>
    </row>
    <row r="5182" customFormat="false" ht="35.05" hidden="false" customHeight="false" outlineLevel="0" collapsed="false">
      <c r="A5182" s="22" t="n">
        <v>5181</v>
      </c>
      <c r="B5182" s="22" t="n">
        <v>10</v>
      </c>
      <c r="C5182" s="22" t="n">
        <v>6866</v>
      </c>
      <c r="D5182" s="23" t="s">
        <v>16424</v>
      </c>
      <c r="E5182" s="22" t="s">
        <v>42</v>
      </c>
      <c r="F5182" s="23" t="s">
        <v>44</v>
      </c>
      <c r="G5182" s="22" t="s">
        <v>130</v>
      </c>
      <c r="H5182" s="23" t="s">
        <v>16434</v>
      </c>
      <c r="I5182" s="23" t="s">
        <v>16435</v>
      </c>
      <c r="J5182" s="23" t="s">
        <v>16436</v>
      </c>
      <c r="K5182" s="22" t="s">
        <v>134</v>
      </c>
      <c r="L5182" s="22" t="n">
        <v>5</v>
      </c>
      <c r="M5182" s="22" t="s">
        <v>135</v>
      </c>
      <c r="N5182" s="24"/>
      <c r="O5182" s="23"/>
      <c r="P5182" s="23"/>
      <c r="Q5182" s="23" t="s">
        <v>136</v>
      </c>
      <c r="R5182" s="25" t="s">
        <v>18832</v>
      </c>
    </row>
    <row r="5183" customFormat="false" ht="35.05" hidden="false" customHeight="false" outlineLevel="0" collapsed="false">
      <c r="A5183" s="22" t="n">
        <v>5182</v>
      </c>
      <c r="B5183" s="22" t="n">
        <v>10</v>
      </c>
      <c r="C5183" s="22" t="n">
        <v>6868</v>
      </c>
      <c r="D5183" s="23" t="s">
        <v>16424</v>
      </c>
      <c r="E5183" s="22" t="s">
        <v>28</v>
      </c>
      <c r="F5183" s="23" t="s">
        <v>29</v>
      </c>
      <c r="G5183" s="22" t="s">
        <v>130</v>
      </c>
      <c r="H5183" s="23" t="s">
        <v>16437</v>
      </c>
      <c r="I5183" s="23" t="s">
        <v>16438</v>
      </c>
      <c r="J5183" s="23" t="s">
        <v>16439</v>
      </c>
      <c r="K5183" s="22" t="s">
        <v>135</v>
      </c>
      <c r="L5183" s="22" t="n">
        <v>1</v>
      </c>
      <c r="M5183" s="22" t="s">
        <v>135</v>
      </c>
      <c r="N5183" s="24"/>
      <c r="O5183" s="23"/>
      <c r="P5183" s="23"/>
      <c r="Q5183" s="23" t="s">
        <v>136</v>
      </c>
      <c r="R5183" s="25" t="s">
        <v>18832</v>
      </c>
    </row>
    <row r="5184" customFormat="false" ht="35.05" hidden="false" customHeight="false" outlineLevel="0" collapsed="false">
      <c r="A5184" s="22" t="n">
        <v>5183</v>
      </c>
      <c r="B5184" s="22" t="n">
        <v>10</v>
      </c>
      <c r="C5184" s="22" t="n">
        <v>6870</v>
      </c>
      <c r="D5184" s="23" t="s">
        <v>16424</v>
      </c>
      <c r="E5184" s="22" t="s">
        <v>53</v>
      </c>
      <c r="F5184" s="23" t="s">
        <v>54</v>
      </c>
      <c r="G5184" s="22" t="s">
        <v>130</v>
      </c>
      <c r="H5184" s="23" t="s">
        <v>16440</v>
      </c>
      <c r="I5184" s="23" t="s">
        <v>16441</v>
      </c>
      <c r="J5184" s="23" t="s">
        <v>16442</v>
      </c>
      <c r="K5184" s="22" t="s">
        <v>135</v>
      </c>
      <c r="L5184" s="22" t="n">
        <v>1</v>
      </c>
      <c r="M5184" s="22" t="s">
        <v>135</v>
      </c>
      <c r="N5184" s="24"/>
      <c r="O5184" s="23"/>
      <c r="P5184" s="23"/>
      <c r="Q5184" s="23" t="s">
        <v>136</v>
      </c>
      <c r="R5184" s="25" t="s">
        <v>18832</v>
      </c>
    </row>
    <row r="5185" customFormat="false" ht="35.05" hidden="false" customHeight="false" outlineLevel="0" collapsed="false">
      <c r="A5185" s="22" t="n">
        <v>5184</v>
      </c>
      <c r="B5185" s="22" t="n">
        <v>10</v>
      </c>
      <c r="C5185" s="22" t="n">
        <v>6881</v>
      </c>
      <c r="D5185" s="23" t="s">
        <v>16424</v>
      </c>
      <c r="E5185" s="22" t="s">
        <v>81</v>
      </c>
      <c r="F5185" s="23" t="s">
        <v>82</v>
      </c>
      <c r="G5185" s="22" t="s">
        <v>145</v>
      </c>
      <c r="H5185" s="23" t="s">
        <v>16443</v>
      </c>
      <c r="I5185" s="23" t="s">
        <v>16444</v>
      </c>
      <c r="J5185" s="23" t="s">
        <v>16445</v>
      </c>
      <c r="K5185" s="22" t="s">
        <v>135</v>
      </c>
      <c r="L5185" s="22" t="n">
        <v>1</v>
      </c>
      <c r="M5185" s="22" t="s">
        <v>134</v>
      </c>
      <c r="N5185" s="24" t="s">
        <v>108</v>
      </c>
      <c r="O5185" s="23" t="s">
        <v>16446</v>
      </c>
      <c r="P5185" s="23" t="s">
        <v>16447</v>
      </c>
      <c r="Q5185" s="23" t="s">
        <v>136</v>
      </c>
      <c r="R5185" s="25" t="s">
        <v>18832</v>
      </c>
    </row>
    <row r="5186" customFormat="false" ht="35.05" hidden="false" customHeight="false" outlineLevel="0" collapsed="false">
      <c r="A5186" s="22" t="n">
        <v>5185</v>
      </c>
      <c r="B5186" s="22" t="n">
        <v>10</v>
      </c>
      <c r="C5186" s="22" t="n">
        <v>6881</v>
      </c>
      <c r="D5186" s="23" t="s">
        <v>16424</v>
      </c>
      <c r="E5186" s="22" t="s">
        <v>45</v>
      </c>
      <c r="F5186" s="23" t="s">
        <v>46</v>
      </c>
      <c r="G5186" s="22" t="s">
        <v>130</v>
      </c>
      <c r="H5186" s="23" t="s">
        <v>16448</v>
      </c>
      <c r="I5186" s="23" t="s">
        <v>16449</v>
      </c>
      <c r="J5186" s="23" t="s">
        <v>16450</v>
      </c>
      <c r="K5186" s="22" t="s">
        <v>135</v>
      </c>
      <c r="L5186" s="22" t="n">
        <v>1</v>
      </c>
      <c r="M5186" s="22" t="s">
        <v>135</v>
      </c>
      <c r="N5186" s="24"/>
      <c r="O5186" s="23"/>
      <c r="P5186" s="23"/>
      <c r="Q5186" s="23" t="s">
        <v>136</v>
      </c>
      <c r="R5186" s="25" t="s">
        <v>18832</v>
      </c>
    </row>
    <row r="5187" customFormat="false" ht="35.05" hidden="false" customHeight="false" outlineLevel="0" collapsed="false">
      <c r="A5187" s="22" t="n">
        <v>5186</v>
      </c>
      <c r="B5187" s="22" t="n">
        <v>10</v>
      </c>
      <c r="C5187" s="22" t="n">
        <v>6905</v>
      </c>
      <c r="D5187" s="23" t="s">
        <v>16424</v>
      </c>
      <c r="E5187" s="22" t="s">
        <v>81</v>
      </c>
      <c r="F5187" s="23" t="s">
        <v>82</v>
      </c>
      <c r="G5187" s="22" t="s">
        <v>130</v>
      </c>
      <c r="H5187" s="23" t="s">
        <v>16451</v>
      </c>
      <c r="I5187" s="23" t="s">
        <v>16452</v>
      </c>
      <c r="J5187" s="23" t="s">
        <v>16453</v>
      </c>
      <c r="K5187" s="22" t="s">
        <v>135</v>
      </c>
      <c r="L5187" s="22" t="n">
        <v>1</v>
      </c>
      <c r="M5187" s="22" t="s">
        <v>134</v>
      </c>
      <c r="N5187" s="24"/>
      <c r="O5187" s="23"/>
      <c r="P5187" s="23"/>
      <c r="Q5187" s="23" t="s">
        <v>136</v>
      </c>
      <c r="R5187" s="25" t="s">
        <v>18832</v>
      </c>
    </row>
    <row r="5188" customFormat="false" ht="68.65" hidden="false" customHeight="false" outlineLevel="0" collapsed="false">
      <c r="A5188" s="22" t="n">
        <v>5187</v>
      </c>
      <c r="B5188" s="22" t="n">
        <v>10</v>
      </c>
      <c r="C5188" s="22" t="n">
        <v>6911</v>
      </c>
      <c r="D5188" s="23" t="s">
        <v>16424</v>
      </c>
      <c r="E5188" s="22" t="s">
        <v>89</v>
      </c>
      <c r="F5188" s="23" t="s">
        <v>90</v>
      </c>
      <c r="G5188" s="22" t="s">
        <v>145</v>
      </c>
      <c r="H5188" s="23" t="s">
        <v>16454</v>
      </c>
      <c r="I5188" s="23" t="s">
        <v>16455</v>
      </c>
      <c r="J5188" s="23" t="s">
        <v>16456</v>
      </c>
      <c r="K5188" s="22" t="s">
        <v>135</v>
      </c>
      <c r="L5188" s="22" t="n">
        <v>1</v>
      </c>
      <c r="M5188" s="22" t="s">
        <v>134</v>
      </c>
      <c r="N5188" s="24" t="s">
        <v>106</v>
      </c>
      <c r="O5188" s="23" t="s">
        <v>16457</v>
      </c>
      <c r="P5188" s="23" t="s">
        <v>16458</v>
      </c>
      <c r="Q5188" s="23" t="s">
        <v>136</v>
      </c>
      <c r="R5188" s="25" t="s">
        <v>18832</v>
      </c>
    </row>
    <row r="5189" customFormat="false" ht="35.05" hidden="false" customHeight="false" outlineLevel="0" collapsed="false">
      <c r="A5189" s="22" t="n">
        <v>5188</v>
      </c>
      <c r="B5189" s="22" t="n">
        <v>10</v>
      </c>
      <c r="C5189" s="22" t="n">
        <v>6919</v>
      </c>
      <c r="D5189" s="23" t="s">
        <v>16424</v>
      </c>
      <c r="E5189" s="22" t="s">
        <v>81</v>
      </c>
      <c r="F5189" s="23" t="s">
        <v>82</v>
      </c>
      <c r="G5189" s="22" t="s">
        <v>141</v>
      </c>
      <c r="H5189" s="23" t="s">
        <v>16459</v>
      </c>
      <c r="I5189" s="23" t="s">
        <v>16460</v>
      </c>
      <c r="J5189" s="23" t="s">
        <v>16461</v>
      </c>
      <c r="K5189" s="22" t="s">
        <v>135</v>
      </c>
      <c r="L5189" s="22" t="n">
        <v>1</v>
      </c>
      <c r="M5189" s="22" t="s">
        <v>134</v>
      </c>
      <c r="N5189" s="24"/>
      <c r="O5189" s="23"/>
      <c r="P5189" s="23"/>
      <c r="Q5189" s="23" t="s">
        <v>136</v>
      </c>
      <c r="R5189" s="25" t="s">
        <v>18832</v>
      </c>
    </row>
    <row r="5190" customFormat="false" ht="46.25" hidden="false" customHeight="false" outlineLevel="0" collapsed="false">
      <c r="A5190" s="22" t="n">
        <v>5189</v>
      </c>
      <c r="B5190" s="22" t="n">
        <v>10</v>
      </c>
      <c r="C5190" s="22" t="n">
        <v>6929</v>
      </c>
      <c r="D5190" s="23" t="s">
        <v>16424</v>
      </c>
      <c r="E5190" s="22" t="s">
        <v>89</v>
      </c>
      <c r="F5190" s="23" t="s">
        <v>90</v>
      </c>
      <c r="G5190" s="22" t="s">
        <v>130</v>
      </c>
      <c r="H5190" s="23" t="s">
        <v>16462</v>
      </c>
      <c r="I5190" s="23" t="s">
        <v>16463</v>
      </c>
      <c r="J5190" s="23" t="s">
        <v>16464</v>
      </c>
      <c r="K5190" s="22" t="s">
        <v>135</v>
      </c>
      <c r="L5190" s="22" t="n">
        <v>1</v>
      </c>
      <c r="M5190" s="22" t="s">
        <v>134</v>
      </c>
      <c r="N5190" s="24"/>
      <c r="O5190" s="23"/>
      <c r="P5190" s="23"/>
      <c r="Q5190" s="23" t="s">
        <v>136</v>
      </c>
      <c r="R5190" s="25" t="s">
        <v>18832</v>
      </c>
    </row>
    <row r="5191" customFormat="false" ht="35.05" hidden="false" customHeight="false" outlineLevel="0" collapsed="false">
      <c r="A5191" s="22" t="n">
        <v>5190</v>
      </c>
      <c r="B5191" s="22" t="n">
        <v>10</v>
      </c>
      <c r="C5191" s="22" t="n">
        <v>6956</v>
      </c>
      <c r="D5191" s="23" t="s">
        <v>16424</v>
      </c>
      <c r="E5191" s="22" t="s">
        <v>74</v>
      </c>
      <c r="F5191" s="23" t="s">
        <v>75</v>
      </c>
      <c r="G5191" s="22" t="s">
        <v>130</v>
      </c>
      <c r="H5191" s="23" t="s">
        <v>16465</v>
      </c>
      <c r="I5191" s="23" t="s">
        <v>16466</v>
      </c>
      <c r="J5191" s="23" t="s">
        <v>16467</v>
      </c>
      <c r="K5191" s="22" t="s">
        <v>135</v>
      </c>
      <c r="L5191" s="22" t="n">
        <v>1</v>
      </c>
      <c r="M5191" s="22" t="s">
        <v>135</v>
      </c>
      <c r="N5191" s="24"/>
      <c r="O5191" s="23"/>
      <c r="P5191" s="23"/>
      <c r="Q5191" s="23" t="s">
        <v>136</v>
      </c>
      <c r="R5191" s="25" t="s">
        <v>18832</v>
      </c>
    </row>
    <row r="5192" customFormat="false" ht="35.05" hidden="false" customHeight="false" outlineLevel="0" collapsed="false">
      <c r="A5192" s="22" t="n">
        <v>5191</v>
      </c>
      <c r="B5192" s="22" t="n">
        <v>10</v>
      </c>
      <c r="C5192" s="22" t="n">
        <v>6989</v>
      </c>
      <c r="D5192" s="23" t="s">
        <v>16424</v>
      </c>
      <c r="E5192" s="22" t="s">
        <v>79</v>
      </c>
      <c r="F5192" s="23" t="s">
        <v>80</v>
      </c>
      <c r="G5192" s="22" t="s">
        <v>130</v>
      </c>
      <c r="H5192" s="23" t="s">
        <v>16468</v>
      </c>
      <c r="I5192" s="23" t="s">
        <v>16469</v>
      </c>
      <c r="J5192" s="23" t="s">
        <v>16470</v>
      </c>
      <c r="K5192" s="22" t="s">
        <v>135</v>
      </c>
      <c r="L5192" s="22" t="n">
        <v>1</v>
      </c>
      <c r="M5192" s="22" t="s">
        <v>134</v>
      </c>
      <c r="N5192" s="24"/>
      <c r="O5192" s="23"/>
      <c r="P5192" s="23"/>
      <c r="Q5192" s="23" t="s">
        <v>136</v>
      </c>
      <c r="R5192" s="25" t="s">
        <v>18832</v>
      </c>
    </row>
    <row r="5193" customFormat="false" ht="23.85" hidden="false" customHeight="false" outlineLevel="0" collapsed="false">
      <c r="A5193" s="22" t="n">
        <v>5192</v>
      </c>
      <c r="B5193" s="22" t="n">
        <v>10</v>
      </c>
      <c r="C5193" s="22" t="n">
        <v>6991</v>
      </c>
      <c r="D5193" s="23" t="s">
        <v>16424</v>
      </c>
      <c r="E5193" s="22" t="s">
        <v>34</v>
      </c>
      <c r="F5193" s="23" t="s">
        <v>35</v>
      </c>
      <c r="G5193" s="22" t="s">
        <v>145</v>
      </c>
      <c r="H5193" s="23" t="s">
        <v>16471</v>
      </c>
      <c r="I5193" s="23" t="s">
        <v>16472</v>
      </c>
      <c r="J5193" s="23" t="s">
        <v>16473</v>
      </c>
      <c r="K5193" s="22" t="s">
        <v>135</v>
      </c>
      <c r="L5193" s="22" t="n">
        <v>1</v>
      </c>
      <c r="M5193" s="22" t="s">
        <v>135</v>
      </c>
      <c r="N5193" s="24"/>
      <c r="O5193" s="23"/>
      <c r="P5193" s="23"/>
      <c r="Q5193" s="23" t="s">
        <v>136</v>
      </c>
      <c r="R5193" s="25" t="s">
        <v>18832</v>
      </c>
    </row>
    <row r="5194" customFormat="false" ht="46.25" hidden="false" customHeight="false" outlineLevel="0" collapsed="false">
      <c r="A5194" s="22" t="n">
        <v>5193</v>
      </c>
      <c r="B5194" s="22" t="n">
        <v>10</v>
      </c>
      <c r="C5194" s="22" t="n">
        <v>7010</v>
      </c>
      <c r="D5194" s="23" t="s">
        <v>16424</v>
      </c>
      <c r="E5194" s="22" t="s">
        <v>74</v>
      </c>
      <c r="F5194" s="23" t="s">
        <v>75</v>
      </c>
      <c r="G5194" s="22" t="s">
        <v>130</v>
      </c>
      <c r="H5194" s="23" t="s">
        <v>16474</v>
      </c>
      <c r="I5194" s="23" t="s">
        <v>16475</v>
      </c>
      <c r="J5194" s="23" t="s">
        <v>16476</v>
      </c>
      <c r="K5194" s="22" t="s">
        <v>135</v>
      </c>
      <c r="L5194" s="22" t="n">
        <v>1</v>
      </c>
      <c r="M5194" s="22" t="s">
        <v>135</v>
      </c>
      <c r="N5194" s="24"/>
      <c r="O5194" s="23"/>
      <c r="P5194" s="23"/>
      <c r="Q5194" s="23" t="s">
        <v>136</v>
      </c>
      <c r="R5194" s="25" t="s">
        <v>18832</v>
      </c>
    </row>
    <row r="5195" customFormat="false" ht="35.05" hidden="false" customHeight="false" outlineLevel="0" collapsed="false">
      <c r="A5195" s="22" t="n">
        <v>5194</v>
      </c>
      <c r="B5195" s="22" t="n">
        <v>10</v>
      </c>
      <c r="C5195" s="22" t="n">
        <v>7037</v>
      </c>
      <c r="D5195" s="23" t="s">
        <v>16424</v>
      </c>
      <c r="E5195" s="22" t="s">
        <v>85</v>
      </c>
      <c r="F5195" s="23" t="s">
        <v>86</v>
      </c>
      <c r="G5195" s="22" t="s">
        <v>145</v>
      </c>
      <c r="H5195" s="23" t="s">
        <v>16477</v>
      </c>
      <c r="I5195" s="23" t="s">
        <v>16478</v>
      </c>
      <c r="J5195" s="23" t="s">
        <v>16479</v>
      </c>
      <c r="K5195" s="22" t="s">
        <v>135</v>
      </c>
      <c r="L5195" s="22" t="n">
        <v>1</v>
      </c>
      <c r="M5195" s="22" t="s">
        <v>135</v>
      </c>
      <c r="N5195" s="24"/>
      <c r="O5195" s="23"/>
      <c r="P5195" s="23"/>
      <c r="Q5195" s="23" t="s">
        <v>136</v>
      </c>
      <c r="R5195" s="25" t="s">
        <v>18832</v>
      </c>
    </row>
    <row r="5196" customFormat="false" ht="35.05" hidden="false" customHeight="false" outlineLevel="0" collapsed="false">
      <c r="A5196" s="22" t="n">
        <v>5195</v>
      </c>
      <c r="B5196" s="22" t="n">
        <v>10</v>
      </c>
      <c r="C5196" s="22" t="n">
        <v>7045</v>
      </c>
      <c r="D5196" s="23" t="s">
        <v>16424</v>
      </c>
      <c r="E5196" s="22" t="s">
        <v>59</v>
      </c>
      <c r="F5196" s="23" t="s">
        <v>60</v>
      </c>
      <c r="G5196" s="22" t="s">
        <v>145</v>
      </c>
      <c r="H5196" s="23" t="s">
        <v>16480</v>
      </c>
      <c r="I5196" s="23" t="s">
        <v>16481</v>
      </c>
      <c r="J5196" s="23" t="s">
        <v>16482</v>
      </c>
      <c r="K5196" s="22" t="s">
        <v>135</v>
      </c>
      <c r="L5196" s="22" t="n">
        <v>1</v>
      </c>
      <c r="M5196" s="22" t="s">
        <v>135</v>
      </c>
      <c r="N5196" s="24"/>
      <c r="O5196" s="23"/>
      <c r="P5196" s="23"/>
      <c r="Q5196" s="23" t="s">
        <v>136</v>
      </c>
      <c r="R5196" s="25" t="s">
        <v>18832</v>
      </c>
    </row>
    <row r="5197" customFormat="false" ht="35.05" hidden="false" customHeight="false" outlineLevel="0" collapsed="false">
      <c r="A5197" s="22" t="n">
        <v>5196</v>
      </c>
      <c r="B5197" s="22" t="n">
        <v>10</v>
      </c>
      <c r="C5197" s="22" t="n">
        <v>7049</v>
      </c>
      <c r="D5197" s="23" t="s">
        <v>16424</v>
      </c>
      <c r="E5197" s="22" t="s">
        <v>76</v>
      </c>
      <c r="F5197" s="23" t="s">
        <v>78</v>
      </c>
      <c r="G5197" s="22" t="s">
        <v>130</v>
      </c>
      <c r="H5197" s="23" t="s">
        <v>16483</v>
      </c>
      <c r="I5197" s="23" t="s">
        <v>16484</v>
      </c>
      <c r="J5197" s="23" t="s">
        <v>16485</v>
      </c>
      <c r="K5197" s="22" t="s">
        <v>135</v>
      </c>
      <c r="L5197" s="22" t="n">
        <v>1</v>
      </c>
      <c r="M5197" s="22" t="s">
        <v>134</v>
      </c>
      <c r="N5197" s="24"/>
      <c r="O5197" s="23"/>
      <c r="P5197" s="23"/>
      <c r="Q5197" s="23" t="s">
        <v>136</v>
      </c>
      <c r="R5197" s="25" t="s">
        <v>18832</v>
      </c>
    </row>
    <row r="5198" customFormat="false" ht="35.05" hidden="false" customHeight="false" outlineLevel="0" collapsed="false">
      <c r="A5198" s="22" t="n">
        <v>5197</v>
      </c>
      <c r="B5198" s="22" t="n">
        <v>10</v>
      </c>
      <c r="C5198" s="22" t="n">
        <v>7067</v>
      </c>
      <c r="D5198" s="23" t="s">
        <v>16424</v>
      </c>
      <c r="E5198" s="22" t="s">
        <v>85</v>
      </c>
      <c r="F5198" s="23" t="s">
        <v>86</v>
      </c>
      <c r="G5198" s="22" t="s">
        <v>145</v>
      </c>
      <c r="H5198" s="23" t="s">
        <v>16486</v>
      </c>
      <c r="I5198" s="23" t="s">
        <v>16487</v>
      </c>
      <c r="J5198" s="23" t="s">
        <v>16488</v>
      </c>
      <c r="K5198" s="22" t="s">
        <v>135</v>
      </c>
      <c r="L5198" s="22" t="n">
        <v>1</v>
      </c>
      <c r="M5198" s="22" t="s">
        <v>134</v>
      </c>
      <c r="N5198" s="24"/>
      <c r="O5198" s="23"/>
      <c r="P5198" s="23"/>
      <c r="Q5198" s="23" t="s">
        <v>136</v>
      </c>
      <c r="R5198" s="25" t="s">
        <v>18832</v>
      </c>
    </row>
    <row r="5199" customFormat="false" ht="23.85" hidden="false" customHeight="false" outlineLevel="0" collapsed="false">
      <c r="A5199" s="22" t="n">
        <v>5198</v>
      </c>
      <c r="B5199" s="22" t="n">
        <v>10</v>
      </c>
      <c r="C5199" s="22" t="n">
        <v>7075</v>
      </c>
      <c r="D5199" s="23" t="s">
        <v>16424</v>
      </c>
      <c r="E5199" s="22" t="s">
        <v>34</v>
      </c>
      <c r="F5199" s="23" t="s">
        <v>35</v>
      </c>
      <c r="G5199" s="22" t="s">
        <v>130</v>
      </c>
      <c r="H5199" s="23" t="s">
        <v>16489</v>
      </c>
      <c r="I5199" s="23" t="s">
        <v>16490</v>
      </c>
      <c r="J5199" s="23" t="s">
        <v>16491</v>
      </c>
      <c r="K5199" s="22" t="s">
        <v>134</v>
      </c>
      <c r="L5199" s="22" t="n">
        <v>5</v>
      </c>
      <c r="M5199" s="22" t="s">
        <v>135</v>
      </c>
      <c r="N5199" s="24"/>
      <c r="O5199" s="23"/>
      <c r="P5199" s="23"/>
      <c r="Q5199" s="23" t="s">
        <v>136</v>
      </c>
      <c r="R5199" s="25" t="s">
        <v>18832</v>
      </c>
    </row>
    <row r="5200" customFormat="false" ht="35.05" hidden="false" customHeight="false" outlineLevel="0" collapsed="false">
      <c r="A5200" s="22" t="n">
        <v>5199</v>
      </c>
      <c r="B5200" s="22" t="n">
        <v>10</v>
      </c>
      <c r="C5200" s="22" t="n">
        <v>7087</v>
      </c>
      <c r="D5200" s="23" t="s">
        <v>16424</v>
      </c>
      <c r="E5200" s="22" t="s">
        <v>79</v>
      </c>
      <c r="F5200" s="23" t="s">
        <v>80</v>
      </c>
      <c r="G5200" s="22" t="s">
        <v>130</v>
      </c>
      <c r="H5200" s="23" t="s">
        <v>16492</v>
      </c>
      <c r="I5200" s="23" t="s">
        <v>16493</v>
      </c>
      <c r="J5200" s="23" t="s">
        <v>16494</v>
      </c>
      <c r="K5200" s="22" t="s">
        <v>135</v>
      </c>
      <c r="L5200" s="22" t="n">
        <v>1</v>
      </c>
      <c r="M5200" s="22" t="s">
        <v>134</v>
      </c>
      <c r="N5200" s="24"/>
      <c r="O5200" s="23"/>
      <c r="P5200" s="23"/>
      <c r="Q5200" s="23" t="s">
        <v>136</v>
      </c>
      <c r="R5200" s="25" t="s">
        <v>18832</v>
      </c>
    </row>
    <row r="5201" customFormat="false" ht="35.05" hidden="false" customHeight="false" outlineLevel="0" collapsed="false">
      <c r="A5201" s="22" t="n">
        <v>5200</v>
      </c>
      <c r="B5201" s="22" t="n">
        <v>10</v>
      </c>
      <c r="C5201" s="22" t="n">
        <v>7112</v>
      </c>
      <c r="D5201" s="23" t="s">
        <v>16424</v>
      </c>
      <c r="E5201" s="22" t="s">
        <v>85</v>
      </c>
      <c r="F5201" s="23" t="s">
        <v>86</v>
      </c>
      <c r="G5201" s="22" t="s">
        <v>141</v>
      </c>
      <c r="H5201" s="23" t="s">
        <v>16495</v>
      </c>
      <c r="I5201" s="23" t="s">
        <v>16496</v>
      </c>
      <c r="J5201" s="23" t="s">
        <v>16497</v>
      </c>
      <c r="K5201" s="22" t="s">
        <v>135</v>
      </c>
      <c r="L5201" s="22" t="n">
        <v>1</v>
      </c>
      <c r="M5201" s="22" t="s">
        <v>135</v>
      </c>
      <c r="N5201" s="24"/>
      <c r="O5201" s="23"/>
      <c r="P5201" s="23"/>
      <c r="Q5201" s="23" t="s">
        <v>136</v>
      </c>
      <c r="R5201" s="25" t="s">
        <v>18832</v>
      </c>
    </row>
    <row r="5202" customFormat="false" ht="46.25" hidden="false" customHeight="false" outlineLevel="0" collapsed="false">
      <c r="A5202" s="22" t="n">
        <v>5201</v>
      </c>
      <c r="B5202" s="22" t="n">
        <v>10</v>
      </c>
      <c r="C5202" s="22" t="n">
        <v>7119</v>
      </c>
      <c r="D5202" s="23" t="s">
        <v>16424</v>
      </c>
      <c r="E5202" s="22" t="s">
        <v>59</v>
      </c>
      <c r="F5202" s="23" t="s">
        <v>60</v>
      </c>
      <c r="G5202" s="22" t="s">
        <v>145</v>
      </c>
      <c r="H5202" s="23" t="s">
        <v>16498</v>
      </c>
      <c r="I5202" s="23" t="s">
        <v>16499</v>
      </c>
      <c r="J5202" s="23" t="s">
        <v>16500</v>
      </c>
      <c r="K5202" s="22" t="s">
        <v>135</v>
      </c>
      <c r="L5202" s="22" t="n">
        <v>1</v>
      </c>
      <c r="M5202" s="22" t="s">
        <v>134</v>
      </c>
      <c r="N5202" s="24"/>
      <c r="O5202" s="23"/>
      <c r="P5202" s="23"/>
      <c r="Q5202" s="23" t="s">
        <v>136</v>
      </c>
      <c r="R5202" s="25" t="s">
        <v>18832</v>
      </c>
    </row>
    <row r="5203" customFormat="false" ht="23.85" hidden="false" customHeight="false" outlineLevel="0" collapsed="false">
      <c r="A5203" s="22" t="n">
        <v>5202</v>
      </c>
      <c r="B5203" s="22" t="n">
        <v>10</v>
      </c>
      <c r="C5203" s="22" t="n">
        <v>7151</v>
      </c>
      <c r="D5203" s="23" t="s">
        <v>16424</v>
      </c>
      <c r="E5203" s="22" t="s">
        <v>34</v>
      </c>
      <c r="F5203" s="23" t="s">
        <v>35</v>
      </c>
      <c r="G5203" s="22" t="s">
        <v>130</v>
      </c>
      <c r="H5203" s="23" t="s">
        <v>16501</v>
      </c>
      <c r="I5203" s="23" t="s">
        <v>16502</v>
      </c>
      <c r="J5203" s="23" t="s">
        <v>16503</v>
      </c>
      <c r="K5203" s="22" t="s">
        <v>135</v>
      </c>
      <c r="L5203" s="22" t="n">
        <v>1</v>
      </c>
      <c r="M5203" s="22" t="s">
        <v>135</v>
      </c>
      <c r="N5203" s="24"/>
      <c r="O5203" s="23"/>
      <c r="P5203" s="23"/>
      <c r="Q5203" s="23" t="s">
        <v>136</v>
      </c>
      <c r="R5203" s="25" t="s">
        <v>18832</v>
      </c>
    </row>
    <row r="5204" customFormat="false" ht="35.05" hidden="false" customHeight="false" outlineLevel="0" collapsed="false">
      <c r="A5204" s="22" t="n">
        <v>5203</v>
      </c>
      <c r="B5204" s="22" t="n">
        <v>10</v>
      </c>
      <c r="C5204" s="22" t="n">
        <v>7169</v>
      </c>
      <c r="D5204" s="23" t="s">
        <v>16424</v>
      </c>
      <c r="E5204" s="22" t="s">
        <v>70</v>
      </c>
      <c r="F5204" s="23" t="s">
        <v>71</v>
      </c>
      <c r="G5204" s="22" t="s">
        <v>141</v>
      </c>
      <c r="H5204" s="23" t="s">
        <v>16504</v>
      </c>
      <c r="I5204" s="23" t="s">
        <v>16505</v>
      </c>
      <c r="J5204" s="23" t="s">
        <v>16506</v>
      </c>
      <c r="K5204" s="22" t="s">
        <v>135</v>
      </c>
      <c r="L5204" s="22" t="n">
        <v>1</v>
      </c>
      <c r="M5204" s="22" t="s">
        <v>135</v>
      </c>
      <c r="N5204" s="24"/>
      <c r="O5204" s="23"/>
      <c r="P5204" s="23"/>
      <c r="Q5204" s="23" t="s">
        <v>136</v>
      </c>
      <c r="R5204" s="25" t="s">
        <v>18832</v>
      </c>
    </row>
    <row r="5205" customFormat="false" ht="46.25" hidden="false" customHeight="false" outlineLevel="0" collapsed="false">
      <c r="A5205" s="22" t="n">
        <v>5204</v>
      </c>
      <c r="B5205" s="22" t="n">
        <v>10</v>
      </c>
      <c r="C5205" s="22" t="n">
        <v>7180</v>
      </c>
      <c r="D5205" s="23" t="s">
        <v>16424</v>
      </c>
      <c r="E5205" s="22" t="s">
        <v>45</v>
      </c>
      <c r="F5205" s="23" t="s">
        <v>46</v>
      </c>
      <c r="G5205" s="22" t="s">
        <v>145</v>
      </c>
      <c r="H5205" s="23" t="s">
        <v>16507</v>
      </c>
      <c r="I5205" s="23" t="s">
        <v>16508</v>
      </c>
      <c r="J5205" s="23" t="s">
        <v>16509</v>
      </c>
      <c r="K5205" s="22" t="s">
        <v>135</v>
      </c>
      <c r="L5205" s="22" t="n">
        <v>1</v>
      </c>
      <c r="M5205" s="22" t="s">
        <v>135</v>
      </c>
      <c r="N5205" s="24"/>
      <c r="O5205" s="23"/>
      <c r="P5205" s="23"/>
      <c r="Q5205" s="23" t="s">
        <v>136</v>
      </c>
      <c r="R5205" s="25" t="s">
        <v>18832</v>
      </c>
    </row>
    <row r="5206" customFormat="false" ht="35.05" hidden="false" customHeight="false" outlineLevel="0" collapsed="false">
      <c r="A5206" s="22" t="n">
        <v>5205</v>
      </c>
      <c r="B5206" s="22" t="n">
        <v>10</v>
      </c>
      <c r="C5206" s="22" t="n">
        <v>7191</v>
      </c>
      <c r="D5206" s="23" t="s">
        <v>16510</v>
      </c>
      <c r="E5206" s="22" t="s">
        <v>61</v>
      </c>
      <c r="F5206" s="23" t="s">
        <v>63</v>
      </c>
      <c r="G5206" s="22" t="s">
        <v>130</v>
      </c>
      <c r="H5206" s="23" t="s">
        <v>16511</v>
      </c>
      <c r="I5206" s="23" t="s">
        <v>16512</v>
      </c>
      <c r="J5206" s="23" t="s">
        <v>16513</v>
      </c>
      <c r="K5206" s="22" t="s">
        <v>135</v>
      </c>
      <c r="L5206" s="22" t="n">
        <v>1</v>
      </c>
      <c r="M5206" s="22" t="s">
        <v>135</v>
      </c>
      <c r="N5206" s="24"/>
      <c r="O5206" s="23"/>
      <c r="P5206" s="23"/>
      <c r="Q5206" s="23" t="s">
        <v>136</v>
      </c>
      <c r="R5206" s="25" t="s">
        <v>18832</v>
      </c>
    </row>
    <row r="5207" customFormat="false" ht="35.05" hidden="false" customHeight="false" outlineLevel="0" collapsed="false">
      <c r="A5207" s="22" t="n">
        <v>5206</v>
      </c>
      <c r="B5207" s="22" t="n">
        <v>10</v>
      </c>
      <c r="C5207" s="22" t="n">
        <v>7216</v>
      </c>
      <c r="D5207" s="23" t="s">
        <v>16514</v>
      </c>
      <c r="E5207" s="22" t="s">
        <v>85</v>
      </c>
      <c r="F5207" s="23" t="s">
        <v>86</v>
      </c>
      <c r="G5207" s="22" t="s">
        <v>130</v>
      </c>
      <c r="H5207" s="23" t="s">
        <v>16515</v>
      </c>
      <c r="I5207" s="23" t="s">
        <v>16516</v>
      </c>
      <c r="J5207" s="23" t="s">
        <v>16517</v>
      </c>
      <c r="K5207" s="22" t="s">
        <v>135</v>
      </c>
      <c r="L5207" s="22" t="n">
        <v>1</v>
      </c>
      <c r="M5207" s="22" t="s">
        <v>134</v>
      </c>
      <c r="N5207" s="24"/>
      <c r="O5207" s="23"/>
      <c r="P5207" s="23"/>
      <c r="Q5207" s="23" t="s">
        <v>136</v>
      </c>
      <c r="R5207" s="25" t="s">
        <v>18832</v>
      </c>
    </row>
    <row r="5208" customFormat="false" ht="35.05" hidden="false" customHeight="false" outlineLevel="0" collapsed="false">
      <c r="A5208" s="22" t="n">
        <v>5207</v>
      </c>
      <c r="B5208" s="22" t="n">
        <v>10</v>
      </c>
      <c r="C5208" s="22" t="n">
        <v>7216</v>
      </c>
      <c r="D5208" s="23" t="s">
        <v>16514</v>
      </c>
      <c r="E5208" s="22" t="s">
        <v>76</v>
      </c>
      <c r="F5208" s="23" t="s">
        <v>78</v>
      </c>
      <c r="G5208" s="22" t="s">
        <v>130</v>
      </c>
      <c r="H5208" s="23" t="s">
        <v>16518</v>
      </c>
      <c r="I5208" s="23" t="s">
        <v>16519</v>
      </c>
      <c r="J5208" s="23" t="s">
        <v>16520</v>
      </c>
      <c r="K5208" s="22" t="s">
        <v>135</v>
      </c>
      <c r="L5208" s="22" t="n">
        <v>1</v>
      </c>
      <c r="M5208" s="22" t="s">
        <v>134</v>
      </c>
      <c r="N5208" s="24"/>
      <c r="O5208" s="23"/>
      <c r="P5208" s="23"/>
      <c r="Q5208" s="23" t="s">
        <v>136</v>
      </c>
      <c r="R5208" s="25" t="s">
        <v>18832</v>
      </c>
    </row>
    <row r="5209" customFormat="false" ht="35.05" hidden="false" customHeight="false" outlineLevel="0" collapsed="false">
      <c r="A5209" s="22" t="n">
        <v>5208</v>
      </c>
      <c r="B5209" s="22" t="n">
        <v>10</v>
      </c>
      <c r="C5209" s="22" t="n">
        <v>7222</v>
      </c>
      <c r="D5209" s="23" t="s">
        <v>16514</v>
      </c>
      <c r="E5209" s="22" t="s">
        <v>28</v>
      </c>
      <c r="F5209" s="23" t="s">
        <v>29</v>
      </c>
      <c r="G5209" s="22" t="s">
        <v>130</v>
      </c>
      <c r="H5209" s="23" t="s">
        <v>16521</v>
      </c>
      <c r="I5209" s="23" t="s">
        <v>16522</v>
      </c>
      <c r="J5209" s="23" t="s">
        <v>16523</v>
      </c>
      <c r="K5209" s="22" t="s">
        <v>135</v>
      </c>
      <c r="L5209" s="22" t="n">
        <v>1</v>
      </c>
      <c r="M5209" s="22" t="s">
        <v>135</v>
      </c>
      <c r="N5209" s="24"/>
      <c r="O5209" s="23"/>
      <c r="P5209" s="23"/>
      <c r="Q5209" s="23" t="s">
        <v>136</v>
      </c>
      <c r="R5209" s="25" t="s">
        <v>18832</v>
      </c>
    </row>
    <row r="5210" customFormat="false" ht="46.25" hidden="false" customHeight="false" outlineLevel="0" collapsed="false">
      <c r="A5210" s="22" t="n">
        <v>5209</v>
      </c>
      <c r="B5210" s="22" t="n">
        <v>10</v>
      </c>
      <c r="C5210" s="22" t="n">
        <v>7228</v>
      </c>
      <c r="D5210" s="23" t="s">
        <v>16514</v>
      </c>
      <c r="E5210" s="22" t="s">
        <v>87</v>
      </c>
      <c r="F5210" s="23" t="s">
        <v>88</v>
      </c>
      <c r="G5210" s="22" t="s">
        <v>145</v>
      </c>
      <c r="H5210" s="23" t="s">
        <v>16524</v>
      </c>
      <c r="I5210" s="23" t="s">
        <v>16525</v>
      </c>
      <c r="J5210" s="23" t="s">
        <v>16526</v>
      </c>
      <c r="K5210" s="22" t="s">
        <v>135</v>
      </c>
      <c r="L5210" s="22" t="n">
        <v>1</v>
      </c>
      <c r="M5210" s="22" t="s">
        <v>134</v>
      </c>
      <c r="N5210" s="24"/>
      <c r="O5210" s="23"/>
      <c r="P5210" s="23"/>
      <c r="Q5210" s="23" t="s">
        <v>136</v>
      </c>
      <c r="R5210" s="25" t="s">
        <v>18832</v>
      </c>
    </row>
    <row r="5211" customFormat="false" ht="35.05" hidden="false" customHeight="false" outlineLevel="0" collapsed="false">
      <c r="A5211" s="22" t="n">
        <v>5210</v>
      </c>
      <c r="B5211" s="22" t="n">
        <v>10</v>
      </c>
      <c r="C5211" s="22" t="n">
        <v>7256</v>
      </c>
      <c r="D5211" s="23" t="s">
        <v>16514</v>
      </c>
      <c r="E5211" s="22" t="s">
        <v>40</v>
      </c>
      <c r="F5211" s="23" t="s">
        <v>41</v>
      </c>
      <c r="G5211" s="22" t="s">
        <v>130</v>
      </c>
      <c r="H5211" s="23" t="s">
        <v>16527</v>
      </c>
      <c r="I5211" s="23" t="s">
        <v>16528</v>
      </c>
      <c r="J5211" s="23" t="s">
        <v>16529</v>
      </c>
      <c r="K5211" s="22" t="s">
        <v>134</v>
      </c>
      <c r="L5211" s="22" t="n">
        <v>12</v>
      </c>
      <c r="M5211" s="22" t="s">
        <v>135</v>
      </c>
      <c r="N5211" s="24"/>
      <c r="O5211" s="23"/>
      <c r="P5211" s="23"/>
      <c r="Q5211" s="23" t="s">
        <v>136</v>
      </c>
      <c r="R5211" s="25" t="s">
        <v>18832</v>
      </c>
    </row>
    <row r="5212" customFormat="false" ht="23.85" hidden="false" customHeight="false" outlineLevel="0" collapsed="false">
      <c r="A5212" s="22" t="n">
        <v>5211</v>
      </c>
      <c r="B5212" s="22" t="n">
        <v>10</v>
      </c>
      <c r="C5212" s="22" t="n">
        <v>7256</v>
      </c>
      <c r="D5212" s="23" t="s">
        <v>16514</v>
      </c>
      <c r="E5212" s="22" t="s">
        <v>81</v>
      </c>
      <c r="F5212" s="23" t="s">
        <v>82</v>
      </c>
      <c r="G5212" s="22" t="s">
        <v>130</v>
      </c>
      <c r="H5212" s="23" t="s">
        <v>16530</v>
      </c>
      <c r="I5212" s="23" t="s">
        <v>16531</v>
      </c>
      <c r="J5212" s="23" t="s">
        <v>16532</v>
      </c>
      <c r="K5212" s="22" t="s">
        <v>135</v>
      </c>
      <c r="L5212" s="22" t="n">
        <v>1</v>
      </c>
      <c r="M5212" s="22" t="s">
        <v>134</v>
      </c>
      <c r="N5212" s="24"/>
      <c r="O5212" s="23"/>
      <c r="P5212" s="23"/>
      <c r="Q5212" s="23" t="s">
        <v>136</v>
      </c>
      <c r="R5212" s="25" t="s">
        <v>18832</v>
      </c>
    </row>
    <row r="5213" customFormat="false" ht="35.05" hidden="false" customHeight="false" outlineLevel="0" collapsed="false">
      <c r="A5213" s="22" t="n">
        <v>5212</v>
      </c>
      <c r="B5213" s="22" t="n">
        <v>10</v>
      </c>
      <c r="C5213" s="22" t="n">
        <v>7260</v>
      </c>
      <c r="D5213" s="23" t="s">
        <v>16514</v>
      </c>
      <c r="E5213" s="22" t="s">
        <v>76</v>
      </c>
      <c r="F5213" s="23" t="s">
        <v>78</v>
      </c>
      <c r="G5213" s="22" t="s">
        <v>130</v>
      </c>
      <c r="H5213" s="23" t="s">
        <v>16533</v>
      </c>
      <c r="I5213" s="23" t="s">
        <v>16534</v>
      </c>
      <c r="J5213" s="23" t="s">
        <v>16535</v>
      </c>
      <c r="K5213" s="22" t="s">
        <v>134</v>
      </c>
      <c r="L5213" s="22" t="n">
        <v>15</v>
      </c>
      <c r="M5213" s="22" t="s">
        <v>134</v>
      </c>
      <c r="N5213" s="24"/>
      <c r="O5213" s="23"/>
      <c r="P5213" s="23"/>
      <c r="Q5213" s="23" t="s">
        <v>136</v>
      </c>
      <c r="R5213" s="25" t="s">
        <v>18832</v>
      </c>
    </row>
    <row r="5214" customFormat="false" ht="35.05" hidden="false" customHeight="false" outlineLevel="0" collapsed="false">
      <c r="A5214" s="22" t="n">
        <v>5213</v>
      </c>
      <c r="B5214" s="22" t="n">
        <v>10</v>
      </c>
      <c r="C5214" s="22" t="n">
        <v>7261</v>
      </c>
      <c r="D5214" s="23" t="s">
        <v>16514</v>
      </c>
      <c r="E5214" s="22" t="s">
        <v>70</v>
      </c>
      <c r="F5214" s="23" t="s">
        <v>71</v>
      </c>
      <c r="G5214" s="22" t="s">
        <v>130</v>
      </c>
      <c r="H5214" s="23" t="s">
        <v>16536</v>
      </c>
      <c r="I5214" s="23" t="s">
        <v>16537</v>
      </c>
      <c r="J5214" s="23" t="s">
        <v>16538</v>
      </c>
      <c r="K5214" s="22" t="s">
        <v>135</v>
      </c>
      <c r="L5214" s="22" t="n">
        <v>1</v>
      </c>
      <c r="M5214" s="22" t="s">
        <v>135</v>
      </c>
      <c r="N5214" s="24"/>
      <c r="O5214" s="23"/>
      <c r="P5214" s="23"/>
      <c r="Q5214" s="23" t="s">
        <v>136</v>
      </c>
      <c r="R5214" s="25" t="s">
        <v>18832</v>
      </c>
    </row>
    <row r="5215" customFormat="false" ht="46.25" hidden="false" customHeight="false" outlineLevel="0" collapsed="false">
      <c r="A5215" s="22" t="n">
        <v>5214</v>
      </c>
      <c r="B5215" s="22" t="n">
        <v>10</v>
      </c>
      <c r="C5215" s="22" t="n">
        <v>7263</v>
      </c>
      <c r="D5215" s="23" t="s">
        <v>16514</v>
      </c>
      <c r="E5215" s="22" t="s">
        <v>79</v>
      </c>
      <c r="F5215" s="23" t="s">
        <v>80</v>
      </c>
      <c r="G5215" s="22" t="s">
        <v>130</v>
      </c>
      <c r="H5215" s="23" t="s">
        <v>16539</v>
      </c>
      <c r="I5215" s="23" t="s">
        <v>16540</v>
      </c>
      <c r="J5215" s="23" t="s">
        <v>16541</v>
      </c>
      <c r="K5215" s="22" t="s">
        <v>135</v>
      </c>
      <c r="L5215" s="22" t="n">
        <v>1</v>
      </c>
      <c r="M5215" s="22" t="s">
        <v>134</v>
      </c>
      <c r="N5215" s="24"/>
      <c r="O5215" s="23"/>
      <c r="P5215" s="23"/>
      <c r="Q5215" s="23" t="s">
        <v>136</v>
      </c>
      <c r="R5215" s="25" t="s">
        <v>18832</v>
      </c>
    </row>
    <row r="5216" customFormat="false" ht="35.05" hidden="false" customHeight="false" outlineLevel="0" collapsed="false">
      <c r="A5216" s="22" t="n">
        <v>5215</v>
      </c>
      <c r="B5216" s="22" t="n">
        <v>10</v>
      </c>
      <c r="C5216" s="22" t="n">
        <v>7266</v>
      </c>
      <c r="D5216" s="23" t="s">
        <v>16514</v>
      </c>
      <c r="E5216" s="22" t="s">
        <v>81</v>
      </c>
      <c r="F5216" s="23" t="s">
        <v>82</v>
      </c>
      <c r="G5216" s="22" t="s">
        <v>130</v>
      </c>
      <c r="H5216" s="23" t="s">
        <v>16542</v>
      </c>
      <c r="I5216" s="23" t="s">
        <v>16543</v>
      </c>
      <c r="J5216" s="23" t="s">
        <v>16544</v>
      </c>
      <c r="K5216" s="22" t="s">
        <v>135</v>
      </c>
      <c r="L5216" s="22" t="n">
        <v>1</v>
      </c>
      <c r="M5216" s="22" t="s">
        <v>134</v>
      </c>
      <c r="N5216" s="24"/>
      <c r="O5216" s="23"/>
      <c r="P5216" s="23"/>
      <c r="Q5216" s="23" t="s">
        <v>136</v>
      </c>
      <c r="R5216" s="25" t="s">
        <v>18832</v>
      </c>
    </row>
    <row r="5217" customFormat="false" ht="35.05" hidden="false" customHeight="false" outlineLevel="0" collapsed="false">
      <c r="A5217" s="22" t="n">
        <v>5216</v>
      </c>
      <c r="B5217" s="22" t="n">
        <v>10</v>
      </c>
      <c r="C5217" s="22" t="n">
        <v>7267</v>
      </c>
      <c r="D5217" s="23" t="s">
        <v>16514</v>
      </c>
      <c r="E5217" s="22" t="s">
        <v>74</v>
      </c>
      <c r="F5217" s="23" t="s">
        <v>75</v>
      </c>
      <c r="G5217" s="22" t="s">
        <v>145</v>
      </c>
      <c r="H5217" s="23" t="s">
        <v>16545</v>
      </c>
      <c r="I5217" s="23" t="s">
        <v>16546</v>
      </c>
      <c r="J5217" s="23" t="s">
        <v>16547</v>
      </c>
      <c r="K5217" s="22" t="s">
        <v>135</v>
      </c>
      <c r="L5217" s="22" t="n">
        <v>1</v>
      </c>
      <c r="M5217" s="22" t="s">
        <v>134</v>
      </c>
      <c r="N5217" s="24"/>
      <c r="O5217" s="23"/>
      <c r="P5217" s="23"/>
      <c r="Q5217" s="23" t="s">
        <v>136</v>
      </c>
      <c r="R5217" s="25" t="s">
        <v>18832</v>
      </c>
    </row>
    <row r="5218" customFormat="false" ht="35.05" hidden="false" customHeight="false" outlineLevel="0" collapsed="false">
      <c r="A5218" s="22" t="n">
        <v>5217</v>
      </c>
      <c r="B5218" s="22" t="n">
        <v>10</v>
      </c>
      <c r="C5218" s="22" t="n">
        <v>7269</v>
      </c>
      <c r="D5218" s="23" t="s">
        <v>16514</v>
      </c>
      <c r="E5218" s="22" t="s">
        <v>34</v>
      </c>
      <c r="F5218" s="23" t="s">
        <v>35</v>
      </c>
      <c r="G5218" s="22" t="s">
        <v>130</v>
      </c>
      <c r="H5218" s="23" t="s">
        <v>16548</v>
      </c>
      <c r="I5218" s="23" t="s">
        <v>16549</v>
      </c>
      <c r="J5218" s="23" t="s">
        <v>16550</v>
      </c>
      <c r="K5218" s="22" t="s">
        <v>135</v>
      </c>
      <c r="L5218" s="22" t="n">
        <v>1</v>
      </c>
      <c r="M5218" s="22" t="s">
        <v>135</v>
      </c>
      <c r="N5218" s="24"/>
      <c r="O5218" s="23"/>
      <c r="P5218" s="23"/>
      <c r="Q5218" s="23" t="s">
        <v>136</v>
      </c>
      <c r="R5218" s="25" t="s">
        <v>18832</v>
      </c>
    </row>
    <row r="5219" customFormat="false" ht="35.05" hidden="false" customHeight="false" outlineLevel="0" collapsed="false">
      <c r="A5219" s="22" t="n">
        <v>5218</v>
      </c>
      <c r="B5219" s="22" t="n">
        <v>10</v>
      </c>
      <c r="C5219" s="22" t="n">
        <v>7285</v>
      </c>
      <c r="D5219" s="23" t="s">
        <v>16514</v>
      </c>
      <c r="E5219" s="22" t="s">
        <v>34</v>
      </c>
      <c r="F5219" s="23" t="s">
        <v>35</v>
      </c>
      <c r="G5219" s="22" t="s">
        <v>130</v>
      </c>
      <c r="H5219" s="23" t="s">
        <v>16551</v>
      </c>
      <c r="I5219" s="23" t="s">
        <v>16552</v>
      </c>
      <c r="J5219" s="23" t="s">
        <v>16553</v>
      </c>
      <c r="K5219" s="22" t="s">
        <v>135</v>
      </c>
      <c r="L5219" s="22" t="n">
        <v>1</v>
      </c>
      <c r="M5219" s="22" t="s">
        <v>134</v>
      </c>
      <c r="N5219" s="24"/>
      <c r="O5219" s="23"/>
      <c r="P5219" s="23"/>
      <c r="Q5219" s="23" t="s">
        <v>136</v>
      </c>
      <c r="R5219" s="25" t="s">
        <v>18832</v>
      </c>
    </row>
    <row r="5220" customFormat="false" ht="35.05" hidden="false" customHeight="false" outlineLevel="0" collapsed="false">
      <c r="A5220" s="22" t="n">
        <v>5219</v>
      </c>
      <c r="B5220" s="22" t="n">
        <v>10</v>
      </c>
      <c r="C5220" s="22" t="n">
        <v>7291</v>
      </c>
      <c r="D5220" s="23" t="s">
        <v>16514</v>
      </c>
      <c r="E5220" s="22" t="s">
        <v>76</v>
      </c>
      <c r="F5220" s="23" t="s">
        <v>78</v>
      </c>
      <c r="G5220" s="22" t="s">
        <v>130</v>
      </c>
      <c r="H5220" s="23" t="s">
        <v>16554</v>
      </c>
      <c r="I5220" s="23" t="s">
        <v>16555</v>
      </c>
      <c r="J5220" s="23" t="s">
        <v>16556</v>
      </c>
      <c r="K5220" s="22" t="s">
        <v>134</v>
      </c>
      <c r="L5220" s="22" t="n">
        <v>4</v>
      </c>
      <c r="M5220" s="22" t="s">
        <v>134</v>
      </c>
      <c r="N5220" s="24"/>
      <c r="O5220" s="23"/>
      <c r="P5220" s="23"/>
      <c r="Q5220" s="23" t="s">
        <v>136</v>
      </c>
      <c r="R5220" s="25" t="s">
        <v>18832</v>
      </c>
    </row>
    <row r="5221" customFormat="false" ht="35.05" hidden="false" customHeight="false" outlineLevel="0" collapsed="false">
      <c r="A5221" s="22" t="n">
        <v>5220</v>
      </c>
      <c r="B5221" s="22" t="n">
        <v>10</v>
      </c>
      <c r="C5221" s="22" t="n">
        <v>7303</v>
      </c>
      <c r="D5221" s="23" t="s">
        <v>16514</v>
      </c>
      <c r="E5221" s="22" t="s">
        <v>83</v>
      </c>
      <c r="F5221" s="23" t="s">
        <v>84</v>
      </c>
      <c r="G5221" s="22" t="s">
        <v>130</v>
      </c>
      <c r="H5221" s="23" t="s">
        <v>16557</v>
      </c>
      <c r="I5221" s="23" t="s">
        <v>16558</v>
      </c>
      <c r="J5221" s="23" t="s">
        <v>16559</v>
      </c>
      <c r="K5221" s="22" t="s">
        <v>135</v>
      </c>
      <c r="L5221" s="22" t="n">
        <v>1</v>
      </c>
      <c r="M5221" s="22" t="s">
        <v>134</v>
      </c>
      <c r="N5221" s="24"/>
      <c r="O5221" s="23"/>
      <c r="P5221" s="23"/>
      <c r="Q5221" s="23" t="s">
        <v>136</v>
      </c>
      <c r="R5221" s="25" t="s">
        <v>18832</v>
      </c>
    </row>
    <row r="5222" customFormat="false" ht="23.85" hidden="false" customHeight="false" outlineLevel="0" collapsed="false">
      <c r="A5222" s="22" t="n">
        <v>5221</v>
      </c>
      <c r="B5222" s="22" t="n">
        <v>10</v>
      </c>
      <c r="C5222" s="22" t="n">
        <v>7315</v>
      </c>
      <c r="D5222" s="23" t="s">
        <v>16514</v>
      </c>
      <c r="E5222" s="22" t="s">
        <v>34</v>
      </c>
      <c r="F5222" s="23" t="s">
        <v>35</v>
      </c>
      <c r="G5222" s="22" t="s">
        <v>145</v>
      </c>
      <c r="H5222" s="23" t="s">
        <v>16560</v>
      </c>
      <c r="I5222" s="23" t="s">
        <v>16561</v>
      </c>
      <c r="J5222" s="23" t="s">
        <v>16562</v>
      </c>
      <c r="K5222" s="22" t="s">
        <v>135</v>
      </c>
      <c r="L5222" s="22" t="n">
        <v>1</v>
      </c>
      <c r="M5222" s="22" t="s">
        <v>135</v>
      </c>
      <c r="N5222" s="24"/>
      <c r="O5222" s="23"/>
      <c r="P5222" s="23"/>
      <c r="Q5222" s="23" t="s">
        <v>136</v>
      </c>
      <c r="R5222" s="25" t="s">
        <v>18832</v>
      </c>
    </row>
    <row r="5223" customFormat="false" ht="35.05" hidden="false" customHeight="false" outlineLevel="0" collapsed="false">
      <c r="A5223" s="22" t="n">
        <v>5222</v>
      </c>
      <c r="B5223" s="22" t="n">
        <v>10</v>
      </c>
      <c r="C5223" s="22" t="n">
        <v>7334</v>
      </c>
      <c r="D5223" s="23" t="s">
        <v>16514</v>
      </c>
      <c r="E5223" s="22" t="s">
        <v>85</v>
      </c>
      <c r="F5223" s="23" t="s">
        <v>86</v>
      </c>
      <c r="G5223" s="22" t="s">
        <v>145</v>
      </c>
      <c r="H5223" s="23" t="s">
        <v>16563</v>
      </c>
      <c r="I5223" s="23" t="s">
        <v>16564</v>
      </c>
      <c r="J5223" s="23" t="s">
        <v>16565</v>
      </c>
      <c r="K5223" s="22" t="s">
        <v>135</v>
      </c>
      <c r="L5223" s="22" t="n">
        <v>1</v>
      </c>
      <c r="M5223" s="22" t="s">
        <v>134</v>
      </c>
      <c r="N5223" s="24"/>
      <c r="O5223" s="23"/>
      <c r="P5223" s="23"/>
      <c r="Q5223" s="23" t="s">
        <v>136</v>
      </c>
      <c r="R5223" s="25" t="s">
        <v>18832</v>
      </c>
    </row>
    <row r="5224" customFormat="false" ht="35.05" hidden="false" customHeight="false" outlineLevel="0" collapsed="false">
      <c r="A5224" s="22" t="n">
        <v>5223</v>
      </c>
      <c r="B5224" s="22" t="n">
        <v>10</v>
      </c>
      <c r="C5224" s="22" t="n">
        <v>7337</v>
      </c>
      <c r="D5224" s="23" t="s">
        <v>16514</v>
      </c>
      <c r="E5224" s="22" t="s">
        <v>51</v>
      </c>
      <c r="F5224" s="23" t="s">
        <v>52</v>
      </c>
      <c r="G5224" s="22" t="s">
        <v>130</v>
      </c>
      <c r="H5224" s="23" t="s">
        <v>16566</v>
      </c>
      <c r="I5224" s="23" t="s">
        <v>16567</v>
      </c>
      <c r="J5224" s="23" t="s">
        <v>16568</v>
      </c>
      <c r="K5224" s="22" t="s">
        <v>135</v>
      </c>
      <c r="L5224" s="22" t="n">
        <v>1</v>
      </c>
      <c r="M5224" s="22" t="s">
        <v>135</v>
      </c>
      <c r="N5224" s="24"/>
      <c r="O5224" s="23"/>
      <c r="P5224" s="23"/>
      <c r="Q5224" s="23" t="s">
        <v>136</v>
      </c>
      <c r="R5224" s="25" t="s">
        <v>18832</v>
      </c>
    </row>
    <row r="5225" customFormat="false" ht="35.05" hidden="false" customHeight="false" outlineLevel="0" collapsed="false">
      <c r="A5225" s="22" t="n">
        <v>5224</v>
      </c>
      <c r="B5225" s="22" t="n">
        <v>10</v>
      </c>
      <c r="C5225" s="22" t="n">
        <v>7346</v>
      </c>
      <c r="D5225" s="23" t="s">
        <v>16569</v>
      </c>
      <c r="E5225" s="22" t="s">
        <v>76</v>
      </c>
      <c r="F5225" s="23" t="s">
        <v>78</v>
      </c>
      <c r="G5225" s="22" t="s">
        <v>130</v>
      </c>
      <c r="H5225" s="23" t="s">
        <v>16570</v>
      </c>
      <c r="I5225" s="23" t="s">
        <v>16571</v>
      </c>
      <c r="J5225" s="23" t="s">
        <v>16572</v>
      </c>
      <c r="K5225" s="22" t="s">
        <v>135</v>
      </c>
      <c r="L5225" s="22" t="n">
        <v>1</v>
      </c>
      <c r="M5225" s="22" t="s">
        <v>134</v>
      </c>
      <c r="N5225" s="24"/>
      <c r="O5225" s="23"/>
      <c r="P5225" s="23"/>
      <c r="Q5225" s="23" t="s">
        <v>136</v>
      </c>
      <c r="R5225" s="25" t="s">
        <v>18832</v>
      </c>
    </row>
    <row r="5226" customFormat="false" ht="35.05" hidden="false" customHeight="false" outlineLevel="0" collapsed="false">
      <c r="A5226" s="22" t="n">
        <v>5225</v>
      </c>
      <c r="B5226" s="22" t="n">
        <v>10</v>
      </c>
      <c r="C5226" s="22" t="n">
        <v>7355</v>
      </c>
      <c r="D5226" s="23" t="s">
        <v>16569</v>
      </c>
      <c r="E5226" s="22" t="s">
        <v>22</v>
      </c>
      <c r="F5226" s="23" t="s">
        <v>23</v>
      </c>
      <c r="G5226" s="22" t="s">
        <v>130</v>
      </c>
      <c r="H5226" s="23" t="s">
        <v>16573</v>
      </c>
      <c r="I5226" s="23" t="s">
        <v>16574</v>
      </c>
      <c r="J5226" s="23" t="s">
        <v>16575</v>
      </c>
      <c r="K5226" s="22" t="s">
        <v>134</v>
      </c>
      <c r="L5226" s="22" t="n">
        <v>15</v>
      </c>
      <c r="M5226" s="22" t="s">
        <v>135</v>
      </c>
      <c r="N5226" s="24"/>
      <c r="O5226" s="23"/>
      <c r="P5226" s="23"/>
      <c r="Q5226" s="23" t="s">
        <v>136</v>
      </c>
      <c r="R5226" s="25" t="s">
        <v>18832</v>
      </c>
    </row>
    <row r="5227" customFormat="false" ht="35.05" hidden="false" customHeight="false" outlineLevel="0" collapsed="false">
      <c r="A5227" s="22" t="n">
        <v>5226</v>
      </c>
      <c r="B5227" s="22" t="n">
        <v>10</v>
      </c>
      <c r="C5227" s="22" t="n">
        <v>7368</v>
      </c>
      <c r="D5227" s="23" t="s">
        <v>16569</v>
      </c>
      <c r="E5227" s="22" t="s">
        <v>85</v>
      </c>
      <c r="F5227" s="23" t="s">
        <v>86</v>
      </c>
      <c r="G5227" s="22" t="s">
        <v>130</v>
      </c>
      <c r="H5227" s="23" t="s">
        <v>16576</v>
      </c>
      <c r="I5227" s="23" t="s">
        <v>16577</v>
      </c>
      <c r="J5227" s="23" t="s">
        <v>16578</v>
      </c>
      <c r="K5227" s="22" t="s">
        <v>135</v>
      </c>
      <c r="L5227" s="22" t="n">
        <v>1</v>
      </c>
      <c r="M5227" s="22" t="s">
        <v>135</v>
      </c>
      <c r="N5227" s="24"/>
      <c r="O5227" s="23"/>
      <c r="P5227" s="23"/>
      <c r="Q5227" s="23" t="s">
        <v>136</v>
      </c>
      <c r="R5227" s="25" t="s">
        <v>18832</v>
      </c>
    </row>
    <row r="5228" customFormat="false" ht="35.05" hidden="false" customHeight="false" outlineLevel="0" collapsed="false">
      <c r="A5228" s="22" t="n">
        <v>5227</v>
      </c>
      <c r="B5228" s="22" t="n">
        <v>10</v>
      </c>
      <c r="C5228" s="22" t="n">
        <v>7376</v>
      </c>
      <c r="D5228" s="23" t="s">
        <v>16569</v>
      </c>
      <c r="E5228" s="22" t="s">
        <v>85</v>
      </c>
      <c r="F5228" s="23" t="s">
        <v>86</v>
      </c>
      <c r="G5228" s="22" t="s">
        <v>145</v>
      </c>
      <c r="H5228" s="23" t="s">
        <v>16579</v>
      </c>
      <c r="I5228" s="23" t="s">
        <v>16580</v>
      </c>
      <c r="J5228" s="23" t="s">
        <v>16581</v>
      </c>
      <c r="K5228" s="22" t="s">
        <v>135</v>
      </c>
      <c r="L5228" s="22" t="n">
        <v>1</v>
      </c>
      <c r="M5228" s="22" t="s">
        <v>135</v>
      </c>
      <c r="N5228" s="24"/>
      <c r="O5228" s="23"/>
      <c r="P5228" s="23"/>
      <c r="Q5228" s="23" t="s">
        <v>136</v>
      </c>
      <c r="R5228" s="25" t="s">
        <v>18832</v>
      </c>
    </row>
    <row r="5229" customFormat="false" ht="35.05" hidden="false" customHeight="false" outlineLevel="0" collapsed="false">
      <c r="A5229" s="22" t="n">
        <v>5228</v>
      </c>
      <c r="B5229" s="22" t="n">
        <v>10</v>
      </c>
      <c r="C5229" s="22" t="n">
        <v>7378</v>
      </c>
      <c r="D5229" s="23" t="s">
        <v>16569</v>
      </c>
      <c r="E5229" s="22" t="s">
        <v>81</v>
      </c>
      <c r="F5229" s="23" t="s">
        <v>82</v>
      </c>
      <c r="G5229" s="22" t="s">
        <v>145</v>
      </c>
      <c r="H5229" s="23" t="s">
        <v>16582</v>
      </c>
      <c r="I5229" s="23" t="s">
        <v>16583</v>
      </c>
      <c r="J5229" s="23" t="s">
        <v>16584</v>
      </c>
      <c r="K5229" s="22" t="s">
        <v>135</v>
      </c>
      <c r="L5229" s="22" t="n">
        <v>1</v>
      </c>
      <c r="M5229" s="22" t="s">
        <v>134</v>
      </c>
      <c r="N5229" s="24" t="s">
        <v>106</v>
      </c>
      <c r="O5229" s="23" t="s">
        <v>16585</v>
      </c>
      <c r="P5229" s="23" t="s">
        <v>16586</v>
      </c>
      <c r="Q5229" s="23" t="s">
        <v>136</v>
      </c>
      <c r="R5229" s="25" t="s">
        <v>18832</v>
      </c>
    </row>
    <row r="5230" customFormat="false" ht="23.85" hidden="false" customHeight="false" outlineLevel="0" collapsed="false">
      <c r="A5230" s="22" t="n">
        <v>5229</v>
      </c>
      <c r="B5230" s="22" t="n">
        <v>10</v>
      </c>
      <c r="C5230" s="22" t="n">
        <v>7382</v>
      </c>
      <c r="D5230" s="23" t="s">
        <v>16569</v>
      </c>
      <c r="E5230" s="22" t="s">
        <v>34</v>
      </c>
      <c r="F5230" s="23" t="s">
        <v>35</v>
      </c>
      <c r="G5230" s="22" t="s">
        <v>130</v>
      </c>
      <c r="H5230" s="23" t="s">
        <v>16587</v>
      </c>
      <c r="I5230" s="23" t="s">
        <v>16588</v>
      </c>
      <c r="J5230" s="23" t="s">
        <v>16589</v>
      </c>
      <c r="K5230" s="22" t="s">
        <v>135</v>
      </c>
      <c r="L5230" s="22" t="n">
        <v>1</v>
      </c>
      <c r="M5230" s="22" t="s">
        <v>135</v>
      </c>
      <c r="N5230" s="24"/>
      <c r="O5230" s="23"/>
      <c r="P5230" s="23"/>
      <c r="Q5230" s="23" t="s">
        <v>136</v>
      </c>
      <c r="R5230" s="25" t="s">
        <v>18832</v>
      </c>
    </row>
    <row r="5231" customFormat="false" ht="23.85" hidden="false" customHeight="false" outlineLevel="0" collapsed="false">
      <c r="A5231" s="22" t="n">
        <v>5230</v>
      </c>
      <c r="B5231" s="22" t="n">
        <v>10</v>
      </c>
      <c r="C5231" s="22" t="n">
        <v>7384</v>
      </c>
      <c r="D5231" s="23" t="s">
        <v>16569</v>
      </c>
      <c r="E5231" s="22" t="s">
        <v>81</v>
      </c>
      <c r="F5231" s="23" t="s">
        <v>82</v>
      </c>
      <c r="G5231" s="22" t="s">
        <v>130</v>
      </c>
      <c r="H5231" s="23" t="s">
        <v>16590</v>
      </c>
      <c r="I5231" s="23" t="s">
        <v>16591</v>
      </c>
      <c r="J5231" s="23" t="s">
        <v>16592</v>
      </c>
      <c r="K5231" s="22" t="s">
        <v>135</v>
      </c>
      <c r="L5231" s="22" t="n">
        <v>1</v>
      </c>
      <c r="M5231" s="22" t="s">
        <v>134</v>
      </c>
      <c r="N5231" s="24"/>
      <c r="O5231" s="23"/>
      <c r="P5231" s="23"/>
      <c r="Q5231" s="23" t="s">
        <v>136</v>
      </c>
      <c r="R5231" s="25" t="s">
        <v>18832</v>
      </c>
    </row>
    <row r="5232" customFormat="false" ht="35.05" hidden="false" customHeight="false" outlineLevel="0" collapsed="false">
      <c r="A5232" s="22" t="n">
        <v>5231</v>
      </c>
      <c r="B5232" s="22" t="n">
        <v>10</v>
      </c>
      <c r="C5232" s="22" t="n">
        <v>7384</v>
      </c>
      <c r="D5232" s="23" t="s">
        <v>16569</v>
      </c>
      <c r="E5232" s="22" t="s">
        <v>79</v>
      </c>
      <c r="F5232" s="23" t="s">
        <v>80</v>
      </c>
      <c r="G5232" s="22" t="s">
        <v>130</v>
      </c>
      <c r="H5232" s="23" t="s">
        <v>16593</v>
      </c>
      <c r="I5232" s="23" t="s">
        <v>16594</v>
      </c>
      <c r="J5232" s="23" t="s">
        <v>16595</v>
      </c>
      <c r="K5232" s="22" t="s">
        <v>135</v>
      </c>
      <c r="L5232" s="22" t="n">
        <v>1</v>
      </c>
      <c r="M5232" s="22" t="s">
        <v>134</v>
      </c>
      <c r="N5232" s="24"/>
      <c r="O5232" s="23"/>
      <c r="P5232" s="23"/>
      <c r="Q5232" s="23" t="s">
        <v>136</v>
      </c>
      <c r="R5232" s="25" t="s">
        <v>18832</v>
      </c>
    </row>
    <row r="5233" customFormat="false" ht="46.25" hidden="false" customHeight="false" outlineLevel="0" collapsed="false">
      <c r="A5233" s="22" t="n">
        <v>5232</v>
      </c>
      <c r="B5233" s="22" t="n">
        <v>10</v>
      </c>
      <c r="C5233" s="22" t="n">
        <v>7394</v>
      </c>
      <c r="D5233" s="23" t="s">
        <v>16569</v>
      </c>
      <c r="E5233" s="22" t="s">
        <v>40</v>
      </c>
      <c r="F5233" s="23" t="s">
        <v>41</v>
      </c>
      <c r="G5233" s="22" t="s">
        <v>130</v>
      </c>
      <c r="H5233" s="23" t="s">
        <v>16596</v>
      </c>
      <c r="I5233" s="23" t="s">
        <v>16597</v>
      </c>
      <c r="J5233" s="23" t="s">
        <v>16598</v>
      </c>
      <c r="K5233" s="22" t="s">
        <v>134</v>
      </c>
      <c r="L5233" s="22" t="n">
        <v>5</v>
      </c>
      <c r="M5233" s="22" t="s">
        <v>135</v>
      </c>
      <c r="N5233" s="24"/>
      <c r="O5233" s="23"/>
      <c r="P5233" s="23"/>
      <c r="Q5233" s="23" t="s">
        <v>136</v>
      </c>
      <c r="R5233" s="25" t="s">
        <v>18832</v>
      </c>
    </row>
    <row r="5234" customFormat="false" ht="35.05" hidden="false" customHeight="false" outlineLevel="0" collapsed="false">
      <c r="A5234" s="22" t="n">
        <v>5233</v>
      </c>
      <c r="B5234" s="22" t="n">
        <v>10</v>
      </c>
      <c r="C5234" s="22" t="n">
        <v>7403</v>
      </c>
      <c r="D5234" s="23" t="s">
        <v>16569</v>
      </c>
      <c r="E5234" s="22" t="s">
        <v>79</v>
      </c>
      <c r="F5234" s="23" t="s">
        <v>80</v>
      </c>
      <c r="G5234" s="22" t="s">
        <v>130</v>
      </c>
      <c r="H5234" s="23" t="s">
        <v>16599</v>
      </c>
      <c r="I5234" s="23" t="s">
        <v>16600</v>
      </c>
      <c r="J5234" s="23" t="s">
        <v>16601</v>
      </c>
      <c r="K5234" s="22" t="s">
        <v>135</v>
      </c>
      <c r="L5234" s="22" t="n">
        <v>1</v>
      </c>
      <c r="M5234" s="22" t="s">
        <v>134</v>
      </c>
      <c r="N5234" s="24"/>
      <c r="O5234" s="23"/>
      <c r="P5234" s="23"/>
      <c r="Q5234" s="23" t="s">
        <v>136</v>
      </c>
      <c r="R5234" s="25" t="s">
        <v>18832</v>
      </c>
    </row>
    <row r="5235" customFormat="false" ht="35.05" hidden="false" customHeight="false" outlineLevel="0" collapsed="false">
      <c r="A5235" s="22" t="n">
        <v>5234</v>
      </c>
      <c r="B5235" s="22" t="n">
        <v>10</v>
      </c>
      <c r="C5235" s="22" t="n">
        <v>7404</v>
      </c>
      <c r="D5235" s="23" t="s">
        <v>16569</v>
      </c>
      <c r="E5235" s="22" t="s">
        <v>87</v>
      </c>
      <c r="F5235" s="23" t="s">
        <v>88</v>
      </c>
      <c r="G5235" s="22" t="s">
        <v>130</v>
      </c>
      <c r="H5235" s="23" t="s">
        <v>16602</v>
      </c>
      <c r="I5235" s="23" t="s">
        <v>16603</v>
      </c>
      <c r="J5235" s="23" t="s">
        <v>16604</v>
      </c>
      <c r="K5235" s="22" t="s">
        <v>135</v>
      </c>
      <c r="L5235" s="22" t="n">
        <v>1</v>
      </c>
      <c r="M5235" s="22" t="s">
        <v>134</v>
      </c>
      <c r="N5235" s="24"/>
      <c r="O5235" s="23"/>
      <c r="P5235" s="23"/>
      <c r="Q5235" s="23" t="s">
        <v>136</v>
      </c>
      <c r="R5235" s="25" t="s">
        <v>18832</v>
      </c>
    </row>
    <row r="5236" customFormat="false" ht="46.25" hidden="false" customHeight="false" outlineLevel="0" collapsed="false">
      <c r="A5236" s="22" t="n">
        <v>5235</v>
      </c>
      <c r="B5236" s="22" t="n">
        <v>10</v>
      </c>
      <c r="C5236" s="22" t="n">
        <v>7415</v>
      </c>
      <c r="D5236" s="23" t="s">
        <v>16569</v>
      </c>
      <c r="E5236" s="22" t="s">
        <v>81</v>
      </c>
      <c r="F5236" s="23" t="s">
        <v>82</v>
      </c>
      <c r="G5236" s="22" t="s">
        <v>130</v>
      </c>
      <c r="H5236" s="23" t="s">
        <v>16605</v>
      </c>
      <c r="I5236" s="23" t="s">
        <v>16606</v>
      </c>
      <c r="J5236" s="23" t="s">
        <v>16607</v>
      </c>
      <c r="K5236" s="22" t="s">
        <v>135</v>
      </c>
      <c r="L5236" s="22" t="n">
        <v>1</v>
      </c>
      <c r="M5236" s="22" t="s">
        <v>134</v>
      </c>
      <c r="N5236" s="24"/>
      <c r="O5236" s="23"/>
      <c r="P5236" s="23"/>
      <c r="Q5236" s="23" t="s">
        <v>136</v>
      </c>
      <c r="R5236" s="25" t="s">
        <v>18832</v>
      </c>
    </row>
    <row r="5237" customFormat="false" ht="35.05" hidden="false" customHeight="false" outlineLevel="0" collapsed="false">
      <c r="A5237" s="22" t="n">
        <v>5236</v>
      </c>
      <c r="B5237" s="22" t="n">
        <v>10</v>
      </c>
      <c r="C5237" s="22" t="n">
        <v>7425</v>
      </c>
      <c r="D5237" s="23" t="s">
        <v>16569</v>
      </c>
      <c r="E5237" s="22" t="s">
        <v>81</v>
      </c>
      <c r="F5237" s="23" t="s">
        <v>82</v>
      </c>
      <c r="G5237" s="22" t="s">
        <v>145</v>
      </c>
      <c r="H5237" s="23" t="s">
        <v>16608</v>
      </c>
      <c r="I5237" s="23" t="s">
        <v>16609</v>
      </c>
      <c r="J5237" s="23" t="s">
        <v>16610</v>
      </c>
      <c r="K5237" s="22" t="s">
        <v>135</v>
      </c>
      <c r="L5237" s="22" t="n">
        <v>1</v>
      </c>
      <c r="M5237" s="22" t="s">
        <v>135</v>
      </c>
      <c r="N5237" s="24"/>
      <c r="O5237" s="23"/>
      <c r="P5237" s="23"/>
      <c r="Q5237" s="23" t="s">
        <v>136</v>
      </c>
      <c r="R5237" s="25" t="s">
        <v>18832</v>
      </c>
    </row>
    <row r="5238" customFormat="false" ht="35.05" hidden="false" customHeight="false" outlineLevel="0" collapsed="false">
      <c r="A5238" s="22" t="n">
        <v>5237</v>
      </c>
      <c r="B5238" s="22" t="n">
        <v>10</v>
      </c>
      <c r="C5238" s="22" t="n">
        <v>7442</v>
      </c>
      <c r="D5238" s="23" t="s">
        <v>16569</v>
      </c>
      <c r="E5238" s="22" t="s">
        <v>83</v>
      </c>
      <c r="F5238" s="23" t="s">
        <v>84</v>
      </c>
      <c r="G5238" s="22" t="s">
        <v>130</v>
      </c>
      <c r="H5238" s="23" t="s">
        <v>16611</v>
      </c>
      <c r="I5238" s="23" t="s">
        <v>16612</v>
      </c>
      <c r="J5238" s="23" t="s">
        <v>16613</v>
      </c>
      <c r="K5238" s="22" t="s">
        <v>135</v>
      </c>
      <c r="L5238" s="22" t="n">
        <v>1</v>
      </c>
      <c r="M5238" s="22" t="s">
        <v>134</v>
      </c>
      <c r="N5238" s="24"/>
      <c r="O5238" s="23"/>
      <c r="P5238" s="23"/>
      <c r="Q5238" s="23" t="s">
        <v>136</v>
      </c>
      <c r="R5238" s="25" t="s">
        <v>18832</v>
      </c>
    </row>
    <row r="5239" customFormat="false" ht="35.05" hidden="false" customHeight="false" outlineLevel="0" collapsed="false">
      <c r="A5239" s="22" t="n">
        <v>5238</v>
      </c>
      <c r="B5239" s="22" t="n">
        <v>10</v>
      </c>
      <c r="C5239" s="22" t="n">
        <v>7448</v>
      </c>
      <c r="D5239" s="23" t="s">
        <v>16569</v>
      </c>
      <c r="E5239" s="22" t="s">
        <v>83</v>
      </c>
      <c r="F5239" s="23" t="s">
        <v>84</v>
      </c>
      <c r="G5239" s="22" t="s">
        <v>130</v>
      </c>
      <c r="H5239" s="23" t="s">
        <v>16614</v>
      </c>
      <c r="I5239" s="23" t="s">
        <v>16615</v>
      </c>
      <c r="J5239" s="23" t="s">
        <v>16616</v>
      </c>
      <c r="K5239" s="22" t="s">
        <v>135</v>
      </c>
      <c r="L5239" s="22" t="n">
        <v>1</v>
      </c>
      <c r="M5239" s="22" t="s">
        <v>134</v>
      </c>
      <c r="N5239" s="24"/>
      <c r="O5239" s="23"/>
      <c r="P5239" s="23"/>
      <c r="Q5239" s="23" t="s">
        <v>136</v>
      </c>
      <c r="R5239" s="25" t="s">
        <v>18832</v>
      </c>
    </row>
    <row r="5240" customFormat="false" ht="35.05" hidden="false" customHeight="false" outlineLevel="0" collapsed="false">
      <c r="A5240" s="22" t="n">
        <v>5239</v>
      </c>
      <c r="B5240" s="22" t="n">
        <v>10</v>
      </c>
      <c r="C5240" s="22" t="n">
        <v>7454</v>
      </c>
      <c r="D5240" s="23" t="s">
        <v>16569</v>
      </c>
      <c r="E5240" s="22" t="s">
        <v>66</v>
      </c>
      <c r="F5240" s="23" t="s">
        <v>67</v>
      </c>
      <c r="G5240" s="22" t="s">
        <v>130</v>
      </c>
      <c r="H5240" s="23" t="s">
        <v>16617</v>
      </c>
      <c r="I5240" s="23" t="s">
        <v>16618</v>
      </c>
      <c r="J5240" s="23" t="s">
        <v>16619</v>
      </c>
      <c r="K5240" s="22" t="s">
        <v>135</v>
      </c>
      <c r="L5240" s="22" t="n">
        <v>1</v>
      </c>
      <c r="M5240" s="22" t="s">
        <v>135</v>
      </c>
      <c r="N5240" s="24"/>
      <c r="O5240" s="23"/>
      <c r="P5240" s="23"/>
      <c r="Q5240" s="23" t="s">
        <v>136</v>
      </c>
      <c r="R5240" s="25" t="s">
        <v>18832</v>
      </c>
    </row>
    <row r="5241" customFormat="false" ht="23.85" hidden="false" customHeight="false" outlineLevel="0" collapsed="false">
      <c r="A5241" s="22" t="n">
        <v>5240</v>
      </c>
      <c r="B5241" s="22" t="n">
        <v>10</v>
      </c>
      <c r="C5241" s="22" t="n">
        <v>7456</v>
      </c>
      <c r="D5241" s="23" t="s">
        <v>16569</v>
      </c>
      <c r="E5241" s="22" t="s">
        <v>76</v>
      </c>
      <c r="F5241" s="23" t="s">
        <v>78</v>
      </c>
      <c r="G5241" s="22" t="s">
        <v>130</v>
      </c>
      <c r="H5241" s="23" t="s">
        <v>16620</v>
      </c>
      <c r="I5241" s="23" t="s">
        <v>16621</v>
      </c>
      <c r="J5241" s="23" t="s">
        <v>16622</v>
      </c>
      <c r="K5241" s="22" t="s">
        <v>135</v>
      </c>
      <c r="L5241" s="22" t="n">
        <v>1</v>
      </c>
      <c r="M5241" s="22" t="s">
        <v>134</v>
      </c>
      <c r="N5241" s="24"/>
      <c r="O5241" s="23"/>
      <c r="P5241" s="23"/>
      <c r="Q5241" s="23" t="s">
        <v>136</v>
      </c>
      <c r="R5241" s="25" t="s">
        <v>18832</v>
      </c>
    </row>
    <row r="5242" customFormat="false" ht="35.05" hidden="false" customHeight="false" outlineLevel="0" collapsed="false">
      <c r="A5242" s="22" t="n">
        <v>5241</v>
      </c>
      <c r="B5242" s="22" t="n">
        <v>10</v>
      </c>
      <c r="C5242" s="22" t="n">
        <v>7483</v>
      </c>
      <c r="D5242" s="23" t="s">
        <v>16623</v>
      </c>
      <c r="E5242" s="22" t="s">
        <v>76</v>
      </c>
      <c r="F5242" s="23" t="s">
        <v>78</v>
      </c>
      <c r="G5242" s="22" t="s">
        <v>130</v>
      </c>
      <c r="H5242" s="23" t="s">
        <v>16624</v>
      </c>
      <c r="I5242" s="23" t="s">
        <v>16625</v>
      </c>
      <c r="J5242" s="23" t="s">
        <v>16626</v>
      </c>
      <c r="K5242" s="22" t="s">
        <v>134</v>
      </c>
      <c r="L5242" s="22" t="n">
        <v>8</v>
      </c>
      <c r="M5242" s="22" t="s">
        <v>134</v>
      </c>
      <c r="N5242" s="24"/>
      <c r="O5242" s="23"/>
      <c r="P5242" s="23"/>
      <c r="Q5242" s="23" t="s">
        <v>136</v>
      </c>
      <c r="R5242" s="25" t="s">
        <v>18832</v>
      </c>
    </row>
    <row r="5243" customFormat="false" ht="35.05" hidden="false" customHeight="false" outlineLevel="0" collapsed="false">
      <c r="A5243" s="22" t="n">
        <v>5242</v>
      </c>
      <c r="B5243" s="22" t="n">
        <v>10</v>
      </c>
      <c r="C5243" s="22" t="n">
        <v>7485</v>
      </c>
      <c r="D5243" s="23" t="s">
        <v>16623</v>
      </c>
      <c r="E5243" s="22" t="s">
        <v>17</v>
      </c>
      <c r="F5243" s="23" t="s">
        <v>19</v>
      </c>
      <c r="G5243" s="22" t="s">
        <v>130</v>
      </c>
      <c r="H5243" s="23" t="s">
        <v>16627</v>
      </c>
      <c r="I5243" s="23" t="s">
        <v>16628</v>
      </c>
      <c r="J5243" s="23" t="s">
        <v>16629</v>
      </c>
      <c r="K5243" s="22" t="s">
        <v>134</v>
      </c>
      <c r="L5243" s="22" t="n">
        <v>7</v>
      </c>
      <c r="M5243" s="22" t="s">
        <v>135</v>
      </c>
      <c r="N5243" s="24"/>
      <c r="O5243" s="23"/>
      <c r="P5243" s="23"/>
      <c r="Q5243" s="23" t="s">
        <v>136</v>
      </c>
      <c r="R5243" s="25" t="s">
        <v>18832</v>
      </c>
    </row>
    <row r="5244" customFormat="false" ht="46.25" hidden="false" customHeight="false" outlineLevel="0" collapsed="false">
      <c r="A5244" s="22" t="n">
        <v>5243</v>
      </c>
      <c r="B5244" s="22" t="n">
        <v>10</v>
      </c>
      <c r="C5244" s="22" t="n">
        <v>7502</v>
      </c>
      <c r="D5244" s="23" t="s">
        <v>16623</v>
      </c>
      <c r="E5244" s="22" t="s">
        <v>53</v>
      </c>
      <c r="F5244" s="23" t="s">
        <v>54</v>
      </c>
      <c r="G5244" s="22" t="s">
        <v>130</v>
      </c>
      <c r="H5244" s="23" t="s">
        <v>16630</v>
      </c>
      <c r="I5244" s="23" t="s">
        <v>16631</v>
      </c>
      <c r="J5244" s="23" t="s">
        <v>16632</v>
      </c>
      <c r="K5244" s="22" t="s">
        <v>135</v>
      </c>
      <c r="L5244" s="22" t="n">
        <v>1</v>
      </c>
      <c r="M5244" s="22" t="s">
        <v>135</v>
      </c>
      <c r="N5244" s="24"/>
      <c r="O5244" s="23"/>
      <c r="P5244" s="23"/>
      <c r="Q5244" s="23" t="s">
        <v>136</v>
      </c>
      <c r="R5244" s="25" t="s">
        <v>18832</v>
      </c>
    </row>
    <row r="5245" customFormat="false" ht="35.05" hidden="false" customHeight="false" outlineLevel="0" collapsed="false">
      <c r="A5245" s="22" t="n">
        <v>5244</v>
      </c>
      <c r="B5245" s="22" t="n">
        <v>10</v>
      </c>
      <c r="C5245" s="22" t="n">
        <v>7513</v>
      </c>
      <c r="D5245" s="23" t="s">
        <v>16623</v>
      </c>
      <c r="E5245" s="22" t="s">
        <v>81</v>
      </c>
      <c r="F5245" s="23" t="s">
        <v>82</v>
      </c>
      <c r="G5245" s="22" t="s">
        <v>130</v>
      </c>
      <c r="H5245" s="23" t="s">
        <v>16633</v>
      </c>
      <c r="I5245" s="23" t="s">
        <v>16634</v>
      </c>
      <c r="J5245" s="23" t="s">
        <v>16635</v>
      </c>
      <c r="K5245" s="22" t="s">
        <v>135</v>
      </c>
      <c r="L5245" s="22" t="n">
        <v>1</v>
      </c>
      <c r="M5245" s="22" t="s">
        <v>135</v>
      </c>
      <c r="N5245" s="24"/>
      <c r="O5245" s="23"/>
      <c r="P5245" s="23"/>
      <c r="Q5245" s="23" t="s">
        <v>136</v>
      </c>
      <c r="R5245" s="25" t="s">
        <v>18832</v>
      </c>
    </row>
    <row r="5246" customFormat="false" ht="35.05" hidden="false" customHeight="false" outlineLevel="0" collapsed="false">
      <c r="A5246" s="22" t="n">
        <v>5245</v>
      </c>
      <c r="B5246" s="22" t="n">
        <v>10</v>
      </c>
      <c r="C5246" s="22" t="n">
        <v>7534</v>
      </c>
      <c r="D5246" s="23" t="s">
        <v>16623</v>
      </c>
      <c r="E5246" s="22" t="s">
        <v>72</v>
      </c>
      <c r="F5246" s="23" t="s">
        <v>73</v>
      </c>
      <c r="G5246" s="22" t="s">
        <v>130</v>
      </c>
      <c r="H5246" s="23" t="s">
        <v>16636</v>
      </c>
      <c r="I5246" s="23" t="s">
        <v>16637</v>
      </c>
      <c r="J5246" s="23" t="s">
        <v>16638</v>
      </c>
      <c r="K5246" s="22" t="s">
        <v>135</v>
      </c>
      <c r="L5246" s="22" t="n">
        <v>1</v>
      </c>
      <c r="M5246" s="22" t="s">
        <v>135</v>
      </c>
      <c r="N5246" s="24"/>
      <c r="O5246" s="23"/>
      <c r="P5246" s="23"/>
      <c r="Q5246" s="23" t="s">
        <v>136</v>
      </c>
      <c r="R5246" s="25" t="s">
        <v>18832</v>
      </c>
    </row>
    <row r="5247" customFormat="false" ht="35.05" hidden="false" customHeight="false" outlineLevel="0" collapsed="false">
      <c r="A5247" s="22" t="n">
        <v>5246</v>
      </c>
      <c r="B5247" s="22" t="n">
        <v>10</v>
      </c>
      <c r="C5247" s="22" t="n">
        <v>7545</v>
      </c>
      <c r="D5247" s="23" t="s">
        <v>16623</v>
      </c>
      <c r="E5247" s="22" t="s">
        <v>81</v>
      </c>
      <c r="F5247" s="23" t="s">
        <v>82</v>
      </c>
      <c r="G5247" s="22" t="s">
        <v>145</v>
      </c>
      <c r="H5247" s="23" t="s">
        <v>16639</v>
      </c>
      <c r="I5247" s="23" t="s">
        <v>16640</v>
      </c>
      <c r="J5247" s="23" t="s">
        <v>16641</v>
      </c>
      <c r="K5247" s="22" t="s">
        <v>135</v>
      </c>
      <c r="L5247" s="22" t="n">
        <v>1</v>
      </c>
      <c r="M5247" s="22" t="s">
        <v>135</v>
      </c>
      <c r="N5247" s="24"/>
      <c r="O5247" s="23"/>
      <c r="P5247" s="23"/>
      <c r="Q5247" s="23" t="s">
        <v>136</v>
      </c>
      <c r="R5247" s="25" t="s">
        <v>18832</v>
      </c>
    </row>
    <row r="5248" customFormat="false" ht="35.05" hidden="false" customHeight="false" outlineLevel="0" collapsed="false">
      <c r="A5248" s="22" t="n">
        <v>5247</v>
      </c>
      <c r="B5248" s="22" t="n">
        <v>10</v>
      </c>
      <c r="C5248" s="22" t="n">
        <v>7549</v>
      </c>
      <c r="D5248" s="23" t="s">
        <v>16623</v>
      </c>
      <c r="E5248" s="22" t="s">
        <v>85</v>
      </c>
      <c r="F5248" s="23" t="s">
        <v>86</v>
      </c>
      <c r="G5248" s="22" t="s">
        <v>145</v>
      </c>
      <c r="H5248" s="23" t="s">
        <v>16642</v>
      </c>
      <c r="I5248" s="23" t="s">
        <v>16643</v>
      </c>
      <c r="J5248" s="23" t="s">
        <v>16644</v>
      </c>
      <c r="K5248" s="22" t="s">
        <v>135</v>
      </c>
      <c r="L5248" s="22" t="n">
        <v>1</v>
      </c>
      <c r="M5248" s="22" t="s">
        <v>135</v>
      </c>
      <c r="N5248" s="24"/>
      <c r="O5248" s="23"/>
      <c r="P5248" s="23"/>
      <c r="Q5248" s="23" t="s">
        <v>136</v>
      </c>
      <c r="R5248" s="25" t="s">
        <v>18832</v>
      </c>
    </row>
    <row r="5249" customFormat="false" ht="35.05" hidden="false" customHeight="false" outlineLevel="0" collapsed="false">
      <c r="A5249" s="22" t="n">
        <v>5248</v>
      </c>
      <c r="B5249" s="22" t="n">
        <v>10</v>
      </c>
      <c r="C5249" s="22" t="n">
        <v>7571</v>
      </c>
      <c r="D5249" s="23" t="s">
        <v>16623</v>
      </c>
      <c r="E5249" s="22" t="s">
        <v>83</v>
      </c>
      <c r="F5249" s="23" t="s">
        <v>84</v>
      </c>
      <c r="G5249" s="22" t="s">
        <v>130</v>
      </c>
      <c r="H5249" s="23" t="s">
        <v>16645</v>
      </c>
      <c r="I5249" s="23" t="s">
        <v>16646</v>
      </c>
      <c r="J5249" s="23" t="s">
        <v>16647</v>
      </c>
      <c r="K5249" s="22" t="s">
        <v>135</v>
      </c>
      <c r="L5249" s="22" t="n">
        <v>1</v>
      </c>
      <c r="M5249" s="22" t="s">
        <v>134</v>
      </c>
      <c r="N5249" s="24"/>
      <c r="O5249" s="23"/>
      <c r="P5249" s="23"/>
      <c r="Q5249" s="23" t="s">
        <v>136</v>
      </c>
      <c r="R5249" s="25" t="s">
        <v>18832</v>
      </c>
    </row>
    <row r="5250" customFormat="false" ht="35.05" hidden="false" customHeight="false" outlineLevel="0" collapsed="false">
      <c r="A5250" s="22" t="n">
        <v>5249</v>
      </c>
      <c r="B5250" s="22" t="n">
        <v>10</v>
      </c>
      <c r="C5250" s="22" t="n">
        <v>7572</v>
      </c>
      <c r="D5250" s="23" t="s">
        <v>16623</v>
      </c>
      <c r="E5250" s="22" t="s">
        <v>22</v>
      </c>
      <c r="F5250" s="23" t="s">
        <v>23</v>
      </c>
      <c r="G5250" s="22" t="s">
        <v>130</v>
      </c>
      <c r="H5250" s="23" t="s">
        <v>16648</v>
      </c>
      <c r="I5250" s="23" t="s">
        <v>16649</v>
      </c>
      <c r="J5250" s="23" t="s">
        <v>16650</v>
      </c>
      <c r="K5250" s="22" t="s">
        <v>134</v>
      </c>
      <c r="L5250" s="22" t="n">
        <v>8</v>
      </c>
      <c r="M5250" s="22" t="s">
        <v>135</v>
      </c>
      <c r="N5250" s="24"/>
      <c r="O5250" s="23"/>
      <c r="P5250" s="23"/>
      <c r="Q5250" s="23" t="s">
        <v>136</v>
      </c>
      <c r="R5250" s="25" t="s">
        <v>18832</v>
      </c>
    </row>
    <row r="5251" customFormat="false" ht="35.05" hidden="false" customHeight="false" outlineLevel="0" collapsed="false">
      <c r="A5251" s="22" t="n">
        <v>5250</v>
      </c>
      <c r="B5251" s="22" t="n">
        <v>10</v>
      </c>
      <c r="C5251" s="22" t="n">
        <v>7586</v>
      </c>
      <c r="D5251" s="23" t="s">
        <v>16623</v>
      </c>
      <c r="E5251" s="22" t="s">
        <v>87</v>
      </c>
      <c r="F5251" s="23" t="s">
        <v>88</v>
      </c>
      <c r="G5251" s="22" t="s">
        <v>145</v>
      </c>
      <c r="H5251" s="23" t="s">
        <v>16651</v>
      </c>
      <c r="I5251" s="23" t="s">
        <v>16652</v>
      </c>
      <c r="J5251" s="23" t="s">
        <v>16653</v>
      </c>
      <c r="K5251" s="22" t="s">
        <v>135</v>
      </c>
      <c r="L5251" s="22" t="n">
        <v>1</v>
      </c>
      <c r="M5251" s="22" t="s">
        <v>134</v>
      </c>
      <c r="N5251" s="24"/>
      <c r="O5251" s="23"/>
      <c r="P5251" s="23"/>
      <c r="Q5251" s="23" t="s">
        <v>136</v>
      </c>
      <c r="R5251" s="25" t="s">
        <v>18832</v>
      </c>
    </row>
    <row r="5252" customFormat="false" ht="46.25" hidden="false" customHeight="false" outlineLevel="0" collapsed="false">
      <c r="A5252" s="22" t="n">
        <v>5251</v>
      </c>
      <c r="B5252" s="22" t="n">
        <v>10</v>
      </c>
      <c r="C5252" s="22" t="n">
        <v>7592</v>
      </c>
      <c r="D5252" s="23" t="s">
        <v>16623</v>
      </c>
      <c r="E5252" s="22" t="s">
        <v>85</v>
      </c>
      <c r="F5252" s="23" t="s">
        <v>86</v>
      </c>
      <c r="G5252" s="22" t="s">
        <v>145</v>
      </c>
      <c r="H5252" s="23" t="s">
        <v>16654</v>
      </c>
      <c r="I5252" s="23" t="s">
        <v>16655</v>
      </c>
      <c r="J5252" s="23" t="s">
        <v>16656</v>
      </c>
      <c r="K5252" s="22" t="s">
        <v>135</v>
      </c>
      <c r="L5252" s="22" t="n">
        <v>1</v>
      </c>
      <c r="M5252" s="22" t="s">
        <v>134</v>
      </c>
      <c r="N5252" s="24"/>
      <c r="O5252" s="23"/>
      <c r="P5252" s="23"/>
      <c r="Q5252" s="23" t="s">
        <v>136</v>
      </c>
      <c r="R5252" s="25" t="s">
        <v>18832</v>
      </c>
    </row>
    <row r="5253" customFormat="false" ht="35.05" hidden="false" customHeight="false" outlineLevel="0" collapsed="false">
      <c r="A5253" s="22" t="n">
        <v>5252</v>
      </c>
      <c r="B5253" s="22" t="n">
        <v>10</v>
      </c>
      <c r="C5253" s="22" t="n">
        <v>7604</v>
      </c>
      <c r="D5253" s="23" t="s">
        <v>16623</v>
      </c>
      <c r="E5253" s="22" t="s">
        <v>89</v>
      </c>
      <c r="F5253" s="23" t="s">
        <v>90</v>
      </c>
      <c r="G5253" s="22" t="s">
        <v>130</v>
      </c>
      <c r="H5253" s="23" t="s">
        <v>16657</v>
      </c>
      <c r="I5253" s="23" t="s">
        <v>16658</v>
      </c>
      <c r="J5253" s="23" t="s">
        <v>16659</v>
      </c>
      <c r="K5253" s="22" t="s">
        <v>135</v>
      </c>
      <c r="L5253" s="22" t="n">
        <v>1</v>
      </c>
      <c r="M5253" s="22" t="s">
        <v>134</v>
      </c>
      <c r="N5253" s="24"/>
      <c r="O5253" s="23"/>
      <c r="P5253" s="23"/>
      <c r="Q5253" s="23" t="s">
        <v>136</v>
      </c>
      <c r="R5253" s="25" t="s">
        <v>18832</v>
      </c>
    </row>
    <row r="5254" customFormat="false" ht="35.05" hidden="false" customHeight="false" outlineLevel="0" collapsed="false">
      <c r="A5254" s="22" t="n">
        <v>5253</v>
      </c>
      <c r="B5254" s="22" t="n">
        <v>10</v>
      </c>
      <c r="C5254" s="22" t="n">
        <v>7624</v>
      </c>
      <c r="D5254" s="23" t="s">
        <v>16660</v>
      </c>
      <c r="E5254" s="22" t="s">
        <v>72</v>
      </c>
      <c r="F5254" s="23" t="s">
        <v>73</v>
      </c>
      <c r="G5254" s="22" t="s">
        <v>130</v>
      </c>
      <c r="H5254" s="23" t="s">
        <v>16661</v>
      </c>
      <c r="I5254" s="23" t="s">
        <v>16662</v>
      </c>
      <c r="J5254" s="23" t="s">
        <v>16663</v>
      </c>
      <c r="K5254" s="22" t="s">
        <v>135</v>
      </c>
      <c r="L5254" s="22" t="n">
        <v>1</v>
      </c>
      <c r="M5254" s="22" t="s">
        <v>135</v>
      </c>
      <c r="N5254" s="24"/>
      <c r="O5254" s="23"/>
      <c r="P5254" s="23"/>
      <c r="Q5254" s="23" t="s">
        <v>136</v>
      </c>
      <c r="R5254" s="25" t="s">
        <v>18832</v>
      </c>
    </row>
    <row r="5255" customFormat="false" ht="35.05" hidden="false" customHeight="false" outlineLevel="0" collapsed="false">
      <c r="A5255" s="22" t="n">
        <v>5254</v>
      </c>
      <c r="B5255" s="22" t="n">
        <v>10</v>
      </c>
      <c r="C5255" s="22" t="n">
        <v>7630</v>
      </c>
      <c r="D5255" s="23" t="s">
        <v>16660</v>
      </c>
      <c r="E5255" s="22" t="s">
        <v>76</v>
      </c>
      <c r="F5255" s="23" t="s">
        <v>78</v>
      </c>
      <c r="G5255" s="22" t="s">
        <v>130</v>
      </c>
      <c r="H5255" s="23" t="s">
        <v>16664</v>
      </c>
      <c r="I5255" s="23" t="s">
        <v>16665</v>
      </c>
      <c r="J5255" s="23" t="s">
        <v>16666</v>
      </c>
      <c r="K5255" s="22" t="s">
        <v>134</v>
      </c>
      <c r="L5255" s="22" t="n">
        <v>10</v>
      </c>
      <c r="M5255" s="22" t="s">
        <v>134</v>
      </c>
      <c r="N5255" s="24"/>
      <c r="O5255" s="23"/>
      <c r="P5255" s="23"/>
      <c r="Q5255" s="23" t="s">
        <v>136</v>
      </c>
      <c r="R5255" s="25" t="s">
        <v>18832</v>
      </c>
    </row>
    <row r="5256" customFormat="false" ht="35.05" hidden="false" customHeight="false" outlineLevel="0" collapsed="false">
      <c r="A5256" s="22" t="n">
        <v>5255</v>
      </c>
      <c r="B5256" s="22" t="n">
        <v>10</v>
      </c>
      <c r="C5256" s="22" t="n">
        <v>7633</v>
      </c>
      <c r="D5256" s="23" t="s">
        <v>16660</v>
      </c>
      <c r="E5256" s="22" t="s">
        <v>81</v>
      </c>
      <c r="F5256" s="23" t="s">
        <v>82</v>
      </c>
      <c r="G5256" s="22" t="s">
        <v>130</v>
      </c>
      <c r="H5256" s="23" t="s">
        <v>16667</v>
      </c>
      <c r="I5256" s="23" t="s">
        <v>16668</v>
      </c>
      <c r="J5256" s="23" t="s">
        <v>16669</v>
      </c>
      <c r="K5256" s="22" t="s">
        <v>135</v>
      </c>
      <c r="L5256" s="22" t="n">
        <v>1</v>
      </c>
      <c r="M5256" s="22" t="s">
        <v>134</v>
      </c>
      <c r="N5256" s="24"/>
      <c r="O5256" s="23"/>
      <c r="P5256" s="23"/>
      <c r="Q5256" s="23" t="s">
        <v>136</v>
      </c>
      <c r="R5256" s="25" t="s">
        <v>18832</v>
      </c>
    </row>
    <row r="5257" customFormat="false" ht="35.05" hidden="false" customHeight="false" outlineLevel="0" collapsed="false">
      <c r="A5257" s="22" t="n">
        <v>5256</v>
      </c>
      <c r="B5257" s="22" t="n">
        <v>10</v>
      </c>
      <c r="C5257" s="22" t="n">
        <v>7634</v>
      </c>
      <c r="D5257" s="23" t="s">
        <v>16660</v>
      </c>
      <c r="E5257" s="22" t="s">
        <v>89</v>
      </c>
      <c r="F5257" s="23" t="s">
        <v>90</v>
      </c>
      <c r="G5257" s="22" t="s">
        <v>130</v>
      </c>
      <c r="H5257" s="23" t="s">
        <v>16670</v>
      </c>
      <c r="I5257" s="23" t="s">
        <v>16671</v>
      </c>
      <c r="J5257" s="23" t="s">
        <v>16672</v>
      </c>
      <c r="K5257" s="22" t="s">
        <v>135</v>
      </c>
      <c r="L5257" s="22" t="n">
        <v>1</v>
      </c>
      <c r="M5257" s="22" t="s">
        <v>134</v>
      </c>
      <c r="N5257" s="24"/>
      <c r="O5257" s="23"/>
      <c r="P5257" s="23"/>
      <c r="Q5257" s="23" t="s">
        <v>136</v>
      </c>
      <c r="R5257" s="25" t="s">
        <v>18832</v>
      </c>
    </row>
    <row r="5258" customFormat="false" ht="23.85" hidden="false" customHeight="false" outlineLevel="0" collapsed="false">
      <c r="A5258" s="22" t="n">
        <v>5257</v>
      </c>
      <c r="B5258" s="22" t="n">
        <v>10</v>
      </c>
      <c r="C5258" s="22" t="n">
        <v>7638</v>
      </c>
      <c r="D5258" s="23" t="s">
        <v>16660</v>
      </c>
      <c r="E5258" s="22" t="s">
        <v>85</v>
      </c>
      <c r="F5258" s="23" t="s">
        <v>86</v>
      </c>
      <c r="G5258" s="22" t="s">
        <v>130</v>
      </c>
      <c r="H5258" s="23" t="s">
        <v>16673</v>
      </c>
      <c r="I5258" s="23" t="s">
        <v>16674</v>
      </c>
      <c r="J5258" s="23" t="s">
        <v>16675</v>
      </c>
      <c r="K5258" s="22" t="s">
        <v>135</v>
      </c>
      <c r="L5258" s="22" t="n">
        <v>1</v>
      </c>
      <c r="M5258" s="22" t="s">
        <v>135</v>
      </c>
      <c r="N5258" s="24"/>
      <c r="O5258" s="23"/>
      <c r="P5258" s="23"/>
      <c r="Q5258" s="23" t="s">
        <v>136</v>
      </c>
      <c r="R5258" s="25" t="s">
        <v>18832</v>
      </c>
    </row>
    <row r="5259" customFormat="false" ht="35.05" hidden="false" customHeight="false" outlineLevel="0" collapsed="false">
      <c r="A5259" s="22" t="n">
        <v>5258</v>
      </c>
      <c r="B5259" s="22" t="n">
        <v>10</v>
      </c>
      <c r="C5259" s="22" t="n">
        <v>7640</v>
      </c>
      <c r="D5259" s="23" t="s">
        <v>16660</v>
      </c>
      <c r="E5259" s="22" t="s">
        <v>81</v>
      </c>
      <c r="F5259" s="23" t="s">
        <v>82</v>
      </c>
      <c r="G5259" s="22" t="s">
        <v>130</v>
      </c>
      <c r="H5259" s="23" t="s">
        <v>16676</v>
      </c>
      <c r="I5259" s="23" t="s">
        <v>16677</v>
      </c>
      <c r="J5259" s="23" t="s">
        <v>16678</v>
      </c>
      <c r="K5259" s="22" t="s">
        <v>135</v>
      </c>
      <c r="L5259" s="22" t="n">
        <v>1</v>
      </c>
      <c r="M5259" s="22" t="s">
        <v>134</v>
      </c>
      <c r="N5259" s="24"/>
      <c r="O5259" s="23"/>
      <c r="P5259" s="23"/>
      <c r="Q5259" s="23" t="s">
        <v>136</v>
      </c>
      <c r="R5259" s="25" t="s">
        <v>18832</v>
      </c>
    </row>
    <row r="5260" customFormat="false" ht="46.25" hidden="false" customHeight="false" outlineLevel="0" collapsed="false">
      <c r="A5260" s="22" t="n">
        <v>5259</v>
      </c>
      <c r="B5260" s="22" t="n">
        <v>10</v>
      </c>
      <c r="C5260" s="22" t="n">
        <v>7640</v>
      </c>
      <c r="D5260" s="23" t="s">
        <v>16660</v>
      </c>
      <c r="E5260" s="22" t="s">
        <v>87</v>
      </c>
      <c r="F5260" s="23" t="s">
        <v>88</v>
      </c>
      <c r="G5260" s="22" t="s">
        <v>145</v>
      </c>
      <c r="H5260" s="23" t="s">
        <v>16679</v>
      </c>
      <c r="I5260" s="23" t="s">
        <v>16680</v>
      </c>
      <c r="J5260" s="23" t="s">
        <v>16681</v>
      </c>
      <c r="K5260" s="22" t="s">
        <v>135</v>
      </c>
      <c r="L5260" s="22" t="n">
        <v>1</v>
      </c>
      <c r="M5260" s="22" t="s">
        <v>134</v>
      </c>
      <c r="N5260" s="24"/>
      <c r="O5260" s="23"/>
      <c r="P5260" s="23"/>
      <c r="Q5260" s="23" t="s">
        <v>136</v>
      </c>
      <c r="R5260" s="25" t="s">
        <v>18832</v>
      </c>
    </row>
    <row r="5261" customFormat="false" ht="35.05" hidden="false" customHeight="false" outlineLevel="0" collapsed="false">
      <c r="A5261" s="22" t="n">
        <v>5260</v>
      </c>
      <c r="B5261" s="22" t="n">
        <v>10</v>
      </c>
      <c r="C5261" s="22" t="n">
        <v>7650</v>
      </c>
      <c r="D5261" s="23" t="s">
        <v>16660</v>
      </c>
      <c r="E5261" s="22" t="s">
        <v>89</v>
      </c>
      <c r="F5261" s="23" t="s">
        <v>90</v>
      </c>
      <c r="G5261" s="22" t="s">
        <v>130</v>
      </c>
      <c r="H5261" s="23" t="s">
        <v>16682</v>
      </c>
      <c r="I5261" s="23" t="s">
        <v>16683</v>
      </c>
      <c r="J5261" s="23" t="s">
        <v>16684</v>
      </c>
      <c r="K5261" s="22" t="s">
        <v>135</v>
      </c>
      <c r="L5261" s="22" t="n">
        <v>1</v>
      </c>
      <c r="M5261" s="22" t="s">
        <v>134</v>
      </c>
      <c r="N5261" s="24"/>
      <c r="O5261" s="23"/>
      <c r="P5261" s="23"/>
      <c r="Q5261" s="23" t="s">
        <v>136</v>
      </c>
      <c r="R5261" s="25" t="s">
        <v>18832</v>
      </c>
    </row>
    <row r="5262" customFormat="false" ht="46.25" hidden="false" customHeight="false" outlineLevel="0" collapsed="false">
      <c r="A5262" s="22" t="n">
        <v>5261</v>
      </c>
      <c r="B5262" s="22" t="n">
        <v>10</v>
      </c>
      <c r="C5262" s="22" t="n">
        <v>7661</v>
      </c>
      <c r="D5262" s="23" t="s">
        <v>16660</v>
      </c>
      <c r="E5262" s="22" t="s">
        <v>81</v>
      </c>
      <c r="F5262" s="23" t="s">
        <v>82</v>
      </c>
      <c r="G5262" s="22" t="s">
        <v>145</v>
      </c>
      <c r="H5262" s="23" t="s">
        <v>16685</v>
      </c>
      <c r="I5262" s="23" t="s">
        <v>16686</v>
      </c>
      <c r="J5262" s="23" t="s">
        <v>16687</v>
      </c>
      <c r="K5262" s="22" t="s">
        <v>135</v>
      </c>
      <c r="L5262" s="22" t="n">
        <v>1</v>
      </c>
      <c r="M5262" s="22" t="s">
        <v>134</v>
      </c>
      <c r="N5262" s="24" t="s">
        <v>107</v>
      </c>
      <c r="O5262" s="23" t="s">
        <v>16688</v>
      </c>
      <c r="P5262" s="23" t="s">
        <v>16689</v>
      </c>
      <c r="Q5262" s="23" t="s">
        <v>136</v>
      </c>
      <c r="R5262" s="25" t="s">
        <v>18832</v>
      </c>
    </row>
    <row r="5263" customFormat="false" ht="35.05" hidden="false" customHeight="false" outlineLevel="0" collapsed="false">
      <c r="A5263" s="22" t="n">
        <v>5262</v>
      </c>
      <c r="B5263" s="22" t="n">
        <v>10</v>
      </c>
      <c r="C5263" s="22" t="n">
        <v>7671</v>
      </c>
      <c r="D5263" s="23" t="s">
        <v>16660</v>
      </c>
      <c r="E5263" s="22" t="s">
        <v>24</v>
      </c>
      <c r="F5263" s="23" t="s">
        <v>25</v>
      </c>
      <c r="G5263" s="22" t="s">
        <v>130</v>
      </c>
      <c r="H5263" s="23" t="s">
        <v>16690</v>
      </c>
      <c r="I5263" s="23" t="s">
        <v>16691</v>
      </c>
      <c r="J5263" s="23" t="s">
        <v>16692</v>
      </c>
      <c r="K5263" s="22" t="s">
        <v>134</v>
      </c>
      <c r="L5263" s="22" t="n">
        <v>6</v>
      </c>
      <c r="M5263" s="22" t="s">
        <v>135</v>
      </c>
      <c r="N5263" s="24"/>
      <c r="O5263" s="23"/>
      <c r="P5263" s="23"/>
      <c r="Q5263" s="23" t="s">
        <v>136</v>
      </c>
      <c r="R5263" s="25" t="s">
        <v>18832</v>
      </c>
    </row>
    <row r="5264" customFormat="false" ht="46.25" hidden="false" customHeight="false" outlineLevel="0" collapsed="false">
      <c r="A5264" s="22" t="n">
        <v>5263</v>
      </c>
      <c r="B5264" s="22" t="n">
        <v>10</v>
      </c>
      <c r="C5264" s="22" t="n">
        <v>7690</v>
      </c>
      <c r="D5264" s="23" t="s">
        <v>16660</v>
      </c>
      <c r="E5264" s="22" t="s">
        <v>22</v>
      </c>
      <c r="F5264" s="23" t="s">
        <v>23</v>
      </c>
      <c r="G5264" s="22" t="s">
        <v>130</v>
      </c>
      <c r="H5264" s="23" t="s">
        <v>16693</v>
      </c>
      <c r="I5264" s="23" t="s">
        <v>16694</v>
      </c>
      <c r="J5264" s="23" t="s">
        <v>16695</v>
      </c>
      <c r="K5264" s="22" t="s">
        <v>134</v>
      </c>
      <c r="L5264" s="22" t="n">
        <v>7</v>
      </c>
      <c r="M5264" s="22" t="s">
        <v>135</v>
      </c>
      <c r="N5264" s="24"/>
      <c r="O5264" s="23"/>
      <c r="P5264" s="23"/>
      <c r="Q5264" s="23" t="s">
        <v>136</v>
      </c>
      <c r="R5264" s="25" t="s">
        <v>18832</v>
      </c>
    </row>
    <row r="5265" customFormat="false" ht="35.05" hidden="false" customHeight="false" outlineLevel="0" collapsed="false">
      <c r="A5265" s="22" t="n">
        <v>5264</v>
      </c>
      <c r="B5265" s="22" t="n">
        <v>10</v>
      </c>
      <c r="C5265" s="22" t="n">
        <v>7692</v>
      </c>
      <c r="D5265" s="23" t="s">
        <v>16660</v>
      </c>
      <c r="E5265" s="22" t="s">
        <v>87</v>
      </c>
      <c r="F5265" s="23" t="s">
        <v>88</v>
      </c>
      <c r="G5265" s="22" t="s">
        <v>130</v>
      </c>
      <c r="H5265" s="23" t="s">
        <v>16696</v>
      </c>
      <c r="I5265" s="23" t="s">
        <v>16697</v>
      </c>
      <c r="J5265" s="23" t="s">
        <v>16698</v>
      </c>
      <c r="K5265" s="22" t="s">
        <v>135</v>
      </c>
      <c r="L5265" s="22" t="n">
        <v>1</v>
      </c>
      <c r="M5265" s="22" t="s">
        <v>134</v>
      </c>
      <c r="N5265" s="24"/>
      <c r="O5265" s="23"/>
      <c r="P5265" s="23"/>
      <c r="Q5265" s="23" t="s">
        <v>136</v>
      </c>
      <c r="R5265" s="25" t="s">
        <v>18832</v>
      </c>
    </row>
    <row r="5266" customFormat="false" ht="35.05" hidden="false" customHeight="false" outlineLevel="0" collapsed="false">
      <c r="A5266" s="22" t="n">
        <v>5265</v>
      </c>
      <c r="B5266" s="22" t="n">
        <v>10</v>
      </c>
      <c r="C5266" s="22" t="n">
        <v>7705</v>
      </c>
      <c r="D5266" s="23" t="s">
        <v>16660</v>
      </c>
      <c r="E5266" s="22" t="s">
        <v>74</v>
      </c>
      <c r="F5266" s="23" t="s">
        <v>75</v>
      </c>
      <c r="G5266" s="22" t="s">
        <v>141</v>
      </c>
      <c r="H5266" s="23" t="s">
        <v>16699</v>
      </c>
      <c r="I5266" s="23" t="s">
        <v>16700</v>
      </c>
      <c r="J5266" s="23" t="s">
        <v>16701</v>
      </c>
      <c r="K5266" s="22" t="s">
        <v>135</v>
      </c>
      <c r="L5266" s="22" t="n">
        <v>1</v>
      </c>
      <c r="M5266" s="22" t="s">
        <v>135</v>
      </c>
      <c r="N5266" s="24"/>
      <c r="O5266" s="23"/>
      <c r="P5266" s="23"/>
      <c r="Q5266" s="23" t="s">
        <v>136</v>
      </c>
      <c r="R5266" s="25" t="s">
        <v>18832</v>
      </c>
    </row>
    <row r="5267" customFormat="false" ht="46.25" hidden="false" customHeight="false" outlineLevel="0" collapsed="false">
      <c r="A5267" s="22" t="n">
        <v>5266</v>
      </c>
      <c r="B5267" s="22" t="n">
        <v>10</v>
      </c>
      <c r="C5267" s="22" t="n">
        <v>7714</v>
      </c>
      <c r="D5267" s="23" t="s">
        <v>16660</v>
      </c>
      <c r="E5267" s="22" t="s">
        <v>66</v>
      </c>
      <c r="F5267" s="23" t="s">
        <v>67</v>
      </c>
      <c r="G5267" s="22" t="s">
        <v>130</v>
      </c>
      <c r="H5267" s="23" t="s">
        <v>16702</v>
      </c>
      <c r="I5267" s="23" t="s">
        <v>16703</v>
      </c>
      <c r="J5267" s="23" t="s">
        <v>16704</v>
      </c>
      <c r="K5267" s="22" t="s">
        <v>134</v>
      </c>
      <c r="L5267" s="22" t="n">
        <v>4</v>
      </c>
      <c r="M5267" s="22" t="s">
        <v>135</v>
      </c>
      <c r="N5267" s="24"/>
      <c r="O5267" s="23"/>
      <c r="P5267" s="23"/>
      <c r="Q5267" s="23" t="s">
        <v>136</v>
      </c>
      <c r="R5267" s="25" t="s">
        <v>18832</v>
      </c>
    </row>
    <row r="5268" customFormat="false" ht="35.05" hidden="false" customHeight="false" outlineLevel="0" collapsed="false">
      <c r="A5268" s="22" t="n">
        <v>5267</v>
      </c>
      <c r="B5268" s="22" t="n">
        <v>10</v>
      </c>
      <c r="C5268" s="22" t="n">
        <v>7732</v>
      </c>
      <c r="D5268" s="23" t="s">
        <v>16660</v>
      </c>
      <c r="E5268" s="22" t="s">
        <v>51</v>
      </c>
      <c r="F5268" s="23" t="s">
        <v>52</v>
      </c>
      <c r="G5268" s="22" t="s">
        <v>130</v>
      </c>
      <c r="H5268" s="23" t="s">
        <v>16705</v>
      </c>
      <c r="I5268" s="23" t="s">
        <v>16706</v>
      </c>
      <c r="J5268" s="23" t="s">
        <v>16707</v>
      </c>
      <c r="K5268" s="22" t="s">
        <v>135</v>
      </c>
      <c r="L5268" s="22" t="n">
        <v>1</v>
      </c>
      <c r="M5268" s="22" t="s">
        <v>135</v>
      </c>
      <c r="N5268" s="24"/>
      <c r="O5268" s="23"/>
      <c r="P5268" s="23"/>
      <c r="Q5268" s="23" t="s">
        <v>136</v>
      </c>
      <c r="R5268" s="25" t="s">
        <v>18832</v>
      </c>
    </row>
    <row r="5269" customFormat="false" ht="35.05" hidden="false" customHeight="false" outlineLevel="0" collapsed="false">
      <c r="A5269" s="22" t="n">
        <v>5268</v>
      </c>
      <c r="B5269" s="22" t="n">
        <v>10</v>
      </c>
      <c r="C5269" s="22" t="n">
        <v>7739</v>
      </c>
      <c r="D5269" s="23" t="s">
        <v>16708</v>
      </c>
      <c r="E5269" s="22" t="s">
        <v>61</v>
      </c>
      <c r="F5269" s="23" t="s">
        <v>63</v>
      </c>
      <c r="G5269" s="22" t="s">
        <v>141</v>
      </c>
      <c r="H5269" s="23" t="s">
        <v>16709</v>
      </c>
      <c r="I5269" s="23" t="s">
        <v>16710</v>
      </c>
      <c r="J5269" s="23" t="s">
        <v>16711</v>
      </c>
      <c r="K5269" s="22" t="s">
        <v>134</v>
      </c>
      <c r="L5269" s="22" t="n">
        <v>4</v>
      </c>
      <c r="M5269" s="22" t="s">
        <v>135</v>
      </c>
      <c r="N5269" s="24"/>
      <c r="O5269" s="23"/>
      <c r="P5269" s="23"/>
      <c r="Q5269" s="23" t="s">
        <v>136</v>
      </c>
      <c r="R5269" s="25" t="s">
        <v>18832</v>
      </c>
    </row>
    <row r="5270" customFormat="false" ht="46.25" hidden="false" customHeight="false" outlineLevel="0" collapsed="false">
      <c r="A5270" s="22" t="n">
        <v>5269</v>
      </c>
      <c r="B5270" s="22" t="n">
        <v>10</v>
      </c>
      <c r="C5270" s="22" t="n">
        <v>7741</v>
      </c>
      <c r="D5270" s="23" t="s">
        <v>16708</v>
      </c>
      <c r="E5270" s="22" t="s">
        <v>42</v>
      </c>
      <c r="F5270" s="23" t="s">
        <v>44</v>
      </c>
      <c r="G5270" s="22" t="s">
        <v>130</v>
      </c>
      <c r="H5270" s="23" t="s">
        <v>16712</v>
      </c>
      <c r="I5270" s="23" t="s">
        <v>16713</v>
      </c>
      <c r="J5270" s="23" t="s">
        <v>16714</v>
      </c>
      <c r="K5270" s="22" t="s">
        <v>134</v>
      </c>
      <c r="L5270" s="22" t="n">
        <v>4</v>
      </c>
      <c r="M5270" s="22" t="s">
        <v>135</v>
      </c>
      <c r="N5270" s="24"/>
      <c r="O5270" s="23"/>
      <c r="P5270" s="23"/>
      <c r="Q5270" s="23" t="s">
        <v>136</v>
      </c>
      <c r="R5270" s="25" t="s">
        <v>18832</v>
      </c>
    </row>
    <row r="5271" customFormat="false" ht="35.05" hidden="false" customHeight="false" outlineLevel="0" collapsed="false">
      <c r="A5271" s="22" t="n">
        <v>5270</v>
      </c>
      <c r="B5271" s="22" t="n">
        <v>10</v>
      </c>
      <c r="C5271" s="22" t="n">
        <v>7745</v>
      </c>
      <c r="D5271" s="23" t="s">
        <v>16708</v>
      </c>
      <c r="E5271" s="22" t="s">
        <v>85</v>
      </c>
      <c r="F5271" s="23" t="s">
        <v>86</v>
      </c>
      <c r="G5271" s="22" t="s">
        <v>145</v>
      </c>
      <c r="H5271" s="23" t="s">
        <v>16715</v>
      </c>
      <c r="I5271" s="23" t="s">
        <v>16716</v>
      </c>
      <c r="J5271" s="23" t="s">
        <v>16717</v>
      </c>
      <c r="K5271" s="22" t="s">
        <v>135</v>
      </c>
      <c r="L5271" s="22" t="n">
        <v>3</v>
      </c>
      <c r="M5271" s="22" t="s">
        <v>134</v>
      </c>
      <c r="N5271" s="24"/>
      <c r="O5271" s="23"/>
      <c r="P5271" s="23"/>
      <c r="Q5271" s="23" t="s">
        <v>136</v>
      </c>
      <c r="R5271" s="25" t="s">
        <v>18832</v>
      </c>
    </row>
    <row r="5272" customFormat="false" ht="35.05" hidden="false" customHeight="false" outlineLevel="0" collapsed="false">
      <c r="A5272" s="22" t="n">
        <v>5271</v>
      </c>
      <c r="B5272" s="22" t="n">
        <v>10</v>
      </c>
      <c r="C5272" s="22" t="n">
        <v>7745</v>
      </c>
      <c r="D5272" s="23" t="s">
        <v>16708</v>
      </c>
      <c r="E5272" s="22" t="s">
        <v>53</v>
      </c>
      <c r="F5272" s="23" t="s">
        <v>54</v>
      </c>
      <c r="G5272" s="22" t="s">
        <v>130</v>
      </c>
      <c r="H5272" s="23" t="s">
        <v>16718</v>
      </c>
      <c r="I5272" s="23" t="s">
        <v>16719</v>
      </c>
      <c r="J5272" s="23" t="s">
        <v>16720</v>
      </c>
      <c r="K5272" s="22" t="s">
        <v>135</v>
      </c>
      <c r="L5272" s="22" t="n">
        <v>1</v>
      </c>
      <c r="M5272" s="22" t="s">
        <v>135</v>
      </c>
      <c r="N5272" s="24"/>
      <c r="O5272" s="23"/>
      <c r="P5272" s="23"/>
      <c r="Q5272" s="23" t="s">
        <v>136</v>
      </c>
      <c r="R5272" s="25" t="s">
        <v>18832</v>
      </c>
    </row>
    <row r="5273" customFormat="false" ht="35.05" hidden="false" customHeight="false" outlineLevel="0" collapsed="false">
      <c r="A5273" s="22" t="n">
        <v>5272</v>
      </c>
      <c r="B5273" s="22" t="n">
        <v>10</v>
      </c>
      <c r="C5273" s="22" t="n">
        <v>7750</v>
      </c>
      <c r="D5273" s="23" t="s">
        <v>16708</v>
      </c>
      <c r="E5273" s="22" t="s">
        <v>76</v>
      </c>
      <c r="F5273" s="23" t="s">
        <v>78</v>
      </c>
      <c r="G5273" s="22" t="s">
        <v>130</v>
      </c>
      <c r="H5273" s="23" t="s">
        <v>16721</v>
      </c>
      <c r="I5273" s="23" t="s">
        <v>16722</v>
      </c>
      <c r="J5273" s="23" t="s">
        <v>16723</v>
      </c>
      <c r="K5273" s="22" t="s">
        <v>135</v>
      </c>
      <c r="L5273" s="22" t="n">
        <v>1</v>
      </c>
      <c r="M5273" s="22" t="s">
        <v>134</v>
      </c>
      <c r="N5273" s="24"/>
      <c r="O5273" s="23"/>
      <c r="P5273" s="23"/>
      <c r="Q5273" s="23" t="s">
        <v>136</v>
      </c>
      <c r="R5273" s="25" t="s">
        <v>18832</v>
      </c>
    </row>
    <row r="5274" customFormat="false" ht="57.45" hidden="false" customHeight="false" outlineLevel="0" collapsed="false">
      <c r="A5274" s="22" t="n">
        <v>5273</v>
      </c>
      <c r="B5274" s="22" t="n">
        <v>10</v>
      </c>
      <c r="C5274" s="22" t="n">
        <v>7760</v>
      </c>
      <c r="D5274" s="23" t="s">
        <v>16708</v>
      </c>
      <c r="E5274" s="22" t="s">
        <v>79</v>
      </c>
      <c r="F5274" s="23" t="s">
        <v>80</v>
      </c>
      <c r="G5274" s="22" t="s">
        <v>145</v>
      </c>
      <c r="H5274" s="23" t="s">
        <v>16724</v>
      </c>
      <c r="I5274" s="23" t="s">
        <v>16725</v>
      </c>
      <c r="J5274" s="23" t="s">
        <v>16726</v>
      </c>
      <c r="K5274" s="22" t="s">
        <v>135</v>
      </c>
      <c r="L5274" s="22" t="n">
        <v>1</v>
      </c>
      <c r="M5274" s="22" t="s">
        <v>134</v>
      </c>
      <c r="N5274" s="24" t="s">
        <v>108</v>
      </c>
      <c r="O5274" s="23" t="s">
        <v>16727</v>
      </c>
      <c r="P5274" s="23" t="s">
        <v>16728</v>
      </c>
      <c r="Q5274" s="23" t="s">
        <v>136</v>
      </c>
      <c r="R5274" s="25" t="s">
        <v>18832</v>
      </c>
    </row>
    <row r="5275" customFormat="false" ht="35.05" hidden="false" customHeight="false" outlineLevel="0" collapsed="false">
      <c r="A5275" s="22" t="n">
        <v>5274</v>
      </c>
      <c r="B5275" s="22" t="n">
        <v>10</v>
      </c>
      <c r="C5275" s="22" t="n">
        <v>7761</v>
      </c>
      <c r="D5275" s="23" t="s">
        <v>16708</v>
      </c>
      <c r="E5275" s="22" t="s">
        <v>83</v>
      </c>
      <c r="F5275" s="23" t="s">
        <v>84</v>
      </c>
      <c r="G5275" s="22" t="s">
        <v>130</v>
      </c>
      <c r="H5275" s="23" t="s">
        <v>16729</v>
      </c>
      <c r="I5275" s="23" t="s">
        <v>16730</v>
      </c>
      <c r="J5275" s="23" t="s">
        <v>16731</v>
      </c>
      <c r="K5275" s="22" t="s">
        <v>135</v>
      </c>
      <c r="L5275" s="22" t="n">
        <v>1</v>
      </c>
      <c r="M5275" s="22" t="s">
        <v>134</v>
      </c>
      <c r="N5275" s="24"/>
      <c r="O5275" s="23"/>
      <c r="P5275" s="23"/>
      <c r="Q5275" s="23" t="s">
        <v>136</v>
      </c>
      <c r="R5275" s="25" t="s">
        <v>18832</v>
      </c>
    </row>
    <row r="5276" customFormat="false" ht="35.05" hidden="false" customHeight="false" outlineLevel="0" collapsed="false">
      <c r="A5276" s="22" t="n">
        <v>5275</v>
      </c>
      <c r="B5276" s="22" t="n">
        <v>10</v>
      </c>
      <c r="C5276" s="22" t="n">
        <v>7762</v>
      </c>
      <c r="D5276" s="23" t="s">
        <v>16708</v>
      </c>
      <c r="E5276" s="22" t="s">
        <v>38</v>
      </c>
      <c r="F5276" s="23" t="s">
        <v>39</v>
      </c>
      <c r="G5276" s="22" t="s">
        <v>130</v>
      </c>
      <c r="H5276" s="23" t="s">
        <v>16732</v>
      </c>
      <c r="I5276" s="23" t="s">
        <v>16733</v>
      </c>
      <c r="J5276" s="23" t="s">
        <v>16734</v>
      </c>
      <c r="K5276" s="22" t="s">
        <v>134</v>
      </c>
      <c r="L5276" s="22" t="n">
        <v>10</v>
      </c>
      <c r="M5276" s="22" t="s">
        <v>135</v>
      </c>
      <c r="N5276" s="24"/>
      <c r="O5276" s="23"/>
      <c r="P5276" s="23"/>
      <c r="Q5276" s="23" t="s">
        <v>136</v>
      </c>
      <c r="R5276" s="25" t="s">
        <v>18832</v>
      </c>
    </row>
    <row r="5277" customFormat="false" ht="46.25" hidden="false" customHeight="false" outlineLevel="0" collapsed="false">
      <c r="A5277" s="22" t="n">
        <v>5276</v>
      </c>
      <c r="B5277" s="22" t="n">
        <v>10</v>
      </c>
      <c r="C5277" s="22" t="n">
        <v>7763</v>
      </c>
      <c r="D5277" s="23" t="s">
        <v>16708</v>
      </c>
      <c r="E5277" s="22" t="s">
        <v>81</v>
      </c>
      <c r="F5277" s="23" t="s">
        <v>82</v>
      </c>
      <c r="G5277" s="22" t="s">
        <v>145</v>
      </c>
      <c r="H5277" s="23" t="s">
        <v>16735</v>
      </c>
      <c r="I5277" s="23" t="s">
        <v>16736</v>
      </c>
      <c r="J5277" s="23" t="s">
        <v>16737</v>
      </c>
      <c r="K5277" s="22" t="s">
        <v>135</v>
      </c>
      <c r="L5277" s="22" t="n">
        <v>1</v>
      </c>
      <c r="M5277" s="22" t="s">
        <v>134</v>
      </c>
      <c r="N5277" s="24" t="s">
        <v>106</v>
      </c>
      <c r="O5277" s="23" t="s">
        <v>16738</v>
      </c>
      <c r="P5277" s="23" t="s">
        <v>16739</v>
      </c>
      <c r="Q5277" s="23" t="s">
        <v>136</v>
      </c>
      <c r="R5277" s="25" t="s">
        <v>18832</v>
      </c>
    </row>
    <row r="5278" customFormat="false" ht="35.05" hidden="false" customHeight="false" outlineLevel="0" collapsed="false">
      <c r="A5278" s="22" t="n">
        <v>5277</v>
      </c>
      <c r="B5278" s="22" t="n">
        <v>10</v>
      </c>
      <c r="C5278" s="22" t="n">
        <v>7764</v>
      </c>
      <c r="D5278" s="23" t="s">
        <v>16708</v>
      </c>
      <c r="E5278" s="22" t="s">
        <v>85</v>
      </c>
      <c r="F5278" s="23" t="s">
        <v>86</v>
      </c>
      <c r="G5278" s="22" t="s">
        <v>145</v>
      </c>
      <c r="H5278" s="23" t="s">
        <v>16740</v>
      </c>
      <c r="I5278" s="23" t="s">
        <v>16741</v>
      </c>
      <c r="J5278" s="23" t="s">
        <v>16742</v>
      </c>
      <c r="K5278" s="22" t="s">
        <v>135</v>
      </c>
      <c r="L5278" s="22" t="n">
        <v>1</v>
      </c>
      <c r="M5278" s="22" t="s">
        <v>135</v>
      </c>
      <c r="N5278" s="24"/>
      <c r="O5278" s="23"/>
      <c r="P5278" s="23"/>
      <c r="Q5278" s="23" t="s">
        <v>136</v>
      </c>
      <c r="R5278" s="25" t="s">
        <v>18832</v>
      </c>
    </row>
    <row r="5279" customFormat="false" ht="35.05" hidden="false" customHeight="false" outlineLevel="0" collapsed="false">
      <c r="A5279" s="22" t="n">
        <v>5278</v>
      </c>
      <c r="B5279" s="22" t="n">
        <v>10</v>
      </c>
      <c r="C5279" s="22" t="n">
        <v>7777</v>
      </c>
      <c r="D5279" s="23" t="s">
        <v>16708</v>
      </c>
      <c r="E5279" s="22" t="s">
        <v>72</v>
      </c>
      <c r="F5279" s="23" t="s">
        <v>73</v>
      </c>
      <c r="G5279" s="22" t="s">
        <v>141</v>
      </c>
      <c r="H5279" s="23" t="s">
        <v>16743</v>
      </c>
      <c r="I5279" s="23" t="s">
        <v>16744</v>
      </c>
      <c r="J5279" s="23" t="s">
        <v>16745</v>
      </c>
      <c r="K5279" s="22" t="s">
        <v>134</v>
      </c>
      <c r="L5279" s="22" t="n">
        <v>2</v>
      </c>
      <c r="M5279" s="22" t="s">
        <v>135</v>
      </c>
      <c r="N5279" s="24"/>
      <c r="O5279" s="23"/>
      <c r="P5279" s="23"/>
      <c r="Q5279" s="23" t="s">
        <v>136</v>
      </c>
      <c r="R5279" s="25" t="s">
        <v>18832</v>
      </c>
    </row>
    <row r="5280" customFormat="false" ht="23.85" hidden="false" customHeight="false" outlineLevel="0" collapsed="false">
      <c r="A5280" s="22" t="n">
        <v>5279</v>
      </c>
      <c r="B5280" s="22" t="n">
        <v>10</v>
      </c>
      <c r="C5280" s="22" t="n">
        <v>7781</v>
      </c>
      <c r="D5280" s="23" t="s">
        <v>16708</v>
      </c>
      <c r="E5280" s="22" t="s">
        <v>85</v>
      </c>
      <c r="F5280" s="23" t="s">
        <v>86</v>
      </c>
      <c r="G5280" s="22" t="s">
        <v>141</v>
      </c>
      <c r="H5280" s="23" t="s">
        <v>16746</v>
      </c>
      <c r="I5280" s="23" t="s">
        <v>16747</v>
      </c>
      <c r="J5280" s="23" t="s">
        <v>16748</v>
      </c>
      <c r="K5280" s="22" t="s">
        <v>135</v>
      </c>
      <c r="L5280" s="22" t="n">
        <v>1</v>
      </c>
      <c r="M5280" s="22" t="s">
        <v>135</v>
      </c>
      <c r="N5280" s="24"/>
      <c r="O5280" s="23"/>
      <c r="P5280" s="23"/>
      <c r="Q5280" s="23" t="s">
        <v>136</v>
      </c>
      <c r="R5280" s="25" t="s">
        <v>18832</v>
      </c>
    </row>
    <row r="5281" customFormat="false" ht="35.05" hidden="false" customHeight="false" outlineLevel="0" collapsed="false">
      <c r="A5281" s="22" t="n">
        <v>5280</v>
      </c>
      <c r="B5281" s="22" t="n">
        <v>10</v>
      </c>
      <c r="C5281" s="22" t="n">
        <v>7782</v>
      </c>
      <c r="D5281" s="23" t="s">
        <v>16708</v>
      </c>
      <c r="E5281" s="22" t="s">
        <v>81</v>
      </c>
      <c r="F5281" s="23" t="s">
        <v>82</v>
      </c>
      <c r="G5281" s="22" t="s">
        <v>145</v>
      </c>
      <c r="H5281" s="23" t="s">
        <v>16749</v>
      </c>
      <c r="I5281" s="23" t="s">
        <v>16750</v>
      </c>
      <c r="J5281" s="23" t="s">
        <v>16751</v>
      </c>
      <c r="K5281" s="22" t="s">
        <v>135</v>
      </c>
      <c r="L5281" s="22" t="n">
        <v>1</v>
      </c>
      <c r="M5281" s="22" t="s">
        <v>134</v>
      </c>
      <c r="N5281" s="24" t="s">
        <v>106</v>
      </c>
      <c r="O5281" s="23" t="s">
        <v>16752</v>
      </c>
      <c r="P5281" s="23" t="s">
        <v>16753</v>
      </c>
      <c r="Q5281" s="23" t="s">
        <v>136</v>
      </c>
      <c r="R5281" s="25" t="s">
        <v>18832</v>
      </c>
    </row>
    <row r="5282" customFormat="false" ht="23.85" hidden="false" customHeight="false" outlineLevel="0" collapsed="false">
      <c r="A5282" s="22" t="n">
        <v>5281</v>
      </c>
      <c r="B5282" s="22" t="n">
        <v>10</v>
      </c>
      <c r="C5282" s="22" t="n">
        <v>7782</v>
      </c>
      <c r="D5282" s="23" t="s">
        <v>16708</v>
      </c>
      <c r="E5282" s="22" t="s">
        <v>83</v>
      </c>
      <c r="F5282" s="23" t="s">
        <v>84</v>
      </c>
      <c r="G5282" s="22" t="s">
        <v>141</v>
      </c>
      <c r="H5282" s="23" t="s">
        <v>16754</v>
      </c>
      <c r="I5282" s="23" t="s">
        <v>16755</v>
      </c>
      <c r="J5282" s="23" t="s">
        <v>16756</v>
      </c>
      <c r="K5282" s="22" t="s">
        <v>135</v>
      </c>
      <c r="L5282" s="22" t="n">
        <v>1</v>
      </c>
      <c r="M5282" s="22" t="s">
        <v>134</v>
      </c>
      <c r="N5282" s="24"/>
      <c r="O5282" s="23"/>
      <c r="P5282" s="23"/>
      <c r="Q5282" s="23" t="s">
        <v>136</v>
      </c>
      <c r="R5282" s="25" t="s">
        <v>18832</v>
      </c>
    </row>
    <row r="5283" customFormat="false" ht="35.05" hidden="false" customHeight="false" outlineLevel="0" collapsed="false">
      <c r="A5283" s="22" t="n">
        <v>5282</v>
      </c>
      <c r="B5283" s="22" t="n">
        <v>10</v>
      </c>
      <c r="C5283" s="22" t="n">
        <v>7783</v>
      </c>
      <c r="D5283" s="23" t="s">
        <v>16708</v>
      </c>
      <c r="E5283" s="22" t="s">
        <v>76</v>
      </c>
      <c r="F5283" s="23" t="s">
        <v>78</v>
      </c>
      <c r="G5283" s="22" t="s">
        <v>130</v>
      </c>
      <c r="H5283" s="23" t="s">
        <v>16757</v>
      </c>
      <c r="I5283" s="23" t="s">
        <v>16758</v>
      </c>
      <c r="J5283" s="23" t="s">
        <v>16759</v>
      </c>
      <c r="K5283" s="22" t="s">
        <v>135</v>
      </c>
      <c r="L5283" s="22" t="n">
        <v>1</v>
      </c>
      <c r="M5283" s="22" t="s">
        <v>134</v>
      </c>
      <c r="N5283" s="24"/>
      <c r="O5283" s="23"/>
      <c r="P5283" s="23"/>
      <c r="Q5283" s="23" t="s">
        <v>136</v>
      </c>
      <c r="R5283" s="25" t="s">
        <v>18832</v>
      </c>
    </row>
    <row r="5284" customFormat="false" ht="46.25" hidden="false" customHeight="false" outlineLevel="0" collapsed="false">
      <c r="A5284" s="22" t="n">
        <v>5283</v>
      </c>
      <c r="B5284" s="22" t="n">
        <v>10</v>
      </c>
      <c r="C5284" s="22" t="n">
        <v>7787</v>
      </c>
      <c r="D5284" s="23" t="s">
        <v>16708</v>
      </c>
      <c r="E5284" s="22" t="s">
        <v>81</v>
      </c>
      <c r="F5284" s="23" t="s">
        <v>82</v>
      </c>
      <c r="G5284" s="22" t="s">
        <v>145</v>
      </c>
      <c r="H5284" s="23" t="s">
        <v>16760</v>
      </c>
      <c r="I5284" s="23" t="s">
        <v>16761</v>
      </c>
      <c r="J5284" s="23" t="s">
        <v>16762</v>
      </c>
      <c r="K5284" s="22" t="s">
        <v>135</v>
      </c>
      <c r="L5284" s="22" t="n">
        <v>1</v>
      </c>
      <c r="M5284" s="22" t="s">
        <v>134</v>
      </c>
      <c r="N5284" s="24" t="s">
        <v>106</v>
      </c>
      <c r="O5284" s="23" t="s">
        <v>16763</v>
      </c>
      <c r="P5284" s="23" t="s">
        <v>16764</v>
      </c>
      <c r="Q5284" s="23" t="s">
        <v>136</v>
      </c>
      <c r="R5284" s="25" t="s">
        <v>18832</v>
      </c>
    </row>
    <row r="5285" customFormat="false" ht="35.05" hidden="false" customHeight="false" outlineLevel="0" collapsed="false">
      <c r="A5285" s="22" t="n">
        <v>5284</v>
      </c>
      <c r="B5285" s="22" t="n">
        <v>10</v>
      </c>
      <c r="C5285" s="22" t="n">
        <v>7789</v>
      </c>
      <c r="D5285" s="23" t="s">
        <v>16708</v>
      </c>
      <c r="E5285" s="22" t="s">
        <v>81</v>
      </c>
      <c r="F5285" s="23" t="s">
        <v>82</v>
      </c>
      <c r="G5285" s="22" t="s">
        <v>130</v>
      </c>
      <c r="H5285" s="23" t="s">
        <v>16765</v>
      </c>
      <c r="I5285" s="23" t="s">
        <v>16766</v>
      </c>
      <c r="J5285" s="23" t="s">
        <v>16767</v>
      </c>
      <c r="K5285" s="22" t="s">
        <v>135</v>
      </c>
      <c r="L5285" s="22" t="n">
        <v>1</v>
      </c>
      <c r="M5285" s="22" t="s">
        <v>134</v>
      </c>
      <c r="N5285" s="24"/>
      <c r="O5285" s="23"/>
      <c r="P5285" s="23"/>
      <c r="Q5285" s="23" t="s">
        <v>136</v>
      </c>
      <c r="R5285" s="25" t="s">
        <v>18832</v>
      </c>
    </row>
    <row r="5286" customFormat="false" ht="35.05" hidden="false" customHeight="false" outlineLevel="0" collapsed="false">
      <c r="A5286" s="22" t="n">
        <v>5285</v>
      </c>
      <c r="B5286" s="22" t="n">
        <v>10</v>
      </c>
      <c r="C5286" s="22" t="n">
        <v>7790</v>
      </c>
      <c r="D5286" s="23" t="s">
        <v>16708</v>
      </c>
      <c r="E5286" s="22" t="s">
        <v>81</v>
      </c>
      <c r="F5286" s="23" t="s">
        <v>82</v>
      </c>
      <c r="G5286" s="22" t="s">
        <v>130</v>
      </c>
      <c r="H5286" s="23" t="s">
        <v>16768</v>
      </c>
      <c r="I5286" s="23" t="s">
        <v>16769</v>
      </c>
      <c r="J5286" s="23" t="s">
        <v>16770</v>
      </c>
      <c r="K5286" s="22" t="s">
        <v>135</v>
      </c>
      <c r="L5286" s="22" t="n">
        <v>1</v>
      </c>
      <c r="M5286" s="22" t="s">
        <v>134</v>
      </c>
      <c r="N5286" s="24"/>
      <c r="O5286" s="23"/>
      <c r="P5286" s="23"/>
      <c r="Q5286" s="23" t="s">
        <v>136</v>
      </c>
      <c r="R5286" s="25" t="s">
        <v>18832</v>
      </c>
    </row>
    <row r="5287" customFormat="false" ht="35.05" hidden="false" customHeight="false" outlineLevel="0" collapsed="false">
      <c r="A5287" s="22" t="n">
        <v>5286</v>
      </c>
      <c r="B5287" s="22" t="n">
        <v>10</v>
      </c>
      <c r="C5287" s="22" t="n">
        <v>7791</v>
      </c>
      <c r="D5287" s="23" t="s">
        <v>16708</v>
      </c>
      <c r="E5287" s="22" t="s">
        <v>81</v>
      </c>
      <c r="F5287" s="23" t="s">
        <v>82</v>
      </c>
      <c r="G5287" s="22" t="s">
        <v>141</v>
      </c>
      <c r="H5287" s="23" t="s">
        <v>16771</v>
      </c>
      <c r="I5287" s="23" t="s">
        <v>16772</v>
      </c>
      <c r="J5287" s="23" t="s">
        <v>16773</v>
      </c>
      <c r="K5287" s="22" t="s">
        <v>135</v>
      </c>
      <c r="L5287" s="22" t="n">
        <v>1</v>
      </c>
      <c r="M5287" s="22" t="s">
        <v>135</v>
      </c>
      <c r="N5287" s="24"/>
      <c r="O5287" s="23"/>
      <c r="P5287" s="23"/>
      <c r="Q5287" s="23" t="s">
        <v>136</v>
      </c>
      <c r="R5287" s="25" t="s">
        <v>18832</v>
      </c>
    </row>
    <row r="5288" customFormat="false" ht="35.05" hidden="false" customHeight="false" outlineLevel="0" collapsed="false">
      <c r="A5288" s="22" t="n">
        <v>5287</v>
      </c>
      <c r="B5288" s="22" t="n">
        <v>10</v>
      </c>
      <c r="C5288" s="22" t="n">
        <v>7805</v>
      </c>
      <c r="D5288" s="23" t="s">
        <v>16708</v>
      </c>
      <c r="E5288" s="22" t="s">
        <v>85</v>
      </c>
      <c r="F5288" s="23" t="s">
        <v>86</v>
      </c>
      <c r="G5288" s="22" t="s">
        <v>130</v>
      </c>
      <c r="H5288" s="23" t="s">
        <v>16774</v>
      </c>
      <c r="I5288" s="23" t="s">
        <v>16775</v>
      </c>
      <c r="J5288" s="23" t="s">
        <v>16776</v>
      </c>
      <c r="K5288" s="22" t="s">
        <v>135</v>
      </c>
      <c r="L5288" s="22" t="n">
        <v>1</v>
      </c>
      <c r="M5288" s="22" t="s">
        <v>135</v>
      </c>
      <c r="N5288" s="24"/>
      <c r="O5288" s="23"/>
      <c r="P5288" s="23"/>
      <c r="Q5288" s="23" t="s">
        <v>136</v>
      </c>
      <c r="R5288" s="25" t="s">
        <v>18832</v>
      </c>
    </row>
    <row r="5289" customFormat="false" ht="35.05" hidden="false" customHeight="false" outlineLevel="0" collapsed="false">
      <c r="A5289" s="22" t="n">
        <v>5288</v>
      </c>
      <c r="B5289" s="22" t="n">
        <v>10</v>
      </c>
      <c r="C5289" s="22" t="n">
        <v>7808</v>
      </c>
      <c r="D5289" s="23" t="s">
        <v>16708</v>
      </c>
      <c r="E5289" s="22" t="s">
        <v>85</v>
      </c>
      <c r="F5289" s="23" t="s">
        <v>86</v>
      </c>
      <c r="G5289" s="22" t="s">
        <v>130</v>
      </c>
      <c r="H5289" s="23" t="s">
        <v>16777</v>
      </c>
      <c r="I5289" s="23" t="s">
        <v>16778</v>
      </c>
      <c r="J5289" s="23" t="s">
        <v>16779</v>
      </c>
      <c r="K5289" s="22" t="s">
        <v>135</v>
      </c>
      <c r="L5289" s="22" t="n">
        <v>1</v>
      </c>
      <c r="M5289" s="22" t="s">
        <v>135</v>
      </c>
      <c r="N5289" s="24"/>
      <c r="O5289" s="23"/>
      <c r="P5289" s="23"/>
      <c r="Q5289" s="23" t="s">
        <v>136</v>
      </c>
      <c r="R5289" s="25" t="s">
        <v>18832</v>
      </c>
    </row>
    <row r="5290" customFormat="false" ht="35.05" hidden="false" customHeight="false" outlineLevel="0" collapsed="false">
      <c r="A5290" s="22" t="n">
        <v>5289</v>
      </c>
      <c r="B5290" s="22" t="n">
        <v>10</v>
      </c>
      <c r="C5290" s="22" t="n">
        <v>7810</v>
      </c>
      <c r="D5290" s="23" t="s">
        <v>16708</v>
      </c>
      <c r="E5290" s="22" t="s">
        <v>85</v>
      </c>
      <c r="F5290" s="23" t="s">
        <v>86</v>
      </c>
      <c r="G5290" s="22" t="s">
        <v>130</v>
      </c>
      <c r="H5290" s="23" t="s">
        <v>16780</v>
      </c>
      <c r="I5290" s="23" t="s">
        <v>16781</v>
      </c>
      <c r="J5290" s="23" t="s">
        <v>16782</v>
      </c>
      <c r="K5290" s="22" t="s">
        <v>135</v>
      </c>
      <c r="L5290" s="22" t="n">
        <v>1</v>
      </c>
      <c r="M5290" s="22" t="s">
        <v>135</v>
      </c>
      <c r="N5290" s="24"/>
      <c r="O5290" s="23"/>
      <c r="P5290" s="23"/>
      <c r="Q5290" s="23" t="s">
        <v>136</v>
      </c>
      <c r="R5290" s="25" t="s">
        <v>18832</v>
      </c>
    </row>
    <row r="5291" customFormat="false" ht="35.05" hidden="false" customHeight="false" outlineLevel="0" collapsed="false">
      <c r="A5291" s="22" t="n">
        <v>5290</v>
      </c>
      <c r="B5291" s="22" t="n">
        <v>10</v>
      </c>
      <c r="C5291" s="22" t="n">
        <v>7810</v>
      </c>
      <c r="D5291" s="23" t="s">
        <v>16708</v>
      </c>
      <c r="E5291" s="22" t="s">
        <v>85</v>
      </c>
      <c r="F5291" s="23" t="s">
        <v>86</v>
      </c>
      <c r="G5291" s="22" t="s">
        <v>141</v>
      </c>
      <c r="H5291" s="23" t="s">
        <v>16783</v>
      </c>
      <c r="I5291" s="23" t="s">
        <v>16784</v>
      </c>
      <c r="J5291" s="23" t="s">
        <v>16785</v>
      </c>
      <c r="K5291" s="22" t="s">
        <v>135</v>
      </c>
      <c r="L5291" s="22" t="n">
        <v>1</v>
      </c>
      <c r="M5291" s="22" t="s">
        <v>135</v>
      </c>
      <c r="N5291" s="24"/>
      <c r="O5291" s="23"/>
      <c r="P5291" s="23"/>
      <c r="Q5291" s="23" t="s">
        <v>136</v>
      </c>
      <c r="R5291" s="25" t="s">
        <v>18832</v>
      </c>
    </row>
    <row r="5292" customFormat="false" ht="35.05" hidden="false" customHeight="false" outlineLevel="0" collapsed="false">
      <c r="A5292" s="22" t="n">
        <v>5291</v>
      </c>
      <c r="B5292" s="22" t="n">
        <v>10</v>
      </c>
      <c r="C5292" s="22" t="n">
        <v>7817</v>
      </c>
      <c r="D5292" s="23" t="s">
        <v>16708</v>
      </c>
      <c r="E5292" s="22" t="s">
        <v>83</v>
      </c>
      <c r="F5292" s="23" t="s">
        <v>84</v>
      </c>
      <c r="G5292" s="22" t="s">
        <v>145</v>
      </c>
      <c r="H5292" s="23" t="s">
        <v>16786</v>
      </c>
      <c r="I5292" s="23" t="s">
        <v>16787</v>
      </c>
      <c r="J5292" s="23" t="s">
        <v>16788</v>
      </c>
      <c r="K5292" s="22" t="s">
        <v>135</v>
      </c>
      <c r="L5292" s="22" t="n">
        <v>1</v>
      </c>
      <c r="M5292" s="22" t="s">
        <v>134</v>
      </c>
      <c r="N5292" s="24"/>
      <c r="O5292" s="23"/>
      <c r="P5292" s="23"/>
      <c r="Q5292" s="23" t="s">
        <v>136</v>
      </c>
      <c r="R5292" s="25" t="s">
        <v>18832</v>
      </c>
    </row>
    <row r="5293" customFormat="false" ht="35.05" hidden="false" customHeight="false" outlineLevel="0" collapsed="false">
      <c r="A5293" s="22" t="n">
        <v>5292</v>
      </c>
      <c r="B5293" s="22" t="n">
        <v>10</v>
      </c>
      <c r="C5293" s="22" t="n">
        <v>7818</v>
      </c>
      <c r="D5293" s="23" t="s">
        <v>16708</v>
      </c>
      <c r="E5293" s="22" t="s">
        <v>83</v>
      </c>
      <c r="F5293" s="23" t="s">
        <v>84</v>
      </c>
      <c r="G5293" s="22" t="s">
        <v>145</v>
      </c>
      <c r="H5293" s="23" t="s">
        <v>16789</v>
      </c>
      <c r="I5293" s="23" t="s">
        <v>16790</v>
      </c>
      <c r="J5293" s="23" t="s">
        <v>16791</v>
      </c>
      <c r="K5293" s="22" t="s">
        <v>135</v>
      </c>
      <c r="L5293" s="22" t="n">
        <v>1</v>
      </c>
      <c r="M5293" s="22" t="s">
        <v>134</v>
      </c>
      <c r="N5293" s="24"/>
      <c r="O5293" s="23"/>
      <c r="P5293" s="23"/>
      <c r="Q5293" s="23" t="s">
        <v>136</v>
      </c>
      <c r="R5293" s="25" t="s">
        <v>18832</v>
      </c>
    </row>
    <row r="5294" customFormat="false" ht="35.05" hidden="false" customHeight="false" outlineLevel="0" collapsed="false">
      <c r="A5294" s="22" t="n">
        <v>5293</v>
      </c>
      <c r="B5294" s="22" t="n">
        <v>10</v>
      </c>
      <c r="C5294" s="22" t="n">
        <v>7819</v>
      </c>
      <c r="D5294" s="23" t="s">
        <v>16708</v>
      </c>
      <c r="E5294" s="22" t="s">
        <v>57</v>
      </c>
      <c r="F5294" s="23" t="s">
        <v>58</v>
      </c>
      <c r="G5294" s="22" t="s">
        <v>130</v>
      </c>
      <c r="H5294" s="23" t="s">
        <v>16792</v>
      </c>
      <c r="I5294" s="23" t="s">
        <v>16793</v>
      </c>
      <c r="J5294" s="23" t="s">
        <v>16794</v>
      </c>
      <c r="K5294" s="22" t="s">
        <v>135</v>
      </c>
      <c r="L5294" s="22" t="n">
        <v>1</v>
      </c>
      <c r="M5294" s="22" t="s">
        <v>135</v>
      </c>
      <c r="N5294" s="24"/>
      <c r="O5294" s="23"/>
      <c r="P5294" s="23"/>
      <c r="Q5294" s="23" t="s">
        <v>136</v>
      </c>
      <c r="R5294" s="25" t="s">
        <v>18832</v>
      </c>
    </row>
    <row r="5295" customFormat="false" ht="35.05" hidden="false" customHeight="false" outlineLevel="0" collapsed="false">
      <c r="A5295" s="22" t="n">
        <v>5294</v>
      </c>
      <c r="B5295" s="22" t="n">
        <v>10</v>
      </c>
      <c r="C5295" s="22" t="n">
        <v>7828</v>
      </c>
      <c r="D5295" s="23" t="s">
        <v>16708</v>
      </c>
      <c r="E5295" s="22" t="s">
        <v>81</v>
      </c>
      <c r="F5295" s="23" t="s">
        <v>82</v>
      </c>
      <c r="G5295" s="22" t="s">
        <v>141</v>
      </c>
      <c r="H5295" s="23" t="s">
        <v>16795</v>
      </c>
      <c r="I5295" s="23" t="s">
        <v>16796</v>
      </c>
      <c r="J5295" s="23" t="s">
        <v>16797</v>
      </c>
      <c r="K5295" s="22" t="s">
        <v>135</v>
      </c>
      <c r="L5295" s="22" t="n">
        <v>1</v>
      </c>
      <c r="M5295" s="22" t="s">
        <v>135</v>
      </c>
      <c r="N5295" s="24"/>
      <c r="O5295" s="23"/>
      <c r="P5295" s="23"/>
      <c r="Q5295" s="23" t="s">
        <v>136</v>
      </c>
      <c r="R5295" s="25" t="s">
        <v>18832</v>
      </c>
    </row>
    <row r="5296" customFormat="false" ht="35.05" hidden="false" customHeight="false" outlineLevel="0" collapsed="false">
      <c r="A5296" s="22" t="n">
        <v>5295</v>
      </c>
      <c r="B5296" s="22" t="n">
        <v>10</v>
      </c>
      <c r="C5296" s="22" t="n">
        <v>7838</v>
      </c>
      <c r="D5296" s="23" t="s">
        <v>16708</v>
      </c>
      <c r="E5296" s="22" t="s">
        <v>87</v>
      </c>
      <c r="F5296" s="23" t="s">
        <v>88</v>
      </c>
      <c r="G5296" s="22" t="s">
        <v>130</v>
      </c>
      <c r="H5296" s="23" t="s">
        <v>16798</v>
      </c>
      <c r="I5296" s="23" t="s">
        <v>16799</v>
      </c>
      <c r="J5296" s="23" t="s">
        <v>16800</v>
      </c>
      <c r="K5296" s="22" t="s">
        <v>135</v>
      </c>
      <c r="L5296" s="22" t="n">
        <v>1</v>
      </c>
      <c r="M5296" s="22" t="s">
        <v>134</v>
      </c>
      <c r="N5296" s="24"/>
      <c r="O5296" s="23"/>
      <c r="P5296" s="23"/>
      <c r="Q5296" s="23" t="s">
        <v>136</v>
      </c>
      <c r="R5296" s="25" t="s">
        <v>18832</v>
      </c>
    </row>
    <row r="5297" customFormat="false" ht="35.05" hidden="false" customHeight="false" outlineLevel="0" collapsed="false">
      <c r="A5297" s="22" t="n">
        <v>5296</v>
      </c>
      <c r="B5297" s="22" t="n">
        <v>10</v>
      </c>
      <c r="C5297" s="22" t="n">
        <v>7840</v>
      </c>
      <c r="D5297" s="23" t="s">
        <v>16708</v>
      </c>
      <c r="E5297" s="22" t="s">
        <v>49</v>
      </c>
      <c r="F5297" s="23" t="s">
        <v>50</v>
      </c>
      <c r="G5297" s="22" t="s">
        <v>130</v>
      </c>
      <c r="H5297" s="23" t="s">
        <v>16801</v>
      </c>
      <c r="I5297" s="23" t="s">
        <v>16802</v>
      </c>
      <c r="J5297" s="23" t="s">
        <v>16803</v>
      </c>
      <c r="K5297" s="22" t="s">
        <v>135</v>
      </c>
      <c r="L5297" s="22" t="n">
        <v>1</v>
      </c>
      <c r="M5297" s="22" t="s">
        <v>135</v>
      </c>
      <c r="N5297" s="24"/>
      <c r="O5297" s="23"/>
      <c r="P5297" s="23"/>
      <c r="Q5297" s="23" t="s">
        <v>136</v>
      </c>
      <c r="R5297" s="25" t="s">
        <v>18832</v>
      </c>
    </row>
    <row r="5298" customFormat="false" ht="46.25" hidden="false" customHeight="false" outlineLevel="0" collapsed="false">
      <c r="A5298" s="22" t="n">
        <v>5297</v>
      </c>
      <c r="B5298" s="22" t="n">
        <v>10</v>
      </c>
      <c r="C5298" s="22" t="n">
        <v>7849</v>
      </c>
      <c r="D5298" s="23" t="s">
        <v>16804</v>
      </c>
      <c r="E5298" s="22" t="s">
        <v>61</v>
      </c>
      <c r="F5298" s="23" t="s">
        <v>63</v>
      </c>
      <c r="G5298" s="22" t="s">
        <v>130</v>
      </c>
      <c r="H5298" s="23" t="s">
        <v>16805</v>
      </c>
      <c r="I5298" s="23" t="s">
        <v>16806</v>
      </c>
      <c r="J5298" s="23" t="s">
        <v>16807</v>
      </c>
      <c r="K5298" s="22" t="s">
        <v>135</v>
      </c>
      <c r="L5298" s="22" t="n">
        <v>1</v>
      </c>
      <c r="M5298" s="22" t="s">
        <v>135</v>
      </c>
      <c r="N5298" s="24"/>
      <c r="O5298" s="23"/>
      <c r="P5298" s="23"/>
      <c r="Q5298" s="23" t="s">
        <v>136</v>
      </c>
      <c r="R5298" s="25" t="s">
        <v>18832</v>
      </c>
    </row>
    <row r="5299" customFormat="false" ht="23.85" hidden="false" customHeight="false" outlineLevel="0" collapsed="false">
      <c r="A5299" s="22" t="n">
        <v>5298</v>
      </c>
      <c r="B5299" s="22" t="n">
        <v>10</v>
      </c>
      <c r="C5299" s="22" t="n">
        <v>7851</v>
      </c>
      <c r="D5299" s="23" t="s">
        <v>16804</v>
      </c>
      <c r="E5299" s="22" t="s">
        <v>85</v>
      </c>
      <c r="F5299" s="23" t="s">
        <v>86</v>
      </c>
      <c r="G5299" s="22" t="s">
        <v>130</v>
      </c>
      <c r="H5299" s="23" t="s">
        <v>16808</v>
      </c>
      <c r="I5299" s="23" t="s">
        <v>16809</v>
      </c>
      <c r="J5299" s="23" t="s">
        <v>16810</v>
      </c>
      <c r="K5299" s="22" t="s">
        <v>135</v>
      </c>
      <c r="L5299" s="22" t="n">
        <v>1</v>
      </c>
      <c r="M5299" s="22" t="s">
        <v>135</v>
      </c>
      <c r="N5299" s="24"/>
      <c r="O5299" s="23"/>
      <c r="P5299" s="23"/>
      <c r="Q5299" s="23" t="s">
        <v>136</v>
      </c>
      <c r="R5299" s="25" t="s">
        <v>18832</v>
      </c>
    </row>
    <row r="5300" customFormat="false" ht="46.25" hidden="false" customHeight="false" outlineLevel="0" collapsed="false">
      <c r="A5300" s="22" t="n">
        <v>5299</v>
      </c>
      <c r="B5300" s="22" t="n">
        <v>10</v>
      </c>
      <c r="C5300" s="22" t="n">
        <v>7872</v>
      </c>
      <c r="D5300" s="23" t="s">
        <v>16811</v>
      </c>
      <c r="E5300" s="22" t="s">
        <v>55</v>
      </c>
      <c r="F5300" s="23" t="s">
        <v>56</v>
      </c>
      <c r="G5300" s="22" t="s">
        <v>145</v>
      </c>
      <c r="H5300" s="23" t="s">
        <v>16812</v>
      </c>
      <c r="I5300" s="23" t="s">
        <v>16813</v>
      </c>
      <c r="J5300" s="23" t="s">
        <v>16814</v>
      </c>
      <c r="K5300" s="22" t="s">
        <v>135</v>
      </c>
      <c r="L5300" s="22" t="n">
        <v>1</v>
      </c>
      <c r="M5300" s="22" t="s">
        <v>134</v>
      </c>
      <c r="N5300" s="24"/>
      <c r="O5300" s="23"/>
      <c r="P5300" s="23"/>
      <c r="Q5300" s="23" t="s">
        <v>136</v>
      </c>
      <c r="R5300" s="25" t="s">
        <v>18832</v>
      </c>
    </row>
    <row r="5301" customFormat="false" ht="35.05" hidden="false" customHeight="false" outlineLevel="0" collapsed="false">
      <c r="A5301" s="22" t="n">
        <v>5300</v>
      </c>
      <c r="B5301" s="22" t="n">
        <v>10</v>
      </c>
      <c r="C5301" s="22" t="n">
        <v>7874</v>
      </c>
      <c r="D5301" s="23" t="s">
        <v>16811</v>
      </c>
      <c r="E5301" s="22" t="s">
        <v>79</v>
      </c>
      <c r="F5301" s="23" t="s">
        <v>80</v>
      </c>
      <c r="G5301" s="22" t="s">
        <v>130</v>
      </c>
      <c r="H5301" s="23" t="s">
        <v>16815</v>
      </c>
      <c r="I5301" s="23" t="s">
        <v>16816</v>
      </c>
      <c r="J5301" s="23" t="s">
        <v>16817</v>
      </c>
      <c r="K5301" s="22" t="s">
        <v>135</v>
      </c>
      <c r="L5301" s="22" t="n">
        <v>1</v>
      </c>
      <c r="M5301" s="22" t="s">
        <v>134</v>
      </c>
      <c r="N5301" s="24"/>
      <c r="O5301" s="23"/>
      <c r="P5301" s="23"/>
      <c r="Q5301" s="23" t="s">
        <v>136</v>
      </c>
      <c r="R5301" s="25" t="s">
        <v>18832</v>
      </c>
    </row>
    <row r="5302" customFormat="false" ht="35.05" hidden="false" customHeight="false" outlineLevel="0" collapsed="false">
      <c r="A5302" s="22" t="n">
        <v>5301</v>
      </c>
      <c r="B5302" s="22" t="n">
        <v>10</v>
      </c>
      <c r="C5302" s="22" t="n">
        <v>7879</v>
      </c>
      <c r="D5302" s="23" t="s">
        <v>16811</v>
      </c>
      <c r="E5302" s="22" t="s">
        <v>76</v>
      </c>
      <c r="F5302" s="23" t="s">
        <v>78</v>
      </c>
      <c r="G5302" s="22" t="s">
        <v>130</v>
      </c>
      <c r="H5302" s="23" t="s">
        <v>16818</v>
      </c>
      <c r="I5302" s="23" t="s">
        <v>16819</v>
      </c>
      <c r="J5302" s="23" t="s">
        <v>16820</v>
      </c>
      <c r="K5302" s="22" t="s">
        <v>135</v>
      </c>
      <c r="L5302" s="22" t="n">
        <v>1</v>
      </c>
      <c r="M5302" s="22" t="s">
        <v>134</v>
      </c>
      <c r="N5302" s="24"/>
      <c r="O5302" s="23"/>
      <c r="P5302" s="23"/>
      <c r="Q5302" s="23" t="s">
        <v>136</v>
      </c>
      <c r="R5302" s="25" t="s">
        <v>18832</v>
      </c>
    </row>
    <row r="5303" customFormat="false" ht="35.05" hidden="false" customHeight="false" outlineLevel="0" collapsed="false">
      <c r="A5303" s="22" t="n">
        <v>5302</v>
      </c>
      <c r="B5303" s="22" t="n">
        <v>10</v>
      </c>
      <c r="C5303" s="22" t="n">
        <v>7892</v>
      </c>
      <c r="D5303" s="23" t="s">
        <v>16811</v>
      </c>
      <c r="E5303" s="22" t="s">
        <v>79</v>
      </c>
      <c r="F5303" s="23" t="s">
        <v>80</v>
      </c>
      <c r="G5303" s="22" t="s">
        <v>130</v>
      </c>
      <c r="H5303" s="23" t="s">
        <v>16821</v>
      </c>
      <c r="I5303" s="23" t="s">
        <v>16822</v>
      </c>
      <c r="J5303" s="23" t="s">
        <v>16823</v>
      </c>
      <c r="K5303" s="22" t="s">
        <v>135</v>
      </c>
      <c r="L5303" s="22" t="n">
        <v>1</v>
      </c>
      <c r="M5303" s="22" t="s">
        <v>134</v>
      </c>
      <c r="N5303" s="24"/>
      <c r="O5303" s="23"/>
      <c r="P5303" s="23"/>
      <c r="Q5303" s="23" t="s">
        <v>136</v>
      </c>
      <c r="R5303" s="25" t="s">
        <v>18832</v>
      </c>
    </row>
    <row r="5304" customFormat="false" ht="46.25" hidden="false" customHeight="false" outlineLevel="0" collapsed="false">
      <c r="A5304" s="22" t="n">
        <v>5303</v>
      </c>
      <c r="B5304" s="22" t="n">
        <v>10</v>
      </c>
      <c r="C5304" s="22" t="n">
        <v>7893</v>
      </c>
      <c r="D5304" s="23" t="s">
        <v>16811</v>
      </c>
      <c r="E5304" s="22" t="s">
        <v>81</v>
      </c>
      <c r="F5304" s="23" t="s">
        <v>82</v>
      </c>
      <c r="G5304" s="22" t="s">
        <v>145</v>
      </c>
      <c r="H5304" s="23" t="s">
        <v>16824</v>
      </c>
      <c r="I5304" s="23" t="s">
        <v>16825</v>
      </c>
      <c r="J5304" s="23" t="s">
        <v>16826</v>
      </c>
      <c r="K5304" s="22" t="s">
        <v>135</v>
      </c>
      <c r="L5304" s="22" t="n">
        <v>2</v>
      </c>
      <c r="M5304" s="22" t="s">
        <v>134</v>
      </c>
      <c r="N5304" s="24" t="s">
        <v>106</v>
      </c>
      <c r="O5304" s="23" t="s">
        <v>16827</v>
      </c>
      <c r="P5304" s="23" t="s">
        <v>5704</v>
      </c>
      <c r="Q5304" s="23" t="s">
        <v>136</v>
      </c>
      <c r="R5304" s="25" t="s">
        <v>18832</v>
      </c>
    </row>
    <row r="5305" customFormat="false" ht="23.85" hidden="false" customHeight="false" outlineLevel="0" collapsed="false">
      <c r="A5305" s="22" t="n">
        <v>5304</v>
      </c>
      <c r="B5305" s="22" t="n">
        <v>10</v>
      </c>
      <c r="C5305" s="22" t="n">
        <v>7899</v>
      </c>
      <c r="D5305" s="23" t="s">
        <v>16811</v>
      </c>
      <c r="E5305" s="22" t="s">
        <v>59</v>
      </c>
      <c r="F5305" s="23" t="s">
        <v>60</v>
      </c>
      <c r="G5305" s="22" t="s">
        <v>130</v>
      </c>
      <c r="H5305" s="23" t="s">
        <v>16828</v>
      </c>
      <c r="I5305" s="23" t="s">
        <v>16829</v>
      </c>
      <c r="J5305" s="23" t="s">
        <v>16830</v>
      </c>
      <c r="K5305" s="22" t="s">
        <v>135</v>
      </c>
      <c r="L5305" s="22" t="n">
        <v>1</v>
      </c>
      <c r="M5305" s="22" t="s">
        <v>135</v>
      </c>
      <c r="N5305" s="24"/>
      <c r="O5305" s="23"/>
      <c r="P5305" s="23"/>
      <c r="Q5305" s="23" t="s">
        <v>136</v>
      </c>
      <c r="R5305" s="25" t="s">
        <v>18832</v>
      </c>
    </row>
    <row r="5306" customFormat="false" ht="35.05" hidden="false" customHeight="false" outlineLevel="0" collapsed="false">
      <c r="A5306" s="22" t="n">
        <v>5305</v>
      </c>
      <c r="B5306" s="22" t="n">
        <v>10</v>
      </c>
      <c r="C5306" s="22" t="n">
        <v>7912</v>
      </c>
      <c r="D5306" s="23" t="s">
        <v>16811</v>
      </c>
      <c r="E5306" s="22" t="s">
        <v>89</v>
      </c>
      <c r="F5306" s="23" t="s">
        <v>90</v>
      </c>
      <c r="G5306" s="22" t="s">
        <v>141</v>
      </c>
      <c r="H5306" s="23" t="s">
        <v>16831</v>
      </c>
      <c r="I5306" s="23" t="s">
        <v>16832</v>
      </c>
      <c r="J5306" s="23" t="s">
        <v>16833</v>
      </c>
      <c r="K5306" s="22" t="s">
        <v>135</v>
      </c>
      <c r="L5306" s="22" t="n">
        <v>1</v>
      </c>
      <c r="M5306" s="22" t="s">
        <v>134</v>
      </c>
      <c r="N5306" s="24"/>
      <c r="O5306" s="23"/>
      <c r="P5306" s="23"/>
      <c r="Q5306" s="23" t="s">
        <v>136</v>
      </c>
      <c r="R5306" s="25" t="s">
        <v>18832</v>
      </c>
    </row>
    <row r="5307" customFormat="false" ht="35.05" hidden="false" customHeight="false" outlineLevel="0" collapsed="false">
      <c r="A5307" s="22" t="n">
        <v>5306</v>
      </c>
      <c r="B5307" s="22" t="n">
        <v>10</v>
      </c>
      <c r="C5307" s="22" t="n">
        <v>7915</v>
      </c>
      <c r="D5307" s="23" t="s">
        <v>16811</v>
      </c>
      <c r="E5307" s="22" t="s">
        <v>76</v>
      </c>
      <c r="F5307" s="23" t="s">
        <v>78</v>
      </c>
      <c r="G5307" s="22" t="s">
        <v>130</v>
      </c>
      <c r="H5307" s="23" t="s">
        <v>16834</v>
      </c>
      <c r="I5307" s="23" t="s">
        <v>16835</v>
      </c>
      <c r="J5307" s="23" t="s">
        <v>16836</v>
      </c>
      <c r="K5307" s="22" t="s">
        <v>135</v>
      </c>
      <c r="L5307" s="22" t="n">
        <v>1</v>
      </c>
      <c r="M5307" s="22" t="s">
        <v>134</v>
      </c>
      <c r="N5307" s="24"/>
      <c r="O5307" s="23"/>
      <c r="P5307" s="23"/>
      <c r="Q5307" s="23" t="s">
        <v>136</v>
      </c>
      <c r="R5307" s="25" t="s">
        <v>18832</v>
      </c>
    </row>
    <row r="5308" customFormat="false" ht="35.05" hidden="false" customHeight="false" outlineLevel="0" collapsed="false">
      <c r="A5308" s="22" t="n">
        <v>5307</v>
      </c>
      <c r="B5308" s="22" t="n">
        <v>10</v>
      </c>
      <c r="C5308" s="22" t="n">
        <v>7931</v>
      </c>
      <c r="D5308" s="23" t="s">
        <v>16811</v>
      </c>
      <c r="E5308" s="22" t="s">
        <v>85</v>
      </c>
      <c r="F5308" s="23" t="s">
        <v>86</v>
      </c>
      <c r="G5308" s="22" t="s">
        <v>130</v>
      </c>
      <c r="H5308" s="23" t="s">
        <v>16837</v>
      </c>
      <c r="I5308" s="23" t="s">
        <v>16838</v>
      </c>
      <c r="J5308" s="23" t="s">
        <v>16839</v>
      </c>
      <c r="K5308" s="22" t="s">
        <v>135</v>
      </c>
      <c r="L5308" s="22" t="n">
        <v>1</v>
      </c>
      <c r="M5308" s="22" t="s">
        <v>135</v>
      </c>
      <c r="N5308" s="24"/>
      <c r="O5308" s="23"/>
      <c r="P5308" s="23"/>
      <c r="Q5308" s="23" t="s">
        <v>136</v>
      </c>
      <c r="R5308" s="25" t="s">
        <v>18832</v>
      </c>
    </row>
    <row r="5309" customFormat="false" ht="35.05" hidden="false" customHeight="false" outlineLevel="0" collapsed="false">
      <c r="A5309" s="22" t="n">
        <v>5308</v>
      </c>
      <c r="B5309" s="22" t="n">
        <v>10</v>
      </c>
      <c r="C5309" s="22" t="n">
        <v>7949</v>
      </c>
      <c r="D5309" s="23" t="s">
        <v>16811</v>
      </c>
      <c r="E5309" s="22" t="s">
        <v>28</v>
      </c>
      <c r="F5309" s="23" t="s">
        <v>29</v>
      </c>
      <c r="G5309" s="22" t="s">
        <v>130</v>
      </c>
      <c r="H5309" s="23" t="s">
        <v>16840</v>
      </c>
      <c r="I5309" s="23" t="s">
        <v>16841</v>
      </c>
      <c r="J5309" s="23" t="s">
        <v>16842</v>
      </c>
      <c r="K5309" s="22" t="s">
        <v>134</v>
      </c>
      <c r="L5309" s="22" t="n">
        <v>10</v>
      </c>
      <c r="M5309" s="22" t="s">
        <v>135</v>
      </c>
      <c r="N5309" s="24"/>
      <c r="O5309" s="23"/>
      <c r="P5309" s="23"/>
      <c r="Q5309" s="23" t="s">
        <v>136</v>
      </c>
      <c r="R5309" s="25" t="s">
        <v>18832</v>
      </c>
    </row>
    <row r="5310" customFormat="false" ht="35.05" hidden="false" customHeight="false" outlineLevel="0" collapsed="false">
      <c r="A5310" s="22" t="n">
        <v>5309</v>
      </c>
      <c r="B5310" s="22" t="n">
        <v>10</v>
      </c>
      <c r="C5310" s="22" t="n">
        <v>7951</v>
      </c>
      <c r="D5310" s="23" t="s">
        <v>16811</v>
      </c>
      <c r="E5310" s="22" t="s">
        <v>85</v>
      </c>
      <c r="F5310" s="23" t="s">
        <v>86</v>
      </c>
      <c r="G5310" s="22" t="s">
        <v>130</v>
      </c>
      <c r="H5310" s="23" t="s">
        <v>16843</v>
      </c>
      <c r="I5310" s="23" t="s">
        <v>16844</v>
      </c>
      <c r="J5310" s="23" t="s">
        <v>16845</v>
      </c>
      <c r="K5310" s="22" t="s">
        <v>135</v>
      </c>
      <c r="L5310" s="22" t="n">
        <v>1</v>
      </c>
      <c r="M5310" s="22" t="s">
        <v>135</v>
      </c>
      <c r="N5310" s="24"/>
      <c r="O5310" s="23"/>
      <c r="P5310" s="23"/>
      <c r="Q5310" s="23" t="s">
        <v>136</v>
      </c>
      <c r="R5310" s="25" t="s">
        <v>18832</v>
      </c>
    </row>
    <row r="5311" customFormat="false" ht="23.85" hidden="false" customHeight="false" outlineLevel="0" collapsed="false">
      <c r="A5311" s="22" t="n">
        <v>5310</v>
      </c>
      <c r="B5311" s="22" t="n">
        <v>10</v>
      </c>
      <c r="C5311" s="22" t="n">
        <v>7954</v>
      </c>
      <c r="D5311" s="23" t="s">
        <v>16811</v>
      </c>
      <c r="E5311" s="22" t="s">
        <v>34</v>
      </c>
      <c r="F5311" s="23" t="s">
        <v>35</v>
      </c>
      <c r="G5311" s="22" t="s">
        <v>141</v>
      </c>
      <c r="H5311" s="23" t="s">
        <v>16846</v>
      </c>
      <c r="I5311" s="23" t="s">
        <v>16847</v>
      </c>
      <c r="J5311" s="23" t="s">
        <v>16848</v>
      </c>
      <c r="K5311" s="22" t="s">
        <v>134</v>
      </c>
      <c r="L5311" s="22" t="n">
        <v>8</v>
      </c>
      <c r="M5311" s="22" t="s">
        <v>135</v>
      </c>
      <c r="N5311" s="24"/>
      <c r="O5311" s="23"/>
      <c r="P5311" s="23"/>
      <c r="Q5311" s="23" t="s">
        <v>136</v>
      </c>
      <c r="R5311" s="25" t="s">
        <v>18832</v>
      </c>
    </row>
    <row r="5312" customFormat="false" ht="35.05" hidden="false" customHeight="false" outlineLevel="0" collapsed="false">
      <c r="A5312" s="22" t="n">
        <v>5311</v>
      </c>
      <c r="B5312" s="22" t="n">
        <v>10</v>
      </c>
      <c r="C5312" s="22" t="n">
        <v>7956</v>
      </c>
      <c r="D5312" s="23" t="s">
        <v>16811</v>
      </c>
      <c r="E5312" s="22" t="s">
        <v>34</v>
      </c>
      <c r="F5312" s="23" t="s">
        <v>35</v>
      </c>
      <c r="G5312" s="22" t="s">
        <v>130</v>
      </c>
      <c r="H5312" s="23" t="s">
        <v>16849</v>
      </c>
      <c r="I5312" s="23" t="s">
        <v>16850</v>
      </c>
      <c r="J5312" s="23" t="s">
        <v>16851</v>
      </c>
      <c r="K5312" s="22" t="s">
        <v>135</v>
      </c>
      <c r="L5312" s="22" t="n">
        <v>1</v>
      </c>
      <c r="M5312" s="22" t="s">
        <v>135</v>
      </c>
      <c r="N5312" s="24"/>
      <c r="O5312" s="23"/>
      <c r="P5312" s="23"/>
      <c r="Q5312" s="23" t="s">
        <v>136</v>
      </c>
      <c r="R5312" s="25" t="s">
        <v>18832</v>
      </c>
    </row>
    <row r="5313" customFormat="false" ht="35.05" hidden="false" customHeight="false" outlineLevel="0" collapsed="false">
      <c r="A5313" s="22" t="n">
        <v>5312</v>
      </c>
      <c r="B5313" s="22" t="n">
        <v>10</v>
      </c>
      <c r="C5313" s="22" t="n">
        <v>7976</v>
      </c>
      <c r="D5313" s="23" t="s">
        <v>16811</v>
      </c>
      <c r="E5313" s="22" t="s">
        <v>81</v>
      </c>
      <c r="F5313" s="23" t="s">
        <v>82</v>
      </c>
      <c r="G5313" s="22" t="s">
        <v>130</v>
      </c>
      <c r="H5313" s="23" t="s">
        <v>16852</v>
      </c>
      <c r="I5313" s="23" t="s">
        <v>16853</v>
      </c>
      <c r="J5313" s="23" t="s">
        <v>16854</v>
      </c>
      <c r="K5313" s="22" t="s">
        <v>135</v>
      </c>
      <c r="L5313" s="22" t="n">
        <v>1</v>
      </c>
      <c r="M5313" s="22" t="s">
        <v>134</v>
      </c>
      <c r="N5313" s="24"/>
      <c r="O5313" s="23"/>
      <c r="P5313" s="23"/>
      <c r="Q5313" s="23" t="s">
        <v>136</v>
      </c>
      <c r="R5313" s="25" t="s">
        <v>18832</v>
      </c>
    </row>
    <row r="5314" customFormat="false" ht="35.05" hidden="false" customHeight="false" outlineLevel="0" collapsed="false">
      <c r="A5314" s="22" t="n">
        <v>5313</v>
      </c>
      <c r="B5314" s="22" t="n">
        <v>10</v>
      </c>
      <c r="C5314" s="22" t="n">
        <v>7985</v>
      </c>
      <c r="D5314" s="23" t="s">
        <v>16811</v>
      </c>
      <c r="E5314" s="22" t="s">
        <v>57</v>
      </c>
      <c r="F5314" s="23" t="s">
        <v>58</v>
      </c>
      <c r="G5314" s="22" t="s">
        <v>141</v>
      </c>
      <c r="H5314" s="23" t="s">
        <v>16855</v>
      </c>
      <c r="I5314" s="23" t="s">
        <v>16856</v>
      </c>
      <c r="J5314" s="23" t="s">
        <v>16857</v>
      </c>
      <c r="K5314" s="22" t="s">
        <v>135</v>
      </c>
      <c r="L5314" s="22" t="n">
        <v>1</v>
      </c>
      <c r="M5314" s="22" t="s">
        <v>135</v>
      </c>
      <c r="N5314" s="24"/>
      <c r="O5314" s="23"/>
      <c r="P5314" s="23"/>
      <c r="Q5314" s="23" t="s">
        <v>136</v>
      </c>
      <c r="R5314" s="25" t="s">
        <v>18832</v>
      </c>
    </row>
    <row r="5315" customFormat="false" ht="35.05" hidden="false" customHeight="false" outlineLevel="0" collapsed="false">
      <c r="A5315" s="22" t="n">
        <v>5314</v>
      </c>
      <c r="B5315" s="22" t="n">
        <v>10</v>
      </c>
      <c r="C5315" s="22" t="n">
        <v>7986</v>
      </c>
      <c r="D5315" s="23" t="s">
        <v>16811</v>
      </c>
      <c r="E5315" s="22" t="s">
        <v>76</v>
      </c>
      <c r="F5315" s="23" t="s">
        <v>78</v>
      </c>
      <c r="G5315" s="22" t="s">
        <v>130</v>
      </c>
      <c r="H5315" s="23" t="s">
        <v>16858</v>
      </c>
      <c r="I5315" s="23" t="s">
        <v>16859</v>
      </c>
      <c r="J5315" s="23" t="s">
        <v>16860</v>
      </c>
      <c r="K5315" s="22" t="s">
        <v>134</v>
      </c>
      <c r="L5315" s="22" t="n">
        <v>10</v>
      </c>
      <c r="M5315" s="22" t="s">
        <v>135</v>
      </c>
      <c r="N5315" s="24"/>
      <c r="O5315" s="23"/>
      <c r="P5315" s="23"/>
      <c r="Q5315" s="23" t="s">
        <v>136</v>
      </c>
      <c r="R5315" s="25" t="s">
        <v>18832</v>
      </c>
    </row>
    <row r="5316" customFormat="false" ht="35.05" hidden="false" customHeight="false" outlineLevel="0" collapsed="false">
      <c r="A5316" s="22" t="n">
        <v>5315</v>
      </c>
      <c r="B5316" s="22" t="n">
        <v>10</v>
      </c>
      <c r="C5316" s="22" t="n">
        <v>7987</v>
      </c>
      <c r="D5316" s="23" t="s">
        <v>16811</v>
      </c>
      <c r="E5316" s="22" t="s">
        <v>79</v>
      </c>
      <c r="F5316" s="23" t="s">
        <v>80</v>
      </c>
      <c r="G5316" s="22" t="s">
        <v>130</v>
      </c>
      <c r="H5316" s="23" t="s">
        <v>16861</v>
      </c>
      <c r="I5316" s="23" t="s">
        <v>16862</v>
      </c>
      <c r="J5316" s="23" t="s">
        <v>16863</v>
      </c>
      <c r="K5316" s="22" t="s">
        <v>135</v>
      </c>
      <c r="L5316" s="22" t="n">
        <v>1</v>
      </c>
      <c r="M5316" s="22" t="s">
        <v>134</v>
      </c>
      <c r="N5316" s="24"/>
      <c r="O5316" s="23"/>
      <c r="P5316" s="23"/>
      <c r="Q5316" s="23" t="s">
        <v>136</v>
      </c>
      <c r="R5316" s="25" t="s">
        <v>18832</v>
      </c>
    </row>
    <row r="5317" customFormat="false" ht="35.05" hidden="false" customHeight="false" outlineLevel="0" collapsed="false">
      <c r="A5317" s="22" t="n">
        <v>5316</v>
      </c>
      <c r="B5317" s="22" t="n">
        <v>10</v>
      </c>
      <c r="C5317" s="22" t="n">
        <v>7999</v>
      </c>
      <c r="D5317" s="23" t="s">
        <v>16811</v>
      </c>
      <c r="E5317" s="22" t="s">
        <v>22</v>
      </c>
      <c r="F5317" s="23" t="s">
        <v>23</v>
      </c>
      <c r="G5317" s="22" t="s">
        <v>141</v>
      </c>
      <c r="H5317" s="23" t="s">
        <v>16864</v>
      </c>
      <c r="I5317" s="23" t="s">
        <v>16865</v>
      </c>
      <c r="J5317" s="23" t="s">
        <v>16866</v>
      </c>
      <c r="K5317" s="22" t="s">
        <v>134</v>
      </c>
      <c r="L5317" s="22" t="n">
        <v>11</v>
      </c>
      <c r="M5317" s="22" t="s">
        <v>135</v>
      </c>
      <c r="N5317" s="24"/>
      <c r="O5317" s="23"/>
      <c r="P5317" s="23"/>
      <c r="Q5317" s="23" t="s">
        <v>136</v>
      </c>
      <c r="R5317" s="25" t="s">
        <v>18832</v>
      </c>
    </row>
    <row r="5318" customFormat="false" ht="35.05" hidden="false" customHeight="false" outlineLevel="0" collapsed="false">
      <c r="A5318" s="22" t="n">
        <v>5317</v>
      </c>
      <c r="B5318" s="22" t="n">
        <v>10</v>
      </c>
      <c r="C5318" s="22" t="n">
        <v>8012</v>
      </c>
      <c r="D5318" s="23" t="s">
        <v>16867</v>
      </c>
      <c r="E5318" s="22" t="s">
        <v>85</v>
      </c>
      <c r="F5318" s="23" t="s">
        <v>86</v>
      </c>
      <c r="G5318" s="22" t="s">
        <v>145</v>
      </c>
      <c r="H5318" s="23" t="s">
        <v>16868</v>
      </c>
      <c r="I5318" s="23" t="s">
        <v>16869</v>
      </c>
      <c r="J5318" s="23" t="s">
        <v>16870</v>
      </c>
      <c r="K5318" s="22" t="s">
        <v>135</v>
      </c>
      <c r="L5318" s="22" t="n">
        <v>1</v>
      </c>
      <c r="M5318" s="22" t="s">
        <v>135</v>
      </c>
      <c r="N5318" s="24"/>
      <c r="O5318" s="23"/>
      <c r="P5318" s="23"/>
      <c r="Q5318" s="23" t="s">
        <v>136</v>
      </c>
      <c r="R5318" s="25" t="s">
        <v>18832</v>
      </c>
    </row>
    <row r="5319" customFormat="false" ht="35.05" hidden="false" customHeight="false" outlineLevel="0" collapsed="false">
      <c r="A5319" s="22" t="n">
        <v>5318</v>
      </c>
      <c r="B5319" s="22" t="n">
        <v>10</v>
      </c>
      <c r="C5319" s="22" t="n">
        <v>8018</v>
      </c>
      <c r="D5319" s="23" t="s">
        <v>16867</v>
      </c>
      <c r="E5319" s="22" t="s">
        <v>85</v>
      </c>
      <c r="F5319" s="23" t="s">
        <v>86</v>
      </c>
      <c r="G5319" s="22" t="s">
        <v>145</v>
      </c>
      <c r="H5319" s="23" t="s">
        <v>16871</v>
      </c>
      <c r="I5319" s="23" t="s">
        <v>16872</v>
      </c>
      <c r="J5319" s="23" t="s">
        <v>16873</v>
      </c>
      <c r="K5319" s="22" t="s">
        <v>135</v>
      </c>
      <c r="L5319" s="22" t="n">
        <v>1</v>
      </c>
      <c r="M5319" s="22" t="s">
        <v>135</v>
      </c>
      <c r="N5319" s="24"/>
      <c r="O5319" s="23"/>
      <c r="P5319" s="23"/>
      <c r="Q5319" s="23" t="s">
        <v>136</v>
      </c>
      <c r="R5319" s="25" t="s">
        <v>18832</v>
      </c>
    </row>
    <row r="5320" customFormat="false" ht="35.05" hidden="false" customHeight="false" outlineLevel="0" collapsed="false">
      <c r="A5320" s="22" t="n">
        <v>5319</v>
      </c>
      <c r="B5320" s="22" t="n">
        <v>10</v>
      </c>
      <c r="C5320" s="22" t="n">
        <v>8023</v>
      </c>
      <c r="D5320" s="23" t="s">
        <v>16867</v>
      </c>
      <c r="E5320" s="22" t="s">
        <v>53</v>
      </c>
      <c r="F5320" s="23" t="s">
        <v>54</v>
      </c>
      <c r="G5320" s="22" t="s">
        <v>130</v>
      </c>
      <c r="H5320" s="23" t="s">
        <v>16874</v>
      </c>
      <c r="I5320" s="23" t="s">
        <v>16875</v>
      </c>
      <c r="J5320" s="23" t="s">
        <v>16876</v>
      </c>
      <c r="K5320" s="22" t="s">
        <v>135</v>
      </c>
      <c r="L5320" s="22" t="n">
        <v>1</v>
      </c>
      <c r="M5320" s="22" t="s">
        <v>135</v>
      </c>
      <c r="N5320" s="24"/>
      <c r="O5320" s="23"/>
      <c r="P5320" s="23"/>
      <c r="Q5320" s="23" t="s">
        <v>136</v>
      </c>
      <c r="R5320" s="25" t="s">
        <v>18832</v>
      </c>
    </row>
    <row r="5321" customFormat="false" ht="35.05" hidden="false" customHeight="false" outlineLevel="0" collapsed="false">
      <c r="A5321" s="22" t="n">
        <v>5320</v>
      </c>
      <c r="B5321" s="22" t="n">
        <v>10</v>
      </c>
      <c r="C5321" s="22" t="n">
        <v>8023</v>
      </c>
      <c r="D5321" s="23" t="s">
        <v>16867</v>
      </c>
      <c r="E5321" s="22" t="s">
        <v>70</v>
      </c>
      <c r="F5321" s="23" t="s">
        <v>71</v>
      </c>
      <c r="G5321" s="22" t="s">
        <v>130</v>
      </c>
      <c r="H5321" s="23" t="s">
        <v>16877</v>
      </c>
      <c r="I5321" s="23" t="s">
        <v>16878</v>
      </c>
      <c r="J5321" s="23" t="s">
        <v>16879</v>
      </c>
      <c r="K5321" s="22" t="s">
        <v>134</v>
      </c>
      <c r="L5321" s="22" t="n">
        <v>4</v>
      </c>
      <c r="M5321" s="22" t="s">
        <v>135</v>
      </c>
      <c r="N5321" s="24"/>
      <c r="O5321" s="23"/>
      <c r="P5321" s="23"/>
      <c r="Q5321" s="23" t="s">
        <v>136</v>
      </c>
      <c r="R5321" s="25" t="s">
        <v>18832</v>
      </c>
    </row>
    <row r="5322" customFormat="false" ht="23.85" hidden="false" customHeight="false" outlineLevel="0" collapsed="false">
      <c r="A5322" s="22" t="n">
        <v>5321</v>
      </c>
      <c r="B5322" s="22" t="n">
        <v>10</v>
      </c>
      <c r="C5322" s="22" t="n">
        <v>8029</v>
      </c>
      <c r="D5322" s="23" t="s">
        <v>16867</v>
      </c>
      <c r="E5322" s="22" t="s">
        <v>85</v>
      </c>
      <c r="F5322" s="23" t="s">
        <v>86</v>
      </c>
      <c r="G5322" s="22" t="s">
        <v>130</v>
      </c>
      <c r="H5322" s="23" t="s">
        <v>16880</v>
      </c>
      <c r="I5322" s="23" t="s">
        <v>16881</v>
      </c>
      <c r="J5322" s="23" t="s">
        <v>16882</v>
      </c>
      <c r="K5322" s="22" t="s">
        <v>135</v>
      </c>
      <c r="L5322" s="22" t="n">
        <v>1</v>
      </c>
      <c r="M5322" s="22" t="s">
        <v>134</v>
      </c>
      <c r="N5322" s="24"/>
      <c r="O5322" s="23"/>
      <c r="P5322" s="23"/>
      <c r="Q5322" s="23" t="s">
        <v>136</v>
      </c>
      <c r="R5322" s="25" t="s">
        <v>18832</v>
      </c>
    </row>
    <row r="5323" customFormat="false" ht="35.05" hidden="false" customHeight="false" outlineLevel="0" collapsed="false">
      <c r="A5323" s="22" t="n">
        <v>5322</v>
      </c>
      <c r="B5323" s="22" t="n">
        <v>10</v>
      </c>
      <c r="C5323" s="22" t="n">
        <v>8035</v>
      </c>
      <c r="D5323" s="23" t="s">
        <v>16867</v>
      </c>
      <c r="E5323" s="22" t="s">
        <v>76</v>
      </c>
      <c r="F5323" s="23" t="s">
        <v>78</v>
      </c>
      <c r="G5323" s="22" t="s">
        <v>130</v>
      </c>
      <c r="H5323" s="23" t="s">
        <v>16883</v>
      </c>
      <c r="I5323" s="23" t="s">
        <v>16884</v>
      </c>
      <c r="J5323" s="23" t="s">
        <v>16885</v>
      </c>
      <c r="K5323" s="22" t="s">
        <v>135</v>
      </c>
      <c r="L5323" s="22" t="n">
        <v>1</v>
      </c>
      <c r="M5323" s="22" t="s">
        <v>135</v>
      </c>
      <c r="N5323" s="24"/>
      <c r="O5323" s="23"/>
      <c r="P5323" s="23"/>
      <c r="Q5323" s="23" t="s">
        <v>136</v>
      </c>
      <c r="R5323" s="25" t="s">
        <v>18832</v>
      </c>
    </row>
    <row r="5324" customFormat="false" ht="35.05" hidden="false" customHeight="false" outlineLevel="0" collapsed="false">
      <c r="A5324" s="22" t="n">
        <v>5323</v>
      </c>
      <c r="B5324" s="22" t="n">
        <v>10</v>
      </c>
      <c r="C5324" s="22" t="n">
        <v>8037</v>
      </c>
      <c r="D5324" s="23" t="s">
        <v>16867</v>
      </c>
      <c r="E5324" s="22" t="s">
        <v>85</v>
      </c>
      <c r="F5324" s="23" t="s">
        <v>86</v>
      </c>
      <c r="G5324" s="22" t="s">
        <v>130</v>
      </c>
      <c r="H5324" s="23" t="s">
        <v>16886</v>
      </c>
      <c r="I5324" s="23" t="s">
        <v>16887</v>
      </c>
      <c r="J5324" s="23" t="s">
        <v>16888</v>
      </c>
      <c r="K5324" s="22" t="s">
        <v>135</v>
      </c>
      <c r="L5324" s="22" t="n">
        <v>1</v>
      </c>
      <c r="M5324" s="22" t="s">
        <v>135</v>
      </c>
      <c r="N5324" s="24"/>
      <c r="O5324" s="23"/>
      <c r="P5324" s="23"/>
      <c r="Q5324" s="23" t="s">
        <v>136</v>
      </c>
      <c r="R5324" s="25" t="s">
        <v>18832</v>
      </c>
    </row>
    <row r="5325" customFormat="false" ht="35.05" hidden="false" customHeight="false" outlineLevel="0" collapsed="false">
      <c r="A5325" s="22" t="n">
        <v>5324</v>
      </c>
      <c r="B5325" s="22" t="n">
        <v>10</v>
      </c>
      <c r="C5325" s="22" t="n">
        <v>8058</v>
      </c>
      <c r="D5325" s="23" t="s">
        <v>16867</v>
      </c>
      <c r="E5325" s="22" t="s">
        <v>89</v>
      </c>
      <c r="F5325" s="23" t="s">
        <v>90</v>
      </c>
      <c r="G5325" s="22" t="s">
        <v>130</v>
      </c>
      <c r="H5325" s="23" t="s">
        <v>16889</v>
      </c>
      <c r="I5325" s="23" t="s">
        <v>16890</v>
      </c>
      <c r="J5325" s="23" t="s">
        <v>16891</v>
      </c>
      <c r="K5325" s="22" t="s">
        <v>135</v>
      </c>
      <c r="L5325" s="22" t="n">
        <v>1</v>
      </c>
      <c r="M5325" s="22" t="s">
        <v>134</v>
      </c>
      <c r="N5325" s="24"/>
      <c r="O5325" s="23"/>
      <c r="P5325" s="23"/>
      <c r="Q5325" s="23" t="s">
        <v>136</v>
      </c>
      <c r="R5325" s="25" t="s">
        <v>18832</v>
      </c>
    </row>
    <row r="5326" customFormat="false" ht="23.85" hidden="false" customHeight="false" outlineLevel="0" collapsed="false">
      <c r="A5326" s="22" t="n">
        <v>5325</v>
      </c>
      <c r="B5326" s="22" t="n">
        <v>10</v>
      </c>
      <c r="C5326" s="22" t="n">
        <v>8061</v>
      </c>
      <c r="D5326" s="23" t="s">
        <v>16867</v>
      </c>
      <c r="E5326" s="22" t="s">
        <v>76</v>
      </c>
      <c r="F5326" s="23" t="s">
        <v>78</v>
      </c>
      <c r="G5326" s="22" t="s">
        <v>130</v>
      </c>
      <c r="H5326" s="23" t="s">
        <v>16892</v>
      </c>
      <c r="I5326" s="23" t="s">
        <v>16893</v>
      </c>
      <c r="J5326" s="23" t="s">
        <v>16894</v>
      </c>
      <c r="K5326" s="22" t="s">
        <v>135</v>
      </c>
      <c r="L5326" s="22" t="n">
        <v>1</v>
      </c>
      <c r="M5326" s="22" t="s">
        <v>135</v>
      </c>
      <c r="N5326" s="24"/>
      <c r="O5326" s="23"/>
      <c r="P5326" s="23"/>
      <c r="Q5326" s="23" t="s">
        <v>136</v>
      </c>
      <c r="R5326" s="25" t="s">
        <v>18832</v>
      </c>
    </row>
    <row r="5327" customFormat="false" ht="35.05" hidden="false" customHeight="false" outlineLevel="0" collapsed="false">
      <c r="A5327" s="22" t="n">
        <v>5326</v>
      </c>
      <c r="B5327" s="22" t="n">
        <v>10</v>
      </c>
      <c r="C5327" s="22" t="n">
        <v>8061</v>
      </c>
      <c r="D5327" s="23" t="s">
        <v>16867</v>
      </c>
      <c r="E5327" s="22" t="s">
        <v>47</v>
      </c>
      <c r="F5327" s="23" t="s">
        <v>48</v>
      </c>
      <c r="G5327" s="22" t="s">
        <v>130</v>
      </c>
      <c r="H5327" s="23" t="s">
        <v>16895</v>
      </c>
      <c r="I5327" s="23" t="s">
        <v>16896</v>
      </c>
      <c r="J5327" s="23" t="s">
        <v>16897</v>
      </c>
      <c r="K5327" s="22" t="s">
        <v>135</v>
      </c>
      <c r="L5327" s="22" t="n">
        <v>1</v>
      </c>
      <c r="M5327" s="22" t="s">
        <v>135</v>
      </c>
      <c r="N5327" s="24"/>
      <c r="O5327" s="23"/>
      <c r="P5327" s="23"/>
      <c r="Q5327" s="23" t="s">
        <v>136</v>
      </c>
      <c r="R5327" s="25" t="s">
        <v>18832</v>
      </c>
    </row>
    <row r="5328" customFormat="false" ht="46.25" hidden="false" customHeight="false" outlineLevel="0" collapsed="false">
      <c r="A5328" s="22" t="n">
        <v>5327</v>
      </c>
      <c r="B5328" s="22" t="n">
        <v>10</v>
      </c>
      <c r="C5328" s="22" t="n">
        <v>8063</v>
      </c>
      <c r="D5328" s="23" t="s">
        <v>16867</v>
      </c>
      <c r="E5328" s="22" t="s">
        <v>79</v>
      </c>
      <c r="F5328" s="23" t="s">
        <v>80</v>
      </c>
      <c r="G5328" s="22" t="s">
        <v>145</v>
      </c>
      <c r="H5328" s="23" t="s">
        <v>16898</v>
      </c>
      <c r="I5328" s="23" t="s">
        <v>16899</v>
      </c>
      <c r="J5328" s="23" t="s">
        <v>16900</v>
      </c>
      <c r="K5328" s="22" t="s">
        <v>135</v>
      </c>
      <c r="L5328" s="22" t="n">
        <v>1</v>
      </c>
      <c r="M5328" s="22" t="s">
        <v>134</v>
      </c>
      <c r="N5328" s="24" t="s">
        <v>107</v>
      </c>
      <c r="O5328" s="23" t="s">
        <v>16901</v>
      </c>
      <c r="P5328" s="23" t="s">
        <v>16902</v>
      </c>
      <c r="Q5328" s="23" t="s">
        <v>136</v>
      </c>
      <c r="R5328" s="25" t="s">
        <v>18832</v>
      </c>
    </row>
    <row r="5329" customFormat="false" ht="15" hidden="false" customHeight="false" outlineLevel="0" collapsed="false">
      <c r="A5329" s="22" t="n">
        <v>5328</v>
      </c>
      <c r="B5329" s="22" t="n">
        <v>10</v>
      </c>
      <c r="C5329" s="22" t="n">
        <v>8075</v>
      </c>
      <c r="D5329" s="23" t="s">
        <v>16867</v>
      </c>
      <c r="E5329" s="22" t="s">
        <v>34</v>
      </c>
      <c r="F5329" s="23" t="s">
        <v>35</v>
      </c>
      <c r="G5329" s="22" t="s">
        <v>145</v>
      </c>
      <c r="H5329" s="23" t="s">
        <v>16903</v>
      </c>
      <c r="I5329" s="23" t="s">
        <v>16904</v>
      </c>
      <c r="J5329" s="23" t="s">
        <v>16905</v>
      </c>
      <c r="K5329" s="22" t="s">
        <v>135</v>
      </c>
      <c r="L5329" s="22" t="n">
        <v>1</v>
      </c>
      <c r="M5329" s="22" t="s">
        <v>135</v>
      </c>
      <c r="N5329" s="24"/>
      <c r="O5329" s="23"/>
      <c r="P5329" s="23"/>
      <c r="Q5329" s="23" t="s">
        <v>136</v>
      </c>
      <c r="R5329" s="25" t="s">
        <v>18832</v>
      </c>
    </row>
    <row r="5330" customFormat="false" ht="35.05" hidden="false" customHeight="false" outlineLevel="0" collapsed="false">
      <c r="A5330" s="22" t="n">
        <v>5329</v>
      </c>
      <c r="B5330" s="22" t="n">
        <v>10</v>
      </c>
      <c r="C5330" s="22" t="n">
        <v>8090</v>
      </c>
      <c r="D5330" s="23" t="s">
        <v>16867</v>
      </c>
      <c r="E5330" s="22" t="s">
        <v>34</v>
      </c>
      <c r="F5330" s="23" t="s">
        <v>35</v>
      </c>
      <c r="G5330" s="22" t="s">
        <v>141</v>
      </c>
      <c r="H5330" s="23" t="s">
        <v>16906</v>
      </c>
      <c r="I5330" s="23" t="s">
        <v>16907</v>
      </c>
      <c r="J5330" s="23" t="s">
        <v>16908</v>
      </c>
      <c r="K5330" s="22" t="s">
        <v>135</v>
      </c>
      <c r="L5330" s="22" t="n">
        <v>1</v>
      </c>
      <c r="M5330" s="22" t="s">
        <v>135</v>
      </c>
      <c r="N5330" s="24"/>
      <c r="O5330" s="23"/>
      <c r="P5330" s="23"/>
      <c r="Q5330" s="23" t="s">
        <v>136</v>
      </c>
      <c r="R5330" s="25" t="s">
        <v>18832</v>
      </c>
    </row>
    <row r="5331" customFormat="false" ht="35.05" hidden="false" customHeight="false" outlineLevel="0" collapsed="false">
      <c r="A5331" s="22" t="n">
        <v>5330</v>
      </c>
      <c r="B5331" s="22" t="n">
        <v>10</v>
      </c>
      <c r="C5331" s="22" t="n">
        <v>8101</v>
      </c>
      <c r="D5331" s="23" t="s">
        <v>16867</v>
      </c>
      <c r="E5331" s="22" t="s">
        <v>83</v>
      </c>
      <c r="F5331" s="23" t="s">
        <v>84</v>
      </c>
      <c r="G5331" s="22" t="s">
        <v>130</v>
      </c>
      <c r="H5331" s="23" t="s">
        <v>16909</v>
      </c>
      <c r="I5331" s="23" t="s">
        <v>16910</v>
      </c>
      <c r="J5331" s="23" t="s">
        <v>16911</v>
      </c>
      <c r="K5331" s="22" t="s">
        <v>135</v>
      </c>
      <c r="L5331" s="22" t="n">
        <v>1</v>
      </c>
      <c r="M5331" s="22" t="s">
        <v>134</v>
      </c>
      <c r="N5331" s="24"/>
      <c r="O5331" s="23"/>
      <c r="P5331" s="23"/>
      <c r="Q5331" s="23" t="s">
        <v>136</v>
      </c>
      <c r="R5331" s="25" t="s">
        <v>18832</v>
      </c>
    </row>
    <row r="5332" customFormat="false" ht="35.05" hidden="false" customHeight="false" outlineLevel="0" collapsed="false">
      <c r="A5332" s="22" t="n">
        <v>5331</v>
      </c>
      <c r="B5332" s="22" t="n">
        <v>10</v>
      </c>
      <c r="C5332" s="22" t="n">
        <v>8113</v>
      </c>
      <c r="D5332" s="23" t="s">
        <v>16867</v>
      </c>
      <c r="E5332" s="22" t="s">
        <v>89</v>
      </c>
      <c r="F5332" s="23" t="s">
        <v>90</v>
      </c>
      <c r="G5332" s="22" t="s">
        <v>145</v>
      </c>
      <c r="H5332" s="23" t="s">
        <v>16912</v>
      </c>
      <c r="I5332" s="23" t="s">
        <v>16913</v>
      </c>
      <c r="J5332" s="23" t="s">
        <v>16914</v>
      </c>
      <c r="K5332" s="22" t="s">
        <v>135</v>
      </c>
      <c r="L5332" s="22" t="n">
        <v>1</v>
      </c>
      <c r="M5332" s="22" t="s">
        <v>134</v>
      </c>
      <c r="N5332" s="24"/>
      <c r="O5332" s="23"/>
      <c r="P5332" s="23"/>
      <c r="Q5332" s="23" t="s">
        <v>136</v>
      </c>
      <c r="R5332" s="25" t="s">
        <v>18832</v>
      </c>
    </row>
    <row r="5333" customFormat="false" ht="35.05" hidden="false" customHeight="false" outlineLevel="0" collapsed="false">
      <c r="A5333" s="22" t="n">
        <v>5332</v>
      </c>
      <c r="B5333" s="22" t="n">
        <v>10</v>
      </c>
      <c r="C5333" s="22" t="n">
        <v>8115</v>
      </c>
      <c r="D5333" s="23" t="s">
        <v>16867</v>
      </c>
      <c r="E5333" s="22" t="s">
        <v>87</v>
      </c>
      <c r="F5333" s="23" t="s">
        <v>88</v>
      </c>
      <c r="G5333" s="22" t="s">
        <v>130</v>
      </c>
      <c r="H5333" s="23" t="s">
        <v>16915</v>
      </c>
      <c r="I5333" s="23" t="s">
        <v>16916</v>
      </c>
      <c r="J5333" s="23" t="s">
        <v>16917</v>
      </c>
      <c r="K5333" s="22" t="s">
        <v>135</v>
      </c>
      <c r="L5333" s="22" t="n">
        <v>1</v>
      </c>
      <c r="M5333" s="22" t="s">
        <v>135</v>
      </c>
      <c r="N5333" s="24"/>
      <c r="O5333" s="23"/>
      <c r="P5333" s="23"/>
      <c r="Q5333" s="23" t="s">
        <v>136</v>
      </c>
      <c r="R5333" s="25" t="s">
        <v>18832</v>
      </c>
    </row>
    <row r="5334" customFormat="false" ht="35.05" hidden="false" customHeight="false" outlineLevel="0" collapsed="false">
      <c r="A5334" s="22" t="n">
        <v>5333</v>
      </c>
      <c r="B5334" s="22" t="n">
        <v>10</v>
      </c>
      <c r="C5334" s="22" t="n">
        <v>8116</v>
      </c>
      <c r="D5334" s="23" t="s">
        <v>16867</v>
      </c>
      <c r="E5334" s="22" t="s">
        <v>85</v>
      </c>
      <c r="F5334" s="23" t="s">
        <v>86</v>
      </c>
      <c r="G5334" s="22" t="s">
        <v>130</v>
      </c>
      <c r="H5334" s="23" t="s">
        <v>16918</v>
      </c>
      <c r="I5334" s="23" t="s">
        <v>16919</v>
      </c>
      <c r="J5334" s="23" t="s">
        <v>16920</v>
      </c>
      <c r="K5334" s="22" t="s">
        <v>135</v>
      </c>
      <c r="L5334" s="22" t="n">
        <v>1</v>
      </c>
      <c r="M5334" s="22" t="s">
        <v>135</v>
      </c>
      <c r="N5334" s="24"/>
      <c r="O5334" s="23"/>
      <c r="P5334" s="23"/>
      <c r="Q5334" s="23" t="s">
        <v>136</v>
      </c>
      <c r="R5334" s="25" t="s">
        <v>18832</v>
      </c>
    </row>
    <row r="5335" customFormat="false" ht="23.85" hidden="false" customHeight="false" outlineLevel="0" collapsed="false">
      <c r="A5335" s="22" t="n">
        <v>5334</v>
      </c>
      <c r="B5335" s="22" t="n">
        <v>10</v>
      </c>
      <c r="C5335" s="22" t="n">
        <v>8131</v>
      </c>
      <c r="D5335" s="23" t="s">
        <v>16867</v>
      </c>
      <c r="E5335" s="22" t="s">
        <v>30</v>
      </c>
      <c r="F5335" s="23" t="s">
        <v>31</v>
      </c>
      <c r="G5335" s="22" t="s">
        <v>141</v>
      </c>
      <c r="H5335" s="23" t="s">
        <v>16921</v>
      </c>
      <c r="I5335" s="23" t="s">
        <v>16922</v>
      </c>
      <c r="J5335" s="23" t="s">
        <v>16923</v>
      </c>
      <c r="K5335" s="22" t="s">
        <v>135</v>
      </c>
      <c r="L5335" s="22" t="n">
        <v>1</v>
      </c>
      <c r="M5335" s="22" t="s">
        <v>135</v>
      </c>
      <c r="N5335" s="24"/>
      <c r="O5335" s="23"/>
      <c r="P5335" s="23"/>
      <c r="Q5335" s="23" t="s">
        <v>136</v>
      </c>
      <c r="R5335" s="25" t="s">
        <v>18832</v>
      </c>
    </row>
    <row r="5336" customFormat="false" ht="46.25" hidden="false" customHeight="false" outlineLevel="0" collapsed="false">
      <c r="A5336" s="22" t="n">
        <v>5335</v>
      </c>
      <c r="B5336" s="22" t="n">
        <v>10</v>
      </c>
      <c r="C5336" s="22" t="n">
        <v>8144</v>
      </c>
      <c r="D5336" s="23" t="s">
        <v>16924</v>
      </c>
      <c r="E5336" s="22" t="s">
        <v>79</v>
      </c>
      <c r="F5336" s="23" t="s">
        <v>80</v>
      </c>
      <c r="G5336" s="22" t="s">
        <v>145</v>
      </c>
      <c r="H5336" s="23" t="s">
        <v>16925</v>
      </c>
      <c r="I5336" s="23" t="s">
        <v>16926</v>
      </c>
      <c r="J5336" s="23" t="s">
        <v>16927</v>
      </c>
      <c r="K5336" s="22" t="s">
        <v>135</v>
      </c>
      <c r="L5336" s="22" t="n">
        <v>1</v>
      </c>
      <c r="M5336" s="22" t="s">
        <v>134</v>
      </c>
      <c r="N5336" s="24" t="s">
        <v>108</v>
      </c>
      <c r="O5336" s="23" t="s">
        <v>16928</v>
      </c>
      <c r="P5336" s="23" t="s">
        <v>16929</v>
      </c>
      <c r="Q5336" s="23" t="s">
        <v>136</v>
      </c>
      <c r="R5336" s="25" t="s">
        <v>18832</v>
      </c>
    </row>
    <row r="5337" customFormat="false" ht="35.05" hidden="false" customHeight="false" outlineLevel="0" collapsed="false">
      <c r="A5337" s="22" t="n">
        <v>5336</v>
      </c>
      <c r="B5337" s="22" t="n">
        <v>10</v>
      </c>
      <c r="C5337" s="22" t="n">
        <v>8144</v>
      </c>
      <c r="D5337" s="23" t="s">
        <v>16924</v>
      </c>
      <c r="E5337" s="22" t="s">
        <v>38</v>
      </c>
      <c r="F5337" s="23" t="s">
        <v>39</v>
      </c>
      <c r="G5337" s="22" t="s">
        <v>130</v>
      </c>
      <c r="H5337" s="23" t="s">
        <v>16930</v>
      </c>
      <c r="I5337" s="23" t="s">
        <v>16931</v>
      </c>
      <c r="J5337" s="23" t="s">
        <v>16932</v>
      </c>
      <c r="K5337" s="22" t="s">
        <v>135</v>
      </c>
      <c r="L5337" s="22" t="n">
        <v>1</v>
      </c>
      <c r="M5337" s="22" t="s">
        <v>135</v>
      </c>
      <c r="N5337" s="24"/>
      <c r="O5337" s="23"/>
      <c r="P5337" s="23"/>
      <c r="Q5337" s="23" t="s">
        <v>136</v>
      </c>
      <c r="R5337" s="25" t="s">
        <v>18832</v>
      </c>
    </row>
    <row r="5338" customFormat="false" ht="35.05" hidden="false" customHeight="false" outlineLevel="0" collapsed="false">
      <c r="A5338" s="22" t="n">
        <v>5337</v>
      </c>
      <c r="B5338" s="22" t="n">
        <v>10</v>
      </c>
      <c r="C5338" s="22" t="n">
        <v>8148</v>
      </c>
      <c r="D5338" s="23" t="s">
        <v>16924</v>
      </c>
      <c r="E5338" s="22" t="s">
        <v>53</v>
      </c>
      <c r="F5338" s="23" t="s">
        <v>54</v>
      </c>
      <c r="G5338" s="22" t="s">
        <v>130</v>
      </c>
      <c r="H5338" s="23" t="s">
        <v>16933</v>
      </c>
      <c r="I5338" s="23" t="s">
        <v>16934</v>
      </c>
      <c r="J5338" s="23" t="s">
        <v>16935</v>
      </c>
      <c r="K5338" s="22" t="s">
        <v>135</v>
      </c>
      <c r="L5338" s="22" t="n">
        <v>1</v>
      </c>
      <c r="M5338" s="22" t="s">
        <v>135</v>
      </c>
      <c r="N5338" s="24"/>
      <c r="O5338" s="23"/>
      <c r="P5338" s="23"/>
      <c r="Q5338" s="23" t="s">
        <v>136</v>
      </c>
      <c r="R5338" s="25" t="s">
        <v>18832</v>
      </c>
    </row>
    <row r="5339" customFormat="false" ht="35.05" hidden="false" customHeight="false" outlineLevel="0" collapsed="false">
      <c r="A5339" s="22" t="n">
        <v>5338</v>
      </c>
      <c r="B5339" s="22" t="n">
        <v>10</v>
      </c>
      <c r="C5339" s="22" t="n">
        <v>8153</v>
      </c>
      <c r="D5339" s="23" t="s">
        <v>16924</v>
      </c>
      <c r="E5339" s="22" t="s">
        <v>76</v>
      </c>
      <c r="F5339" s="23" t="s">
        <v>78</v>
      </c>
      <c r="G5339" s="22" t="s">
        <v>130</v>
      </c>
      <c r="H5339" s="23" t="s">
        <v>16936</v>
      </c>
      <c r="I5339" s="23" t="s">
        <v>16937</v>
      </c>
      <c r="J5339" s="23" t="s">
        <v>16938</v>
      </c>
      <c r="K5339" s="22" t="s">
        <v>135</v>
      </c>
      <c r="L5339" s="22" t="n">
        <v>1</v>
      </c>
      <c r="M5339" s="22" t="s">
        <v>135</v>
      </c>
      <c r="N5339" s="24"/>
      <c r="O5339" s="23"/>
      <c r="P5339" s="23"/>
      <c r="Q5339" s="23" t="s">
        <v>136</v>
      </c>
      <c r="R5339" s="25" t="s">
        <v>18832</v>
      </c>
    </row>
    <row r="5340" customFormat="false" ht="57.45" hidden="false" customHeight="false" outlineLevel="0" collapsed="false">
      <c r="A5340" s="22" t="n">
        <v>5339</v>
      </c>
      <c r="B5340" s="22" t="n">
        <v>10</v>
      </c>
      <c r="C5340" s="22" t="n">
        <v>8164</v>
      </c>
      <c r="D5340" s="23" t="s">
        <v>16924</v>
      </c>
      <c r="E5340" s="22" t="s">
        <v>81</v>
      </c>
      <c r="F5340" s="23" t="s">
        <v>82</v>
      </c>
      <c r="G5340" s="22" t="s">
        <v>145</v>
      </c>
      <c r="H5340" s="23" t="s">
        <v>16939</v>
      </c>
      <c r="I5340" s="23" t="s">
        <v>16940</v>
      </c>
      <c r="J5340" s="23" t="s">
        <v>16941</v>
      </c>
      <c r="K5340" s="22" t="s">
        <v>135</v>
      </c>
      <c r="L5340" s="22" t="n">
        <v>1</v>
      </c>
      <c r="M5340" s="22" t="s">
        <v>134</v>
      </c>
      <c r="N5340" s="24" t="s">
        <v>106</v>
      </c>
      <c r="O5340" s="23" t="s">
        <v>16942</v>
      </c>
      <c r="P5340" s="23" t="s">
        <v>16943</v>
      </c>
      <c r="Q5340" s="23" t="s">
        <v>136</v>
      </c>
      <c r="R5340" s="25" t="s">
        <v>18832</v>
      </c>
    </row>
    <row r="5341" customFormat="false" ht="35.05" hidden="false" customHeight="false" outlineLevel="0" collapsed="false">
      <c r="A5341" s="22" t="n">
        <v>5340</v>
      </c>
      <c r="B5341" s="22" t="n">
        <v>10</v>
      </c>
      <c r="C5341" s="22" t="n">
        <v>8164</v>
      </c>
      <c r="D5341" s="23" t="s">
        <v>16924</v>
      </c>
      <c r="E5341" s="22" t="s">
        <v>81</v>
      </c>
      <c r="F5341" s="23" t="s">
        <v>82</v>
      </c>
      <c r="G5341" s="22" t="s">
        <v>145</v>
      </c>
      <c r="H5341" s="23" t="s">
        <v>16944</v>
      </c>
      <c r="I5341" s="23" t="s">
        <v>16945</v>
      </c>
      <c r="J5341" s="23" t="s">
        <v>16946</v>
      </c>
      <c r="K5341" s="22" t="s">
        <v>135</v>
      </c>
      <c r="L5341" s="22" t="n">
        <v>1</v>
      </c>
      <c r="M5341" s="22" t="s">
        <v>135</v>
      </c>
      <c r="N5341" s="24"/>
      <c r="O5341" s="23"/>
      <c r="P5341" s="23"/>
      <c r="Q5341" s="23" t="s">
        <v>136</v>
      </c>
      <c r="R5341" s="25" t="s">
        <v>18832</v>
      </c>
    </row>
    <row r="5342" customFormat="false" ht="35.05" hidden="false" customHeight="false" outlineLevel="0" collapsed="false">
      <c r="A5342" s="22" t="n">
        <v>5341</v>
      </c>
      <c r="B5342" s="22" t="n">
        <v>10</v>
      </c>
      <c r="C5342" s="22" t="n">
        <v>8165</v>
      </c>
      <c r="D5342" s="23" t="s">
        <v>16924</v>
      </c>
      <c r="E5342" s="22" t="s">
        <v>85</v>
      </c>
      <c r="F5342" s="23" t="s">
        <v>86</v>
      </c>
      <c r="G5342" s="22" t="s">
        <v>130</v>
      </c>
      <c r="H5342" s="23" t="s">
        <v>16947</v>
      </c>
      <c r="I5342" s="23" t="s">
        <v>16948</v>
      </c>
      <c r="J5342" s="23" t="s">
        <v>16949</v>
      </c>
      <c r="K5342" s="22" t="s">
        <v>135</v>
      </c>
      <c r="L5342" s="22" t="n">
        <v>1</v>
      </c>
      <c r="M5342" s="22" t="s">
        <v>135</v>
      </c>
      <c r="N5342" s="24"/>
      <c r="O5342" s="23"/>
      <c r="P5342" s="23"/>
      <c r="Q5342" s="23" t="s">
        <v>136</v>
      </c>
      <c r="R5342" s="25" t="s">
        <v>18832</v>
      </c>
    </row>
    <row r="5343" customFormat="false" ht="35.05" hidden="false" customHeight="false" outlineLevel="0" collapsed="false">
      <c r="A5343" s="22" t="n">
        <v>5342</v>
      </c>
      <c r="B5343" s="22" t="n">
        <v>10</v>
      </c>
      <c r="C5343" s="22" t="n">
        <v>8173</v>
      </c>
      <c r="D5343" s="23" t="s">
        <v>16924</v>
      </c>
      <c r="E5343" s="22" t="s">
        <v>76</v>
      </c>
      <c r="F5343" s="23" t="s">
        <v>78</v>
      </c>
      <c r="G5343" s="22" t="s">
        <v>130</v>
      </c>
      <c r="H5343" s="23" t="s">
        <v>16950</v>
      </c>
      <c r="I5343" s="23" t="s">
        <v>16951</v>
      </c>
      <c r="J5343" s="23" t="s">
        <v>16952</v>
      </c>
      <c r="K5343" s="22" t="s">
        <v>135</v>
      </c>
      <c r="L5343" s="22" t="n">
        <v>5</v>
      </c>
      <c r="M5343" s="22" t="s">
        <v>134</v>
      </c>
      <c r="N5343" s="24"/>
      <c r="O5343" s="23"/>
      <c r="P5343" s="23"/>
      <c r="Q5343" s="23" t="s">
        <v>136</v>
      </c>
      <c r="R5343" s="25" t="s">
        <v>18832</v>
      </c>
    </row>
    <row r="5344" customFormat="false" ht="46.25" hidden="false" customHeight="false" outlineLevel="0" collapsed="false">
      <c r="A5344" s="22" t="n">
        <v>5343</v>
      </c>
      <c r="B5344" s="22" t="n">
        <v>10</v>
      </c>
      <c r="C5344" s="22" t="n">
        <v>8180</v>
      </c>
      <c r="D5344" s="23" t="s">
        <v>16924</v>
      </c>
      <c r="E5344" s="22" t="s">
        <v>87</v>
      </c>
      <c r="F5344" s="23" t="s">
        <v>88</v>
      </c>
      <c r="G5344" s="22" t="s">
        <v>130</v>
      </c>
      <c r="H5344" s="23" t="s">
        <v>16953</v>
      </c>
      <c r="I5344" s="23" t="s">
        <v>16954</v>
      </c>
      <c r="J5344" s="23" t="s">
        <v>16955</v>
      </c>
      <c r="K5344" s="22" t="s">
        <v>135</v>
      </c>
      <c r="L5344" s="22" t="n">
        <v>1</v>
      </c>
      <c r="M5344" s="22" t="s">
        <v>134</v>
      </c>
      <c r="N5344" s="24"/>
      <c r="O5344" s="23"/>
      <c r="P5344" s="23"/>
      <c r="Q5344" s="23" t="s">
        <v>136</v>
      </c>
      <c r="R5344" s="25" t="s">
        <v>18832</v>
      </c>
    </row>
    <row r="5345" customFormat="false" ht="46.25" hidden="false" customHeight="false" outlineLevel="0" collapsed="false">
      <c r="A5345" s="22" t="n">
        <v>5344</v>
      </c>
      <c r="B5345" s="22" t="n">
        <v>10</v>
      </c>
      <c r="C5345" s="22" t="n">
        <v>8184</v>
      </c>
      <c r="D5345" s="23" t="s">
        <v>16924</v>
      </c>
      <c r="E5345" s="22" t="s">
        <v>79</v>
      </c>
      <c r="F5345" s="23" t="s">
        <v>80</v>
      </c>
      <c r="G5345" s="22" t="s">
        <v>145</v>
      </c>
      <c r="H5345" s="23" t="s">
        <v>16956</v>
      </c>
      <c r="I5345" s="23" t="s">
        <v>16957</v>
      </c>
      <c r="J5345" s="23" t="s">
        <v>16958</v>
      </c>
      <c r="K5345" s="22" t="s">
        <v>135</v>
      </c>
      <c r="L5345" s="22" t="n">
        <v>2</v>
      </c>
      <c r="M5345" s="22" t="s">
        <v>134</v>
      </c>
      <c r="N5345" s="24" t="s">
        <v>109</v>
      </c>
      <c r="O5345" s="23" t="s">
        <v>16959</v>
      </c>
      <c r="P5345" s="23" t="s">
        <v>16960</v>
      </c>
      <c r="Q5345" s="23" t="s">
        <v>136</v>
      </c>
      <c r="R5345" s="25" t="s">
        <v>18833</v>
      </c>
    </row>
    <row r="5346" customFormat="false" ht="35.05" hidden="false" customHeight="false" outlineLevel="0" collapsed="false">
      <c r="A5346" s="22" t="n">
        <v>5345</v>
      </c>
      <c r="B5346" s="22" t="n">
        <v>10</v>
      </c>
      <c r="C5346" s="22" t="n">
        <v>8189</v>
      </c>
      <c r="D5346" s="23" t="s">
        <v>16924</v>
      </c>
      <c r="E5346" s="22" t="s">
        <v>76</v>
      </c>
      <c r="F5346" s="23" t="s">
        <v>78</v>
      </c>
      <c r="G5346" s="22" t="s">
        <v>130</v>
      </c>
      <c r="H5346" s="23" t="s">
        <v>16961</v>
      </c>
      <c r="I5346" s="23" t="s">
        <v>16962</v>
      </c>
      <c r="J5346" s="23" t="s">
        <v>16963</v>
      </c>
      <c r="K5346" s="22" t="s">
        <v>135</v>
      </c>
      <c r="L5346" s="22" t="n">
        <v>1</v>
      </c>
      <c r="M5346" s="22" t="s">
        <v>134</v>
      </c>
      <c r="N5346" s="24"/>
      <c r="O5346" s="23"/>
      <c r="P5346" s="23"/>
      <c r="Q5346" s="23" t="s">
        <v>136</v>
      </c>
      <c r="R5346" s="25" t="s">
        <v>18832</v>
      </c>
    </row>
    <row r="5347" customFormat="false" ht="35.05" hidden="false" customHeight="false" outlineLevel="0" collapsed="false">
      <c r="A5347" s="22" t="n">
        <v>5346</v>
      </c>
      <c r="B5347" s="22" t="n">
        <v>10</v>
      </c>
      <c r="C5347" s="22" t="n">
        <v>8191</v>
      </c>
      <c r="D5347" s="23" t="s">
        <v>16924</v>
      </c>
      <c r="E5347" s="22" t="s">
        <v>38</v>
      </c>
      <c r="F5347" s="23" t="s">
        <v>39</v>
      </c>
      <c r="G5347" s="22" t="s">
        <v>130</v>
      </c>
      <c r="H5347" s="23" t="s">
        <v>16964</v>
      </c>
      <c r="I5347" s="23" t="s">
        <v>16965</v>
      </c>
      <c r="J5347" s="23" t="s">
        <v>16966</v>
      </c>
      <c r="K5347" s="22" t="s">
        <v>134</v>
      </c>
      <c r="L5347" s="22" t="n">
        <v>10</v>
      </c>
      <c r="M5347" s="22" t="s">
        <v>135</v>
      </c>
      <c r="N5347" s="24"/>
      <c r="O5347" s="23"/>
      <c r="P5347" s="23"/>
      <c r="Q5347" s="23" t="s">
        <v>136</v>
      </c>
      <c r="R5347" s="25" t="s">
        <v>18832</v>
      </c>
    </row>
    <row r="5348" customFormat="false" ht="35.05" hidden="false" customHeight="false" outlineLevel="0" collapsed="false">
      <c r="A5348" s="22" t="n">
        <v>5347</v>
      </c>
      <c r="B5348" s="22" t="n">
        <v>10</v>
      </c>
      <c r="C5348" s="22" t="n">
        <v>8203</v>
      </c>
      <c r="D5348" s="23" t="s">
        <v>16924</v>
      </c>
      <c r="E5348" s="22" t="s">
        <v>81</v>
      </c>
      <c r="F5348" s="23" t="s">
        <v>82</v>
      </c>
      <c r="G5348" s="22" t="s">
        <v>130</v>
      </c>
      <c r="H5348" s="23" t="s">
        <v>16967</v>
      </c>
      <c r="I5348" s="23" t="s">
        <v>16968</v>
      </c>
      <c r="J5348" s="23" t="s">
        <v>16969</v>
      </c>
      <c r="K5348" s="22" t="s">
        <v>135</v>
      </c>
      <c r="L5348" s="22" t="n">
        <v>1</v>
      </c>
      <c r="M5348" s="22" t="s">
        <v>135</v>
      </c>
      <c r="N5348" s="24"/>
      <c r="O5348" s="23"/>
      <c r="P5348" s="23"/>
      <c r="Q5348" s="23" t="s">
        <v>136</v>
      </c>
      <c r="R5348" s="25" t="s">
        <v>18832</v>
      </c>
    </row>
    <row r="5349" customFormat="false" ht="23.85" hidden="false" customHeight="false" outlineLevel="0" collapsed="false">
      <c r="A5349" s="22" t="n">
        <v>5348</v>
      </c>
      <c r="B5349" s="22" t="n">
        <v>10</v>
      </c>
      <c r="C5349" s="22" t="n">
        <v>8205</v>
      </c>
      <c r="D5349" s="23" t="s">
        <v>16924</v>
      </c>
      <c r="E5349" s="22" t="s">
        <v>85</v>
      </c>
      <c r="F5349" s="23" t="s">
        <v>86</v>
      </c>
      <c r="G5349" s="22" t="s">
        <v>130</v>
      </c>
      <c r="H5349" s="23" t="s">
        <v>16970</v>
      </c>
      <c r="I5349" s="23" t="s">
        <v>16971</v>
      </c>
      <c r="J5349" s="23" t="s">
        <v>16972</v>
      </c>
      <c r="K5349" s="22" t="s">
        <v>135</v>
      </c>
      <c r="L5349" s="22" t="n">
        <v>1</v>
      </c>
      <c r="M5349" s="22" t="s">
        <v>135</v>
      </c>
      <c r="N5349" s="24"/>
      <c r="O5349" s="23"/>
      <c r="P5349" s="23"/>
      <c r="Q5349" s="23" t="s">
        <v>136</v>
      </c>
      <c r="R5349" s="25" t="s">
        <v>18832</v>
      </c>
    </row>
    <row r="5350" customFormat="false" ht="46.25" hidden="false" customHeight="false" outlineLevel="0" collapsed="false">
      <c r="A5350" s="22" t="n">
        <v>5349</v>
      </c>
      <c r="B5350" s="22" t="n">
        <v>10</v>
      </c>
      <c r="C5350" s="22" t="n">
        <v>8222</v>
      </c>
      <c r="D5350" s="23" t="s">
        <v>16924</v>
      </c>
      <c r="E5350" s="22" t="s">
        <v>81</v>
      </c>
      <c r="F5350" s="23" t="s">
        <v>82</v>
      </c>
      <c r="G5350" s="22" t="s">
        <v>130</v>
      </c>
      <c r="H5350" s="23" t="s">
        <v>16973</v>
      </c>
      <c r="I5350" s="23" t="s">
        <v>16974</v>
      </c>
      <c r="J5350" s="23" t="s">
        <v>16975</v>
      </c>
      <c r="K5350" s="22" t="s">
        <v>135</v>
      </c>
      <c r="L5350" s="22" t="n">
        <v>1</v>
      </c>
      <c r="M5350" s="22" t="s">
        <v>134</v>
      </c>
      <c r="N5350" s="24"/>
      <c r="O5350" s="23"/>
      <c r="P5350" s="23"/>
      <c r="Q5350" s="23" t="s">
        <v>136</v>
      </c>
      <c r="R5350" s="25" t="s">
        <v>18832</v>
      </c>
    </row>
    <row r="5351" customFormat="false" ht="46.25" hidden="false" customHeight="false" outlineLevel="0" collapsed="false">
      <c r="A5351" s="22" t="n">
        <v>5350</v>
      </c>
      <c r="B5351" s="22" t="n">
        <v>10</v>
      </c>
      <c r="C5351" s="22" t="n">
        <v>8223</v>
      </c>
      <c r="D5351" s="23" t="s">
        <v>16924</v>
      </c>
      <c r="E5351" s="22" t="s">
        <v>83</v>
      </c>
      <c r="F5351" s="23" t="s">
        <v>84</v>
      </c>
      <c r="G5351" s="22" t="s">
        <v>145</v>
      </c>
      <c r="H5351" s="23" t="s">
        <v>16976</v>
      </c>
      <c r="I5351" s="23" t="s">
        <v>16977</v>
      </c>
      <c r="J5351" s="23" t="s">
        <v>16978</v>
      </c>
      <c r="K5351" s="22" t="s">
        <v>135</v>
      </c>
      <c r="L5351" s="22" t="n">
        <v>1</v>
      </c>
      <c r="M5351" s="22" t="s">
        <v>134</v>
      </c>
      <c r="N5351" s="24" t="s">
        <v>106</v>
      </c>
      <c r="O5351" s="23" t="s">
        <v>16979</v>
      </c>
      <c r="P5351" s="23" t="s">
        <v>16980</v>
      </c>
      <c r="Q5351" s="23" t="s">
        <v>136</v>
      </c>
      <c r="R5351" s="25" t="s">
        <v>18832</v>
      </c>
    </row>
    <row r="5352" customFormat="false" ht="35.05" hidden="false" customHeight="false" outlineLevel="0" collapsed="false">
      <c r="A5352" s="22" t="n">
        <v>5351</v>
      </c>
      <c r="B5352" s="22" t="n">
        <v>10</v>
      </c>
      <c r="C5352" s="22" t="n">
        <v>8224</v>
      </c>
      <c r="D5352" s="23" t="s">
        <v>16924</v>
      </c>
      <c r="E5352" s="22" t="s">
        <v>83</v>
      </c>
      <c r="F5352" s="23" t="s">
        <v>84</v>
      </c>
      <c r="G5352" s="22" t="s">
        <v>145</v>
      </c>
      <c r="H5352" s="23" t="s">
        <v>16981</v>
      </c>
      <c r="I5352" s="23" t="s">
        <v>16982</v>
      </c>
      <c r="J5352" s="23" t="s">
        <v>16983</v>
      </c>
      <c r="K5352" s="22" t="s">
        <v>135</v>
      </c>
      <c r="L5352" s="22" t="n">
        <v>1</v>
      </c>
      <c r="M5352" s="22" t="s">
        <v>134</v>
      </c>
      <c r="N5352" s="24"/>
      <c r="O5352" s="23"/>
      <c r="P5352" s="23"/>
      <c r="Q5352" s="23" t="s">
        <v>136</v>
      </c>
      <c r="R5352" s="25" t="s">
        <v>18832</v>
      </c>
    </row>
    <row r="5353" customFormat="false" ht="35.05" hidden="false" customHeight="false" outlineLevel="0" collapsed="false">
      <c r="A5353" s="22" t="n">
        <v>5352</v>
      </c>
      <c r="B5353" s="22" t="n">
        <v>10</v>
      </c>
      <c r="C5353" s="22" t="n">
        <v>8225</v>
      </c>
      <c r="D5353" s="23" t="s">
        <v>16924</v>
      </c>
      <c r="E5353" s="22" t="s">
        <v>83</v>
      </c>
      <c r="F5353" s="23" t="s">
        <v>84</v>
      </c>
      <c r="G5353" s="22" t="s">
        <v>130</v>
      </c>
      <c r="H5353" s="23" t="s">
        <v>16984</v>
      </c>
      <c r="I5353" s="23" t="s">
        <v>16985</v>
      </c>
      <c r="J5353" s="23" t="s">
        <v>16986</v>
      </c>
      <c r="K5353" s="22" t="s">
        <v>135</v>
      </c>
      <c r="L5353" s="22" t="n">
        <v>1</v>
      </c>
      <c r="M5353" s="22" t="s">
        <v>134</v>
      </c>
      <c r="N5353" s="24"/>
      <c r="O5353" s="23"/>
      <c r="P5353" s="23"/>
      <c r="Q5353" s="23" t="s">
        <v>136</v>
      </c>
      <c r="R5353" s="25" t="s">
        <v>18832</v>
      </c>
    </row>
    <row r="5354" customFormat="false" ht="35.05" hidden="false" customHeight="false" outlineLevel="0" collapsed="false">
      <c r="A5354" s="22" t="n">
        <v>5353</v>
      </c>
      <c r="B5354" s="22" t="n">
        <v>10</v>
      </c>
      <c r="C5354" s="22" t="n">
        <v>8233</v>
      </c>
      <c r="D5354" s="23" t="s">
        <v>16924</v>
      </c>
      <c r="E5354" s="22" t="s">
        <v>68</v>
      </c>
      <c r="F5354" s="23" t="s">
        <v>69</v>
      </c>
      <c r="G5354" s="22" t="s">
        <v>141</v>
      </c>
      <c r="H5354" s="23" t="s">
        <v>16987</v>
      </c>
      <c r="I5354" s="23" t="s">
        <v>16988</v>
      </c>
      <c r="J5354" s="23" t="s">
        <v>16989</v>
      </c>
      <c r="K5354" s="22" t="s">
        <v>135</v>
      </c>
      <c r="L5354" s="22" t="n">
        <v>1</v>
      </c>
      <c r="M5354" s="22" t="s">
        <v>135</v>
      </c>
      <c r="N5354" s="24"/>
      <c r="O5354" s="23"/>
      <c r="P5354" s="23"/>
      <c r="Q5354" s="23" t="s">
        <v>136</v>
      </c>
      <c r="R5354" s="25" t="s">
        <v>18832</v>
      </c>
    </row>
    <row r="5355" customFormat="false" ht="57.45" hidden="false" customHeight="false" outlineLevel="0" collapsed="false">
      <c r="A5355" s="22" t="n">
        <v>5354</v>
      </c>
      <c r="B5355" s="22" t="n">
        <v>10</v>
      </c>
      <c r="C5355" s="22" t="n">
        <v>8235</v>
      </c>
      <c r="D5355" s="23" t="s">
        <v>16924</v>
      </c>
      <c r="E5355" s="22" t="s">
        <v>89</v>
      </c>
      <c r="F5355" s="23" t="s">
        <v>90</v>
      </c>
      <c r="G5355" s="22" t="s">
        <v>145</v>
      </c>
      <c r="H5355" s="23" t="s">
        <v>16990</v>
      </c>
      <c r="I5355" s="23" t="s">
        <v>16991</v>
      </c>
      <c r="J5355" s="23" t="s">
        <v>16992</v>
      </c>
      <c r="K5355" s="22" t="s">
        <v>135</v>
      </c>
      <c r="L5355" s="22" t="n">
        <v>1</v>
      </c>
      <c r="M5355" s="22" t="s">
        <v>134</v>
      </c>
      <c r="N5355" s="24" t="s">
        <v>106</v>
      </c>
      <c r="O5355" s="23" t="s">
        <v>16993</v>
      </c>
      <c r="P5355" s="23" t="s">
        <v>16994</v>
      </c>
      <c r="Q5355" s="23" t="s">
        <v>136</v>
      </c>
      <c r="R5355" s="25" t="s">
        <v>18832</v>
      </c>
    </row>
    <row r="5356" customFormat="false" ht="23.85" hidden="false" customHeight="false" outlineLevel="0" collapsed="false">
      <c r="A5356" s="22" t="n">
        <v>5355</v>
      </c>
      <c r="B5356" s="22" t="n">
        <v>10</v>
      </c>
      <c r="C5356" s="22" t="n">
        <v>8235</v>
      </c>
      <c r="D5356" s="23" t="s">
        <v>16924</v>
      </c>
      <c r="E5356" s="22" t="s">
        <v>81</v>
      </c>
      <c r="F5356" s="23" t="s">
        <v>82</v>
      </c>
      <c r="G5356" s="22" t="s">
        <v>130</v>
      </c>
      <c r="H5356" s="23" t="s">
        <v>16995</v>
      </c>
      <c r="I5356" s="23" t="s">
        <v>16996</v>
      </c>
      <c r="J5356" s="23" t="s">
        <v>16997</v>
      </c>
      <c r="K5356" s="22" t="s">
        <v>135</v>
      </c>
      <c r="L5356" s="22" t="n">
        <v>1</v>
      </c>
      <c r="M5356" s="22" t="s">
        <v>134</v>
      </c>
      <c r="N5356" s="24"/>
      <c r="O5356" s="23"/>
      <c r="P5356" s="23"/>
      <c r="Q5356" s="23" t="s">
        <v>136</v>
      </c>
      <c r="R5356" s="25" t="s">
        <v>18832</v>
      </c>
    </row>
    <row r="5357" customFormat="false" ht="35.05" hidden="false" customHeight="false" outlineLevel="0" collapsed="false">
      <c r="A5357" s="22" t="n">
        <v>5356</v>
      </c>
      <c r="B5357" s="22" t="n">
        <v>10</v>
      </c>
      <c r="C5357" s="22" t="n">
        <v>8236</v>
      </c>
      <c r="D5357" s="23" t="s">
        <v>16924</v>
      </c>
      <c r="E5357" s="22" t="s">
        <v>76</v>
      </c>
      <c r="F5357" s="23" t="s">
        <v>78</v>
      </c>
      <c r="G5357" s="22" t="s">
        <v>130</v>
      </c>
      <c r="H5357" s="23" t="s">
        <v>16998</v>
      </c>
      <c r="I5357" s="23" t="s">
        <v>16999</v>
      </c>
      <c r="J5357" s="23" t="s">
        <v>17000</v>
      </c>
      <c r="K5357" s="22" t="s">
        <v>135</v>
      </c>
      <c r="L5357" s="22" t="n">
        <v>1</v>
      </c>
      <c r="M5357" s="22" t="s">
        <v>135</v>
      </c>
      <c r="N5357" s="24"/>
      <c r="O5357" s="23"/>
      <c r="P5357" s="23"/>
      <c r="Q5357" s="23" t="s">
        <v>136</v>
      </c>
      <c r="R5357" s="25" t="s">
        <v>18832</v>
      </c>
    </row>
    <row r="5358" customFormat="false" ht="35.05" hidden="false" customHeight="false" outlineLevel="0" collapsed="false">
      <c r="A5358" s="22" t="n">
        <v>5357</v>
      </c>
      <c r="B5358" s="22" t="n">
        <v>10</v>
      </c>
      <c r="C5358" s="22" t="n">
        <v>8243</v>
      </c>
      <c r="D5358" s="23" t="s">
        <v>16924</v>
      </c>
      <c r="E5358" s="22" t="s">
        <v>49</v>
      </c>
      <c r="F5358" s="23" t="s">
        <v>50</v>
      </c>
      <c r="G5358" s="22" t="s">
        <v>130</v>
      </c>
      <c r="H5358" s="23" t="s">
        <v>17001</v>
      </c>
      <c r="I5358" s="23" t="s">
        <v>17002</v>
      </c>
      <c r="J5358" s="23" t="s">
        <v>17003</v>
      </c>
      <c r="K5358" s="22" t="s">
        <v>135</v>
      </c>
      <c r="L5358" s="22" t="n">
        <v>1</v>
      </c>
      <c r="M5358" s="22" t="s">
        <v>135</v>
      </c>
      <c r="N5358" s="24"/>
      <c r="O5358" s="23"/>
      <c r="P5358" s="23"/>
      <c r="Q5358" s="23" t="s">
        <v>136</v>
      </c>
      <c r="R5358" s="25" t="s">
        <v>18832</v>
      </c>
    </row>
    <row r="5359" customFormat="false" ht="35.05" hidden="false" customHeight="false" outlineLevel="0" collapsed="false">
      <c r="A5359" s="22" t="n">
        <v>5358</v>
      </c>
      <c r="B5359" s="22" t="n">
        <v>10</v>
      </c>
      <c r="C5359" s="22" t="n">
        <v>8258</v>
      </c>
      <c r="D5359" s="23" t="s">
        <v>17004</v>
      </c>
      <c r="E5359" s="22" t="s">
        <v>85</v>
      </c>
      <c r="F5359" s="23" t="s">
        <v>86</v>
      </c>
      <c r="G5359" s="22" t="s">
        <v>130</v>
      </c>
      <c r="H5359" s="23" t="s">
        <v>17005</v>
      </c>
      <c r="I5359" s="23" t="s">
        <v>17006</v>
      </c>
      <c r="J5359" s="23" t="s">
        <v>17007</v>
      </c>
      <c r="K5359" s="22" t="s">
        <v>135</v>
      </c>
      <c r="L5359" s="22" t="n">
        <v>1</v>
      </c>
      <c r="M5359" s="22" t="s">
        <v>135</v>
      </c>
      <c r="N5359" s="24"/>
      <c r="O5359" s="23"/>
      <c r="P5359" s="23"/>
      <c r="Q5359" s="23" t="s">
        <v>136</v>
      </c>
      <c r="R5359" s="25" t="s">
        <v>18832</v>
      </c>
    </row>
    <row r="5360" customFormat="false" ht="35.05" hidden="false" customHeight="false" outlineLevel="0" collapsed="false">
      <c r="A5360" s="22" t="n">
        <v>5359</v>
      </c>
      <c r="B5360" s="22" t="n">
        <v>10</v>
      </c>
      <c r="C5360" s="22" t="n">
        <v>8260</v>
      </c>
      <c r="D5360" s="23" t="s">
        <v>17004</v>
      </c>
      <c r="E5360" s="22" t="s">
        <v>55</v>
      </c>
      <c r="F5360" s="23" t="s">
        <v>56</v>
      </c>
      <c r="G5360" s="22" t="s">
        <v>130</v>
      </c>
      <c r="H5360" s="23" t="s">
        <v>17008</v>
      </c>
      <c r="I5360" s="23" t="s">
        <v>17009</v>
      </c>
      <c r="J5360" s="23" t="s">
        <v>17010</v>
      </c>
      <c r="K5360" s="22" t="s">
        <v>135</v>
      </c>
      <c r="L5360" s="22" t="n">
        <v>1</v>
      </c>
      <c r="M5360" s="22" t="s">
        <v>135</v>
      </c>
      <c r="N5360" s="24"/>
      <c r="O5360" s="23"/>
      <c r="P5360" s="23"/>
      <c r="Q5360" s="23" t="s">
        <v>136</v>
      </c>
      <c r="R5360" s="25" t="s">
        <v>18832</v>
      </c>
    </row>
    <row r="5361" customFormat="false" ht="35.05" hidden="false" customHeight="false" outlineLevel="0" collapsed="false">
      <c r="A5361" s="22" t="n">
        <v>5360</v>
      </c>
      <c r="B5361" s="22" t="n">
        <v>10</v>
      </c>
      <c r="C5361" s="22" t="n">
        <v>8262</v>
      </c>
      <c r="D5361" s="23" t="s">
        <v>17004</v>
      </c>
      <c r="E5361" s="22" t="s">
        <v>53</v>
      </c>
      <c r="F5361" s="23" t="s">
        <v>54</v>
      </c>
      <c r="G5361" s="22" t="s">
        <v>130</v>
      </c>
      <c r="H5361" s="23" t="s">
        <v>17011</v>
      </c>
      <c r="I5361" s="23" t="s">
        <v>17012</v>
      </c>
      <c r="J5361" s="23" t="s">
        <v>17013</v>
      </c>
      <c r="K5361" s="22" t="s">
        <v>134</v>
      </c>
      <c r="L5361" s="22" t="n">
        <v>7</v>
      </c>
      <c r="M5361" s="22" t="s">
        <v>135</v>
      </c>
      <c r="N5361" s="24"/>
      <c r="O5361" s="23"/>
      <c r="P5361" s="23"/>
      <c r="Q5361" s="23" t="s">
        <v>136</v>
      </c>
      <c r="R5361" s="25" t="s">
        <v>18832</v>
      </c>
    </row>
    <row r="5362" customFormat="false" ht="46.25" hidden="false" customHeight="false" outlineLevel="0" collapsed="false">
      <c r="A5362" s="22" t="n">
        <v>5361</v>
      </c>
      <c r="B5362" s="22" t="n">
        <v>10</v>
      </c>
      <c r="C5362" s="22" t="n">
        <v>8268</v>
      </c>
      <c r="D5362" s="23" t="s">
        <v>17004</v>
      </c>
      <c r="E5362" s="22" t="s">
        <v>17</v>
      </c>
      <c r="F5362" s="23" t="s">
        <v>19</v>
      </c>
      <c r="G5362" s="22" t="s">
        <v>130</v>
      </c>
      <c r="H5362" s="23" t="s">
        <v>17014</v>
      </c>
      <c r="I5362" s="23" t="s">
        <v>17015</v>
      </c>
      <c r="J5362" s="23" t="s">
        <v>17016</v>
      </c>
      <c r="K5362" s="22" t="s">
        <v>134</v>
      </c>
      <c r="L5362" s="22" t="n">
        <v>10</v>
      </c>
      <c r="M5362" s="22" t="s">
        <v>135</v>
      </c>
      <c r="N5362" s="24"/>
      <c r="O5362" s="23"/>
      <c r="P5362" s="23"/>
      <c r="Q5362" s="23" t="s">
        <v>136</v>
      </c>
      <c r="R5362" s="25" t="s">
        <v>18832</v>
      </c>
    </row>
    <row r="5363" customFormat="false" ht="46.25" hidden="false" customHeight="false" outlineLevel="0" collapsed="false">
      <c r="A5363" s="22" t="n">
        <v>5362</v>
      </c>
      <c r="B5363" s="22" t="n">
        <v>10</v>
      </c>
      <c r="C5363" s="22" t="n">
        <v>8270</v>
      </c>
      <c r="D5363" s="23" t="s">
        <v>17004</v>
      </c>
      <c r="E5363" s="22" t="s">
        <v>40</v>
      </c>
      <c r="F5363" s="23" t="s">
        <v>41</v>
      </c>
      <c r="G5363" s="22" t="s">
        <v>130</v>
      </c>
      <c r="H5363" s="23" t="s">
        <v>17017</v>
      </c>
      <c r="I5363" s="23" t="s">
        <v>17018</v>
      </c>
      <c r="J5363" s="23" t="s">
        <v>17019</v>
      </c>
      <c r="K5363" s="22" t="s">
        <v>135</v>
      </c>
      <c r="L5363" s="22" t="n">
        <v>1</v>
      </c>
      <c r="M5363" s="22" t="s">
        <v>135</v>
      </c>
      <c r="N5363" s="24"/>
      <c r="O5363" s="23"/>
      <c r="P5363" s="23"/>
      <c r="Q5363" s="23" t="s">
        <v>136</v>
      </c>
      <c r="R5363" s="25" t="s">
        <v>18832</v>
      </c>
    </row>
    <row r="5364" customFormat="false" ht="35.05" hidden="false" customHeight="false" outlineLevel="0" collapsed="false">
      <c r="A5364" s="22" t="n">
        <v>5363</v>
      </c>
      <c r="B5364" s="22" t="n">
        <v>10</v>
      </c>
      <c r="C5364" s="22" t="n">
        <v>8282</v>
      </c>
      <c r="D5364" s="23" t="s">
        <v>17004</v>
      </c>
      <c r="E5364" s="22" t="s">
        <v>87</v>
      </c>
      <c r="F5364" s="23" t="s">
        <v>88</v>
      </c>
      <c r="G5364" s="22" t="s">
        <v>141</v>
      </c>
      <c r="H5364" s="23" t="s">
        <v>17020</v>
      </c>
      <c r="I5364" s="23" t="s">
        <v>17021</v>
      </c>
      <c r="J5364" s="23" t="s">
        <v>17022</v>
      </c>
      <c r="K5364" s="22" t="s">
        <v>135</v>
      </c>
      <c r="L5364" s="22" t="n">
        <v>1</v>
      </c>
      <c r="M5364" s="22" t="s">
        <v>134</v>
      </c>
      <c r="N5364" s="24"/>
      <c r="O5364" s="23"/>
      <c r="P5364" s="23"/>
      <c r="Q5364" s="23" t="s">
        <v>136</v>
      </c>
      <c r="R5364" s="25" t="s">
        <v>18832</v>
      </c>
    </row>
    <row r="5365" customFormat="false" ht="35.05" hidden="false" customHeight="false" outlineLevel="0" collapsed="false">
      <c r="A5365" s="22" t="n">
        <v>5364</v>
      </c>
      <c r="B5365" s="22" t="n">
        <v>10</v>
      </c>
      <c r="C5365" s="22" t="n">
        <v>8294</v>
      </c>
      <c r="D5365" s="23" t="s">
        <v>17004</v>
      </c>
      <c r="E5365" s="22" t="s">
        <v>79</v>
      </c>
      <c r="F5365" s="23" t="s">
        <v>80</v>
      </c>
      <c r="G5365" s="22" t="s">
        <v>130</v>
      </c>
      <c r="H5365" s="23" t="s">
        <v>17023</v>
      </c>
      <c r="I5365" s="23" t="s">
        <v>17024</v>
      </c>
      <c r="J5365" s="23" t="s">
        <v>17025</v>
      </c>
      <c r="K5365" s="22" t="s">
        <v>135</v>
      </c>
      <c r="L5365" s="22" t="n">
        <v>1</v>
      </c>
      <c r="M5365" s="22" t="s">
        <v>134</v>
      </c>
      <c r="N5365" s="24"/>
      <c r="O5365" s="23"/>
      <c r="P5365" s="23"/>
      <c r="Q5365" s="23" t="s">
        <v>136</v>
      </c>
      <c r="R5365" s="25" t="s">
        <v>18832</v>
      </c>
    </row>
    <row r="5366" customFormat="false" ht="23.85" hidden="false" customHeight="false" outlineLevel="0" collapsed="false">
      <c r="A5366" s="22" t="n">
        <v>5365</v>
      </c>
      <c r="B5366" s="22" t="n">
        <v>10</v>
      </c>
      <c r="C5366" s="22" t="n">
        <v>8316</v>
      </c>
      <c r="D5366" s="23" t="s">
        <v>17004</v>
      </c>
      <c r="E5366" s="22" t="s">
        <v>36</v>
      </c>
      <c r="F5366" s="23" t="s">
        <v>37</v>
      </c>
      <c r="G5366" s="22" t="s">
        <v>130</v>
      </c>
      <c r="H5366" s="23" t="s">
        <v>17026</v>
      </c>
      <c r="I5366" s="23" t="s">
        <v>17027</v>
      </c>
      <c r="J5366" s="23" t="s">
        <v>17028</v>
      </c>
      <c r="K5366" s="22" t="s">
        <v>135</v>
      </c>
      <c r="L5366" s="22" t="n">
        <v>4</v>
      </c>
      <c r="M5366" s="22" t="s">
        <v>135</v>
      </c>
      <c r="N5366" s="24"/>
      <c r="O5366" s="23"/>
      <c r="P5366" s="23"/>
      <c r="Q5366" s="23" t="s">
        <v>136</v>
      </c>
      <c r="R5366" s="25" t="s">
        <v>18832</v>
      </c>
    </row>
    <row r="5367" customFormat="false" ht="35.05" hidden="false" customHeight="false" outlineLevel="0" collapsed="false">
      <c r="A5367" s="22" t="n">
        <v>5366</v>
      </c>
      <c r="B5367" s="22" t="n">
        <v>10</v>
      </c>
      <c r="C5367" s="22" t="n">
        <v>8336</v>
      </c>
      <c r="D5367" s="23" t="s">
        <v>17004</v>
      </c>
      <c r="E5367" s="22" t="s">
        <v>59</v>
      </c>
      <c r="F5367" s="23" t="s">
        <v>60</v>
      </c>
      <c r="G5367" s="22" t="s">
        <v>145</v>
      </c>
      <c r="H5367" s="23" t="s">
        <v>17029</v>
      </c>
      <c r="I5367" s="23" t="s">
        <v>17030</v>
      </c>
      <c r="J5367" s="23" t="s">
        <v>17031</v>
      </c>
      <c r="K5367" s="22" t="s">
        <v>135</v>
      </c>
      <c r="L5367" s="22" t="n">
        <v>1</v>
      </c>
      <c r="M5367" s="22" t="s">
        <v>135</v>
      </c>
      <c r="N5367" s="24"/>
      <c r="O5367" s="23"/>
      <c r="P5367" s="23"/>
      <c r="Q5367" s="23" t="s">
        <v>136</v>
      </c>
      <c r="R5367" s="25" t="s">
        <v>18832</v>
      </c>
    </row>
    <row r="5368" customFormat="false" ht="35.05" hidden="false" customHeight="false" outlineLevel="0" collapsed="false">
      <c r="A5368" s="22" t="n">
        <v>5367</v>
      </c>
      <c r="B5368" s="22" t="n">
        <v>10</v>
      </c>
      <c r="C5368" s="22" t="n">
        <v>8342</v>
      </c>
      <c r="D5368" s="23" t="s">
        <v>17004</v>
      </c>
      <c r="E5368" s="22" t="s">
        <v>79</v>
      </c>
      <c r="F5368" s="23" t="s">
        <v>80</v>
      </c>
      <c r="G5368" s="22" t="s">
        <v>130</v>
      </c>
      <c r="H5368" s="23" t="s">
        <v>17032</v>
      </c>
      <c r="I5368" s="23" t="s">
        <v>17033</v>
      </c>
      <c r="J5368" s="23" t="s">
        <v>17034</v>
      </c>
      <c r="K5368" s="22" t="s">
        <v>135</v>
      </c>
      <c r="L5368" s="22" t="n">
        <v>1</v>
      </c>
      <c r="M5368" s="22" t="s">
        <v>134</v>
      </c>
      <c r="N5368" s="24"/>
      <c r="O5368" s="23"/>
      <c r="P5368" s="23"/>
      <c r="Q5368" s="23" t="s">
        <v>136</v>
      </c>
      <c r="R5368" s="25" t="s">
        <v>18832</v>
      </c>
    </row>
    <row r="5369" customFormat="false" ht="35.05" hidden="false" customHeight="false" outlineLevel="0" collapsed="false">
      <c r="A5369" s="22" t="n">
        <v>5368</v>
      </c>
      <c r="B5369" s="22" t="n">
        <v>10</v>
      </c>
      <c r="C5369" s="22" t="n">
        <v>8343</v>
      </c>
      <c r="D5369" s="23" t="s">
        <v>17004</v>
      </c>
      <c r="E5369" s="22" t="s">
        <v>76</v>
      </c>
      <c r="F5369" s="23" t="s">
        <v>78</v>
      </c>
      <c r="G5369" s="22" t="s">
        <v>141</v>
      </c>
      <c r="H5369" s="23" t="s">
        <v>17035</v>
      </c>
      <c r="I5369" s="23" t="s">
        <v>17036</v>
      </c>
      <c r="J5369" s="23" t="s">
        <v>17037</v>
      </c>
      <c r="K5369" s="22" t="s">
        <v>135</v>
      </c>
      <c r="L5369" s="22" t="n">
        <v>1</v>
      </c>
      <c r="M5369" s="22" t="s">
        <v>134</v>
      </c>
      <c r="N5369" s="24"/>
      <c r="O5369" s="23"/>
      <c r="P5369" s="23"/>
      <c r="Q5369" s="23" t="s">
        <v>136</v>
      </c>
      <c r="R5369" s="25" t="s">
        <v>18832</v>
      </c>
    </row>
    <row r="5370" customFormat="false" ht="35.05" hidden="false" customHeight="false" outlineLevel="0" collapsed="false">
      <c r="A5370" s="22" t="n">
        <v>5369</v>
      </c>
      <c r="B5370" s="22" t="n">
        <v>10</v>
      </c>
      <c r="C5370" s="22" t="n">
        <v>8344</v>
      </c>
      <c r="D5370" s="23" t="s">
        <v>17004</v>
      </c>
      <c r="E5370" s="22" t="s">
        <v>89</v>
      </c>
      <c r="F5370" s="23" t="s">
        <v>90</v>
      </c>
      <c r="G5370" s="22" t="s">
        <v>130</v>
      </c>
      <c r="H5370" s="23" t="s">
        <v>17038</v>
      </c>
      <c r="I5370" s="23" t="s">
        <v>17039</v>
      </c>
      <c r="J5370" s="23" t="s">
        <v>17040</v>
      </c>
      <c r="K5370" s="22" t="s">
        <v>135</v>
      </c>
      <c r="L5370" s="22" t="n">
        <v>1</v>
      </c>
      <c r="M5370" s="22" t="s">
        <v>134</v>
      </c>
      <c r="N5370" s="24"/>
      <c r="O5370" s="23"/>
      <c r="P5370" s="23"/>
      <c r="Q5370" s="23" t="s">
        <v>136</v>
      </c>
      <c r="R5370" s="25" t="s">
        <v>18832</v>
      </c>
    </row>
    <row r="5371" customFormat="false" ht="35.05" hidden="false" customHeight="false" outlineLevel="0" collapsed="false">
      <c r="A5371" s="22" t="n">
        <v>5370</v>
      </c>
      <c r="B5371" s="22" t="n">
        <v>10</v>
      </c>
      <c r="C5371" s="22" t="n">
        <v>8346</v>
      </c>
      <c r="D5371" s="23" t="s">
        <v>17004</v>
      </c>
      <c r="E5371" s="22" t="s">
        <v>22</v>
      </c>
      <c r="F5371" s="23" t="s">
        <v>23</v>
      </c>
      <c r="G5371" s="22" t="s">
        <v>130</v>
      </c>
      <c r="H5371" s="23" t="s">
        <v>17041</v>
      </c>
      <c r="I5371" s="23" t="s">
        <v>17042</v>
      </c>
      <c r="J5371" s="23" t="s">
        <v>17043</v>
      </c>
      <c r="K5371" s="22" t="s">
        <v>134</v>
      </c>
      <c r="L5371" s="22" t="n">
        <v>30</v>
      </c>
      <c r="M5371" s="22" t="s">
        <v>135</v>
      </c>
      <c r="N5371" s="24"/>
      <c r="O5371" s="23"/>
      <c r="P5371" s="23"/>
      <c r="Q5371" s="23" t="s">
        <v>136</v>
      </c>
      <c r="R5371" s="25" t="s">
        <v>18832</v>
      </c>
    </row>
    <row r="5372" customFormat="false" ht="35.05" hidden="false" customHeight="false" outlineLevel="0" collapsed="false">
      <c r="A5372" s="22" t="n">
        <v>5371</v>
      </c>
      <c r="B5372" s="22" t="n">
        <v>10</v>
      </c>
      <c r="C5372" s="22" t="n">
        <v>8352</v>
      </c>
      <c r="D5372" s="23" t="s">
        <v>17004</v>
      </c>
      <c r="E5372" s="22" t="s">
        <v>76</v>
      </c>
      <c r="F5372" s="23" t="s">
        <v>78</v>
      </c>
      <c r="G5372" s="22" t="s">
        <v>130</v>
      </c>
      <c r="H5372" s="23" t="s">
        <v>17044</v>
      </c>
      <c r="I5372" s="23" t="s">
        <v>17045</v>
      </c>
      <c r="J5372" s="23" t="s">
        <v>17046</v>
      </c>
      <c r="K5372" s="22" t="s">
        <v>134</v>
      </c>
      <c r="L5372" s="22" t="n">
        <v>12</v>
      </c>
      <c r="M5372" s="22" t="s">
        <v>135</v>
      </c>
      <c r="N5372" s="24"/>
      <c r="O5372" s="23"/>
      <c r="P5372" s="23"/>
      <c r="Q5372" s="23" t="s">
        <v>136</v>
      </c>
      <c r="R5372" s="25" t="s">
        <v>18832</v>
      </c>
    </row>
    <row r="5373" customFormat="false" ht="35.05" hidden="false" customHeight="false" outlineLevel="0" collapsed="false">
      <c r="A5373" s="22" t="n">
        <v>5372</v>
      </c>
      <c r="B5373" s="22" t="n">
        <v>10</v>
      </c>
      <c r="C5373" s="22" t="n">
        <v>8362</v>
      </c>
      <c r="D5373" s="23" t="s">
        <v>17004</v>
      </c>
      <c r="E5373" s="22" t="s">
        <v>81</v>
      </c>
      <c r="F5373" s="23" t="s">
        <v>82</v>
      </c>
      <c r="G5373" s="22" t="s">
        <v>145</v>
      </c>
      <c r="H5373" s="23" t="s">
        <v>17047</v>
      </c>
      <c r="I5373" s="23" t="s">
        <v>17048</v>
      </c>
      <c r="J5373" s="23" t="s">
        <v>17049</v>
      </c>
      <c r="K5373" s="22" t="s">
        <v>135</v>
      </c>
      <c r="L5373" s="22" t="n">
        <v>1</v>
      </c>
      <c r="M5373" s="22" t="s">
        <v>134</v>
      </c>
      <c r="N5373" s="24"/>
      <c r="O5373" s="23"/>
      <c r="P5373" s="23"/>
      <c r="Q5373" s="23" t="s">
        <v>136</v>
      </c>
      <c r="R5373" s="25" t="s">
        <v>18832</v>
      </c>
    </row>
    <row r="5374" customFormat="false" ht="35.05" hidden="false" customHeight="false" outlineLevel="0" collapsed="false">
      <c r="A5374" s="22" t="n">
        <v>5373</v>
      </c>
      <c r="B5374" s="22" t="n">
        <v>10</v>
      </c>
      <c r="C5374" s="22" t="n">
        <v>8362</v>
      </c>
      <c r="D5374" s="23" t="s">
        <v>17004</v>
      </c>
      <c r="E5374" s="22" t="s">
        <v>85</v>
      </c>
      <c r="F5374" s="23" t="s">
        <v>86</v>
      </c>
      <c r="G5374" s="22" t="s">
        <v>145</v>
      </c>
      <c r="H5374" s="23" t="s">
        <v>17050</v>
      </c>
      <c r="I5374" s="23" t="s">
        <v>17051</v>
      </c>
      <c r="J5374" s="23" t="s">
        <v>17052</v>
      </c>
      <c r="K5374" s="22" t="s">
        <v>135</v>
      </c>
      <c r="L5374" s="22" t="n">
        <v>1</v>
      </c>
      <c r="M5374" s="22" t="s">
        <v>134</v>
      </c>
      <c r="N5374" s="24"/>
      <c r="O5374" s="23"/>
      <c r="P5374" s="23"/>
      <c r="Q5374" s="23" t="s">
        <v>136</v>
      </c>
      <c r="R5374" s="25" t="s">
        <v>18832</v>
      </c>
    </row>
    <row r="5375" customFormat="false" ht="46.25" hidden="false" customHeight="false" outlineLevel="0" collapsed="false">
      <c r="A5375" s="22" t="n">
        <v>5374</v>
      </c>
      <c r="B5375" s="22" t="n">
        <v>10</v>
      </c>
      <c r="C5375" s="22" t="n">
        <v>8362</v>
      </c>
      <c r="D5375" s="23" t="s">
        <v>17004</v>
      </c>
      <c r="E5375" s="22" t="s">
        <v>81</v>
      </c>
      <c r="F5375" s="23" t="s">
        <v>82</v>
      </c>
      <c r="G5375" s="22" t="s">
        <v>145</v>
      </c>
      <c r="H5375" s="23" t="s">
        <v>17053</v>
      </c>
      <c r="I5375" s="23" t="s">
        <v>17054</v>
      </c>
      <c r="J5375" s="23" t="s">
        <v>17055</v>
      </c>
      <c r="K5375" s="22" t="s">
        <v>135</v>
      </c>
      <c r="L5375" s="22" t="n">
        <v>1</v>
      </c>
      <c r="M5375" s="22" t="s">
        <v>135</v>
      </c>
      <c r="N5375" s="24" t="s">
        <v>108</v>
      </c>
      <c r="O5375" s="23" t="s">
        <v>17056</v>
      </c>
      <c r="P5375" s="23" t="s">
        <v>5966</v>
      </c>
      <c r="Q5375" s="23" t="s">
        <v>136</v>
      </c>
      <c r="R5375" s="25" t="s">
        <v>18832</v>
      </c>
    </row>
    <row r="5376" customFormat="false" ht="35.05" hidden="false" customHeight="false" outlineLevel="0" collapsed="false">
      <c r="A5376" s="22" t="n">
        <v>5375</v>
      </c>
      <c r="B5376" s="22" t="n">
        <v>10</v>
      </c>
      <c r="C5376" s="22" t="n">
        <v>8366</v>
      </c>
      <c r="D5376" s="23" t="s">
        <v>17004</v>
      </c>
      <c r="E5376" s="22" t="s">
        <v>57</v>
      </c>
      <c r="F5376" s="23" t="s">
        <v>58</v>
      </c>
      <c r="G5376" s="22" t="s">
        <v>130</v>
      </c>
      <c r="H5376" s="23" t="s">
        <v>17057</v>
      </c>
      <c r="I5376" s="23" t="s">
        <v>17058</v>
      </c>
      <c r="J5376" s="23" t="s">
        <v>17059</v>
      </c>
      <c r="K5376" s="22" t="s">
        <v>135</v>
      </c>
      <c r="L5376" s="22" t="n">
        <v>1</v>
      </c>
      <c r="M5376" s="22" t="s">
        <v>134</v>
      </c>
      <c r="N5376" s="24"/>
      <c r="O5376" s="23"/>
      <c r="P5376" s="23"/>
      <c r="Q5376" s="23" t="s">
        <v>136</v>
      </c>
      <c r="R5376" s="25" t="s">
        <v>18832</v>
      </c>
    </row>
    <row r="5377" customFormat="false" ht="35.05" hidden="false" customHeight="false" outlineLevel="0" collapsed="false">
      <c r="A5377" s="22" t="n">
        <v>5376</v>
      </c>
      <c r="B5377" s="22" t="n">
        <v>10</v>
      </c>
      <c r="C5377" s="22" t="n">
        <v>8370</v>
      </c>
      <c r="D5377" s="23" t="s">
        <v>17004</v>
      </c>
      <c r="E5377" s="22" t="s">
        <v>59</v>
      </c>
      <c r="F5377" s="23" t="s">
        <v>60</v>
      </c>
      <c r="G5377" s="22" t="s">
        <v>145</v>
      </c>
      <c r="H5377" s="23" t="s">
        <v>17060</v>
      </c>
      <c r="I5377" s="23" t="s">
        <v>17061</v>
      </c>
      <c r="J5377" s="23" t="s">
        <v>17062</v>
      </c>
      <c r="K5377" s="22" t="s">
        <v>135</v>
      </c>
      <c r="L5377" s="22" t="n">
        <v>1</v>
      </c>
      <c r="M5377" s="22" t="s">
        <v>135</v>
      </c>
      <c r="N5377" s="24"/>
      <c r="O5377" s="23"/>
      <c r="P5377" s="23"/>
      <c r="Q5377" s="23" t="s">
        <v>136</v>
      </c>
      <c r="R5377" s="25" t="s">
        <v>18832</v>
      </c>
    </row>
    <row r="5378" customFormat="false" ht="35.05" hidden="false" customHeight="false" outlineLevel="0" collapsed="false">
      <c r="A5378" s="22" t="n">
        <v>5377</v>
      </c>
      <c r="B5378" s="22" t="n">
        <v>10</v>
      </c>
      <c r="C5378" s="22" t="n">
        <v>8373</v>
      </c>
      <c r="D5378" s="23" t="s">
        <v>17004</v>
      </c>
      <c r="E5378" s="22" t="s">
        <v>76</v>
      </c>
      <c r="F5378" s="23" t="s">
        <v>78</v>
      </c>
      <c r="G5378" s="22" t="s">
        <v>130</v>
      </c>
      <c r="H5378" s="23" t="s">
        <v>17063</v>
      </c>
      <c r="I5378" s="23" t="s">
        <v>17064</v>
      </c>
      <c r="J5378" s="23" t="s">
        <v>17065</v>
      </c>
      <c r="K5378" s="22" t="s">
        <v>135</v>
      </c>
      <c r="L5378" s="22" t="n">
        <v>1</v>
      </c>
      <c r="M5378" s="22" t="s">
        <v>135</v>
      </c>
      <c r="N5378" s="24"/>
      <c r="O5378" s="23"/>
      <c r="P5378" s="23"/>
      <c r="Q5378" s="23" t="s">
        <v>136</v>
      </c>
      <c r="R5378" s="25" t="s">
        <v>18832</v>
      </c>
    </row>
    <row r="5379" customFormat="false" ht="35.05" hidden="false" customHeight="false" outlineLevel="0" collapsed="false">
      <c r="A5379" s="22" t="n">
        <v>5378</v>
      </c>
      <c r="B5379" s="22" t="n">
        <v>10</v>
      </c>
      <c r="C5379" s="22" t="n">
        <v>8391</v>
      </c>
      <c r="D5379" s="23" t="s">
        <v>17004</v>
      </c>
      <c r="E5379" s="22" t="s">
        <v>72</v>
      </c>
      <c r="F5379" s="23" t="s">
        <v>73</v>
      </c>
      <c r="G5379" s="22" t="s">
        <v>145</v>
      </c>
      <c r="H5379" s="23" t="s">
        <v>14160</v>
      </c>
      <c r="I5379" s="23" t="s">
        <v>17066</v>
      </c>
      <c r="J5379" s="23" t="s">
        <v>17067</v>
      </c>
      <c r="K5379" s="22" t="s">
        <v>134</v>
      </c>
      <c r="L5379" s="22" t="n">
        <v>7</v>
      </c>
      <c r="M5379" s="22" t="s">
        <v>135</v>
      </c>
      <c r="N5379" s="24"/>
      <c r="O5379" s="23"/>
      <c r="P5379" s="23"/>
      <c r="Q5379" s="23" t="s">
        <v>136</v>
      </c>
      <c r="R5379" s="25" t="s">
        <v>18832</v>
      </c>
    </row>
    <row r="5380" customFormat="false" ht="35.05" hidden="false" customHeight="false" outlineLevel="0" collapsed="false">
      <c r="A5380" s="22" t="n">
        <v>5379</v>
      </c>
      <c r="B5380" s="22" t="n">
        <v>10</v>
      </c>
      <c r="C5380" s="22" t="n">
        <v>8393</v>
      </c>
      <c r="D5380" s="23" t="s">
        <v>17004</v>
      </c>
      <c r="E5380" s="22" t="s">
        <v>49</v>
      </c>
      <c r="F5380" s="23" t="s">
        <v>50</v>
      </c>
      <c r="G5380" s="22" t="s">
        <v>130</v>
      </c>
      <c r="H5380" s="23" t="s">
        <v>17068</v>
      </c>
      <c r="I5380" s="23" t="s">
        <v>17069</v>
      </c>
      <c r="J5380" s="23" t="s">
        <v>17070</v>
      </c>
      <c r="K5380" s="22" t="s">
        <v>134</v>
      </c>
      <c r="L5380" s="22" t="n">
        <v>7</v>
      </c>
      <c r="M5380" s="22" t="s">
        <v>135</v>
      </c>
      <c r="N5380" s="24"/>
      <c r="O5380" s="23"/>
      <c r="P5380" s="23"/>
      <c r="Q5380" s="23" t="s">
        <v>136</v>
      </c>
      <c r="R5380" s="25" t="s">
        <v>18832</v>
      </c>
    </row>
    <row r="5381" customFormat="false" ht="35.05" hidden="false" customHeight="false" outlineLevel="0" collapsed="false">
      <c r="A5381" s="22" t="n">
        <v>5380</v>
      </c>
      <c r="B5381" s="22" t="n">
        <v>10</v>
      </c>
      <c r="C5381" s="22" t="n">
        <v>8399</v>
      </c>
      <c r="D5381" s="23" t="s">
        <v>17004</v>
      </c>
      <c r="E5381" s="22" t="s">
        <v>51</v>
      </c>
      <c r="F5381" s="23" t="s">
        <v>52</v>
      </c>
      <c r="G5381" s="22" t="s">
        <v>130</v>
      </c>
      <c r="H5381" s="23" t="s">
        <v>17071</v>
      </c>
      <c r="I5381" s="23" t="s">
        <v>17072</v>
      </c>
      <c r="J5381" s="23" t="s">
        <v>17073</v>
      </c>
      <c r="K5381" s="22" t="s">
        <v>134</v>
      </c>
      <c r="L5381" s="22" t="n">
        <v>7</v>
      </c>
      <c r="M5381" s="22" t="s">
        <v>135</v>
      </c>
      <c r="N5381" s="24"/>
      <c r="O5381" s="23"/>
      <c r="P5381" s="23"/>
      <c r="Q5381" s="23" t="s">
        <v>136</v>
      </c>
      <c r="R5381" s="25" t="s">
        <v>18832</v>
      </c>
    </row>
    <row r="5382" customFormat="false" ht="35.05" hidden="false" customHeight="false" outlineLevel="0" collapsed="false">
      <c r="A5382" s="22" t="n">
        <v>5381</v>
      </c>
      <c r="B5382" s="22" t="n">
        <v>10</v>
      </c>
      <c r="C5382" s="22" t="n">
        <v>8404</v>
      </c>
      <c r="D5382" s="23" t="s">
        <v>17074</v>
      </c>
      <c r="E5382" s="22" t="s">
        <v>30</v>
      </c>
      <c r="F5382" s="23" t="s">
        <v>31</v>
      </c>
      <c r="G5382" s="22" t="s">
        <v>141</v>
      </c>
      <c r="H5382" s="23" t="s">
        <v>17075</v>
      </c>
      <c r="I5382" s="23" t="s">
        <v>17076</v>
      </c>
      <c r="J5382" s="23" t="s">
        <v>17077</v>
      </c>
      <c r="K5382" s="22" t="s">
        <v>134</v>
      </c>
      <c r="L5382" s="22" t="n">
        <v>5</v>
      </c>
      <c r="M5382" s="22" t="s">
        <v>135</v>
      </c>
      <c r="N5382" s="24"/>
      <c r="O5382" s="23"/>
      <c r="P5382" s="23"/>
      <c r="Q5382" s="23" t="s">
        <v>136</v>
      </c>
      <c r="R5382" s="25" t="s">
        <v>18832</v>
      </c>
    </row>
    <row r="5383" customFormat="false" ht="46.25" hidden="false" customHeight="false" outlineLevel="0" collapsed="false">
      <c r="A5383" s="22" t="n">
        <v>5382</v>
      </c>
      <c r="B5383" s="22" t="n">
        <v>10</v>
      </c>
      <c r="C5383" s="22" t="n">
        <v>8410</v>
      </c>
      <c r="D5383" s="23" t="s">
        <v>17074</v>
      </c>
      <c r="E5383" s="22" t="s">
        <v>40</v>
      </c>
      <c r="F5383" s="23" t="s">
        <v>41</v>
      </c>
      <c r="G5383" s="22" t="s">
        <v>130</v>
      </c>
      <c r="H5383" s="23" t="s">
        <v>17078</v>
      </c>
      <c r="I5383" s="23" t="s">
        <v>17079</v>
      </c>
      <c r="J5383" s="23" t="s">
        <v>17080</v>
      </c>
      <c r="K5383" s="22" t="s">
        <v>135</v>
      </c>
      <c r="L5383" s="22" t="n">
        <v>1</v>
      </c>
      <c r="M5383" s="22" t="s">
        <v>135</v>
      </c>
      <c r="N5383" s="24"/>
      <c r="O5383" s="23"/>
      <c r="P5383" s="23"/>
      <c r="Q5383" s="23" t="s">
        <v>136</v>
      </c>
      <c r="R5383" s="25" t="s">
        <v>18832</v>
      </c>
    </row>
    <row r="5384" customFormat="false" ht="35.05" hidden="false" customHeight="false" outlineLevel="0" collapsed="false">
      <c r="A5384" s="22" t="n">
        <v>5383</v>
      </c>
      <c r="B5384" s="22" t="n">
        <v>10</v>
      </c>
      <c r="C5384" s="22" t="n">
        <v>8418</v>
      </c>
      <c r="D5384" s="23" t="s">
        <v>17074</v>
      </c>
      <c r="E5384" s="22" t="s">
        <v>45</v>
      </c>
      <c r="F5384" s="23" t="s">
        <v>46</v>
      </c>
      <c r="G5384" s="22" t="s">
        <v>145</v>
      </c>
      <c r="H5384" s="23" t="s">
        <v>17081</v>
      </c>
      <c r="I5384" s="23" t="s">
        <v>17082</v>
      </c>
      <c r="J5384" s="23" t="s">
        <v>17083</v>
      </c>
      <c r="K5384" s="22" t="s">
        <v>134</v>
      </c>
      <c r="L5384" s="22" t="n">
        <v>6</v>
      </c>
      <c r="M5384" s="22" t="s">
        <v>135</v>
      </c>
      <c r="N5384" s="24"/>
      <c r="O5384" s="23"/>
      <c r="P5384" s="23"/>
      <c r="Q5384" s="23" t="s">
        <v>136</v>
      </c>
      <c r="R5384" s="25" t="s">
        <v>18832</v>
      </c>
    </row>
    <row r="5385" customFormat="false" ht="35.05" hidden="false" customHeight="false" outlineLevel="0" collapsed="false">
      <c r="A5385" s="22" t="n">
        <v>5384</v>
      </c>
      <c r="B5385" s="22" t="n">
        <v>10</v>
      </c>
      <c r="C5385" s="22" t="n">
        <v>8422</v>
      </c>
      <c r="D5385" s="23" t="s">
        <v>17074</v>
      </c>
      <c r="E5385" s="22" t="s">
        <v>79</v>
      </c>
      <c r="F5385" s="23" t="s">
        <v>80</v>
      </c>
      <c r="G5385" s="22" t="s">
        <v>130</v>
      </c>
      <c r="H5385" s="23" t="s">
        <v>17084</v>
      </c>
      <c r="I5385" s="23" t="s">
        <v>17085</v>
      </c>
      <c r="J5385" s="23" t="s">
        <v>17086</v>
      </c>
      <c r="K5385" s="22" t="s">
        <v>135</v>
      </c>
      <c r="L5385" s="22" t="n">
        <v>1</v>
      </c>
      <c r="M5385" s="22" t="s">
        <v>134</v>
      </c>
      <c r="N5385" s="24"/>
      <c r="O5385" s="23"/>
      <c r="P5385" s="23"/>
      <c r="Q5385" s="23" t="s">
        <v>136</v>
      </c>
      <c r="R5385" s="25" t="s">
        <v>18832</v>
      </c>
    </row>
    <row r="5386" customFormat="false" ht="46.25" hidden="false" customHeight="false" outlineLevel="0" collapsed="false">
      <c r="A5386" s="22" t="n">
        <v>5385</v>
      </c>
      <c r="B5386" s="22" t="n">
        <v>10</v>
      </c>
      <c r="C5386" s="22" t="n">
        <v>8482</v>
      </c>
      <c r="D5386" s="23" t="s">
        <v>17074</v>
      </c>
      <c r="E5386" s="22" t="s">
        <v>89</v>
      </c>
      <c r="F5386" s="23" t="s">
        <v>90</v>
      </c>
      <c r="G5386" s="22" t="s">
        <v>130</v>
      </c>
      <c r="H5386" s="23" t="s">
        <v>17087</v>
      </c>
      <c r="I5386" s="23" t="s">
        <v>17088</v>
      </c>
      <c r="J5386" s="23" t="s">
        <v>17089</v>
      </c>
      <c r="K5386" s="22" t="s">
        <v>135</v>
      </c>
      <c r="L5386" s="22" t="n">
        <v>1</v>
      </c>
      <c r="M5386" s="22" t="s">
        <v>135</v>
      </c>
      <c r="N5386" s="24"/>
      <c r="O5386" s="23"/>
      <c r="P5386" s="23"/>
      <c r="Q5386" s="23" t="s">
        <v>136</v>
      </c>
      <c r="R5386" s="25" t="s">
        <v>18832</v>
      </c>
    </row>
    <row r="5387" customFormat="false" ht="35.05" hidden="false" customHeight="false" outlineLevel="0" collapsed="false">
      <c r="A5387" s="22" t="n">
        <v>5386</v>
      </c>
      <c r="B5387" s="22" t="n">
        <v>10</v>
      </c>
      <c r="C5387" s="22" t="n">
        <v>8486</v>
      </c>
      <c r="D5387" s="23" t="s">
        <v>17074</v>
      </c>
      <c r="E5387" s="22" t="s">
        <v>28</v>
      </c>
      <c r="F5387" s="23" t="s">
        <v>29</v>
      </c>
      <c r="G5387" s="22" t="s">
        <v>130</v>
      </c>
      <c r="H5387" s="23" t="s">
        <v>17090</v>
      </c>
      <c r="I5387" s="23" t="s">
        <v>17091</v>
      </c>
      <c r="J5387" s="23" t="s">
        <v>17092</v>
      </c>
      <c r="K5387" s="22" t="s">
        <v>134</v>
      </c>
      <c r="L5387" s="22" t="n">
        <v>20</v>
      </c>
      <c r="M5387" s="22" t="s">
        <v>135</v>
      </c>
      <c r="N5387" s="24"/>
      <c r="O5387" s="23"/>
      <c r="P5387" s="23"/>
      <c r="Q5387" s="23" t="s">
        <v>136</v>
      </c>
      <c r="R5387" s="25" t="s">
        <v>18832</v>
      </c>
    </row>
    <row r="5388" customFormat="false" ht="35.05" hidden="false" customHeight="false" outlineLevel="0" collapsed="false">
      <c r="A5388" s="22" t="n">
        <v>5387</v>
      </c>
      <c r="B5388" s="22" t="n">
        <v>10</v>
      </c>
      <c r="C5388" s="22" t="n">
        <v>8493</v>
      </c>
      <c r="D5388" s="23" t="s">
        <v>17074</v>
      </c>
      <c r="E5388" s="22" t="s">
        <v>57</v>
      </c>
      <c r="F5388" s="23" t="s">
        <v>58</v>
      </c>
      <c r="G5388" s="22" t="s">
        <v>130</v>
      </c>
      <c r="H5388" s="23" t="s">
        <v>17093</v>
      </c>
      <c r="I5388" s="23" t="s">
        <v>17094</v>
      </c>
      <c r="J5388" s="23" t="s">
        <v>17095</v>
      </c>
      <c r="K5388" s="22" t="s">
        <v>134</v>
      </c>
      <c r="L5388" s="22" t="n">
        <v>7</v>
      </c>
      <c r="M5388" s="22" t="s">
        <v>135</v>
      </c>
      <c r="N5388" s="24"/>
      <c r="O5388" s="23"/>
      <c r="P5388" s="23"/>
      <c r="Q5388" s="23" t="s">
        <v>136</v>
      </c>
      <c r="R5388" s="25" t="s">
        <v>18832</v>
      </c>
    </row>
    <row r="5389" customFormat="false" ht="35.05" hidden="false" customHeight="false" outlineLevel="0" collapsed="false">
      <c r="A5389" s="22" t="n">
        <v>5388</v>
      </c>
      <c r="B5389" s="22" t="n">
        <v>10</v>
      </c>
      <c r="C5389" s="22" t="n">
        <v>8497</v>
      </c>
      <c r="D5389" s="23" t="s">
        <v>17074</v>
      </c>
      <c r="E5389" s="22" t="s">
        <v>59</v>
      </c>
      <c r="F5389" s="23" t="s">
        <v>60</v>
      </c>
      <c r="G5389" s="22" t="s">
        <v>145</v>
      </c>
      <c r="H5389" s="23" t="s">
        <v>17096</v>
      </c>
      <c r="I5389" s="23" t="s">
        <v>17097</v>
      </c>
      <c r="J5389" s="23" t="s">
        <v>17098</v>
      </c>
      <c r="K5389" s="22" t="s">
        <v>135</v>
      </c>
      <c r="L5389" s="22" t="n">
        <v>1</v>
      </c>
      <c r="M5389" s="22" t="s">
        <v>135</v>
      </c>
      <c r="N5389" s="24"/>
      <c r="O5389" s="23"/>
      <c r="P5389" s="23"/>
      <c r="Q5389" s="23" t="s">
        <v>136</v>
      </c>
      <c r="R5389" s="25" t="s">
        <v>18832</v>
      </c>
    </row>
    <row r="5390" customFormat="false" ht="35.05" hidden="false" customHeight="false" outlineLevel="0" collapsed="false">
      <c r="A5390" s="22" t="n">
        <v>5389</v>
      </c>
      <c r="B5390" s="22" t="n">
        <v>10</v>
      </c>
      <c r="C5390" s="22" t="n">
        <v>8522</v>
      </c>
      <c r="D5390" s="23" t="s">
        <v>17074</v>
      </c>
      <c r="E5390" s="22" t="s">
        <v>53</v>
      </c>
      <c r="F5390" s="23" t="s">
        <v>54</v>
      </c>
      <c r="G5390" s="22" t="s">
        <v>130</v>
      </c>
      <c r="H5390" s="23" t="s">
        <v>17099</v>
      </c>
      <c r="I5390" s="23" t="s">
        <v>17100</v>
      </c>
      <c r="J5390" s="23" t="s">
        <v>17101</v>
      </c>
      <c r="K5390" s="22" t="s">
        <v>135</v>
      </c>
      <c r="L5390" s="22" t="n">
        <v>4</v>
      </c>
      <c r="M5390" s="22" t="s">
        <v>135</v>
      </c>
      <c r="N5390" s="24"/>
      <c r="O5390" s="23"/>
      <c r="P5390" s="23"/>
      <c r="Q5390" s="23" t="s">
        <v>136</v>
      </c>
      <c r="R5390" s="25" t="s">
        <v>18832</v>
      </c>
    </row>
    <row r="5391" customFormat="false" ht="35.05" hidden="false" customHeight="false" outlineLevel="0" collapsed="false">
      <c r="A5391" s="22" t="n">
        <v>5390</v>
      </c>
      <c r="B5391" s="22" t="n">
        <v>10</v>
      </c>
      <c r="C5391" s="22" t="n">
        <v>8526</v>
      </c>
      <c r="D5391" s="23" t="s">
        <v>17074</v>
      </c>
      <c r="E5391" s="22" t="s">
        <v>85</v>
      </c>
      <c r="F5391" s="23" t="s">
        <v>86</v>
      </c>
      <c r="G5391" s="22" t="s">
        <v>145</v>
      </c>
      <c r="H5391" s="23" t="s">
        <v>17102</v>
      </c>
      <c r="I5391" s="23" t="s">
        <v>17103</v>
      </c>
      <c r="J5391" s="23" t="s">
        <v>17104</v>
      </c>
      <c r="K5391" s="22" t="s">
        <v>135</v>
      </c>
      <c r="L5391" s="22" t="n">
        <v>1</v>
      </c>
      <c r="M5391" s="22" t="s">
        <v>135</v>
      </c>
      <c r="N5391" s="24"/>
      <c r="O5391" s="23"/>
      <c r="P5391" s="23"/>
      <c r="Q5391" s="23" t="s">
        <v>136</v>
      </c>
      <c r="R5391" s="25" t="s">
        <v>18832</v>
      </c>
    </row>
    <row r="5392" customFormat="false" ht="35.05" hidden="false" customHeight="false" outlineLevel="0" collapsed="false">
      <c r="A5392" s="22" t="n">
        <v>5391</v>
      </c>
      <c r="B5392" s="22" t="n">
        <v>10</v>
      </c>
      <c r="C5392" s="22" t="n">
        <v>8539</v>
      </c>
      <c r="D5392" s="23" t="s">
        <v>17105</v>
      </c>
      <c r="E5392" s="22" t="s">
        <v>85</v>
      </c>
      <c r="F5392" s="23" t="s">
        <v>86</v>
      </c>
      <c r="G5392" s="22" t="s">
        <v>145</v>
      </c>
      <c r="H5392" s="23" t="s">
        <v>17106</v>
      </c>
      <c r="I5392" s="23" t="s">
        <v>17107</v>
      </c>
      <c r="J5392" s="23" t="s">
        <v>17108</v>
      </c>
      <c r="K5392" s="22" t="s">
        <v>135</v>
      </c>
      <c r="L5392" s="22" t="n">
        <v>1</v>
      </c>
      <c r="M5392" s="22" t="s">
        <v>135</v>
      </c>
      <c r="N5392" s="24"/>
      <c r="O5392" s="23"/>
      <c r="P5392" s="23"/>
      <c r="Q5392" s="23" t="s">
        <v>136</v>
      </c>
      <c r="R5392" s="25" t="s">
        <v>18832</v>
      </c>
    </row>
    <row r="5393" customFormat="false" ht="35.05" hidden="false" customHeight="false" outlineLevel="0" collapsed="false">
      <c r="A5393" s="22" t="n">
        <v>5392</v>
      </c>
      <c r="B5393" s="22" t="n">
        <v>10</v>
      </c>
      <c r="C5393" s="22" t="n">
        <v>8551</v>
      </c>
      <c r="D5393" s="23" t="s">
        <v>17105</v>
      </c>
      <c r="E5393" s="22" t="s">
        <v>59</v>
      </c>
      <c r="F5393" s="23" t="s">
        <v>60</v>
      </c>
      <c r="G5393" s="22" t="s">
        <v>145</v>
      </c>
      <c r="H5393" s="23" t="s">
        <v>17109</v>
      </c>
      <c r="I5393" s="23" t="s">
        <v>17110</v>
      </c>
      <c r="J5393" s="23" t="s">
        <v>17111</v>
      </c>
      <c r="K5393" s="22" t="s">
        <v>135</v>
      </c>
      <c r="L5393" s="22" t="n">
        <v>1</v>
      </c>
      <c r="M5393" s="22" t="s">
        <v>135</v>
      </c>
      <c r="N5393" s="24"/>
      <c r="O5393" s="23"/>
      <c r="P5393" s="23"/>
      <c r="Q5393" s="23" t="s">
        <v>136</v>
      </c>
      <c r="R5393" s="25" t="s">
        <v>18832</v>
      </c>
    </row>
    <row r="5394" customFormat="false" ht="35.05" hidden="false" customHeight="false" outlineLevel="0" collapsed="false">
      <c r="A5394" s="22" t="n">
        <v>5393</v>
      </c>
      <c r="B5394" s="22" t="n">
        <v>10</v>
      </c>
      <c r="C5394" s="22" t="n">
        <v>8563</v>
      </c>
      <c r="D5394" s="23" t="s">
        <v>17105</v>
      </c>
      <c r="E5394" s="22" t="s">
        <v>85</v>
      </c>
      <c r="F5394" s="23" t="s">
        <v>86</v>
      </c>
      <c r="G5394" s="22" t="s">
        <v>145</v>
      </c>
      <c r="H5394" s="23" t="s">
        <v>17112</v>
      </c>
      <c r="I5394" s="23" t="s">
        <v>17113</v>
      </c>
      <c r="J5394" s="23" t="s">
        <v>17114</v>
      </c>
      <c r="K5394" s="22" t="s">
        <v>135</v>
      </c>
      <c r="L5394" s="22" t="n">
        <v>1</v>
      </c>
      <c r="M5394" s="22" t="s">
        <v>135</v>
      </c>
      <c r="N5394" s="24"/>
      <c r="O5394" s="23"/>
      <c r="P5394" s="23"/>
      <c r="Q5394" s="23" t="s">
        <v>136</v>
      </c>
      <c r="R5394" s="25" t="s">
        <v>18832</v>
      </c>
    </row>
    <row r="5395" customFormat="false" ht="35.05" hidden="false" customHeight="false" outlineLevel="0" collapsed="false">
      <c r="A5395" s="22" t="n">
        <v>5394</v>
      </c>
      <c r="B5395" s="22" t="n">
        <v>10</v>
      </c>
      <c r="C5395" s="22" t="n">
        <v>8567</v>
      </c>
      <c r="D5395" s="23" t="s">
        <v>17105</v>
      </c>
      <c r="E5395" s="22" t="s">
        <v>89</v>
      </c>
      <c r="F5395" s="23" t="s">
        <v>90</v>
      </c>
      <c r="G5395" s="22" t="s">
        <v>130</v>
      </c>
      <c r="H5395" s="23" t="s">
        <v>17115</v>
      </c>
      <c r="I5395" s="23" t="s">
        <v>17116</v>
      </c>
      <c r="J5395" s="23" t="s">
        <v>17117</v>
      </c>
      <c r="K5395" s="22" t="s">
        <v>135</v>
      </c>
      <c r="L5395" s="22" t="n">
        <v>1</v>
      </c>
      <c r="M5395" s="22" t="s">
        <v>134</v>
      </c>
      <c r="N5395" s="24"/>
      <c r="O5395" s="23"/>
      <c r="P5395" s="23"/>
      <c r="Q5395" s="23" t="s">
        <v>136</v>
      </c>
      <c r="R5395" s="25" t="s">
        <v>18832</v>
      </c>
    </row>
    <row r="5396" customFormat="false" ht="35.05" hidden="false" customHeight="false" outlineLevel="0" collapsed="false">
      <c r="A5396" s="22" t="n">
        <v>5395</v>
      </c>
      <c r="B5396" s="22" t="n">
        <v>10</v>
      </c>
      <c r="C5396" s="22" t="n">
        <v>8575</v>
      </c>
      <c r="D5396" s="23" t="s">
        <v>17105</v>
      </c>
      <c r="E5396" s="22" t="s">
        <v>87</v>
      </c>
      <c r="F5396" s="23" t="s">
        <v>88</v>
      </c>
      <c r="G5396" s="22" t="s">
        <v>130</v>
      </c>
      <c r="H5396" s="23" t="s">
        <v>17118</v>
      </c>
      <c r="I5396" s="23" t="s">
        <v>17119</v>
      </c>
      <c r="J5396" s="23" t="s">
        <v>17120</v>
      </c>
      <c r="K5396" s="22" t="s">
        <v>135</v>
      </c>
      <c r="L5396" s="22" t="n">
        <v>1</v>
      </c>
      <c r="M5396" s="22" t="s">
        <v>134</v>
      </c>
      <c r="N5396" s="24"/>
      <c r="O5396" s="23"/>
      <c r="P5396" s="23"/>
      <c r="Q5396" s="23" t="s">
        <v>136</v>
      </c>
      <c r="R5396" s="25" t="s">
        <v>18832</v>
      </c>
    </row>
    <row r="5397" customFormat="false" ht="23.85" hidden="false" customHeight="false" outlineLevel="0" collapsed="false">
      <c r="A5397" s="22" t="n">
        <v>5396</v>
      </c>
      <c r="B5397" s="22" t="n">
        <v>10</v>
      </c>
      <c r="C5397" s="22" t="n">
        <v>8603</v>
      </c>
      <c r="D5397" s="23" t="s">
        <v>17105</v>
      </c>
      <c r="E5397" s="22" t="s">
        <v>85</v>
      </c>
      <c r="F5397" s="23" t="s">
        <v>86</v>
      </c>
      <c r="G5397" s="22" t="s">
        <v>145</v>
      </c>
      <c r="H5397" s="23" t="s">
        <v>17121</v>
      </c>
      <c r="I5397" s="23" t="s">
        <v>17122</v>
      </c>
      <c r="J5397" s="23" t="s">
        <v>17123</v>
      </c>
      <c r="K5397" s="22" t="s">
        <v>135</v>
      </c>
      <c r="L5397" s="22" t="n">
        <v>1</v>
      </c>
      <c r="M5397" s="22" t="s">
        <v>135</v>
      </c>
      <c r="N5397" s="24"/>
      <c r="O5397" s="23"/>
      <c r="P5397" s="23"/>
      <c r="Q5397" s="23" t="s">
        <v>136</v>
      </c>
      <c r="R5397" s="25" t="s">
        <v>18832</v>
      </c>
    </row>
    <row r="5398" customFormat="false" ht="35.05" hidden="false" customHeight="false" outlineLevel="0" collapsed="false">
      <c r="A5398" s="22" t="n">
        <v>5397</v>
      </c>
      <c r="B5398" s="22" t="n">
        <v>10</v>
      </c>
      <c r="C5398" s="22" t="n">
        <v>8604</v>
      </c>
      <c r="D5398" s="23" t="s">
        <v>17105</v>
      </c>
      <c r="E5398" s="22" t="s">
        <v>81</v>
      </c>
      <c r="F5398" s="23" t="s">
        <v>82</v>
      </c>
      <c r="G5398" s="22" t="s">
        <v>145</v>
      </c>
      <c r="H5398" s="23" t="s">
        <v>17124</v>
      </c>
      <c r="I5398" s="23" t="s">
        <v>17125</v>
      </c>
      <c r="J5398" s="23" t="s">
        <v>17126</v>
      </c>
      <c r="K5398" s="22" t="s">
        <v>135</v>
      </c>
      <c r="L5398" s="22" t="n">
        <v>1</v>
      </c>
      <c r="M5398" s="22" t="s">
        <v>135</v>
      </c>
      <c r="N5398" s="24"/>
      <c r="O5398" s="23"/>
      <c r="P5398" s="23"/>
      <c r="Q5398" s="23" t="s">
        <v>136</v>
      </c>
      <c r="R5398" s="25" t="s">
        <v>18832</v>
      </c>
    </row>
    <row r="5399" customFormat="false" ht="35.05" hidden="false" customHeight="false" outlineLevel="0" collapsed="false">
      <c r="A5399" s="22" t="n">
        <v>5398</v>
      </c>
      <c r="B5399" s="22" t="n">
        <v>10</v>
      </c>
      <c r="C5399" s="22" t="n">
        <v>8613</v>
      </c>
      <c r="D5399" s="23" t="s">
        <v>17105</v>
      </c>
      <c r="E5399" s="22" t="s">
        <v>81</v>
      </c>
      <c r="F5399" s="23" t="s">
        <v>82</v>
      </c>
      <c r="G5399" s="22" t="s">
        <v>130</v>
      </c>
      <c r="H5399" s="23" t="s">
        <v>17127</v>
      </c>
      <c r="I5399" s="23" t="s">
        <v>17128</v>
      </c>
      <c r="J5399" s="23" t="s">
        <v>17129</v>
      </c>
      <c r="K5399" s="22" t="s">
        <v>135</v>
      </c>
      <c r="L5399" s="22" t="n">
        <v>1</v>
      </c>
      <c r="M5399" s="22" t="s">
        <v>134</v>
      </c>
      <c r="N5399" s="24"/>
      <c r="O5399" s="23"/>
      <c r="P5399" s="23"/>
      <c r="Q5399" s="23" t="s">
        <v>136</v>
      </c>
      <c r="R5399" s="25" t="s">
        <v>18832</v>
      </c>
    </row>
    <row r="5400" customFormat="false" ht="35.05" hidden="false" customHeight="false" outlineLevel="0" collapsed="false">
      <c r="A5400" s="22" t="n">
        <v>5399</v>
      </c>
      <c r="B5400" s="22" t="n">
        <v>10</v>
      </c>
      <c r="C5400" s="22" t="n">
        <v>8617</v>
      </c>
      <c r="D5400" s="23" t="s">
        <v>17105</v>
      </c>
      <c r="E5400" s="22" t="s">
        <v>59</v>
      </c>
      <c r="F5400" s="23" t="s">
        <v>60</v>
      </c>
      <c r="G5400" s="22" t="s">
        <v>145</v>
      </c>
      <c r="H5400" s="23" t="s">
        <v>17130</v>
      </c>
      <c r="I5400" s="23" t="s">
        <v>17131</v>
      </c>
      <c r="J5400" s="23" t="s">
        <v>17132</v>
      </c>
      <c r="K5400" s="22" t="s">
        <v>135</v>
      </c>
      <c r="L5400" s="22" t="n">
        <v>1</v>
      </c>
      <c r="M5400" s="22" t="s">
        <v>134</v>
      </c>
      <c r="N5400" s="24"/>
      <c r="O5400" s="23"/>
      <c r="P5400" s="23"/>
      <c r="Q5400" s="23" t="s">
        <v>136</v>
      </c>
      <c r="R5400" s="25" t="s">
        <v>18832</v>
      </c>
    </row>
    <row r="5401" customFormat="false" ht="35.05" hidden="false" customHeight="false" outlineLevel="0" collapsed="false">
      <c r="A5401" s="22" t="n">
        <v>5400</v>
      </c>
      <c r="B5401" s="22" t="n">
        <v>10</v>
      </c>
      <c r="C5401" s="22" t="n">
        <v>8629</v>
      </c>
      <c r="D5401" s="23" t="s">
        <v>17105</v>
      </c>
      <c r="E5401" s="22" t="s">
        <v>59</v>
      </c>
      <c r="F5401" s="23" t="s">
        <v>60</v>
      </c>
      <c r="G5401" s="22" t="s">
        <v>145</v>
      </c>
      <c r="H5401" s="23" t="s">
        <v>17133</v>
      </c>
      <c r="I5401" s="23" t="s">
        <v>17134</v>
      </c>
      <c r="J5401" s="23" t="s">
        <v>17135</v>
      </c>
      <c r="K5401" s="22" t="s">
        <v>135</v>
      </c>
      <c r="L5401" s="22" t="n">
        <v>1</v>
      </c>
      <c r="M5401" s="22" t="s">
        <v>135</v>
      </c>
      <c r="N5401" s="24"/>
      <c r="O5401" s="23"/>
      <c r="P5401" s="23"/>
      <c r="Q5401" s="23" t="s">
        <v>136</v>
      </c>
      <c r="R5401" s="25" t="s">
        <v>18832</v>
      </c>
    </row>
    <row r="5402" customFormat="false" ht="35.05" hidden="false" customHeight="false" outlineLevel="0" collapsed="false">
      <c r="A5402" s="22" t="n">
        <v>5401</v>
      </c>
      <c r="B5402" s="22" t="n">
        <v>10</v>
      </c>
      <c r="C5402" s="22" t="n">
        <v>8669</v>
      </c>
      <c r="D5402" s="23" t="s">
        <v>17136</v>
      </c>
      <c r="E5402" s="22" t="s">
        <v>81</v>
      </c>
      <c r="F5402" s="23" t="s">
        <v>82</v>
      </c>
      <c r="G5402" s="22" t="s">
        <v>141</v>
      </c>
      <c r="H5402" s="23" t="s">
        <v>17137</v>
      </c>
      <c r="I5402" s="23" t="s">
        <v>17138</v>
      </c>
      <c r="J5402" s="23" t="s">
        <v>17139</v>
      </c>
      <c r="K5402" s="22" t="s">
        <v>135</v>
      </c>
      <c r="L5402" s="22" t="n">
        <v>1</v>
      </c>
      <c r="M5402" s="22" t="s">
        <v>134</v>
      </c>
      <c r="N5402" s="24"/>
      <c r="O5402" s="23"/>
      <c r="P5402" s="23"/>
      <c r="Q5402" s="23" t="s">
        <v>136</v>
      </c>
      <c r="R5402" s="25" t="s">
        <v>18832</v>
      </c>
    </row>
    <row r="5403" customFormat="false" ht="35.05" hidden="false" customHeight="false" outlineLevel="0" collapsed="false">
      <c r="A5403" s="22" t="n">
        <v>5402</v>
      </c>
      <c r="B5403" s="22" t="n">
        <v>10</v>
      </c>
      <c r="C5403" s="22" t="n">
        <v>8671</v>
      </c>
      <c r="D5403" s="23" t="s">
        <v>17136</v>
      </c>
      <c r="E5403" s="22" t="s">
        <v>79</v>
      </c>
      <c r="F5403" s="23" t="s">
        <v>80</v>
      </c>
      <c r="G5403" s="22" t="s">
        <v>145</v>
      </c>
      <c r="H5403" s="23" t="s">
        <v>17140</v>
      </c>
      <c r="I5403" s="23" t="s">
        <v>17141</v>
      </c>
      <c r="J5403" s="23" t="s">
        <v>17142</v>
      </c>
      <c r="K5403" s="22" t="s">
        <v>135</v>
      </c>
      <c r="L5403" s="22" t="n">
        <v>1</v>
      </c>
      <c r="M5403" s="22" t="s">
        <v>134</v>
      </c>
      <c r="N5403" s="24"/>
      <c r="O5403" s="23"/>
      <c r="P5403" s="23"/>
      <c r="Q5403" s="23" t="s">
        <v>136</v>
      </c>
      <c r="R5403" s="25" t="s">
        <v>18832</v>
      </c>
    </row>
    <row r="5404" customFormat="false" ht="46.25" hidden="false" customHeight="false" outlineLevel="0" collapsed="false">
      <c r="A5404" s="22" t="n">
        <v>5403</v>
      </c>
      <c r="B5404" s="22" t="n">
        <v>10</v>
      </c>
      <c r="C5404" s="22" t="n">
        <v>8703</v>
      </c>
      <c r="D5404" s="23" t="s">
        <v>17136</v>
      </c>
      <c r="E5404" s="22" t="s">
        <v>89</v>
      </c>
      <c r="F5404" s="23" t="s">
        <v>90</v>
      </c>
      <c r="G5404" s="22" t="s">
        <v>145</v>
      </c>
      <c r="H5404" s="23" t="s">
        <v>17143</v>
      </c>
      <c r="I5404" s="23" t="s">
        <v>17144</v>
      </c>
      <c r="J5404" s="23" t="s">
        <v>17145</v>
      </c>
      <c r="K5404" s="22" t="s">
        <v>135</v>
      </c>
      <c r="L5404" s="22" t="n">
        <v>1</v>
      </c>
      <c r="M5404" s="22" t="s">
        <v>134</v>
      </c>
      <c r="N5404" s="24" t="s">
        <v>108</v>
      </c>
      <c r="O5404" s="23" t="s">
        <v>17146</v>
      </c>
      <c r="P5404" s="23" t="s">
        <v>17147</v>
      </c>
      <c r="Q5404" s="23" t="s">
        <v>136</v>
      </c>
      <c r="R5404" s="25" t="s">
        <v>18832</v>
      </c>
    </row>
    <row r="5405" customFormat="false" ht="35.05" hidden="false" customHeight="false" outlineLevel="0" collapsed="false">
      <c r="A5405" s="22" t="n">
        <v>5404</v>
      </c>
      <c r="B5405" s="22" t="n">
        <v>10</v>
      </c>
      <c r="C5405" s="22" t="n">
        <v>8705</v>
      </c>
      <c r="D5405" s="23" t="s">
        <v>17136</v>
      </c>
      <c r="E5405" s="22" t="s">
        <v>79</v>
      </c>
      <c r="F5405" s="23" t="s">
        <v>80</v>
      </c>
      <c r="G5405" s="22" t="s">
        <v>130</v>
      </c>
      <c r="H5405" s="23" t="s">
        <v>17148</v>
      </c>
      <c r="I5405" s="23" t="s">
        <v>17149</v>
      </c>
      <c r="J5405" s="23" t="s">
        <v>17150</v>
      </c>
      <c r="K5405" s="22" t="s">
        <v>135</v>
      </c>
      <c r="L5405" s="22" t="n">
        <v>1</v>
      </c>
      <c r="M5405" s="22" t="s">
        <v>134</v>
      </c>
      <c r="N5405" s="24"/>
      <c r="O5405" s="23"/>
      <c r="P5405" s="23"/>
      <c r="Q5405" s="23" t="s">
        <v>136</v>
      </c>
      <c r="R5405" s="25" t="s">
        <v>18832</v>
      </c>
    </row>
    <row r="5406" customFormat="false" ht="15" hidden="false" customHeight="false" outlineLevel="0" collapsed="false">
      <c r="A5406" s="22" t="n">
        <v>5405</v>
      </c>
      <c r="B5406" s="22" t="n">
        <v>10</v>
      </c>
      <c r="C5406" s="22" t="n">
        <v>8709</v>
      </c>
      <c r="D5406" s="23" t="s">
        <v>17136</v>
      </c>
      <c r="E5406" s="22" t="s">
        <v>34</v>
      </c>
      <c r="F5406" s="23" t="s">
        <v>35</v>
      </c>
      <c r="G5406" s="22" t="s">
        <v>141</v>
      </c>
      <c r="H5406" s="23" t="s">
        <v>17151</v>
      </c>
      <c r="I5406" s="23" t="s">
        <v>17152</v>
      </c>
      <c r="J5406" s="23" t="s">
        <v>17153</v>
      </c>
      <c r="K5406" s="22" t="s">
        <v>135</v>
      </c>
      <c r="L5406" s="22" t="n">
        <v>1</v>
      </c>
      <c r="M5406" s="22" t="s">
        <v>135</v>
      </c>
      <c r="N5406" s="24"/>
      <c r="O5406" s="23"/>
      <c r="P5406" s="23"/>
      <c r="Q5406" s="23" t="s">
        <v>136</v>
      </c>
      <c r="R5406" s="25" t="s">
        <v>18832</v>
      </c>
    </row>
    <row r="5407" customFormat="false" ht="35.05" hidden="false" customHeight="false" outlineLevel="0" collapsed="false">
      <c r="A5407" s="22" t="n">
        <v>5406</v>
      </c>
      <c r="B5407" s="22" t="n">
        <v>10</v>
      </c>
      <c r="C5407" s="22" t="n">
        <v>8716</v>
      </c>
      <c r="D5407" s="23" t="s">
        <v>17136</v>
      </c>
      <c r="E5407" s="22" t="s">
        <v>81</v>
      </c>
      <c r="F5407" s="23" t="s">
        <v>82</v>
      </c>
      <c r="G5407" s="22" t="s">
        <v>130</v>
      </c>
      <c r="H5407" s="23" t="s">
        <v>17154</v>
      </c>
      <c r="I5407" s="23" t="s">
        <v>17155</v>
      </c>
      <c r="J5407" s="23" t="s">
        <v>17156</v>
      </c>
      <c r="K5407" s="22" t="s">
        <v>135</v>
      </c>
      <c r="L5407" s="22" t="n">
        <v>1</v>
      </c>
      <c r="M5407" s="22" t="s">
        <v>134</v>
      </c>
      <c r="N5407" s="24"/>
      <c r="O5407" s="23"/>
      <c r="P5407" s="23"/>
      <c r="Q5407" s="23" t="s">
        <v>136</v>
      </c>
      <c r="R5407" s="25" t="s">
        <v>18832</v>
      </c>
    </row>
    <row r="5408" customFormat="false" ht="35.05" hidden="false" customHeight="false" outlineLevel="0" collapsed="false">
      <c r="A5408" s="22" t="n">
        <v>5407</v>
      </c>
      <c r="B5408" s="22" t="n">
        <v>10</v>
      </c>
      <c r="C5408" s="22" t="n">
        <v>8720</v>
      </c>
      <c r="D5408" s="23" t="s">
        <v>17136</v>
      </c>
      <c r="E5408" s="22" t="s">
        <v>87</v>
      </c>
      <c r="F5408" s="23" t="s">
        <v>88</v>
      </c>
      <c r="G5408" s="22" t="s">
        <v>141</v>
      </c>
      <c r="H5408" s="23" t="s">
        <v>17157</v>
      </c>
      <c r="I5408" s="23" t="s">
        <v>17158</v>
      </c>
      <c r="J5408" s="23" t="s">
        <v>17159</v>
      </c>
      <c r="K5408" s="22" t="s">
        <v>135</v>
      </c>
      <c r="L5408" s="22" t="n">
        <v>1</v>
      </c>
      <c r="M5408" s="22" t="s">
        <v>134</v>
      </c>
      <c r="N5408" s="24"/>
      <c r="O5408" s="23"/>
      <c r="P5408" s="23"/>
      <c r="Q5408" s="23" t="s">
        <v>136</v>
      </c>
      <c r="R5408" s="25" t="s">
        <v>18832</v>
      </c>
    </row>
    <row r="5409" customFormat="false" ht="35.05" hidden="false" customHeight="false" outlineLevel="0" collapsed="false">
      <c r="A5409" s="22" t="n">
        <v>5408</v>
      </c>
      <c r="B5409" s="22" t="n">
        <v>10</v>
      </c>
      <c r="C5409" s="22" t="n">
        <v>8730</v>
      </c>
      <c r="D5409" s="23" t="s">
        <v>17136</v>
      </c>
      <c r="E5409" s="22" t="s">
        <v>81</v>
      </c>
      <c r="F5409" s="23" t="s">
        <v>82</v>
      </c>
      <c r="G5409" s="22" t="s">
        <v>130</v>
      </c>
      <c r="H5409" s="23" t="s">
        <v>17160</v>
      </c>
      <c r="I5409" s="23" t="s">
        <v>17161</v>
      </c>
      <c r="J5409" s="23" t="s">
        <v>17162</v>
      </c>
      <c r="K5409" s="22" t="s">
        <v>135</v>
      </c>
      <c r="L5409" s="22" t="n">
        <v>1</v>
      </c>
      <c r="M5409" s="22" t="s">
        <v>134</v>
      </c>
      <c r="N5409" s="24"/>
      <c r="O5409" s="23"/>
      <c r="P5409" s="23"/>
      <c r="Q5409" s="23" t="s">
        <v>136</v>
      </c>
      <c r="R5409" s="25" t="s">
        <v>18832</v>
      </c>
    </row>
    <row r="5410" customFormat="false" ht="35.05" hidden="false" customHeight="false" outlineLevel="0" collapsed="false">
      <c r="A5410" s="22" t="n">
        <v>5409</v>
      </c>
      <c r="B5410" s="22" t="n">
        <v>10</v>
      </c>
      <c r="C5410" s="22" t="n">
        <v>8731</v>
      </c>
      <c r="D5410" s="23" t="s">
        <v>17136</v>
      </c>
      <c r="E5410" s="22" t="s">
        <v>81</v>
      </c>
      <c r="F5410" s="23" t="s">
        <v>82</v>
      </c>
      <c r="G5410" s="22" t="s">
        <v>130</v>
      </c>
      <c r="H5410" s="23" t="s">
        <v>17163</v>
      </c>
      <c r="I5410" s="23" t="s">
        <v>17164</v>
      </c>
      <c r="J5410" s="23" t="s">
        <v>17165</v>
      </c>
      <c r="K5410" s="22" t="s">
        <v>135</v>
      </c>
      <c r="L5410" s="22" t="n">
        <v>1</v>
      </c>
      <c r="M5410" s="22" t="s">
        <v>134</v>
      </c>
      <c r="N5410" s="24"/>
      <c r="O5410" s="23"/>
      <c r="P5410" s="23"/>
      <c r="Q5410" s="23" t="s">
        <v>136</v>
      </c>
      <c r="R5410" s="25" t="s">
        <v>18832</v>
      </c>
    </row>
    <row r="5411" customFormat="false" ht="35.05" hidden="false" customHeight="false" outlineLevel="0" collapsed="false">
      <c r="A5411" s="22" t="n">
        <v>5410</v>
      </c>
      <c r="B5411" s="22" t="n">
        <v>10</v>
      </c>
      <c r="C5411" s="22" t="n">
        <v>8744</v>
      </c>
      <c r="D5411" s="23" t="s">
        <v>17136</v>
      </c>
      <c r="E5411" s="22" t="s">
        <v>59</v>
      </c>
      <c r="F5411" s="23" t="s">
        <v>60</v>
      </c>
      <c r="G5411" s="22" t="s">
        <v>145</v>
      </c>
      <c r="H5411" s="23" t="s">
        <v>17166</v>
      </c>
      <c r="I5411" s="23" t="s">
        <v>17167</v>
      </c>
      <c r="J5411" s="23" t="s">
        <v>17168</v>
      </c>
      <c r="K5411" s="22" t="s">
        <v>135</v>
      </c>
      <c r="L5411" s="22" t="n">
        <v>1</v>
      </c>
      <c r="M5411" s="22" t="s">
        <v>134</v>
      </c>
      <c r="N5411" s="24"/>
      <c r="O5411" s="23"/>
      <c r="P5411" s="23"/>
      <c r="Q5411" s="23" t="s">
        <v>136</v>
      </c>
      <c r="R5411" s="25" t="s">
        <v>18832</v>
      </c>
    </row>
    <row r="5412" customFormat="false" ht="15" hidden="false" customHeight="false" outlineLevel="0" collapsed="false">
      <c r="A5412" s="22" t="n">
        <v>5411</v>
      </c>
      <c r="B5412" s="22" t="n">
        <v>10</v>
      </c>
      <c r="C5412" s="22" t="n">
        <v>8747</v>
      </c>
      <c r="D5412" s="23" t="s">
        <v>17136</v>
      </c>
      <c r="E5412" s="22" t="s">
        <v>34</v>
      </c>
      <c r="F5412" s="23" t="s">
        <v>35</v>
      </c>
      <c r="G5412" s="22" t="s">
        <v>141</v>
      </c>
      <c r="H5412" s="23" t="s">
        <v>17169</v>
      </c>
      <c r="I5412" s="23" t="s">
        <v>17170</v>
      </c>
      <c r="J5412" s="23" t="s">
        <v>17171</v>
      </c>
      <c r="K5412" s="22" t="s">
        <v>135</v>
      </c>
      <c r="L5412" s="22" t="n">
        <v>1</v>
      </c>
      <c r="M5412" s="22" t="s">
        <v>135</v>
      </c>
      <c r="N5412" s="24"/>
      <c r="O5412" s="23"/>
      <c r="P5412" s="23"/>
      <c r="Q5412" s="23" t="s">
        <v>136</v>
      </c>
      <c r="R5412" s="25" t="s">
        <v>18832</v>
      </c>
    </row>
    <row r="5413" customFormat="false" ht="35.05" hidden="false" customHeight="false" outlineLevel="0" collapsed="false">
      <c r="A5413" s="22" t="n">
        <v>5412</v>
      </c>
      <c r="B5413" s="22" t="n">
        <v>10</v>
      </c>
      <c r="C5413" s="22" t="n">
        <v>8750</v>
      </c>
      <c r="D5413" s="23" t="s">
        <v>17136</v>
      </c>
      <c r="E5413" s="22" t="s">
        <v>81</v>
      </c>
      <c r="F5413" s="23" t="s">
        <v>82</v>
      </c>
      <c r="G5413" s="22" t="s">
        <v>145</v>
      </c>
      <c r="H5413" s="23" t="s">
        <v>17172</v>
      </c>
      <c r="I5413" s="23" t="s">
        <v>17173</v>
      </c>
      <c r="J5413" s="23" t="s">
        <v>17174</v>
      </c>
      <c r="K5413" s="22" t="s">
        <v>135</v>
      </c>
      <c r="L5413" s="22" t="n">
        <v>1</v>
      </c>
      <c r="M5413" s="22" t="s">
        <v>134</v>
      </c>
      <c r="N5413" s="24" t="s">
        <v>106</v>
      </c>
      <c r="O5413" s="23" t="s">
        <v>17175</v>
      </c>
      <c r="P5413" s="23" t="s">
        <v>17176</v>
      </c>
      <c r="Q5413" s="23" t="s">
        <v>136</v>
      </c>
      <c r="R5413" s="25" t="s">
        <v>18832</v>
      </c>
    </row>
    <row r="5414" customFormat="false" ht="35.05" hidden="false" customHeight="false" outlineLevel="0" collapsed="false">
      <c r="A5414" s="22" t="n">
        <v>5413</v>
      </c>
      <c r="B5414" s="22" t="n">
        <v>10</v>
      </c>
      <c r="C5414" s="22" t="n">
        <v>8754</v>
      </c>
      <c r="D5414" s="23" t="s">
        <v>17136</v>
      </c>
      <c r="E5414" s="22" t="s">
        <v>59</v>
      </c>
      <c r="F5414" s="23" t="s">
        <v>60</v>
      </c>
      <c r="G5414" s="22" t="s">
        <v>145</v>
      </c>
      <c r="H5414" s="23" t="s">
        <v>17177</v>
      </c>
      <c r="I5414" s="23" t="s">
        <v>17178</v>
      </c>
      <c r="J5414" s="23" t="s">
        <v>17179</v>
      </c>
      <c r="K5414" s="22" t="s">
        <v>135</v>
      </c>
      <c r="L5414" s="22" t="n">
        <v>1</v>
      </c>
      <c r="M5414" s="22" t="s">
        <v>135</v>
      </c>
      <c r="N5414" s="24"/>
      <c r="O5414" s="23"/>
      <c r="P5414" s="23"/>
      <c r="Q5414" s="23" t="s">
        <v>136</v>
      </c>
      <c r="R5414" s="25" t="s">
        <v>18832</v>
      </c>
    </row>
    <row r="5415" customFormat="false" ht="35.05" hidden="false" customHeight="false" outlineLevel="0" collapsed="false">
      <c r="A5415" s="22" t="n">
        <v>5414</v>
      </c>
      <c r="B5415" s="22" t="n">
        <v>10</v>
      </c>
      <c r="C5415" s="22" t="n">
        <v>8757</v>
      </c>
      <c r="D5415" s="23" t="s">
        <v>17136</v>
      </c>
      <c r="E5415" s="22" t="s">
        <v>85</v>
      </c>
      <c r="F5415" s="23" t="s">
        <v>86</v>
      </c>
      <c r="G5415" s="22" t="s">
        <v>130</v>
      </c>
      <c r="H5415" s="23" t="s">
        <v>17180</v>
      </c>
      <c r="I5415" s="23" t="s">
        <v>17181</v>
      </c>
      <c r="J5415" s="23" t="s">
        <v>17182</v>
      </c>
      <c r="K5415" s="22" t="s">
        <v>135</v>
      </c>
      <c r="L5415" s="22" t="n">
        <v>1</v>
      </c>
      <c r="M5415" s="22" t="s">
        <v>135</v>
      </c>
      <c r="N5415" s="24"/>
      <c r="O5415" s="23"/>
      <c r="P5415" s="23"/>
      <c r="Q5415" s="23" t="s">
        <v>136</v>
      </c>
      <c r="R5415" s="25" t="s">
        <v>18832</v>
      </c>
    </row>
    <row r="5416" customFormat="false" ht="35.05" hidden="false" customHeight="false" outlineLevel="0" collapsed="false">
      <c r="A5416" s="22" t="n">
        <v>5415</v>
      </c>
      <c r="B5416" s="22" t="n">
        <v>10</v>
      </c>
      <c r="C5416" s="22" t="n">
        <v>8783</v>
      </c>
      <c r="D5416" s="23" t="s">
        <v>17136</v>
      </c>
      <c r="E5416" s="22" t="s">
        <v>51</v>
      </c>
      <c r="F5416" s="23" t="s">
        <v>52</v>
      </c>
      <c r="G5416" s="22" t="s">
        <v>130</v>
      </c>
      <c r="H5416" s="23" t="s">
        <v>17183</v>
      </c>
      <c r="I5416" s="23" t="s">
        <v>17184</v>
      </c>
      <c r="J5416" s="23" t="s">
        <v>17185</v>
      </c>
      <c r="K5416" s="22" t="s">
        <v>135</v>
      </c>
      <c r="L5416" s="22" t="n">
        <v>1</v>
      </c>
      <c r="M5416" s="22" t="s">
        <v>135</v>
      </c>
      <c r="N5416" s="24"/>
      <c r="O5416" s="23"/>
      <c r="P5416" s="23"/>
      <c r="Q5416" s="23" t="s">
        <v>136</v>
      </c>
      <c r="R5416" s="25" t="s">
        <v>18832</v>
      </c>
    </row>
    <row r="5417" customFormat="false" ht="35.05" hidden="false" customHeight="false" outlineLevel="0" collapsed="false">
      <c r="A5417" s="22" t="n">
        <v>5416</v>
      </c>
      <c r="B5417" s="22" t="n">
        <v>10</v>
      </c>
      <c r="C5417" s="22" t="n">
        <v>8792</v>
      </c>
      <c r="D5417" s="23" t="s">
        <v>17186</v>
      </c>
      <c r="E5417" s="22" t="s">
        <v>42</v>
      </c>
      <c r="F5417" s="23" t="s">
        <v>44</v>
      </c>
      <c r="G5417" s="22" t="s">
        <v>130</v>
      </c>
      <c r="H5417" s="23" t="s">
        <v>17187</v>
      </c>
      <c r="I5417" s="23" t="s">
        <v>17188</v>
      </c>
      <c r="J5417" s="23" t="s">
        <v>17189</v>
      </c>
      <c r="K5417" s="22" t="s">
        <v>134</v>
      </c>
      <c r="L5417" s="22" t="n">
        <v>7</v>
      </c>
      <c r="M5417" s="22" t="s">
        <v>135</v>
      </c>
      <c r="N5417" s="24"/>
      <c r="O5417" s="23"/>
      <c r="P5417" s="23"/>
      <c r="Q5417" s="23" t="s">
        <v>136</v>
      </c>
      <c r="R5417" s="25" t="s">
        <v>18832</v>
      </c>
    </row>
    <row r="5418" customFormat="false" ht="35.05" hidden="false" customHeight="false" outlineLevel="0" collapsed="false">
      <c r="A5418" s="22" t="n">
        <v>5417</v>
      </c>
      <c r="B5418" s="22" t="n">
        <v>10</v>
      </c>
      <c r="C5418" s="22" t="n">
        <v>8821</v>
      </c>
      <c r="D5418" s="23" t="s">
        <v>17186</v>
      </c>
      <c r="E5418" s="22" t="s">
        <v>79</v>
      </c>
      <c r="F5418" s="23" t="s">
        <v>80</v>
      </c>
      <c r="G5418" s="22" t="s">
        <v>145</v>
      </c>
      <c r="H5418" s="23" t="s">
        <v>17190</v>
      </c>
      <c r="I5418" s="23" t="s">
        <v>17191</v>
      </c>
      <c r="J5418" s="23" t="s">
        <v>17192</v>
      </c>
      <c r="K5418" s="22" t="s">
        <v>135</v>
      </c>
      <c r="L5418" s="22" t="n">
        <v>1</v>
      </c>
      <c r="M5418" s="22" t="s">
        <v>134</v>
      </c>
      <c r="N5418" s="24" t="s">
        <v>107</v>
      </c>
      <c r="O5418" s="23" t="s">
        <v>17193</v>
      </c>
      <c r="P5418" s="23" t="s">
        <v>17194</v>
      </c>
      <c r="Q5418" s="23" t="s">
        <v>136</v>
      </c>
      <c r="R5418" s="25" t="s">
        <v>18832</v>
      </c>
    </row>
    <row r="5419" customFormat="false" ht="35.05" hidden="false" customHeight="false" outlineLevel="0" collapsed="false">
      <c r="A5419" s="22" t="n">
        <v>5418</v>
      </c>
      <c r="B5419" s="22" t="n">
        <v>10</v>
      </c>
      <c r="C5419" s="22" t="n">
        <v>8822</v>
      </c>
      <c r="D5419" s="23" t="s">
        <v>17186</v>
      </c>
      <c r="E5419" s="22" t="s">
        <v>87</v>
      </c>
      <c r="F5419" s="23" t="s">
        <v>88</v>
      </c>
      <c r="G5419" s="22" t="s">
        <v>130</v>
      </c>
      <c r="H5419" s="23" t="s">
        <v>17195</v>
      </c>
      <c r="I5419" s="23" t="s">
        <v>17196</v>
      </c>
      <c r="J5419" s="23" t="s">
        <v>17197</v>
      </c>
      <c r="K5419" s="22" t="s">
        <v>135</v>
      </c>
      <c r="L5419" s="22" t="n">
        <v>1</v>
      </c>
      <c r="M5419" s="22" t="s">
        <v>134</v>
      </c>
      <c r="N5419" s="24"/>
      <c r="O5419" s="23"/>
      <c r="P5419" s="23"/>
      <c r="Q5419" s="23" t="s">
        <v>136</v>
      </c>
      <c r="R5419" s="25" t="s">
        <v>18832</v>
      </c>
    </row>
    <row r="5420" customFormat="false" ht="35.05" hidden="false" customHeight="false" outlineLevel="0" collapsed="false">
      <c r="A5420" s="22" t="n">
        <v>5419</v>
      </c>
      <c r="B5420" s="22" t="n">
        <v>10</v>
      </c>
      <c r="C5420" s="22" t="n">
        <v>8828</v>
      </c>
      <c r="D5420" s="23" t="s">
        <v>17186</v>
      </c>
      <c r="E5420" s="22" t="s">
        <v>79</v>
      </c>
      <c r="F5420" s="23" t="s">
        <v>80</v>
      </c>
      <c r="G5420" s="22" t="s">
        <v>130</v>
      </c>
      <c r="H5420" s="23" t="s">
        <v>17198</v>
      </c>
      <c r="I5420" s="23" t="s">
        <v>17199</v>
      </c>
      <c r="J5420" s="23" t="s">
        <v>17200</v>
      </c>
      <c r="K5420" s="22" t="s">
        <v>135</v>
      </c>
      <c r="L5420" s="22" t="n">
        <v>1</v>
      </c>
      <c r="M5420" s="22" t="s">
        <v>134</v>
      </c>
      <c r="N5420" s="24"/>
      <c r="O5420" s="23"/>
      <c r="P5420" s="23"/>
      <c r="Q5420" s="23" t="s">
        <v>136</v>
      </c>
      <c r="R5420" s="25" t="s">
        <v>18832</v>
      </c>
    </row>
    <row r="5421" customFormat="false" ht="35.05" hidden="false" customHeight="false" outlineLevel="0" collapsed="false">
      <c r="A5421" s="22" t="n">
        <v>5420</v>
      </c>
      <c r="B5421" s="22" t="n">
        <v>10</v>
      </c>
      <c r="C5421" s="22" t="n">
        <v>8835</v>
      </c>
      <c r="D5421" s="23" t="s">
        <v>17186</v>
      </c>
      <c r="E5421" s="22" t="s">
        <v>89</v>
      </c>
      <c r="F5421" s="23" t="s">
        <v>90</v>
      </c>
      <c r="G5421" s="22" t="s">
        <v>130</v>
      </c>
      <c r="H5421" s="23" t="s">
        <v>17201</v>
      </c>
      <c r="I5421" s="23" t="s">
        <v>17202</v>
      </c>
      <c r="J5421" s="23" t="s">
        <v>17203</v>
      </c>
      <c r="K5421" s="22" t="s">
        <v>135</v>
      </c>
      <c r="L5421" s="22" t="n">
        <v>1</v>
      </c>
      <c r="M5421" s="22" t="s">
        <v>134</v>
      </c>
      <c r="N5421" s="24"/>
      <c r="O5421" s="23"/>
      <c r="P5421" s="23"/>
      <c r="Q5421" s="23" t="s">
        <v>136</v>
      </c>
      <c r="R5421" s="25" t="s">
        <v>18832</v>
      </c>
    </row>
    <row r="5422" customFormat="false" ht="35.05" hidden="false" customHeight="false" outlineLevel="0" collapsed="false">
      <c r="A5422" s="22" t="n">
        <v>5421</v>
      </c>
      <c r="B5422" s="22" t="n">
        <v>10</v>
      </c>
      <c r="C5422" s="22" t="n">
        <v>8848</v>
      </c>
      <c r="D5422" s="23" t="s">
        <v>17186</v>
      </c>
      <c r="E5422" s="22" t="s">
        <v>79</v>
      </c>
      <c r="F5422" s="23" t="s">
        <v>80</v>
      </c>
      <c r="G5422" s="22" t="s">
        <v>130</v>
      </c>
      <c r="H5422" s="23" t="s">
        <v>17204</v>
      </c>
      <c r="I5422" s="23" t="s">
        <v>17205</v>
      </c>
      <c r="J5422" s="23" t="s">
        <v>17206</v>
      </c>
      <c r="K5422" s="22" t="s">
        <v>135</v>
      </c>
      <c r="L5422" s="22" t="n">
        <v>1</v>
      </c>
      <c r="M5422" s="22" t="s">
        <v>134</v>
      </c>
      <c r="N5422" s="24"/>
      <c r="O5422" s="23"/>
      <c r="P5422" s="23"/>
      <c r="Q5422" s="23" t="s">
        <v>136</v>
      </c>
      <c r="R5422" s="25" t="s">
        <v>18832</v>
      </c>
    </row>
    <row r="5423" customFormat="false" ht="35.05" hidden="false" customHeight="false" outlineLevel="0" collapsed="false">
      <c r="A5423" s="22" t="n">
        <v>5422</v>
      </c>
      <c r="B5423" s="22" t="n">
        <v>10</v>
      </c>
      <c r="C5423" s="22" t="n">
        <v>8862</v>
      </c>
      <c r="D5423" s="23" t="s">
        <v>17186</v>
      </c>
      <c r="E5423" s="22" t="s">
        <v>36</v>
      </c>
      <c r="F5423" s="23" t="s">
        <v>37</v>
      </c>
      <c r="G5423" s="22" t="s">
        <v>130</v>
      </c>
      <c r="H5423" s="23" t="s">
        <v>17207</v>
      </c>
      <c r="I5423" s="23" t="s">
        <v>17208</v>
      </c>
      <c r="J5423" s="23" t="s">
        <v>17209</v>
      </c>
      <c r="K5423" s="22" t="s">
        <v>135</v>
      </c>
      <c r="L5423" s="22" t="n">
        <v>5</v>
      </c>
      <c r="M5423" s="22" t="s">
        <v>135</v>
      </c>
      <c r="N5423" s="24"/>
      <c r="O5423" s="23"/>
      <c r="P5423" s="23"/>
      <c r="Q5423" s="23" t="s">
        <v>136</v>
      </c>
      <c r="R5423" s="25" t="s">
        <v>18832</v>
      </c>
    </row>
    <row r="5424" customFormat="false" ht="35.05" hidden="false" customHeight="false" outlineLevel="0" collapsed="false">
      <c r="A5424" s="22" t="n">
        <v>5423</v>
      </c>
      <c r="B5424" s="22" t="n">
        <v>10</v>
      </c>
      <c r="C5424" s="22" t="n">
        <v>8870</v>
      </c>
      <c r="D5424" s="23" t="s">
        <v>17186</v>
      </c>
      <c r="E5424" s="22" t="s">
        <v>70</v>
      </c>
      <c r="F5424" s="23" t="s">
        <v>71</v>
      </c>
      <c r="G5424" s="22" t="s">
        <v>141</v>
      </c>
      <c r="H5424" s="23" t="s">
        <v>17210</v>
      </c>
      <c r="I5424" s="23" t="s">
        <v>17211</v>
      </c>
      <c r="J5424" s="23" t="s">
        <v>17212</v>
      </c>
      <c r="K5424" s="22" t="s">
        <v>135</v>
      </c>
      <c r="L5424" s="22" t="n">
        <v>2</v>
      </c>
      <c r="M5424" s="22" t="s">
        <v>135</v>
      </c>
      <c r="N5424" s="24"/>
      <c r="O5424" s="23"/>
      <c r="P5424" s="23"/>
      <c r="Q5424" s="23" t="s">
        <v>136</v>
      </c>
      <c r="R5424" s="25" t="s">
        <v>18832</v>
      </c>
    </row>
    <row r="5425" customFormat="false" ht="35.05" hidden="false" customHeight="false" outlineLevel="0" collapsed="false">
      <c r="A5425" s="22" t="n">
        <v>5424</v>
      </c>
      <c r="B5425" s="22" t="n">
        <v>10</v>
      </c>
      <c r="C5425" s="22" t="n">
        <v>8873</v>
      </c>
      <c r="D5425" s="23" t="s">
        <v>17186</v>
      </c>
      <c r="E5425" s="22" t="s">
        <v>34</v>
      </c>
      <c r="F5425" s="23" t="s">
        <v>35</v>
      </c>
      <c r="G5425" s="22" t="s">
        <v>130</v>
      </c>
      <c r="H5425" s="23" t="s">
        <v>17213</v>
      </c>
      <c r="I5425" s="23" t="s">
        <v>17214</v>
      </c>
      <c r="J5425" s="23" t="s">
        <v>17215</v>
      </c>
      <c r="K5425" s="22" t="s">
        <v>135</v>
      </c>
      <c r="L5425" s="22" t="n">
        <v>1</v>
      </c>
      <c r="M5425" s="22" t="s">
        <v>134</v>
      </c>
      <c r="N5425" s="24"/>
      <c r="O5425" s="23"/>
      <c r="P5425" s="23"/>
      <c r="Q5425" s="23" t="s">
        <v>136</v>
      </c>
      <c r="R5425" s="25" t="s">
        <v>18832</v>
      </c>
    </row>
    <row r="5426" customFormat="false" ht="35.05" hidden="false" customHeight="false" outlineLevel="0" collapsed="false">
      <c r="A5426" s="22" t="n">
        <v>5425</v>
      </c>
      <c r="B5426" s="22" t="n">
        <v>10</v>
      </c>
      <c r="C5426" s="22" t="n">
        <v>8877</v>
      </c>
      <c r="D5426" s="23" t="s">
        <v>17186</v>
      </c>
      <c r="E5426" s="22" t="s">
        <v>59</v>
      </c>
      <c r="F5426" s="23" t="s">
        <v>60</v>
      </c>
      <c r="G5426" s="22" t="s">
        <v>145</v>
      </c>
      <c r="H5426" s="23" t="s">
        <v>17216</v>
      </c>
      <c r="I5426" s="23" t="s">
        <v>17217</v>
      </c>
      <c r="J5426" s="23" t="s">
        <v>17218</v>
      </c>
      <c r="K5426" s="22" t="s">
        <v>135</v>
      </c>
      <c r="L5426" s="22" t="n">
        <v>1</v>
      </c>
      <c r="M5426" s="22" t="s">
        <v>135</v>
      </c>
      <c r="N5426" s="24"/>
      <c r="O5426" s="23"/>
      <c r="P5426" s="23"/>
      <c r="Q5426" s="23" t="s">
        <v>136</v>
      </c>
      <c r="R5426" s="25" t="s">
        <v>18832</v>
      </c>
    </row>
    <row r="5427" customFormat="false" ht="35.05" hidden="false" customHeight="false" outlineLevel="0" collapsed="false">
      <c r="A5427" s="22" t="n">
        <v>5426</v>
      </c>
      <c r="B5427" s="22" t="n">
        <v>10</v>
      </c>
      <c r="C5427" s="22" t="n">
        <v>8884</v>
      </c>
      <c r="D5427" s="23" t="s">
        <v>17186</v>
      </c>
      <c r="E5427" s="22" t="s">
        <v>36</v>
      </c>
      <c r="F5427" s="23" t="s">
        <v>37</v>
      </c>
      <c r="G5427" s="22" t="s">
        <v>130</v>
      </c>
      <c r="H5427" s="23" t="s">
        <v>17219</v>
      </c>
      <c r="I5427" s="23" t="s">
        <v>17220</v>
      </c>
      <c r="J5427" s="23" t="s">
        <v>17221</v>
      </c>
      <c r="K5427" s="22" t="s">
        <v>135</v>
      </c>
      <c r="L5427" s="22" t="n">
        <v>6</v>
      </c>
      <c r="M5427" s="22" t="s">
        <v>135</v>
      </c>
      <c r="N5427" s="24"/>
      <c r="O5427" s="23"/>
      <c r="P5427" s="23"/>
      <c r="Q5427" s="23" t="s">
        <v>136</v>
      </c>
      <c r="R5427" s="25" t="s">
        <v>18832</v>
      </c>
    </row>
    <row r="5428" customFormat="false" ht="35.05" hidden="false" customHeight="false" outlineLevel="0" collapsed="false">
      <c r="A5428" s="22" t="n">
        <v>5427</v>
      </c>
      <c r="B5428" s="22" t="n">
        <v>10</v>
      </c>
      <c r="C5428" s="22" t="n">
        <v>8923</v>
      </c>
      <c r="D5428" s="23" t="s">
        <v>17222</v>
      </c>
      <c r="E5428" s="22" t="s">
        <v>59</v>
      </c>
      <c r="F5428" s="23" t="s">
        <v>60</v>
      </c>
      <c r="G5428" s="22" t="s">
        <v>130</v>
      </c>
      <c r="H5428" s="23" t="s">
        <v>17223</v>
      </c>
      <c r="I5428" s="23" t="s">
        <v>17224</v>
      </c>
      <c r="J5428" s="23" t="s">
        <v>17225</v>
      </c>
      <c r="K5428" s="22" t="s">
        <v>135</v>
      </c>
      <c r="L5428" s="22" t="n">
        <v>1</v>
      </c>
      <c r="M5428" s="22" t="s">
        <v>135</v>
      </c>
      <c r="N5428" s="24"/>
      <c r="O5428" s="23"/>
      <c r="P5428" s="23"/>
      <c r="Q5428" s="23" t="s">
        <v>136</v>
      </c>
      <c r="R5428" s="25" t="s">
        <v>18832</v>
      </c>
    </row>
    <row r="5429" customFormat="false" ht="23.85" hidden="false" customHeight="false" outlineLevel="0" collapsed="false">
      <c r="A5429" s="22" t="n">
        <v>5428</v>
      </c>
      <c r="B5429" s="22" t="n">
        <v>10</v>
      </c>
      <c r="C5429" s="22" t="n">
        <v>8929</v>
      </c>
      <c r="D5429" s="23" t="s">
        <v>17222</v>
      </c>
      <c r="E5429" s="22" t="s">
        <v>68</v>
      </c>
      <c r="F5429" s="23" t="s">
        <v>69</v>
      </c>
      <c r="G5429" s="22" t="s">
        <v>130</v>
      </c>
      <c r="H5429" s="23" t="s">
        <v>17226</v>
      </c>
      <c r="I5429" s="23" t="s">
        <v>17227</v>
      </c>
      <c r="J5429" s="23" t="s">
        <v>17228</v>
      </c>
      <c r="K5429" s="22" t="s">
        <v>135</v>
      </c>
      <c r="L5429" s="22" t="n">
        <v>1</v>
      </c>
      <c r="M5429" s="22" t="s">
        <v>135</v>
      </c>
      <c r="N5429" s="24"/>
      <c r="O5429" s="23"/>
      <c r="P5429" s="23"/>
      <c r="Q5429" s="23" t="s">
        <v>136</v>
      </c>
      <c r="R5429" s="25" t="s">
        <v>18832</v>
      </c>
    </row>
    <row r="5430" customFormat="false" ht="35.05" hidden="false" customHeight="false" outlineLevel="0" collapsed="false">
      <c r="A5430" s="22" t="n">
        <v>5429</v>
      </c>
      <c r="B5430" s="22" t="n">
        <v>10</v>
      </c>
      <c r="C5430" s="22" t="n">
        <v>8935</v>
      </c>
      <c r="D5430" s="23" t="s">
        <v>17222</v>
      </c>
      <c r="E5430" s="22" t="s">
        <v>59</v>
      </c>
      <c r="F5430" s="23" t="s">
        <v>60</v>
      </c>
      <c r="G5430" s="22" t="s">
        <v>145</v>
      </c>
      <c r="H5430" s="23" t="s">
        <v>17229</v>
      </c>
      <c r="I5430" s="23" t="s">
        <v>17230</v>
      </c>
      <c r="J5430" s="23" t="s">
        <v>17231</v>
      </c>
      <c r="K5430" s="22" t="s">
        <v>135</v>
      </c>
      <c r="L5430" s="22" t="n">
        <v>1</v>
      </c>
      <c r="M5430" s="22" t="s">
        <v>135</v>
      </c>
      <c r="N5430" s="24"/>
      <c r="O5430" s="23"/>
      <c r="P5430" s="23"/>
      <c r="Q5430" s="23" t="s">
        <v>136</v>
      </c>
      <c r="R5430" s="25" t="s">
        <v>18832</v>
      </c>
    </row>
    <row r="5431" customFormat="false" ht="35.05" hidden="false" customHeight="false" outlineLevel="0" collapsed="false">
      <c r="A5431" s="22" t="n">
        <v>5430</v>
      </c>
      <c r="B5431" s="22" t="n">
        <v>10</v>
      </c>
      <c r="C5431" s="22" t="n">
        <v>8943</v>
      </c>
      <c r="D5431" s="23" t="s">
        <v>17222</v>
      </c>
      <c r="E5431" s="22" t="s">
        <v>79</v>
      </c>
      <c r="F5431" s="23" t="s">
        <v>80</v>
      </c>
      <c r="G5431" s="22" t="s">
        <v>130</v>
      </c>
      <c r="H5431" s="23" t="s">
        <v>17232</v>
      </c>
      <c r="I5431" s="23" t="s">
        <v>17233</v>
      </c>
      <c r="J5431" s="23" t="s">
        <v>17234</v>
      </c>
      <c r="K5431" s="22" t="s">
        <v>135</v>
      </c>
      <c r="L5431" s="22" t="n">
        <v>1</v>
      </c>
      <c r="M5431" s="22" t="s">
        <v>134</v>
      </c>
      <c r="N5431" s="24"/>
      <c r="O5431" s="23"/>
      <c r="P5431" s="23"/>
      <c r="Q5431" s="23" t="s">
        <v>136</v>
      </c>
      <c r="R5431" s="25" t="s">
        <v>18832</v>
      </c>
    </row>
    <row r="5432" customFormat="false" ht="35.05" hidden="false" customHeight="false" outlineLevel="0" collapsed="false">
      <c r="A5432" s="22" t="n">
        <v>5431</v>
      </c>
      <c r="B5432" s="22" t="n">
        <v>10</v>
      </c>
      <c r="C5432" s="22" t="n">
        <v>8979</v>
      </c>
      <c r="D5432" s="23" t="s">
        <v>17222</v>
      </c>
      <c r="E5432" s="22" t="s">
        <v>83</v>
      </c>
      <c r="F5432" s="23" t="s">
        <v>84</v>
      </c>
      <c r="G5432" s="22" t="s">
        <v>145</v>
      </c>
      <c r="H5432" s="23" t="s">
        <v>17235</v>
      </c>
      <c r="I5432" s="23" t="s">
        <v>17236</v>
      </c>
      <c r="J5432" s="23" t="s">
        <v>17237</v>
      </c>
      <c r="K5432" s="22" t="s">
        <v>135</v>
      </c>
      <c r="L5432" s="22" t="n">
        <v>1</v>
      </c>
      <c r="M5432" s="22" t="s">
        <v>134</v>
      </c>
      <c r="N5432" s="24"/>
      <c r="O5432" s="23"/>
      <c r="P5432" s="23"/>
      <c r="Q5432" s="23" t="s">
        <v>136</v>
      </c>
      <c r="R5432" s="25" t="s">
        <v>18832</v>
      </c>
    </row>
    <row r="5433" customFormat="false" ht="35.05" hidden="false" customHeight="false" outlineLevel="0" collapsed="false">
      <c r="A5433" s="22" t="n">
        <v>5432</v>
      </c>
      <c r="B5433" s="22" t="n">
        <v>10</v>
      </c>
      <c r="C5433" s="22" t="n">
        <v>8979</v>
      </c>
      <c r="D5433" s="23" t="s">
        <v>17222</v>
      </c>
      <c r="E5433" s="22" t="s">
        <v>76</v>
      </c>
      <c r="F5433" s="23" t="s">
        <v>78</v>
      </c>
      <c r="G5433" s="22" t="s">
        <v>130</v>
      </c>
      <c r="H5433" s="23" t="s">
        <v>17238</v>
      </c>
      <c r="I5433" s="23" t="s">
        <v>17239</v>
      </c>
      <c r="J5433" s="23" t="s">
        <v>17240</v>
      </c>
      <c r="K5433" s="22" t="s">
        <v>135</v>
      </c>
      <c r="L5433" s="22" t="n">
        <v>1</v>
      </c>
      <c r="M5433" s="22" t="s">
        <v>134</v>
      </c>
      <c r="N5433" s="24"/>
      <c r="O5433" s="23"/>
      <c r="P5433" s="23"/>
      <c r="Q5433" s="23" t="s">
        <v>136</v>
      </c>
      <c r="R5433" s="25" t="s">
        <v>18832</v>
      </c>
    </row>
    <row r="5434" customFormat="false" ht="35.05" hidden="false" customHeight="false" outlineLevel="0" collapsed="false">
      <c r="A5434" s="22" t="n">
        <v>5433</v>
      </c>
      <c r="B5434" s="22" t="n">
        <v>10</v>
      </c>
      <c r="C5434" s="22" t="n">
        <v>8993</v>
      </c>
      <c r="D5434" s="23" t="s">
        <v>17222</v>
      </c>
      <c r="E5434" s="22" t="s">
        <v>59</v>
      </c>
      <c r="F5434" s="23" t="s">
        <v>60</v>
      </c>
      <c r="G5434" s="22" t="s">
        <v>145</v>
      </c>
      <c r="H5434" s="23" t="s">
        <v>17241</v>
      </c>
      <c r="I5434" s="23" t="s">
        <v>17242</v>
      </c>
      <c r="J5434" s="23" t="s">
        <v>17243</v>
      </c>
      <c r="K5434" s="22" t="s">
        <v>135</v>
      </c>
      <c r="L5434" s="22" t="n">
        <v>1</v>
      </c>
      <c r="M5434" s="22" t="s">
        <v>134</v>
      </c>
      <c r="N5434" s="24"/>
      <c r="O5434" s="23"/>
      <c r="P5434" s="23"/>
      <c r="Q5434" s="23" t="s">
        <v>136</v>
      </c>
      <c r="R5434" s="25" t="s">
        <v>18832</v>
      </c>
    </row>
    <row r="5435" customFormat="false" ht="23.85" hidden="false" customHeight="false" outlineLevel="0" collapsed="false">
      <c r="A5435" s="22" t="n">
        <v>5434</v>
      </c>
      <c r="B5435" s="22" t="n">
        <v>10</v>
      </c>
      <c r="C5435" s="22" t="n">
        <v>8998</v>
      </c>
      <c r="D5435" s="23" t="s">
        <v>17222</v>
      </c>
      <c r="E5435" s="22" t="s">
        <v>74</v>
      </c>
      <c r="F5435" s="23" t="s">
        <v>75</v>
      </c>
      <c r="G5435" s="22" t="s">
        <v>130</v>
      </c>
      <c r="H5435" s="23" t="s">
        <v>17244</v>
      </c>
      <c r="I5435" s="23" t="s">
        <v>17245</v>
      </c>
      <c r="J5435" s="23" t="s">
        <v>17246</v>
      </c>
      <c r="K5435" s="22" t="s">
        <v>135</v>
      </c>
      <c r="L5435" s="22" t="n">
        <v>1</v>
      </c>
      <c r="M5435" s="22" t="s">
        <v>135</v>
      </c>
      <c r="N5435" s="24"/>
      <c r="O5435" s="23"/>
      <c r="P5435" s="23"/>
      <c r="Q5435" s="23" t="s">
        <v>136</v>
      </c>
      <c r="R5435" s="25" t="s">
        <v>18832</v>
      </c>
    </row>
    <row r="5436" customFormat="false" ht="35.05" hidden="false" customHeight="false" outlineLevel="0" collapsed="false">
      <c r="A5436" s="22" t="n">
        <v>5435</v>
      </c>
      <c r="B5436" s="22" t="n">
        <v>10</v>
      </c>
      <c r="C5436" s="22" t="n">
        <v>9005</v>
      </c>
      <c r="D5436" s="23" t="s">
        <v>17222</v>
      </c>
      <c r="E5436" s="22" t="s">
        <v>85</v>
      </c>
      <c r="F5436" s="23" t="s">
        <v>86</v>
      </c>
      <c r="G5436" s="22" t="s">
        <v>145</v>
      </c>
      <c r="H5436" s="23" t="s">
        <v>17247</v>
      </c>
      <c r="I5436" s="23" t="s">
        <v>17248</v>
      </c>
      <c r="J5436" s="23" t="s">
        <v>17249</v>
      </c>
      <c r="K5436" s="22" t="s">
        <v>135</v>
      </c>
      <c r="L5436" s="22" t="n">
        <v>4</v>
      </c>
      <c r="M5436" s="22" t="s">
        <v>134</v>
      </c>
      <c r="N5436" s="24"/>
      <c r="O5436" s="23"/>
      <c r="P5436" s="23"/>
      <c r="Q5436" s="23" t="s">
        <v>136</v>
      </c>
      <c r="R5436" s="25" t="s">
        <v>18832</v>
      </c>
    </row>
    <row r="5437" customFormat="false" ht="23.85" hidden="false" customHeight="false" outlineLevel="0" collapsed="false">
      <c r="A5437" s="22" t="n">
        <v>5436</v>
      </c>
      <c r="B5437" s="22" t="n">
        <v>10</v>
      </c>
      <c r="C5437" s="22" t="n">
        <v>9007</v>
      </c>
      <c r="D5437" s="23" t="s">
        <v>17222</v>
      </c>
      <c r="E5437" s="22" t="s">
        <v>34</v>
      </c>
      <c r="F5437" s="23" t="s">
        <v>35</v>
      </c>
      <c r="G5437" s="22" t="s">
        <v>130</v>
      </c>
      <c r="H5437" s="23" t="s">
        <v>17250</v>
      </c>
      <c r="I5437" s="23" t="s">
        <v>17251</v>
      </c>
      <c r="J5437" s="23" t="s">
        <v>17252</v>
      </c>
      <c r="K5437" s="22" t="s">
        <v>135</v>
      </c>
      <c r="L5437" s="22" t="n">
        <v>1</v>
      </c>
      <c r="M5437" s="22" t="s">
        <v>135</v>
      </c>
      <c r="N5437" s="24"/>
      <c r="O5437" s="23"/>
      <c r="P5437" s="23"/>
      <c r="Q5437" s="23" t="s">
        <v>136</v>
      </c>
      <c r="R5437" s="25" t="s">
        <v>18832</v>
      </c>
    </row>
    <row r="5438" customFormat="false" ht="46.25" hidden="false" customHeight="false" outlineLevel="0" collapsed="false">
      <c r="A5438" s="22" t="n">
        <v>5437</v>
      </c>
      <c r="B5438" s="22" t="n">
        <v>10</v>
      </c>
      <c r="C5438" s="22" t="n">
        <v>9028</v>
      </c>
      <c r="D5438" s="23" t="s">
        <v>17253</v>
      </c>
      <c r="E5438" s="22" t="s">
        <v>34</v>
      </c>
      <c r="F5438" s="23" t="s">
        <v>35</v>
      </c>
      <c r="G5438" s="22" t="s">
        <v>145</v>
      </c>
      <c r="H5438" s="23" t="s">
        <v>17254</v>
      </c>
      <c r="I5438" s="23" t="s">
        <v>17255</v>
      </c>
      <c r="J5438" s="23" t="s">
        <v>17256</v>
      </c>
      <c r="K5438" s="22" t="s">
        <v>135</v>
      </c>
      <c r="L5438" s="22" t="n">
        <v>3</v>
      </c>
      <c r="M5438" s="22" t="s">
        <v>135</v>
      </c>
      <c r="N5438" s="24"/>
      <c r="O5438" s="23"/>
      <c r="P5438" s="23"/>
      <c r="Q5438" s="23" t="s">
        <v>136</v>
      </c>
      <c r="R5438" s="25" t="s">
        <v>18832</v>
      </c>
    </row>
    <row r="5439" customFormat="false" ht="35.05" hidden="false" customHeight="false" outlineLevel="0" collapsed="false">
      <c r="A5439" s="22" t="n">
        <v>5438</v>
      </c>
      <c r="B5439" s="22" t="n">
        <v>10</v>
      </c>
      <c r="C5439" s="22" t="n">
        <v>9034</v>
      </c>
      <c r="D5439" s="23" t="s">
        <v>17253</v>
      </c>
      <c r="E5439" s="22" t="s">
        <v>81</v>
      </c>
      <c r="F5439" s="23" t="s">
        <v>82</v>
      </c>
      <c r="G5439" s="22" t="s">
        <v>145</v>
      </c>
      <c r="H5439" s="23" t="s">
        <v>17257</v>
      </c>
      <c r="I5439" s="23" t="s">
        <v>17258</v>
      </c>
      <c r="J5439" s="23" t="s">
        <v>17259</v>
      </c>
      <c r="K5439" s="22" t="s">
        <v>135</v>
      </c>
      <c r="L5439" s="22" t="n">
        <v>1</v>
      </c>
      <c r="M5439" s="22" t="s">
        <v>135</v>
      </c>
      <c r="N5439" s="24"/>
      <c r="O5439" s="23"/>
      <c r="P5439" s="23"/>
      <c r="Q5439" s="23" t="s">
        <v>136</v>
      </c>
      <c r="R5439" s="25" t="s">
        <v>18832</v>
      </c>
    </row>
    <row r="5440" customFormat="false" ht="35.05" hidden="false" customHeight="false" outlineLevel="0" collapsed="false">
      <c r="A5440" s="22" t="n">
        <v>5439</v>
      </c>
      <c r="B5440" s="22" t="n">
        <v>10</v>
      </c>
      <c r="C5440" s="22" t="n">
        <v>9044</v>
      </c>
      <c r="D5440" s="23" t="s">
        <v>17253</v>
      </c>
      <c r="E5440" s="22" t="s">
        <v>89</v>
      </c>
      <c r="F5440" s="23" t="s">
        <v>90</v>
      </c>
      <c r="G5440" s="22" t="s">
        <v>130</v>
      </c>
      <c r="H5440" s="23" t="s">
        <v>17260</v>
      </c>
      <c r="I5440" s="23" t="s">
        <v>17261</v>
      </c>
      <c r="J5440" s="23" t="s">
        <v>17262</v>
      </c>
      <c r="K5440" s="22" t="s">
        <v>135</v>
      </c>
      <c r="L5440" s="22" t="n">
        <v>1</v>
      </c>
      <c r="M5440" s="22" t="s">
        <v>134</v>
      </c>
      <c r="N5440" s="24"/>
      <c r="O5440" s="23"/>
      <c r="P5440" s="23"/>
      <c r="Q5440" s="23" t="s">
        <v>136</v>
      </c>
      <c r="R5440" s="25" t="s">
        <v>18832</v>
      </c>
    </row>
    <row r="5441" customFormat="false" ht="35.05" hidden="false" customHeight="false" outlineLevel="0" collapsed="false">
      <c r="A5441" s="22" t="n">
        <v>5440</v>
      </c>
      <c r="B5441" s="22" t="n">
        <v>10</v>
      </c>
      <c r="C5441" s="22" t="n">
        <v>9057</v>
      </c>
      <c r="D5441" s="23" t="s">
        <v>17253</v>
      </c>
      <c r="E5441" s="22" t="s">
        <v>87</v>
      </c>
      <c r="F5441" s="23" t="s">
        <v>88</v>
      </c>
      <c r="G5441" s="22" t="s">
        <v>145</v>
      </c>
      <c r="H5441" s="23" t="s">
        <v>17263</v>
      </c>
      <c r="I5441" s="23" t="s">
        <v>17264</v>
      </c>
      <c r="J5441" s="23" t="s">
        <v>17265</v>
      </c>
      <c r="K5441" s="22" t="s">
        <v>135</v>
      </c>
      <c r="L5441" s="22" t="n">
        <v>1</v>
      </c>
      <c r="M5441" s="22" t="s">
        <v>134</v>
      </c>
      <c r="N5441" s="24"/>
      <c r="O5441" s="23"/>
      <c r="P5441" s="23"/>
      <c r="Q5441" s="23" t="s">
        <v>136</v>
      </c>
      <c r="R5441" s="25" t="s">
        <v>18832</v>
      </c>
    </row>
    <row r="5442" customFormat="false" ht="35.05" hidden="false" customHeight="false" outlineLevel="0" collapsed="false">
      <c r="A5442" s="22" t="n">
        <v>5441</v>
      </c>
      <c r="B5442" s="22" t="n">
        <v>10</v>
      </c>
      <c r="C5442" s="22" t="n">
        <v>9071</v>
      </c>
      <c r="D5442" s="23" t="s">
        <v>17253</v>
      </c>
      <c r="E5442" s="22" t="s">
        <v>81</v>
      </c>
      <c r="F5442" s="23" t="s">
        <v>82</v>
      </c>
      <c r="G5442" s="22" t="s">
        <v>145</v>
      </c>
      <c r="H5442" s="23" t="s">
        <v>17266</v>
      </c>
      <c r="I5442" s="23" t="s">
        <v>17267</v>
      </c>
      <c r="J5442" s="23" t="s">
        <v>17268</v>
      </c>
      <c r="K5442" s="22" t="s">
        <v>135</v>
      </c>
      <c r="L5442" s="22" t="n">
        <v>1</v>
      </c>
      <c r="M5442" s="22" t="s">
        <v>134</v>
      </c>
      <c r="N5442" s="24" t="s">
        <v>106</v>
      </c>
      <c r="O5442" s="23" t="s">
        <v>17269</v>
      </c>
      <c r="P5442" s="23" t="s">
        <v>17270</v>
      </c>
      <c r="Q5442" s="23" t="s">
        <v>136</v>
      </c>
      <c r="R5442" s="25" t="s">
        <v>18832</v>
      </c>
    </row>
    <row r="5443" customFormat="false" ht="57.45" hidden="false" customHeight="false" outlineLevel="0" collapsed="false">
      <c r="A5443" s="22" t="n">
        <v>5442</v>
      </c>
      <c r="B5443" s="22" t="n">
        <v>10</v>
      </c>
      <c r="C5443" s="22" t="n">
        <v>9078</v>
      </c>
      <c r="D5443" s="23" t="s">
        <v>17253</v>
      </c>
      <c r="E5443" s="22" t="s">
        <v>79</v>
      </c>
      <c r="F5443" s="23" t="s">
        <v>80</v>
      </c>
      <c r="G5443" s="22" t="s">
        <v>145</v>
      </c>
      <c r="H5443" s="23" t="s">
        <v>17271</v>
      </c>
      <c r="I5443" s="23" t="s">
        <v>17272</v>
      </c>
      <c r="J5443" s="23" t="s">
        <v>17273</v>
      </c>
      <c r="K5443" s="22" t="s">
        <v>135</v>
      </c>
      <c r="L5443" s="22" t="n">
        <v>2</v>
      </c>
      <c r="M5443" s="22" t="s">
        <v>134</v>
      </c>
      <c r="N5443" s="24" t="s">
        <v>107</v>
      </c>
      <c r="O5443" s="23" t="s">
        <v>17274</v>
      </c>
      <c r="P5443" s="23" t="s">
        <v>16218</v>
      </c>
      <c r="Q5443" s="23" t="s">
        <v>136</v>
      </c>
      <c r="R5443" s="25" t="s">
        <v>18832</v>
      </c>
    </row>
    <row r="5444" customFormat="false" ht="35.05" hidden="false" customHeight="false" outlineLevel="0" collapsed="false">
      <c r="A5444" s="22" t="n">
        <v>5443</v>
      </c>
      <c r="B5444" s="22" t="n">
        <v>10</v>
      </c>
      <c r="C5444" s="22" t="n">
        <v>9090</v>
      </c>
      <c r="D5444" s="23" t="s">
        <v>17253</v>
      </c>
      <c r="E5444" s="22" t="s">
        <v>59</v>
      </c>
      <c r="F5444" s="23" t="s">
        <v>60</v>
      </c>
      <c r="G5444" s="22" t="s">
        <v>130</v>
      </c>
      <c r="H5444" s="23" t="s">
        <v>17275</v>
      </c>
      <c r="I5444" s="23" t="s">
        <v>17276</v>
      </c>
      <c r="J5444" s="23" t="s">
        <v>17277</v>
      </c>
      <c r="K5444" s="22" t="s">
        <v>135</v>
      </c>
      <c r="L5444" s="22" t="n">
        <v>1</v>
      </c>
      <c r="M5444" s="22" t="s">
        <v>135</v>
      </c>
      <c r="N5444" s="24"/>
      <c r="O5444" s="23"/>
      <c r="P5444" s="23"/>
      <c r="Q5444" s="23" t="s">
        <v>136</v>
      </c>
      <c r="R5444" s="25" t="s">
        <v>18832</v>
      </c>
    </row>
    <row r="5445" customFormat="false" ht="35.05" hidden="false" customHeight="false" outlineLevel="0" collapsed="false">
      <c r="A5445" s="22" t="n">
        <v>5444</v>
      </c>
      <c r="B5445" s="22" t="n">
        <v>10</v>
      </c>
      <c r="C5445" s="22" t="n">
        <v>9092</v>
      </c>
      <c r="D5445" s="23" t="s">
        <v>17253</v>
      </c>
      <c r="E5445" s="22" t="s">
        <v>81</v>
      </c>
      <c r="F5445" s="23" t="s">
        <v>82</v>
      </c>
      <c r="G5445" s="22" t="s">
        <v>145</v>
      </c>
      <c r="H5445" s="23" t="s">
        <v>17278</v>
      </c>
      <c r="I5445" s="23" t="s">
        <v>17279</v>
      </c>
      <c r="J5445" s="23" t="s">
        <v>17280</v>
      </c>
      <c r="K5445" s="22" t="s">
        <v>135</v>
      </c>
      <c r="L5445" s="22" t="n">
        <v>2</v>
      </c>
      <c r="M5445" s="22" t="s">
        <v>134</v>
      </c>
      <c r="N5445" s="24"/>
      <c r="O5445" s="23"/>
      <c r="P5445" s="23"/>
      <c r="Q5445" s="23" t="s">
        <v>136</v>
      </c>
      <c r="R5445" s="25" t="s">
        <v>18832</v>
      </c>
    </row>
    <row r="5446" customFormat="false" ht="35.05" hidden="false" customHeight="false" outlineLevel="0" collapsed="false">
      <c r="A5446" s="22" t="n">
        <v>5445</v>
      </c>
      <c r="B5446" s="22" t="n">
        <v>10</v>
      </c>
      <c r="C5446" s="22" t="n">
        <v>9101</v>
      </c>
      <c r="D5446" s="23" t="s">
        <v>17253</v>
      </c>
      <c r="E5446" s="22" t="s">
        <v>83</v>
      </c>
      <c r="F5446" s="23" t="s">
        <v>84</v>
      </c>
      <c r="G5446" s="22" t="s">
        <v>130</v>
      </c>
      <c r="H5446" s="23" t="s">
        <v>17281</v>
      </c>
      <c r="I5446" s="23" t="s">
        <v>17282</v>
      </c>
      <c r="J5446" s="23" t="s">
        <v>17283</v>
      </c>
      <c r="K5446" s="22" t="s">
        <v>135</v>
      </c>
      <c r="L5446" s="22" t="n">
        <v>1</v>
      </c>
      <c r="M5446" s="22" t="s">
        <v>134</v>
      </c>
      <c r="N5446" s="24"/>
      <c r="O5446" s="23"/>
      <c r="P5446" s="23"/>
      <c r="Q5446" s="23" t="s">
        <v>136</v>
      </c>
      <c r="R5446" s="25" t="s">
        <v>18832</v>
      </c>
    </row>
    <row r="5447" customFormat="false" ht="35.05" hidden="false" customHeight="false" outlineLevel="0" collapsed="false">
      <c r="A5447" s="22" t="n">
        <v>5446</v>
      </c>
      <c r="B5447" s="22" t="n">
        <v>10</v>
      </c>
      <c r="C5447" s="22" t="n">
        <v>9106</v>
      </c>
      <c r="D5447" s="23" t="s">
        <v>17253</v>
      </c>
      <c r="E5447" s="22" t="s">
        <v>59</v>
      </c>
      <c r="F5447" s="23" t="s">
        <v>60</v>
      </c>
      <c r="G5447" s="22" t="s">
        <v>145</v>
      </c>
      <c r="H5447" s="23" t="s">
        <v>17284</v>
      </c>
      <c r="I5447" s="23" t="s">
        <v>17285</v>
      </c>
      <c r="J5447" s="23" t="s">
        <v>17286</v>
      </c>
      <c r="K5447" s="22" t="s">
        <v>135</v>
      </c>
      <c r="L5447" s="22" t="n">
        <v>1</v>
      </c>
      <c r="M5447" s="22" t="s">
        <v>135</v>
      </c>
      <c r="N5447" s="24"/>
      <c r="O5447" s="23"/>
      <c r="P5447" s="23"/>
      <c r="Q5447" s="23" t="s">
        <v>136</v>
      </c>
      <c r="R5447" s="25" t="s">
        <v>18832</v>
      </c>
    </row>
    <row r="5448" customFormat="false" ht="35.05" hidden="false" customHeight="false" outlineLevel="0" collapsed="false">
      <c r="A5448" s="22" t="n">
        <v>5447</v>
      </c>
      <c r="B5448" s="22" t="n">
        <v>10</v>
      </c>
      <c r="C5448" s="22" t="n">
        <v>9131</v>
      </c>
      <c r="D5448" s="23" t="s">
        <v>17253</v>
      </c>
      <c r="E5448" s="22" t="s">
        <v>85</v>
      </c>
      <c r="F5448" s="23" t="s">
        <v>86</v>
      </c>
      <c r="G5448" s="22" t="s">
        <v>145</v>
      </c>
      <c r="H5448" s="23" t="s">
        <v>17287</v>
      </c>
      <c r="I5448" s="23" t="s">
        <v>17288</v>
      </c>
      <c r="J5448" s="23" t="s">
        <v>17289</v>
      </c>
      <c r="K5448" s="22" t="s">
        <v>135</v>
      </c>
      <c r="L5448" s="22" t="n">
        <v>3</v>
      </c>
      <c r="M5448" s="22" t="s">
        <v>135</v>
      </c>
      <c r="N5448" s="24"/>
      <c r="O5448" s="23"/>
      <c r="P5448" s="23"/>
      <c r="Q5448" s="23" t="s">
        <v>136</v>
      </c>
      <c r="R5448" s="25" t="s">
        <v>18832</v>
      </c>
    </row>
    <row r="5449" customFormat="false" ht="35.05" hidden="false" customHeight="false" outlineLevel="0" collapsed="false">
      <c r="A5449" s="22" t="n">
        <v>5448</v>
      </c>
      <c r="B5449" s="22" t="n">
        <v>10</v>
      </c>
      <c r="C5449" s="22" t="n">
        <v>9142</v>
      </c>
      <c r="D5449" s="23" t="s">
        <v>17290</v>
      </c>
      <c r="E5449" s="22" t="s">
        <v>61</v>
      </c>
      <c r="F5449" s="23" t="s">
        <v>63</v>
      </c>
      <c r="G5449" s="22" t="s">
        <v>130</v>
      </c>
      <c r="H5449" s="23" t="s">
        <v>17291</v>
      </c>
      <c r="I5449" s="23" t="s">
        <v>17292</v>
      </c>
      <c r="J5449" s="23" t="s">
        <v>17293</v>
      </c>
      <c r="K5449" s="22" t="s">
        <v>135</v>
      </c>
      <c r="L5449" s="22" t="n">
        <v>1</v>
      </c>
      <c r="M5449" s="22" t="s">
        <v>135</v>
      </c>
      <c r="N5449" s="24"/>
      <c r="O5449" s="23"/>
      <c r="P5449" s="23"/>
      <c r="Q5449" s="23" t="s">
        <v>1866</v>
      </c>
      <c r="R5449" s="25" t="s">
        <v>18832</v>
      </c>
    </row>
    <row r="5450" customFormat="false" ht="35.05" hidden="false" customHeight="false" outlineLevel="0" collapsed="false">
      <c r="A5450" s="22" t="n">
        <v>5449</v>
      </c>
      <c r="B5450" s="22" t="n">
        <v>10</v>
      </c>
      <c r="C5450" s="22" t="n">
        <v>9147</v>
      </c>
      <c r="D5450" s="23" t="s">
        <v>17290</v>
      </c>
      <c r="E5450" s="22" t="s">
        <v>59</v>
      </c>
      <c r="F5450" s="23" t="s">
        <v>60</v>
      </c>
      <c r="G5450" s="22" t="s">
        <v>130</v>
      </c>
      <c r="H5450" s="23" t="s">
        <v>17294</v>
      </c>
      <c r="I5450" s="23" t="s">
        <v>17295</v>
      </c>
      <c r="J5450" s="23" t="s">
        <v>17296</v>
      </c>
      <c r="K5450" s="22" t="s">
        <v>135</v>
      </c>
      <c r="L5450" s="22" t="n">
        <v>1</v>
      </c>
      <c r="M5450" s="22" t="s">
        <v>135</v>
      </c>
      <c r="N5450" s="24"/>
      <c r="O5450" s="23"/>
      <c r="P5450" s="23"/>
      <c r="Q5450" s="23" t="s">
        <v>1866</v>
      </c>
      <c r="R5450" s="25" t="s">
        <v>18832</v>
      </c>
    </row>
    <row r="5451" customFormat="false" ht="35.05" hidden="false" customHeight="false" outlineLevel="0" collapsed="false">
      <c r="A5451" s="22" t="n">
        <v>5450</v>
      </c>
      <c r="B5451" s="22" t="n">
        <v>10</v>
      </c>
      <c r="C5451" s="22" t="n">
        <v>9148</v>
      </c>
      <c r="D5451" s="23" t="s">
        <v>17290</v>
      </c>
      <c r="E5451" s="22" t="s">
        <v>59</v>
      </c>
      <c r="F5451" s="23" t="s">
        <v>60</v>
      </c>
      <c r="G5451" s="22" t="s">
        <v>130</v>
      </c>
      <c r="H5451" s="23" t="s">
        <v>17297</v>
      </c>
      <c r="I5451" s="23" t="s">
        <v>17298</v>
      </c>
      <c r="J5451" s="23" t="s">
        <v>17299</v>
      </c>
      <c r="K5451" s="22" t="s">
        <v>135</v>
      </c>
      <c r="L5451" s="22" t="n">
        <v>1</v>
      </c>
      <c r="M5451" s="22" t="s">
        <v>135</v>
      </c>
      <c r="N5451" s="24"/>
      <c r="O5451" s="23"/>
      <c r="P5451" s="23"/>
      <c r="Q5451" s="23" t="s">
        <v>1866</v>
      </c>
      <c r="R5451" s="25" t="s">
        <v>18832</v>
      </c>
    </row>
    <row r="5452" customFormat="false" ht="35.05" hidden="false" customHeight="false" outlineLevel="0" collapsed="false">
      <c r="A5452" s="22" t="n">
        <v>5451</v>
      </c>
      <c r="B5452" s="22" t="n">
        <v>10</v>
      </c>
      <c r="C5452" s="22" t="n">
        <v>9150</v>
      </c>
      <c r="D5452" s="23" t="s">
        <v>17290</v>
      </c>
      <c r="E5452" s="22" t="s">
        <v>59</v>
      </c>
      <c r="F5452" s="23" t="s">
        <v>60</v>
      </c>
      <c r="G5452" s="22" t="s">
        <v>130</v>
      </c>
      <c r="H5452" s="23" t="s">
        <v>17300</v>
      </c>
      <c r="I5452" s="23" t="s">
        <v>17301</v>
      </c>
      <c r="J5452" s="23" t="s">
        <v>17302</v>
      </c>
      <c r="K5452" s="22" t="s">
        <v>135</v>
      </c>
      <c r="L5452" s="22" t="n">
        <v>1</v>
      </c>
      <c r="M5452" s="22" t="s">
        <v>135</v>
      </c>
      <c r="N5452" s="24"/>
      <c r="O5452" s="23"/>
      <c r="P5452" s="23"/>
      <c r="Q5452" s="23" t="s">
        <v>1866</v>
      </c>
      <c r="R5452" s="25" t="s">
        <v>18832</v>
      </c>
    </row>
    <row r="5453" customFormat="false" ht="35.05" hidden="false" customHeight="false" outlineLevel="0" collapsed="false">
      <c r="A5453" s="22" t="n">
        <v>5452</v>
      </c>
      <c r="B5453" s="22" t="n">
        <v>10</v>
      </c>
      <c r="C5453" s="22" t="n">
        <v>9157</v>
      </c>
      <c r="D5453" s="23" t="s">
        <v>17303</v>
      </c>
      <c r="E5453" s="22" t="s">
        <v>85</v>
      </c>
      <c r="F5453" s="23" t="s">
        <v>86</v>
      </c>
      <c r="G5453" s="22" t="s">
        <v>145</v>
      </c>
      <c r="H5453" s="23" t="s">
        <v>17304</v>
      </c>
      <c r="I5453" s="23" t="s">
        <v>17305</v>
      </c>
      <c r="J5453" s="23" t="s">
        <v>17306</v>
      </c>
      <c r="K5453" s="22" t="s">
        <v>135</v>
      </c>
      <c r="L5453" s="22" t="n">
        <v>1</v>
      </c>
      <c r="M5453" s="22" t="s">
        <v>135</v>
      </c>
      <c r="N5453" s="24"/>
      <c r="O5453" s="23"/>
      <c r="P5453" s="23"/>
      <c r="Q5453" s="23" t="s">
        <v>1866</v>
      </c>
      <c r="R5453" s="25" t="s">
        <v>18832</v>
      </c>
    </row>
    <row r="5454" customFormat="false" ht="23.85" hidden="false" customHeight="false" outlineLevel="0" collapsed="false">
      <c r="A5454" s="22" t="n">
        <v>5453</v>
      </c>
      <c r="B5454" s="22" t="n">
        <v>10</v>
      </c>
      <c r="C5454" s="22" t="n">
        <v>9163</v>
      </c>
      <c r="D5454" s="23" t="s">
        <v>17303</v>
      </c>
      <c r="E5454" s="22" t="s">
        <v>34</v>
      </c>
      <c r="F5454" s="23" t="s">
        <v>35</v>
      </c>
      <c r="G5454" s="22" t="s">
        <v>141</v>
      </c>
      <c r="H5454" s="23" t="s">
        <v>17307</v>
      </c>
      <c r="I5454" s="23" t="s">
        <v>17308</v>
      </c>
      <c r="J5454" s="23" t="s">
        <v>17309</v>
      </c>
      <c r="K5454" s="22" t="s">
        <v>135</v>
      </c>
      <c r="L5454" s="22" t="n">
        <v>1</v>
      </c>
      <c r="M5454" s="22" t="s">
        <v>135</v>
      </c>
      <c r="N5454" s="24"/>
      <c r="O5454" s="23"/>
      <c r="P5454" s="23"/>
      <c r="Q5454" s="23" t="s">
        <v>1866</v>
      </c>
      <c r="R5454" s="25" t="s">
        <v>18832</v>
      </c>
    </row>
    <row r="5455" customFormat="false" ht="35.05" hidden="false" customHeight="false" outlineLevel="0" collapsed="false">
      <c r="A5455" s="22" t="n">
        <v>5454</v>
      </c>
      <c r="B5455" s="22" t="n">
        <v>10</v>
      </c>
      <c r="C5455" s="22" t="n">
        <v>9163</v>
      </c>
      <c r="D5455" s="23" t="s">
        <v>17303</v>
      </c>
      <c r="E5455" s="22" t="s">
        <v>79</v>
      </c>
      <c r="F5455" s="23" t="s">
        <v>80</v>
      </c>
      <c r="G5455" s="22" t="s">
        <v>130</v>
      </c>
      <c r="H5455" s="23" t="s">
        <v>17310</v>
      </c>
      <c r="I5455" s="23" t="s">
        <v>17311</v>
      </c>
      <c r="J5455" s="23" t="s">
        <v>17312</v>
      </c>
      <c r="K5455" s="22" t="s">
        <v>135</v>
      </c>
      <c r="L5455" s="22" t="n">
        <v>1</v>
      </c>
      <c r="M5455" s="22" t="s">
        <v>135</v>
      </c>
      <c r="N5455" s="24"/>
      <c r="O5455" s="23"/>
      <c r="P5455" s="23"/>
      <c r="Q5455" s="23" t="s">
        <v>1866</v>
      </c>
      <c r="R5455" s="25" t="s">
        <v>18832</v>
      </c>
    </row>
    <row r="5456" customFormat="false" ht="46.25" hidden="false" customHeight="false" outlineLevel="0" collapsed="false">
      <c r="A5456" s="22" t="n">
        <v>5455</v>
      </c>
      <c r="B5456" s="22" t="n">
        <v>10</v>
      </c>
      <c r="C5456" s="22" t="n">
        <v>9176</v>
      </c>
      <c r="D5456" s="23" t="s">
        <v>17313</v>
      </c>
      <c r="E5456" s="22" t="s">
        <v>68</v>
      </c>
      <c r="F5456" s="23" t="s">
        <v>69</v>
      </c>
      <c r="G5456" s="22" t="s">
        <v>130</v>
      </c>
      <c r="H5456" s="23" t="s">
        <v>17314</v>
      </c>
      <c r="I5456" s="23" t="s">
        <v>17315</v>
      </c>
      <c r="J5456" s="23" t="s">
        <v>17316</v>
      </c>
      <c r="K5456" s="22" t="s">
        <v>134</v>
      </c>
      <c r="L5456" s="22" t="n">
        <v>119</v>
      </c>
      <c r="M5456" s="22" t="s">
        <v>135</v>
      </c>
      <c r="N5456" s="24"/>
      <c r="O5456" s="23"/>
      <c r="P5456" s="23"/>
      <c r="Q5456" s="23" t="s">
        <v>1866</v>
      </c>
      <c r="R5456" s="25" t="s">
        <v>18832</v>
      </c>
    </row>
    <row r="5457" customFormat="false" ht="35.05" hidden="false" customHeight="false" outlineLevel="0" collapsed="false">
      <c r="A5457" s="22" t="n">
        <v>5456</v>
      </c>
      <c r="B5457" s="22" t="n">
        <v>10</v>
      </c>
      <c r="C5457" s="22" t="n">
        <v>9184</v>
      </c>
      <c r="D5457" s="23" t="s">
        <v>17313</v>
      </c>
      <c r="E5457" s="22" t="s">
        <v>72</v>
      </c>
      <c r="F5457" s="23" t="s">
        <v>73</v>
      </c>
      <c r="G5457" s="22" t="s">
        <v>130</v>
      </c>
      <c r="H5457" s="23" t="s">
        <v>17317</v>
      </c>
      <c r="I5457" s="23" t="s">
        <v>17318</v>
      </c>
      <c r="J5457" s="23" t="s">
        <v>17319</v>
      </c>
      <c r="K5457" s="22" t="s">
        <v>134</v>
      </c>
      <c r="L5457" s="22" t="n">
        <v>15</v>
      </c>
      <c r="M5457" s="22" t="s">
        <v>135</v>
      </c>
      <c r="N5457" s="24"/>
      <c r="O5457" s="23"/>
      <c r="P5457" s="23"/>
      <c r="Q5457" s="23" t="s">
        <v>1866</v>
      </c>
      <c r="R5457" s="25" t="s">
        <v>18832</v>
      </c>
    </row>
    <row r="5458" customFormat="false" ht="35.05" hidden="false" customHeight="false" outlineLevel="0" collapsed="false">
      <c r="A5458" s="22" t="n">
        <v>5457</v>
      </c>
      <c r="B5458" s="22" t="n">
        <v>10</v>
      </c>
      <c r="C5458" s="22" t="n">
        <v>9184</v>
      </c>
      <c r="D5458" s="23" t="s">
        <v>17313</v>
      </c>
      <c r="E5458" s="22" t="s">
        <v>81</v>
      </c>
      <c r="F5458" s="23" t="s">
        <v>82</v>
      </c>
      <c r="G5458" s="22" t="s">
        <v>141</v>
      </c>
      <c r="H5458" s="23" t="s">
        <v>17320</v>
      </c>
      <c r="I5458" s="23" t="s">
        <v>17321</v>
      </c>
      <c r="J5458" s="23" t="s">
        <v>17322</v>
      </c>
      <c r="K5458" s="22" t="s">
        <v>135</v>
      </c>
      <c r="L5458" s="22" t="n">
        <v>1</v>
      </c>
      <c r="M5458" s="22" t="s">
        <v>134</v>
      </c>
      <c r="N5458" s="24"/>
      <c r="O5458" s="23"/>
      <c r="P5458" s="23"/>
      <c r="Q5458" s="23" t="s">
        <v>1866</v>
      </c>
      <c r="R5458" s="25" t="s">
        <v>18832</v>
      </c>
    </row>
    <row r="5459" customFormat="false" ht="57.45" hidden="false" customHeight="false" outlineLevel="0" collapsed="false">
      <c r="A5459" s="22" t="n">
        <v>5458</v>
      </c>
      <c r="B5459" s="22" t="n">
        <v>10</v>
      </c>
      <c r="C5459" s="22" t="n">
        <v>9198</v>
      </c>
      <c r="D5459" s="23" t="s">
        <v>17313</v>
      </c>
      <c r="E5459" s="22" t="s">
        <v>79</v>
      </c>
      <c r="F5459" s="23" t="s">
        <v>80</v>
      </c>
      <c r="G5459" s="22" t="s">
        <v>130</v>
      </c>
      <c r="H5459" s="23" t="s">
        <v>17323</v>
      </c>
      <c r="I5459" s="23" t="s">
        <v>17324</v>
      </c>
      <c r="J5459" s="23" t="s">
        <v>17325</v>
      </c>
      <c r="K5459" s="22" t="s">
        <v>134</v>
      </c>
      <c r="L5459" s="22" t="n">
        <v>5</v>
      </c>
      <c r="M5459" s="22" t="s">
        <v>134</v>
      </c>
      <c r="N5459" s="24" t="s">
        <v>107</v>
      </c>
      <c r="O5459" s="23" t="s">
        <v>17326</v>
      </c>
      <c r="P5459" s="23" t="s">
        <v>17327</v>
      </c>
      <c r="Q5459" s="23" t="s">
        <v>1866</v>
      </c>
      <c r="R5459" s="25" t="s">
        <v>18832</v>
      </c>
    </row>
    <row r="5460" customFormat="false" ht="35.05" hidden="false" customHeight="false" outlineLevel="0" collapsed="false">
      <c r="A5460" s="22" t="n">
        <v>5459</v>
      </c>
      <c r="B5460" s="22" t="n">
        <v>10</v>
      </c>
      <c r="C5460" s="22" t="n">
        <v>9216</v>
      </c>
      <c r="D5460" s="23" t="s">
        <v>17313</v>
      </c>
      <c r="E5460" s="22" t="s">
        <v>81</v>
      </c>
      <c r="F5460" s="23" t="s">
        <v>82</v>
      </c>
      <c r="G5460" s="22" t="s">
        <v>141</v>
      </c>
      <c r="H5460" s="23" t="s">
        <v>17328</v>
      </c>
      <c r="I5460" s="23" t="s">
        <v>17329</v>
      </c>
      <c r="J5460" s="23" t="s">
        <v>17330</v>
      </c>
      <c r="K5460" s="22" t="s">
        <v>135</v>
      </c>
      <c r="L5460" s="22" t="n">
        <v>1</v>
      </c>
      <c r="M5460" s="22" t="s">
        <v>135</v>
      </c>
      <c r="N5460" s="24"/>
      <c r="O5460" s="23"/>
      <c r="P5460" s="23"/>
      <c r="Q5460" s="23" t="s">
        <v>1866</v>
      </c>
      <c r="R5460" s="25" t="s">
        <v>18832</v>
      </c>
    </row>
    <row r="5461" customFormat="false" ht="35.05" hidden="false" customHeight="false" outlineLevel="0" collapsed="false">
      <c r="A5461" s="22" t="n">
        <v>5460</v>
      </c>
      <c r="B5461" s="22" t="n">
        <v>10</v>
      </c>
      <c r="C5461" s="22" t="n">
        <v>9218</v>
      </c>
      <c r="D5461" s="23" t="s">
        <v>17313</v>
      </c>
      <c r="E5461" s="22" t="s">
        <v>34</v>
      </c>
      <c r="F5461" s="23" t="s">
        <v>35</v>
      </c>
      <c r="G5461" s="22" t="s">
        <v>145</v>
      </c>
      <c r="H5461" s="23" t="s">
        <v>17331</v>
      </c>
      <c r="I5461" s="23" t="s">
        <v>17332</v>
      </c>
      <c r="J5461" s="23" t="s">
        <v>17333</v>
      </c>
      <c r="K5461" s="22" t="s">
        <v>135</v>
      </c>
      <c r="L5461" s="22" t="n">
        <v>1</v>
      </c>
      <c r="M5461" s="22" t="s">
        <v>135</v>
      </c>
      <c r="N5461" s="24"/>
      <c r="O5461" s="23"/>
      <c r="P5461" s="23"/>
      <c r="Q5461" s="23" t="s">
        <v>1866</v>
      </c>
      <c r="R5461" s="25" t="s">
        <v>18832</v>
      </c>
    </row>
    <row r="5462" customFormat="false" ht="35.05" hidden="false" customHeight="false" outlineLevel="0" collapsed="false">
      <c r="A5462" s="22" t="n">
        <v>5461</v>
      </c>
      <c r="B5462" s="22" t="n">
        <v>10</v>
      </c>
      <c r="C5462" s="22" t="n">
        <v>9218</v>
      </c>
      <c r="D5462" s="23" t="s">
        <v>17313</v>
      </c>
      <c r="E5462" s="22" t="s">
        <v>76</v>
      </c>
      <c r="F5462" s="23" t="s">
        <v>78</v>
      </c>
      <c r="G5462" s="22" t="s">
        <v>130</v>
      </c>
      <c r="H5462" s="23" t="s">
        <v>17334</v>
      </c>
      <c r="I5462" s="23" t="s">
        <v>17335</v>
      </c>
      <c r="J5462" s="23" t="s">
        <v>17336</v>
      </c>
      <c r="K5462" s="22" t="s">
        <v>135</v>
      </c>
      <c r="L5462" s="22" t="n">
        <v>1</v>
      </c>
      <c r="M5462" s="22" t="s">
        <v>135</v>
      </c>
      <c r="N5462" s="24"/>
      <c r="O5462" s="23"/>
      <c r="P5462" s="23"/>
      <c r="Q5462" s="23" t="s">
        <v>1866</v>
      </c>
      <c r="R5462" s="25" t="s">
        <v>18832</v>
      </c>
    </row>
    <row r="5463" customFormat="false" ht="46.25" hidden="false" customHeight="false" outlineLevel="0" collapsed="false">
      <c r="A5463" s="22" t="n">
        <v>5462</v>
      </c>
      <c r="B5463" s="22" t="n">
        <v>10</v>
      </c>
      <c r="C5463" s="22" t="n">
        <v>9224</v>
      </c>
      <c r="D5463" s="23" t="s">
        <v>17313</v>
      </c>
      <c r="E5463" s="22" t="s">
        <v>70</v>
      </c>
      <c r="F5463" s="23" t="s">
        <v>71</v>
      </c>
      <c r="G5463" s="22" t="s">
        <v>145</v>
      </c>
      <c r="H5463" s="23" t="s">
        <v>17337</v>
      </c>
      <c r="I5463" s="23" t="s">
        <v>17338</v>
      </c>
      <c r="J5463" s="23" t="s">
        <v>17339</v>
      </c>
      <c r="K5463" s="22" t="s">
        <v>134</v>
      </c>
      <c r="L5463" s="22" t="n">
        <v>2</v>
      </c>
      <c r="M5463" s="22" t="s">
        <v>135</v>
      </c>
      <c r="N5463" s="24"/>
      <c r="O5463" s="23"/>
      <c r="P5463" s="23"/>
      <c r="Q5463" s="23" t="s">
        <v>1866</v>
      </c>
      <c r="R5463" s="25" t="s">
        <v>18832</v>
      </c>
    </row>
    <row r="5464" customFormat="false" ht="35.05" hidden="false" customHeight="false" outlineLevel="0" collapsed="false">
      <c r="A5464" s="22" t="n">
        <v>5463</v>
      </c>
      <c r="B5464" s="22" t="n">
        <v>10</v>
      </c>
      <c r="C5464" s="22" t="n">
        <v>9228</v>
      </c>
      <c r="D5464" s="23" t="s">
        <v>17313</v>
      </c>
      <c r="E5464" s="22" t="s">
        <v>85</v>
      </c>
      <c r="F5464" s="23" t="s">
        <v>86</v>
      </c>
      <c r="G5464" s="22" t="s">
        <v>130</v>
      </c>
      <c r="H5464" s="23" t="s">
        <v>17340</v>
      </c>
      <c r="I5464" s="23" t="s">
        <v>17341</v>
      </c>
      <c r="J5464" s="23" t="s">
        <v>17342</v>
      </c>
      <c r="K5464" s="22" t="s">
        <v>134</v>
      </c>
      <c r="L5464" s="22" t="n">
        <v>201</v>
      </c>
      <c r="M5464" s="22" t="s">
        <v>135</v>
      </c>
      <c r="N5464" s="24"/>
      <c r="O5464" s="23"/>
      <c r="P5464" s="23"/>
      <c r="Q5464" s="23" t="s">
        <v>1866</v>
      </c>
      <c r="R5464" s="25" t="s">
        <v>18832</v>
      </c>
    </row>
    <row r="5465" customFormat="false" ht="35.05" hidden="false" customHeight="false" outlineLevel="0" collapsed="false">
      <c r="A5465" s="22" t="n">
        <v>5464</v>
      </c>
      <c r="B5465" s="22" t="n">
        <v>10</v>
      </c>
      <c r="C5465" s="22" t="n">
        <v>9236</v>
      </c>
      <c r="D5465" s="23" t="s">
        <v>17313</v>
      </c>
      <c r="E5465" s="22" t="s">
        <v>30</v>
      </c>
      <c r="F5465" s="23" t="s">
        <v>31</v>
      </c>
      <c r="G5465" s="22" t="s">
        <v>130</v>
      </c>
      <c r="H5465" s="23" t="s">
        <v>17343</v>
      </c>
      <c r="I5465" s="23" t="s">
        <v>17344</v>
      </c>
      <c r="J5465" s="23" t="s">
        <v>17345</v>
      </c>
      <c r="K5465" s="22" t="s">
        <v>134</v>
      </c>
      <c r="L5465" s="22" t="n">
        <v>12</v>
      </c>
      <c r="M5465" s="22" t="s">
        <v>135</v>
      </c>
      <c r="N5465" s="24"/>
      <c r="O5465" s="23"/>
      <c r="P5465" s="23"/>
      <c r="Q5465" s="23" t="s">
        <v>1866</v>
      </c>
      <c r="R5465" s="25" t="s">
        <v>18832</v>
      </c>
    </row>
    <row r="5466" customFormat="false" ht="35.05" hidden="false" customHeight="false" outlineLevel="0" collapsed="false">
      <c r="A5466" s="22" t="n">
        <v>5465</v>
      </c>
      <c r="B5466" s="22" t="n">
        <v>10</v>
      </c>
      <c r="C5466" s="22" t="n">
        <v>9240</v>
      </c>
      <c r="D5466" s="23" t="s">
        <v>17313</v>
      </c>
      <c r="E5466" s="22" t="s">
        <v>85</v>
      </c>
      <c r="F5466" s="23" t="s">
        <v>86</v>
      </c>
      <c r="G5466" s="22" t="s">
        <v>130</v>
      </c>
      <c r="H5466" s="23" t="s">
        <v>17346</v>
      </c>
      <c r="I5466" s="23" t="s">
        <v>17347</v>
      </c>
      <c r="J5466" s="23" t="s">
        <v>17348</v>
      </c>
      <c r="K5466" s="22" t="s">
        <v>135</v>
      </c>
      <c r="L5466" s="22" t="n">
        <v>1</v>
      </c>
      <c r="M5466" s="22" t="s">
        <v>135</v>
      </c>
      <c r="N5466" s="24"/>
      <c r="O5466" s="23"/>
      <c r="P5466" s="23"/>
      <c r="Q5466" s="23" t="s">
        <v>1866</v>
      </c>
      <c r="R5466" s="25" t="s">
        <v>18832</v>
      </c>
    </row>
    <row r="5467" customFormat="false" ht="35.05" hidden="false" customHeight="false" outlineLevel="0" collapsed="false">
      <c r="A5467" s="22" t="n">
        <v>5466</v>
      </c>
      <c r="B5467" s="22" t="n">
        <v>10</v>
      </c>
      <c r="C5467" s="22" t="n">
        <v>9248</v>
      </c>
      <c r="D5467" s="23" t="s">
        <v>17313</v>
      </c>
      <c r="E5467" s="22" t="s">
        <v>81</v>
      </c>
      <c r="F5467" s="23" t="s">
        <v>82</v>
      </c>
      <c r="G5467" s="22" t="s">
        <v>130</v>
      </c>
      <c r="H5467" s="23" t="s">
        <v>17349</v>
      </c>
      <c r="I5467" s="23" t="s">
        <v>17350</v>
      </c>
      <c r="J5467" s="23" t="s">
        <v>17351</v>
      </c>
      <c r="K5467" s="22" t="s">
        <v>135</v>
      </c>
      <c r="L5467" s="22" t="n">
        <v>1</v>
      </c>
      <c r="M5467" s="22" t="s">
        <v>135</v>
      </c>
      <c r="N5467" s="24"/>
      <c r="O5467" s="23"/>
      <c r="P5467" s="23"/>
      <c r="Q5467" s="23" t="s">
        <v>1866</v>
      </c>
      <c r="R5467" s="25" t="s">
        <v>18832</v>
      </c>
    </row>
    <row r="5468" customFormat="false" ht="35.05" hidden="false" customHeight="false" outlineLevel="0" collapsed="false">
      <c r="A5468" s="22" t="n">
        <v>5467</v>
      </c>
      <c r="B5468" s="22" t="n">
        <v>10</v>
      </c>
      <c r="C5468" s="22" t="n">
        <v>9256</v>
      </c>
      <c r="D5468" s="23" t="s">
        <v>17313</v>
      </c>
      <c r="E5468" s="22" t="s">
        <v>76</v>
      </c>
      <c r="F5468" s="23" t="s">
        <v>78</v>
      </c>
      <c r="G5468" s="22" t="s">
        <v>141</v>
      </c>
      <c r="H5468" s="23" t="s">
        <v>17352</v>
      </c>
      <c r="I5468" s="23" t="s">
        <v>17353</v>
      </c>
      <c r="J5468" s="23" t="s">
        <v>17354</v>
      </c>
      <c r="K5468" s="22" t="s">
        <v>135</v>
      </c>
      <c r="L5468" s="22" t="n">
        <v>1</v>
      </c>
      <c r="M5468" s="22" t="s">
        <v>134</v>
      </c>
      <c r="N5468" s="24"/>
      <c r="O5468" s="23"/>
      <c r="P5468" s="23"/>
      <c r="Q5468" s="23" t="s">
        <v>1866</v>
      </c>
      <c r="R5468" s="25" t="s">
        <v>18832</v>
      </c>
    </row>
    <row r="5469" customFormat="false" ht="46.25" hidden="false" customHeight="false" outlineLevel="0" collapsed="false">
      <c r="A5469" s="22" t="n">
        <v>5468</v>
      </c>
      <c r="B5469" s="22" t="n">
        <v>10</v>
      </c>
      <c r="C5469" s="22" t="n">
        <v>9260</v>
      </c>
      <c r="D5469" s="23" t="s">
        <v>17313</v>
      </c>
      <c r="E5469" s="22" t="s">
        <v>79</v>
      </c>
      <c r="F5469" s="23" t="s">
        <v>80</v>
      </c>
      <c r="G5469" s="22" t="s">
        <v>141</v>
      </c>
      <c r="H5469" s="23" t="s">
        <v>17355</v>
      </c>
      <c r="I5469" s="23" t="s">
        <v>17356</v>
      </c>
      <c r="J5469" s="23" t="s">
        <v>17357</v>
      </c>
      <c r="K5469" s="22" t="s">
        <v>134</v>
      </c>
      <c r="L5469" s="22" t="n">
        <v>4</v>
      </c>
      <c r="M5469" s="22" t="s">
        <v>134</v>
      </c>
      <c r="N5469" s="24"/>
      <c r="O5469" s="23"/>
      <c r="P5469" s="23"/>
      <c r="Q5469" s="23" t="s">
        <v>1866</v>
      </c>
      <c r="R5469" s="25" t="s">
        <v>18832</v>
      </c>
    </row>
    <row r="5470" customFormat="false" ht="35.05" hidden="false" customHeight="false" outlineLevel="0" collapsed="false">
      <c r="A5470" s="22" t="n">
        <v>5469</v>
      </c>
      <c r="B5470" s="22" t="n">
        <v>10</v>
      </c>
      <c r="C5470" s="22" t="n">
        <v>9276</v>
      </c>
      <c r="D5470" s="23" t="s">
        <v>17313</v>
      </c>
      <c r="E5470" s="22" t="s">
        <v>30</v>
      </c>
      <c r="F5470" s="23" t="s">
        <v>31</v>
      </c>
      <c r="G5470" s="22" t="s">
        <v>130</v>
      </c>
      <c r="H5470" s="23" t="s">
        <v>17358</v>
      </c>
      <c r="I5470" s="23" t="s">
        <v>17359</v>
      </c>
      <c r="J5470" s="23" t="s">
        <v>17360</v>
      </c>
      <c r="K5470" s="22" t="s">
        <v>134</v>
      </c>
      <c r="L5470" s="22" t="n">
        <v>8</v>
      </c>
      <c r="M5470" s="22" t="s">
        <v>135</v>
      </c>
      <c r="N5470" s="24"/>
      <c r="O5470" s="23"/>
      <c r="P5470" s="23"/>
      <c r="Q5470" s="23" t="s">
        <v>1866</v>
      </c>
      <c r="R5470" s="25" t="s">
        <v>18832</v>
      </c>
    </row>
    <row r="5471" customFormat="false" ht="35.05" hidden="false" customHeight="false" outlineLevel="0" collapsed="false">
      <c r="A5471" s="22" t="n">
        <v>5470</v>
      </c>
      <c r="B5471" s="22" t="n">
        <v>10</v>
      </c>
      <c r="C5471" s="22" t="n">
        <v>9280</v>
      </c>
      <c r="D5471" s="23" t="s">
        <v>17313</v>
      </c>
      <c r="E5471" s="22" t="s">
        <v>85</v>
      </c>
      <c r="F5471" s="23" t="s">
        <v>86</v>
      </c>
      <c r="G5471" s="22" t="s">
        <v>130</v>
      </c>
      <c r="H5471" s="23" t="s">
        <v>17361</v>
      </c>
      <c r="I5471" s="23" t="s">
        <v>17362</v>
      </c>
      <c r="J5471" s="23" t="s">
        <v>17363</v>
      </c>
      <c r="K5471" s="22" t="s">
        <v>134</v>
      </c>
      <c r="L5471" s="22" t="n">
        <v>10</v>
      </c>
      <c r="M5471" s="22" t="s">
        <v>135</v>
      </c>
      <c r="N5471" s="24"/>
      <c r="O5471" s="23"/>
      <c r="P5471" s="23"/>
      <c r="Q5471" s="23" t="s">
        <v>1866</v>
      </c>
      <c r="R5471" s="25" t="s">
        <v>18832</v>
      </c>
    </row>
    <row r="5472" customFormat="false" ht="46.25" hidden="false" customHeight="false" outlineLevel="0" collapsed="false">
      <c r="A5472" s="22" t="n">
        <v>5471</v>
      </c>
      <c r="B5472" s="22" t="n">
        <v>10</v>
      </c>
      <c r="C5472" s="22" t="n">
        <v>9298</v>
      </c>
      <c r="D5472" s="23" t="s">
        <v>17313</v>
      </c>
      <c r="E5472" s="22" t="s">
        <v>79</v>
      </c>
      <c r="F5472" s="23" t="s">
        <v>80</v>
      </c>
      <c r="G5472" s="22" t="s">
        <v>145</v>
      </c>
      <c r="H5472" s="23" t="s">
        <v>17364</v>
      </c>
      <c r="I5472" s="23" t="s">
        <v>17365</v>
      </c>
      <c r="J5472" s="23" t="s">
        <v>17366</v>
      </c>
      <c r="K5472" s="22" t="s">
        <v>134</v>
      </c>
      <c r="L5472" s="22" t="n">
        <v>3</v>
      </c>
      <c r="M5472" s="22" t="s">
        <v>134</v>
      </c>
      <c r="N5472" s="24" t="s">
        <v>107</v>
      </c>
      <c r="O5472" s="23" t="s">
        <v>17367</v>
      </c>
      <c r="P5472" s="23" t="s">
        <v>14812</v>
      </c>
      <c r="Q5472" s="23" t="s">
        <v>1866</v>
      </c>
      <c r="R5472" s="25" t="s">
        <v>18832</v>
      </c>
    </row>
    <row r="5473" customFormat="false" ht="46.25" hidden="false" customHeight="false" outlineLevel="0" collapsed="false">
      <c r="A5473" s="22" t="n">
        <v>5472</v>
      </c>
      <c r="B5473" s="22" t="n">
        <v>10</v>
      </c>
      <c r="C5473" s="22" t="n">
        <v>9308</v>
      </c>
      <c r="D5473" s="23" t="s">
        <v>17313</v>
      </c>
      <c r="E5473" s="22" t="s">
        <v>89</v>
      </c>
      <c r="F5473" s="23" t="s">
        <v>90</v>
      </c>
      <c r="G5473" s="22" t="s">
        <v>130</v>
      </c>
      <c r="H5473" s="23" t="s">
        <v>17368</v>
      </c>
      <c r="I5473" s="23" t="s">
        <v>17369</v>
      </c>
      <c r="J5473" s="23" t="s">
        <v>17370</v>
      </c>
      <c r="K5473" s="22" t="s">
        <v>135</v>
      </c>
      <c r="L5473" s="22" t="n">
        <v>1</v>
      </c>
      <c r="M5473" s="22" t="s">
        <v>134</v>
      </c>
      <c r="N5473" s="24" t="s">
        <v>108</v>
      </c>
      <c r="O5473" s="23" t="s">
        <v>17371</v>
      </c>
      <c r="P5473" s="23" t="s">
        <v>12340</v>
      </c>
      <c r="Q5473" s="23" t="s">
        <v>1866</v>
      </c>
      <c r="R5473" s="25" t="s">
        <v>18832</v>
      </c>
    </row>
    <row r="5474" customFormat="false" ht="35.05" hidden="false" customHeight="false" outlineLevel="0" collapsed="false">
      <c r="A5474" s="22" t="n">
        <v>5473</v>
      </c>
      <c r="B5474" s="22" t="n">
        <v>10</v>
      </c>
      <c r="C5474" s="22" t="n">
        <v>9314</v>
      </c>
      <c r="D5474" s="23" t="s">
        <v>17313</v>
      </c>
      <c r="E5474" s="22" t="s">
        <v>81</v>
      </c>
      <c r="F5474" s="23" t="s">
        <v>82</v>
      </c>
      <c r="G5474" s="22" t="s">
        <v>130</v>
      </c>
      <c r="H5474" s="23" t="s">
        <v>17372</v>
      </c>
      <c r="I5474" s="23" t="s">
        <v>17373</v>
      </c>
      <c r="J5474" s="23" t="s">
        <v>17374</v>
      </c>
      <c r="K5474" s="22" t="s">
        <v>134</v>
      </c>
      <c r="L5474" s="22" t="n">
        <v>7</v>
      </c>
      <c r="M5474" s="22" t="s">
        <v>135</v>
      </c>
      <c r="N5474" s="24"/>
      <c r="O5474" s="23"/>
      <c r="P5474" s="23"/>
      <c r="Q5474" s="23" t="s">
        <v>1866</v>
      </c>
      <c r="R5474" s="25" t="s">
        <v>18832</v>
      </c>
    </row>
    <row r="5475" customFormat="false" ht="46.25" hidden="false" customHeight="false" outlineLevel="0" collapsed="false">
      <c r="A5475" s="22" t="n">
        <v>5474</v>
      </c>
      <c r="B5475" s="22" t="n">
        <v>10</v>
      </c>
      <c r="C5475" s="22" t="n">
        <v>9316</v>
      </c>
      <c r="D5475" s="23" t="s">
        <v>17313</v>
      </c>
      <c r="E5475" s="22" t="s">
        <v>81</v>
      </c>
      <c r="F5475" s="23" t="s">
        <v>82</v>
      </c>
      <c r="G5475" s="22" t="s">
        <v>145</v>
      </c>
      <c r="H5475" s="23" t="s">
        <v>17375</v>
      </c>
      <c r="I5475" s="23" t="s">
        <v>17376</v>
      </c>
      <c r="J5475" s="23" t="s">
        <v>17377</v>
      </c>
      <c r="K5475" s="22" t="s">
        <v>134</v>
      </c>
      <c r="L5475" s="22" t="n">
        <v>5</v>
      </c>
      <c r="M5475" s="22" t="s">
        <v>135</v>
      </c>
      <c r="N5475" s="24" t="s">
        <v>106</v>
      </c>
      <c r="O5475" s="23" t="s">
        <v>17378</v>
      </c>
      <c r="P5475" s="23" t="s">
        <v>11325</v>
      </c>
      <c r="Q5475" s="23" t="s">
        <v>1866</v>
      </c>
      <c r="R5475" s="25" t="s">
        <v>18832</v>
      </c>
    </row>
    <row r="5476" customFormat="false" ht="35.05" hidden="false" customHeight="false" outlineLevel="0" collapsed="false">
      <c r="A5476" s="22" t="n">
        <v>5475</v>
      </c>
      <c r="B5476" s="22" t="n">
        <v>10</v>
      </c>
      <c r="C5476" s="22" t="n">
        <v>9320</v>
      </c>
      <c r="D5476" s="23" t="s">
        <v>17313</v>
      </c>
      <c r="E5476" s="22" t="s">
        <v>85</v>
      </c>
      <c r="F5476" s="23" t="s">
        <v>86</v>
      </c>
      <c r="G5476" s="22" t="s">
        <v>141</v>
      </c>
      <c r="H5476" s="23" t="s">
        <v>17379</v>
      </c>
      <c r="I5476" s="23" t="s">
        <v>17380</v>
      </c>
      <c r="J5476" s="23" t="s">
        <v>17381</v>
      </c>
      <c r="K5476" s="22" t="s">
        <v>134</v>
      </c>
      <c r="L5476" s="22" t="n">
        <v>4</v>
      </c>
      <c r="M5476" s="22" t="s">
        <v>135</v>
      </c>
      <c r="N5476" s="24"/>
      <c r="O5476" s="23"/>
      <c r="P5476" s="23"/>
      <c r="Q5476" s="23" t="s">
        <v>1866</v>
      </c>
      <c r="R5476" s="25" t="s">
        <v>18832</v>
      </c>
    </row>
    <row r="5477" customFormat="false" ht="57.45" hidden="false" customHeight="false" outlineLevel="0" collapsed="false">
      <c r="A5477" s="22" t="n">
        <v>5476</v>
      </c>
      <c r="B5477" s="22" t="n">
        <v>10</v>
      </c>
      <c r="C5477" s="22" t="n">
        <v>9328</v>
      </c>
      <c r="D5477" s="23" t="s">
        <v>17313</v>
      </c>
      <c r="E5477" s="22" t="s">
        <v>79</v>
      </c>
      <c r="F5477" s="23" t="s">
        <v>80</v>
      </c>
      <c r="G5477" s="22" t="s">
        <v>130</v>
      </c>
      <c r="H5477" s="23" t="s">
        <v>17382</v>
      </c>
      <c r="I5477" s="23" t="s">
        <v>17383</v>
      </c>
      <c r="J5477" s="23" t="s">
        <v>17384</v>
      </c>
      <c r="K5477" s="22" t="s">
        <v>135</v>
      </c>
      <c r="L5477" s="22" t="n">
        <v>1</v>
      </c>
      <c r="M5477" s="22" t="s">
        <v>134</v>
      </c>
      <c r="N5477" s="24" t="s">
        <v>108</v>
      </c>
      <c r="O5477" s="23" t="s">
        <v>17385</v>
      </c>
      <c r="P5477" s="23" t="s">
        <v>17386</v>
      </c>
      <c r="Q5477" s="23" t="s">
        <v>1866</v>
      </c>
      <c r="R5477" s="25" t="s">
        <v>18832</v>
      </c>
    </row>
    <row r="5478" customFormat="false" ht="46.25" hidden="false" customHeight="false" outlineLevel="0" collapsed="false">
      <c r="A5478" s="22" t="n">
        <v>5477</v>
      </c>
      <c r="B5478" s="22" t="n">
        <v>10</v>
      </c>
      <c r="C5478" s="22" t="n">
        <v>9330</v>
      </c>
      <c r="D5478" s="23" t="s">
        <v>17313</v>
      </c>
      <c r="E5478" s="22" t="s">
        <v>79</v>
      </c>
      <c r="F5478" s="23" t="s">
        <v>80</v>
      </c>
      <c r="G5478" s="22" t="s">
        <v>130</v>
      </c>
      <c r="H5478" s="23" t="s">
        <v>17387</v>
      </c>
      <c r="I5478" s="23" t="s">
        <v>17388</v>
      </c>
      <c r="J5478" s="23" t="s">
        <v>17389</v>
      </c>
      <c r="K5478" s="22" t="s">
        <v>135</v>
      </c>
      <c r="L5478" s="22" t="n">
        <v>1</v>
      </c>
      <c r="M5478" s="22" t="s">
        <v>134</v>
      </c>
      <c r="N5478" s="24"/>
      <c r="O5478" s="23"/>
      <c r="P5478" s="23"/>
      <c r="Q5478" s="23" t="s">
        <v>1866</v>
      </c>
      <c r="R5478" s="25" t="s">
        <v>18832</v>
      </c>
    </row>
    <row r="5479" customFormat="false" ht="35.05" hidden="false" customHeight="false" outlineLevel="0" collapsed="false">
      <c r="A5479" s="22" t="n">
        <v>5478</v>
      </c>
      <c r="B5479" s="22" t="n">
        <v>10</v>
      </c>
      <c r="C5479" s="22" t="n">
        <v>9356</v>
      </c>
      <c r="D5479" s="23" t="s">
        <v>17313</v>
      </c>
      <c r="E5479" s="22" t="s">
        <v>22</v>
      </c>
      <c r="F5479" s="23" t="s">
        <v>23</v>
      </c>
      <c r="G5479" s="22" t="s">
        <v>130</v>
      </c>
      <c r="H5479" s="23" t="s">
        <v>17390</v>
      </c>
      <c r="I5479" s="23" t="s">
        <v>17391</v>
      </c>
      <c r="J5479" s="23" t="s">
        <v>17392</v>
      </c>
      <c r="K5479" s="22" t="s">
        <v>135</v>
      </c>
      <c r="L5479" s="22" t="n">
        <v>1</v>
      </c>
      <c r="M5479" s="22" t="s">
        <v>134</v>
      </c>
      <c r="N5479" s="24"/>
      <c r="O5479" s="23"/>
      <c r="P5479" s="23"/>
      <c r="Q5479" s="23" t="s">
        <v>1866</v>
      </c>
      <c r="R5479" s="25" t="s">
        <v>18832</v>
      </c>
    </row>
    <row r="5480" customFormat="false" ht="35.05" hidden="false" customHeight="false" outlineLevel="0" collapsed="false">
      <c r="A5480" s="22" t="n">
        <v>5479</v>
      </c>
      <c r="B5480" s="22" t="n">
        <v>10</v>
      </c>
      <c r="C5480" s="22" t="n">
        <v>9366</v>
      </c>
      <c r="D5480" s="23" t="s">
        <v>17313</v>
      </c>
      <c r="E5480" s="22" t="s">
        <v>85</v>
      </c>
      <c r="F5480" s="23" t="s">
        <v>86</v>
      </c>
      <c r="G5480" s="22" t="s">
        <v>130</v>
      </c>
      <c r="H5480" s="23" t="s">
        <v>17393</v>
      </c>
      <c r="I5480" s="23" t="s">
        <v>17394</v>
      </c>
      <c r="J5480" s="23" t="s">
        <v>17395</v>
      </c>
      <c r="K5480" s="22" t="s">
        <v>135</v>
      </c>
      <c r="L5480" s="22" t="n">
        <v>1</v>
      </c>
      <c r="M5480" s="22" t="s">
        <v>135</v>
      </c>
      <c r="N5480" s="24"/>
      <c r="O5480" s="23"/>
      <c r="P5480" s="23"/>
      <c r="Q5480" s="23" t="s">
        <v>1866</v>
      </c>
      <c r="R5480" s="25" t="s">
        <v>18832</v>
      </c>
    </row>
    <row r="5481" customFormat="false" ht="35.05" hidden="false" customHeight="false" outlineLevel="0" collapsed="false">
      <c r="A5481" s="22" t="n">
        <v>5480</v>
      </c>
      <c r="B5481" s="22" t="n">
        <v>10</v>
      </c>
      <c r="C5481" s="22" t="n">
        <v>9368</v>
      </c>
      <c r="D5481" s="23" t="s">
        <v>17313</v>
      </c>
      <c r="E5481" s="22" t="s">
        <v>40</v>
      </c>
      <c r="F5481" s="23" t="s">
        <v>41</v>
      </c>
      <c r="G5481" s="22" t="s">
        <v>141</v>
      </c>
      <c r="H5481" s="23" t="s">
        <v>17396</v>
      </c>
      <c r="I5481" s="23" t="s">
        <v>17397</v>
      </c>
      <c r="J5481" s="23" t="s">
        <v>17398</v>
      </c>
      <c r="K5481" s="22" t="s">
        <v>135</v>
      </c>
      <c r="L5481" s="22" t="n">
        <v>1</v>
      </c>
      <c r="M5481" s="22" t="s">
        <v>135</v>
      </c>
      <c r="N5481" s="24"/>
      <c r="O5481" s="23"/>
      <c r="P5481" s="23"/>
      <c r="Q5481" s="23" t="s">
        <v>1866</v>
      </c>
      <c r="R5481" s="25" t="s">
        <v>18832</v>
      </c>
    </row>
    <row r="5482" customFormat="false" ht="23.85" hidden="false" customHeight="false" outlineLevel="0" collapsed="false">
      <c r="A5482" s="22" t="n">
        <v>5481</v>
      </c>
      <c r="B5482" s="22" t="n">
        <v>10</v>
      </c>
      <c r="C5482" s="22" t="n">
        <v>9386</v>
      </c>
      <c r="D5482" s="23" t="s">
        <v>17313</v>
      </c>
      <c r="E5482" s="22" t="s">
        <v>34</v>
      </c>
      <c r="F5482" s="23" t="s">
        <v>35</v>
      </c>
      <c r="G5482" s="22" t="s">
        <v>141</v>
      </c>
      <c r="H5482" s="23" t="s">
        <v>17399</v>
      </c>
      <c r="I5482" s="23" t="s">
        <v>17400</v>
      </c>
      <c r="J5482" s="23" t="s">
        <v>17401</v>
      </c>
      <c r="K5482" s="22" t="s">
        <v>134</v>
      </c>
      <c r="L5482" s="22" t="n">
        <v>8</v>
      </c>
      <c r="M5482" s="22" t="s">
        <v>135</v>
      </c>
      <c r="N5482" s="24"/>
      <c r="O5482" s="23"/>
      <c r="P5482" s="23"/>
      <c r="Q5482" s="23" t="s">
        <v>1866</v>
      </c>
      <c r="R5482" s="25" t="s">
        <v>18832</v>
      </c>
    </row>
    <row r="5483" customFormat="false" ht="35.05" hidden="false" customHeight="false" outlineLevel="0" collapsed="false">
      <c r="A5483" s="22" t="n">
        <v>5482</v>
      </c>
      <c r="B5483" s="22" t="n">
        <v>10</v>
      </c>
      <c r="C5483" s="22" t="n">
        <v>9392</v>
      </c>
      <c r="D5483" s="23" t="s">
        <v>17313</v>
      </c>
      <c r="E5483" s="22" t="s">
        <v>81</v>
      </c>
      <c r="F5483" s="23" t="s">
        <v>82</v>
      </c>
      <c r="G5483" s="22" t="s">
        <v>141</v>
      </c>
      <c r="H5483" s="23" t="s">
        <v>17402</v>
      </c>
      <c r="I5483" s="23" t="s">
        <v>17403</v>
      </c>
      <c r="J5483" s="23" t="s">
        <v>17404</v>
      </c>
      <c r="K5483" s="22" t="s">
        <v>135</v>
      </c>
      <c r="L5483" s="22" t="n">
        <v>1</v>
      </c>
      <c r="M5483" s="22" t="s">
        <v>135</v>
      </c>
      <c r="N5483" s="24"/>
      <c r="O5483" s="23"/>
      <c r="P5483" s="23"/>
      <c r="Q5483" s="23" t="s">
        <v>1866</v>
      </c>
      <c r="R5483" s="25" t="s">
        <v>18832</v>
      </c>
    </row>
    <row r="5484" customFormat="false" ht="35.05" hidden="false" customHeight="false" outlineLevel="0" collapsed="false">
      <c r="A5484" s="22" t="n">
        <v>5483</v>
      </c>
      <c r="B5484" s="22" t="n">
        <v>10</v>
      </c>
      <c r="C5484" s="22" t="n">
        <v>9394</v>
      </c>
      <c r="D5484" s="23" t="s">
        <v>17313</v>
      </c>
      <c r="E5484" s="22" t="s">
        <v>81</v>
      </c>
      <c r="F5484" s="23" t="s">
        <v>82</v>
      </c>
      <c r="G5484" s="22" t="s">
        <v>130</v>
      </c>
      <c r="H5484" s="23" t="s">
        <v>17405</v>
      </c>
      <c r="I5484" s="23" t="s">
        <v>17406</v>
      </c>
      <c r="J5484" s="23" t="s">
        <v>17407</v>
      </c>
      <c r="K5484" s="22" t="s">
        <v>134</v>
      </c>
      <c r="L5484" s="22" t="n">
        <v>9</v>
      </c>
      <c r="M5484" s="22" t="s">
        <v>135</v>
      </c>
      <c r="N5484" s="24"/>
      <c r="O5484" s="23"/>
      <c r="P5484" s="23"/>
      <c r="Q5484" s="23" t="s">
        <v>1866</v>
      </c>
      <c r="R5484" s="25" t="s">
        <v>18832</v>
      </c>
    </row>
    <row r="5485" customFormat="false" ht="35.05" hidden="false" customHeight="false" outlineLevel="0" collapsed="false">
      <c r="A5485" s="22" t="n">
        <v>5484</v>
      </c>
      <c r="B5485" s="22" t="n">
        <v>10</v>
      </c>
      <c r="C5485" s="22" t="n">
        <v>9398</v>
      </c>
      <c r="D5485" s="23" t="s">
        <v>17313</v>
      </c>
      <c r="E5485" s="22" t="s">
        <v>89</v>
      </c>
      <c r="F5485" s="23" t="s">
        <v>90</v>
      </c>
      <c r="G5485" s="22" t="s">
        <v>130</v>
      </c>
      <c r="H5485" s="23" t="s">
        <v>17408</v>
      </c>
      <c r="I5485" s="23" t="s">
        <v>17409</v>
      </c>
      <c r="J5485" s="23" t="s">
        <v>17410</v>
      </c>
      <c r="K5485" s="22" t="s">
        <v>134</v>
      </c>
      <c r="L5485" s="22" t="n">
        <v>10</v>
      </c>
      <c r="M5485" s="22" t="s">
        <v>135</v>
      </c>
      <c r="N5485" s="24"/>
      <c r="O5485" s="23"/>
      <c r="P5485" s="23"/>
      <c r="Q5485" s="23" t="s">
        <v>1866</v>
      </c>
      <c r="R5485" s="25" t="s">
        <v>18832</v>
      </c>
    </row>
    <row r="5486" customFormat="false" ht="35.05" hidden="false" customHeight="false" outlineLevel="0" collapsed="false">
      <c r="A5486" s="22" t="n">
        <v>5485</v>
      </c>
      <c r="B5486" s="22" t="n">
        <v>10</v>
      </c>
      <c r="C5486" s="22" t="n">
        <v>9400</v>
      </c>
      <c r="D5486" s="23" t="s">
        <v>17313</v>
      </c>
      <c r="E5486" s="22" t="s">
        <v>85</v>
      </c>
      <c r="F5486" s="23" t="s">
        <v>86</v>
      </c>
      <c r="G5486" s="22" t="s">
        <v>145</v>
      </c>
      <c r="H5486" s="23" t="s">
        <v>17411</v>
      </c>
      <c r="I5486" s="23" t="s">
        <v>17412</v>
      </c>
      <c r="J5486" s="23" t="s">
        <v>17413</v>
      </c>
      <c r="K5486" s="22" t="s">
        <v>134</v>
      </c>
      <c r="L5486" s="22" t="n">
        <v>10</v>
      </c>
      <c r="M5486" s="22" t="s">
        <v>134</v>
      </c>
      <c r="N5486" s="24"/>
      <c r="O5486" s="23"/>
      <c r="P5486" s="23"/>
      <c r="Q5486" s="23" t="s">
        <v>1866</v>
      </c>
      <c r="R5486" s="25" t="s">
        <v>18832</v>
      </c>
    </row>
    <row r="5487" customFormat="false" ht="35.05" hidden="false" customHeight="false" outlineLevel="0" collapsed="false">
      <c r="A5487" s="22" t="n">
        <v>5486</v>
      </c>
      <c r="B5487" s="22" t="n">
        <v>10</v>
      </c>
      <c r="C5487" s="22" t="n">
        <v>9412</v>
      </c>
      <c r="D5487" s="23" t="s">
        <v>17313</v>
      </c>
      <c r="E5487" s="22" t="s">
        <v>79</v>
      </c>
      <c r="F5487" s="23" t="s">
        <v>80</v>
      </c>
      <c r="G5487" s="22" t="s">
        <v>130</v>
      </c>
      <c r="H5487" s="23" t="s">
        <v>17414</v>
      </c>
      <c r="I5487" s="23" t="s">
        <v>17415</v>
      </c>
      <c r="J5487" s="23" t="s">
        <v>17416</v>
      </c>
      <c r="K5487" s="22" t="s">
        <v>135</v>
      </c>
      <c r="L5487" s="22" t="n">
        <v>1</v>
      </c>
      <c r="M5487" s="22" t="s">
        <v>135</v>
      </c>
      <c r="N5487" s="24"/>
      <c r="O5487" s="23"/>
      <c r="P5487" s="23"/>
      <c r="Q5487" s="23" t="s">
        <v>1866</v>
      </c>
      <c r="R5487" s="25" t="s">
        <v>18832</v>
      </c>
    </row>
    <row r="5488" customFormat="false" ht="35.05" hidden="false" customHeight="false" outlineLevel="0" collapsed="false">
      <c r="A5488" s="22" t="n">
        <v>5487</v>
      </c>
      <c r="B5488" s="22" t="n">
        <v>10</v>
      </c>
      <c r="C5488" s="22" t="n">
        <v>9418</v>
      </c>
      <c r="D5488" s="23" t="s">
        <v>17313</v>
      </c>
      <c r="E5488" s="22" t="s">
        <v>81</v>
      </c>
      <c r="F5488" s="23" t="s">
        <v>82</v>
      </c>
      <c r="G5488" s="22" t="s">
        <v>141</v>
      </c>
      <c r="H5488" s="23" t="s">
        <v>17417</v>
      </c>
      <c r="I5488" s="23" t="s">
        <v>17418</v>
      </c>
      <c r="J5488" s="23" t="s">
        <v>17419</v>
      </c>
      <c r="K5488" s="22" t="s">
        <v>134</v>
      </c>
      <c r="L5488" s="22" t="n">
        <v>7</v>
      </c>
      <c r="M5488" s="22" t="s">
        <v>135</v>
      </c>
      <c r="N5488" s="24"/>
      <c r="O5488" s="23"/>
      <c r="P5488" s="23"/>
      <c r="Q5488" s="23" t="s">
        <v>1866</v>
      </c>
      <c r="R5488" s="25" t="s">
        <v>18832</v>
      </c>
    </row>
    <row r="5489" customFormat="false" ht="46.25" hidden="false" customHeight="false" outlineLevel="0" collapsed="false">
      <c r="A5489" s="22" t="n">
        <v>5488</v>
      </c>
      <c r="B5489" s="22" t="n">
        <v>10</v>
      </c>
      <c r="C5489" s="22" t="n">
        <v>9422</v>
      </c>
      <c r="D5489" s="23" t="s">
        <v>17313</v>
      </c>
      <c r="E5489" s="22" t="s">
        <v>85</v>
      </c>
      <c r="F5489" s="23" t="s">
        <v>86</v>
      </c>
      <c r="G5489" s="22" t="s">
        <v>145</v>
      </c>
      <c r="H5489" s="23" t="s">
        <v>17420</v>
      </c>
      <c r="I5489" s="23" t="s">
        <v>17421</v>
      </c>
      <c r="J5489" s="23" t="s">
        <v>17422</v>
      </c>
      <c r="K5489" s="22" t="s">
        <v>134</v>
      </c>
      <c r="L5489" s="22" t="n">
        <v>10</v>
      </c>
      <c r="M5489" s="22" t="s">
        <v>135</v>
      </c>
      <c r="N5489" s="24"/>
      <c r="O5489" s="23"/>
      <c r="P5489" s="23"/>
      <c r="Q5489" s="23" t="s">
        <v>1866</v>
      </c>
      <c r="R5489" s="25" t="s">
        <v>18832</v>
      </c>
    </row>
    <row r="5490" customFormat="false" ht="46.25" hidden="false" customHeight="false" outlineLevel="0" collapsed="false">
      <c r="A5490" s="22" t="n">
        <v>5489</v>
      </c>
      <c r="B5490" s="22" t="n">
        <v>10</v>
      </c>
      <c r="C5490" s="22" t="n">
        <v>9430</v>
      </c>
      <c r="D5490" s="23" t="s">
        <v>17313</v>
      </c>
      <c r="E5490" s="22" t="s">
        <v>85</v>
      </c>
      <c r="F5490" s="23" t="s">
        <v>86</v>
      </c>
      <c r="G5490" s="22" t="s">
        <v>130</v>
      </c>
      <c r="H5490" s="23" t="s">
        <v>17423</v>
      </c>
      <c r="I5490" s="23" t="s">
        <v>17424</v>
      </c>
      <c r="J5490" s="23" t="s">
        <v>17425</v>
      </c>
      <c r="K5490" s="22" t="s">
        <v>135</v>
      </c>
      <c r="L5490" s="22" t="n">
        <v>1</v>
      </c>
      <c r="M5490" s="22" t="s">
        <v>135</v>
      </c>
      <c r="N5490" s="24"/>
      <c r="O5490" s="23"/>
      <c r="P5490" s="23"/>
      <c r="Q5490" s="23" t="s">
        <v>1866</v>
      </c>
      <c r="R5490" s="25" t="s">
        <v>18832</v>
      </c>
    </row>
    <row r="5491" customFormat="false" ht="35.05" hidden="false" customHeight="false" outlineLevel="0" collapsed="false">
      <c r="A5491" s="22" t="n">
        <v>5490</v>
      </c>
      <c r="B5491" s="22" t="n">
        <v>10</v>
      </c>
      <c r="C5491" s="22" t="n">
        <v>9432</v>
      </c>
      <c r="D5491" s="23" t="s">
        <v>17313</v>
      </c>
      <c r="E5491" s="22" t="s">
        <v>85</v>
      </c>
      <c r="F5491" s="23" t="s">
        <v>86</v>
      </c>
      <c r="G5491" s="22" t="s">
        <v>141</v>
      </c>
      <c r="H5491" s="23" t="s">
        <v>17426</v>
      </c>
      <c r="I5491" s="23" t="s">
        <v>17427</v>
      </c>
      <c r="J5491" s="23" t="s">
        <v>17428</v>
      </c>
      <c r="K5491" s="22" t="s">
        <v>135</v>
      </c>
      <c r="L5491" s="22" t="n">
        <v>1</v>
      </c>
      <c r="M5491" s="22" t="s">
        <v>135</v>
      </c>
      <c r="N5491" s="24"/>
      <c r="O5491" s="23"/>
      <c r="P5491" s="23"/>
      <c r="Q5491" s="23" t="s">
        <v>1866</v>
      </c>
      <c r="R5491" s="25" t="s">
        <v>18832</v>
      </c>
    </row>
    <row r="5492" customFormat="false" ht="35.05" hidden="false" customHeight="false" outlineLevel="0" collapsed="false">
      <c r="A5492" s="22" t="n">
        <v>5491</v>
      </c>
      <c r="B5492" s="22" t="n">
        <v>10</v>
      </c>
      <c r="C5492" s="22" t="n">
        <v>9434</v>
      </c>
      <c r="D5492" s="23" t="s">
        <v>17313</v>
      </c>
      <c r="E5492" s="22" t="s">
        <v>53</v>
      </c>
      <c r="F5492" s="23" t="s">
        <v>54</v>
      </c>
      <c r="G5492" s="22" t="s">
        <v>130</v>
      </c>
      <c r="H5492" s="23" t="s">
        <v>17429</v>
      </c>
      <c r="I5492" s="23" t="s">
        <v>17430</v>
      </c>
      <c r="J5492" s="23" t="s">
        <v>17431</v>
      </c>
      <c r="K5492" s="22" t="s">
        <v>134</v>
      </c>
      <c r="L5492" s="22" t="n">
        <v>10</v>
      </c>
      <c r="M5492" s="22" t="s">
        <v>135</v>
      </c>
      <c r="N5492" s="24"/>
      <c r="O5492" s="23"/>
      <c r="P5492" s="23"/>
      <c r="Q5492" s="23" t="s">
        <v>1866</v>
      </c>
      <c r="R5492" s="25" t="s">
        <v>18832</v>
      </c>
    </row>
    <row r="5493" customFormat="false" ht="35.05" hidden="false" customHeight="false" outlineLevel="0" collapsed="false">
      <c r="A5493" s="22" t="n">
        <v>5492</v>
      </c>
      <c r="B5493" s="22" t="n">
        <v>10</v>
      </c>
      <c r="C5493" s="22" t="n">
        <v>9442</v>
      </c>
      <c r="D5493" s="23" t="s">
        <v>17313</v>
      </c>
      <c r="E5493" s="22" t="s">
        <v>87</v>
      </c>
      <c r="F5493" s="23" t="s">
        <v>88</v>
      </c>
      <c r="G5493" s="22" t="s">
        <v>130</v>
      </c>
      <c r="H5493" s="23" t="s">
        <v>17432</v>
      </c>
      <c r="I5493" s="23" t="s">
        <v>17433</v>
      </c>
      <c r="J5493" s="23" t="s">
        <v>17434</v>
      </c>
      <c r="K5493" s="22" t="s">
        <v>135</v>
      </c>
      <c r="L5493" s="22" t="n">
        <v>1</v>
      </c>
      <c r="M5493" s="22" t="s">
        <v>135</v>
      </c>
      <c r="N5493" s="24"/>
      <c r="O5493" s="23"/>
      <c r="P5493" s="23"/>
      <c r="Q5493" s="23" t="s">
        <v>1866</v>
      </c>
      <c r="R5493" s="25" t="s">
        <v>18832</v>
      </c>
    </row>
    <row r="5494" customFormat="false" ht="35.05" hidden="false" customHeight="false" outlineLevel="0" collapsed="false">
      <c r="A5494" s="22" t="n">
        <v>5493</v>
      </c>
      <c r="B5494" s="22" t="n">
        <v>10</v>
      </c>
      <c r="C5494" s="22" t="n">
        <v>9444</v>
      </c>
      <c r="D5494" s="23" t="s">
        <v>17313</v>
      </c>
      <c r="E5494" s="22" t="s">
        <v>85</v>
      </c>
      <c r="F5494" s="23" t="s">
        <v>86</v>
      </c>
      <c r="G5494" s="22" t="s">
        <v>130</v>
      </c>
      <c r="H5494" s="23" t="s">
        <v>17435</v>
      </c>
      <c r="I5494" s="23" t="s">
        <v>17436</v>
      </c>
      <c r="J5494" s="23" t="s">
        <v>17437</v>
      </c>
      <c r="K5494" s="22" t="s">
        <v>134</v>
      </c>
      <c r="L5494" s="22" t="n">
        <v>6</v>
      </c>
      <c r="M5494" s="22" t="s">
        <v>135</v>
      </c>
      <c r="N5494" s="24"/>
      <c r="O5494" s="23"/>
      <c r="P5494" s="23"/>
      <c r="Q5494" s="23" t="s">
        <v>1866</v>
      </c>
      <c r="R5494" s="25" t="s">
        <v>18832</v>
      </c>
    </row>
    <row r="5495" customFormat="false" ht="23.85" hidden="false" customHeight="false" outlineLevel="0" collapsed="false">
      <c r="A5495" s="22" t="n">
        <v>5494</v>
      </c>
      <c r="B5495" s="22" t="n">
        <v>10</v>
      </c>
      <c r="C5495" s="22" t="n">
        <v>9462</v>
      </c>
      <c r="D5495" s="23" t="s">
        <v>17313</v>
      </c>
      <c r="E5495" s="22" t="s">
        <v>81</v>
      </c>
      <c r="F5495" s="23" t="s">
        <v>82</v>
      </c>
      <c r="G5495" s="22" t="s">
        <v>141</v>
      </c>
      <c r="H5495" s="23" t="s">
        <v>17438</v>
      </c>
      <c r="I5495" s="23" t="s">
        <v>17439</v>
      </c>
      <c r="J5495" s="23" t="s">
        <v>17440</v>
      </c>
      <c r="K5495" s="22" t="s">
        <v>134</v>
      </c>
      <c r="L5495" s="22" t="n">
        <v>10</v>
      </c>
      <c r="M5495" s="22" t="s">
        <v>135</v>
      </c>
      <c r="N5495" s="24"/>
      <c r="O5495" s="23"/>
      <c r="P5495" s="23"/>
      <c r="Q5495" s="23" t="s">
        <v>1866</v>
      </c>
      <c r="R5495" s="25" t="s">
        <v>18832</v>
      </c>
    </row>
    <row r="5496" customFormat="false" ht="35.05" hidden="false" customHeight="false" outlineLevel="0" collapsed="false">
      <c r="A5496" s="22" t="n">
        <v>5495</v>
      </c>
      <c r="B5496" s="22" t="n">
        <v>10</v>
      </c>
      <c r="C5496" s="22" t="n">
        <v>9470</v>
      </c>
      <c r="D5496" s="23" t="s">
        <v>17313</v>
      </c>
      <c r="E5496" s="22" t="s">
        <v>68</v>
      </c>
      <c r="F5496" s="23" t="s">
        <v>69</v>
      </c>
      <c r="G5496" s="22" t="s">
        <v>130</v>
      </c>
      <c r="H5496" s="23" t="s">
        <v>17441</v>
      </c>
      <c r="I5496" s="23" t="s">
        <v>17442</v>
      </c>
      <c r="J5496" s="23" t="s">
        <v>17443</v>
      </c>
      <c r="K5496" s="22" t="s">
        <v>134</v>
      </c>
      <c r="L5496" s="22" t="n">
        <v>3</v>
      </c>
      <c r="M5496" s="22" t="s">
        <v>135</v>
      </c>
      <c r="N5496" s="24"/>
      <c r="O5496" s="23"/>
      <c r="P5496" s="23"/>
      <c r="Q5496" s="23" t="s">
        <v>1866</v>
      </c>
      <c r="R5496" s="25" t="s">
        <v>18832</v>
      </c>
    </row>
    <row r="5497" customFormat="false" ht="35.05" hidden="false" customHeight="false" outlineLevel="0" collapsed="false">
      <c r="A5497" s="22" t="n">
        <v>5496</v>
      </c>
      <c r="B5497" s="22" t="n">
        <v>10</v>
      </c>
      <c r="C5497" s="22" t="n">
        <v>9474</v>
      </c>
      <c r="D5497" s="23" t="s">
        <v>17313</v>
      </c>
      <c r="E5497" s="22" t="s">
        <v>30</v>
      </c>
      <c r="F5497" s="23" t="s">
        <v>31</v>
      </c>
      <c r="G5497" s="22" t="s">
        <v>130</v>
      </c>
      <c r="H5497" s="23" t="s">
        <v>17444</v>
      </c>
      <c r="I5497" s="23" t="s">
        <v>17445</v>
      </c>
      <c r="J5497" s="23" t="s">
        <v>17446</v>
      </c>
      <c r="K5497" s="22" t="s">
        <v>134</v>
      </c>
      <c r="L5497" s="22" t="n">
        <v>15</v>
      </c>
      <c r="M5497" s="22" t="s">
        <v>135</v>
      </c>
      <c r="N5497" s="24"/>
      <c r="O5497" s="23"/>
      <c r="P5497" s="23"/>
      <c r="Q5497" s="23" t="s">
        <v>1866</v>
      </c>
      <c r="R5497" s="25" t="s">
        <v>18832</v>
      </c>
    </row>
    <row r="5498" customFormat="false" ht="35.05" hidden="false" customHeight="false" outlineLevel="0" collapsed="false">
      <c r="A5498" s="22" t="n">
        <v>5497</v>
      </c>
      <c r="B5498" s="22" t="n">
        <v>10</v>
      </c>
      <c r="C5498" s="22" t="n">
        <v>9482</v>
      </c>
      <c r="D5498" s="23" t="s">
        <v>17313</v>
      </c>
      <c r="E5498" s="22" t="s">
        <v>53</v>
      </c>
      <c r="F5498" s="23" t="s">
        <v>54</v>
      </c>
      <c r="G5498" s="22" t="s">
        <v>130</v>
      </c>
      <c r="H5498" s="23" t="s">
        <v>17447</v>
      </c>
      <c r="I5498" s="23" t="s">
        <v>17448</v>
      </c>
      <c r="J5498" s="23" t="s">
        <v>17449</v>
      </c>
      <c r="K5498" s="22" t="s">
        <v>134</v>
      </c>
      <c r="L5498" s="22" t="n">
        <v>4</v>
      </c>
      <c r="M5498" s="22" t="s">
        <v>135</v>
      </c>
      <c r="N5498" s="24"/>
      <c r="O5498" s="23"/>
      <c r="P5498" s="23"/>
      <c r="Q5498" s="23" t="s">
        <v>1866</v>
      </c>
      <c r="R5498" s="25" t="s">
        <v>18832</v>
      </c>
    </row>
    <row r="5499" customFormat="false" ht="23.85" hidden="false" customHeight="false" outlineLevel="0" collapsed="false">
      <c r="A5499" s="22" t="n">
        <v>5498</v>
      </c>
      <c r="B5499" s="22" t="n">
        <v>10</v>
      </c>
      <c r="C5499" s="22" t="n">
        <v>9486</v>
      </c>
      <c r="D5499" s="23" t="s">
        <v>17313</v>
      </c>
      <c r="E5499" s="22" t="s">
        <v>36</v>
      </c>
      <c r="F5499" s="23" t="s">
        <v>37</v>
      </c>
      <c r="G5499" s="22" t="s">
        <v>141</v>
      </c>
      <c r="H5499" s="23" t="s">
        <v>17450</v>
      </c>
      <c r="I5499" s="23" t="s">
        <v>17451</v>
      </c>
      <c r="J5499" s="23" t="s">
        <v>17452</v>
      </c>
      <c r="K5499" s="22" t="s">
        <v>135</v>
      </c>
      <c r="L5499" s="22" t="n">
        <v>1</v>
      </c>
      <c r="M5499" s="22" t="s">
        <v>135</v>
      </c>
      <c r="N5499" s="24"/>
      <c r="O5499" s="23"/>
      <c r="P5499" s="23"/>
      <c r="Q5499" s="23" t="s">
        <v>1866</v>
      </c>
      <c r="R5499" s="25" t="s">
        <v>18832</v>
      </c>
    </row>
    <row r="5500" customFormat="false" ht="23.85" hidden="false" customHeight="false" outlineLevel="0" collapsed="false">
      <c r="A5500" s="22" t="n">
        <v>5499</v>
      </c>
      <c r="B5500" s="22" t="n">
        <v>10</v>
      </c>
      <c r="C5500" s="22" t="n">
        <v>9488</v>
      </c>
      <c r="D5500" s="23" t="s">
        <v>17313</v>
      </c>
      <c r="E5500" s="22" t="s">
        <v>30</v>
      </c>
      <c r="F5500" s="23" t="s">
        <v>31</v>
      </c>
      <c r="G5500" s="22" t="s">
        <v>141</v>
      </c>
      <c r="H5500" s="23" t="s">
        <v>17453</v>
      </c>
      <c r="I5500" s="23" t="s">
        <v>17454</v>
      </c>
      <c r="J5500" s="23" t="s">
        <v>17455</v>
      </c>
      <c r="K5500" s="22" t="s">
        <v>134</v>
      </c>
      <c r="L5500" s="22" t="n">
        <v>374</v>
      </c>
      <c r="M5500" s="22" t="s">
        <v>135</v>
      </c>
      <c r="N5500" s="24"/>
      <c r="O5500" s="23"/>
      <c r="P5500" s="23"/>
      <c r="Q5500" s="23" t="s">
        <v>1866</v>
      </c>
      <c r="R5500" s="25" t="s">
        <v>18832</v>
      </c>
    </row>
    <row r="5501" customFormat="false" ht="35.05" hidden="false" customHeight="false" outlineLevel="0" collapsed="false">
      <c r="A5501" s="22" t="n">
        <v>5500</v>
      </c>
      <c r="B5501" s="22" t="n">
        <v>10</v>
      </c>
      <c r="C5501" s="22" t="n">
        <v>9494</v>
      </c>
      <c r="D5501" s="23" t="s">
        <v>17313</v>
      </c>
      <c r="E5501" s="22" t="s">
        <v>40</v>
      </c>
      <c r="F5501" s="23" t="s">
        <v>41</v>
      </c>
      <c r="G5501" s="22" t="s">
        <v>130</v>
      </c>
      <c r="H5501" s="23" t="s">
        <v>17456</v>
      </c>
      <c r="I5501" s="23" t="s">
        <v>17457</v>
      </c>
      <c r="J5501" s="23" t="s">
        <v>17458</v>
      </c>
      <c r="K5501" s="22" t="s">
        <v>134</v>
      </c>
      <c r="L5501" s="22" t="n">
        <v>54</v>
      </c>
      <c r="M5501" s="22" t="s">
        <v>135</v>
      </c>
      <c r="N5501" s="24"/>
      <c r="O5501" s="23"/>
      <c r="P5501" s="23"/>
      <c r="Q5501" s="23" t="s">
        <v>1866</v>
      </c>
      <c r="R5501" s="25" t="s">
        <v>18832</v>
      </c>
    </row>
    <row r="5502" customFormat="false" ht="46.25" hidden="false" customHeight="false" outlineLevel="0" collapsed="false">
      <c r="A5502" s="22" t="n">
        <v>5501</v>
      </c>
      <c r="B5502" s="22" t="n">
        <v>10</v>
      </c>
      <c r="C5502" s="22" t="n">
        <v>9508</v>
      </c>
      <c r="D5502" s="23" t="s">
        <v>17313</v>
      </c>
      <c r="E5502" s="22" t="s">
        <v>30</v>
      </c>
      <c r="F5502" s="23" t="s">
        <v>31</v>
      </c>
      <c r="G5502" s="22" t="s">
        <v>130</v>
      </c>
      <c r="H5502" s="23" t="s">
        <v>17459</v>
      </c>
      <c r="I5502" s="23" t="s">
        <v>17460</v>
      </c>
      <c r="J5502" s="23" t="s">
        <v>17461</v>
      </c>
      <c r="K5502" s="22" t="s">
        <v>134</v>
      </c>
      <c r="L5502" s="22" t="n">
        <v>3</v>
      </c>
      <c r="M5502" s="22" t="s">
        <v>134</v>
      </c>
      <c r="N5502" s="24"/>
      <c r="O5502" s="23"/>
      <c r="P5502" s="23"/>
      <c r="Q5502" s="23" t="s">
        <v>1866</v>
      </c>
      <c r="R5502" s="25" t="s">
        <v>18832</v>
      </c>
    </row>
    <row r="5503" customFormat="false" ht="46.25" hidden="false" customHeight="false" outlineLevel="0" collapsed="false">
      <c r="A5503" s="22" t="n">
        <v>5502</v>
      </c>
      <c r="B5503" s="22" t="n">
        <v>10</v>
      </c>
      <c r="C5503" s="22" t="n">
        <v>9510</v>
      </c>
      <c r="D5503" s="23" t="s">
        <v>17313</v>
      </c>
      <c r="E5503" s="22" t="s">
        <v>81</v>
      </c>
      <c r="F5503" s="23" t="s">
        <v>82</v>
      </c>
      <c r="G5503" s="22" t="s">
        <v>145</v>
      </c>
      <c r="H5503" s="23" t="s">
        <v>17462</v>
      </c>
      <c r="I5503" s="23" t="s">
        <v>17463</v>
      </c>
      <c r="J5503" s="23" t="s">
        <v>17464</v>
      </c>
      <c r="K5503" s="22" t="s">
        <v>134</v>
      </c>
      <c r="L5503" s="22" t="n">
        <v>6</v>
      </c>
      <c r="M5503" s="22" t="s">
        <v>135</v>
      </c>
      <c r="N5503" s="24" t="s">
        <v>106</v>
      </c>
      <c r="O5503" s="23" t="s">
        <v>17465</v>
      </c>
      <c r="P5503" s="23" t="s">
        <v>17466</v>
      </c>
      <c r="Q5503" s="23" t="s">
        <v>1866</v>
      </c>
      <c r="R5503" s="25" t="s">
        <v>18832</v>
      </c>
    </row>
    <row r="5504" customFormat="false" ht="23.85" hidden="false" customHeight="false" outlineLevel="0" collapsed="false">
      <c r="A5504" s="22" t="n">
        <v>5503</v>
      </c>
      <c r="B5504" s="22" t="n">
        <v>10</v>
      </c>
      <c r="C5504" s="22" t="n">
        <v>9512</v>
      </c>
      <c r="D5504" s="23" t="s">
        <v>17313</v>
      </c>
      <c r="E5504" s="22" t="s">
        <v>79</v>
      </c>
      <c r="F5504" s="23" t="s">
        <v>80</v>
      </c>
      <c r="G5504" s="22" t="s">
        <v>141</v>
      </c>
      <c r="H5504" s="23" t="s">
        <v>17467</v>
      </c>
      <c r="I5504" s="23" t="s">
        <v>17468</v>
      </c>
      <c r="J5504" s="23" t="s">
        <v>17469</v>
      </c>
      <c r="K5504" s="22" t="s">
        <v>134</v>
      </c>
      <c r="L5504" s="22" t="n">
        <v>5</v>
      </c>
      <c r="M5504" s="22" t="s">
        <v>134</v>
      </c>
      <c r="N5504" s="24"/>
      <c r="O5504" s="23"/>
      <c r="P5504" s="23"/>
      <c r="Q5504" s="23" t="s">
        <v>1866</v>
      </c>
      <c r="R5504" s="25" t="s">
        <v>18832</v>
      </c>
    </row>
    <row r="5505" customFormat="false" ht="35.05" hidden="false" customHeight="false" outlineLevel="0" collapsed="false">
      <c r="A5505" s="22" t="n">
        <v>5504</v>
      </c>
      <c r="B5505" s="22" t="n">
        <v>10</v>
      </c>
      <c r="C5505" s="22" t="n">
        <v>9518</v>
      </c>
      <c r="D5505" s="23" t="s">
        <v>17313</v>
      </c>
      <c r="E5505" s="22" t="s">
        <v>81</v>
      </c>
      <c r="F5505" s="23" t="s">
        <v>82</v>
      </c>
      <c r="G5505" s="22" t="s">
        <v>141</v>
      </c>
      <c r="H5505" s="23" t="s">
        <v>17470</v>
      </c>
      <c r="I5505" s="23" t="s">
        <v>17471</v>
      </c>
      <c r="J5505" s="23" t="s">
        <v>17472</v>
      </c>
      <c r="K5505" s="22" t="s">
        <v>135</v>
      </c>
      <c r="L5505" s="22" t="n">
        <v>1</v>
      </c>
      <c r="M5505" s="22" t="s">
        <v>135</v>
      </c>
      <c r="N5505" s="24"/>
      <c r="O5505" s="23"/>
      <c r="P5505" s="23"/>
      <c r="Q5505" s="23" t="s">
        <v>1866</v>
      </c>
      <c r="R5505" s="25" t="s">
        <v>18832</v>
      </c>
    </row>
    <row r="5506" customFormat="false" ht="35.05" hidden="false" customHeight="false" outlineLevel="0" collapsed="false">
      <c r="A5506" s="22" t="n">
        <v>5505</v>
      </c>
      <c r="B5506" s="22" t="n">
        <v>10</v>
      </c>
      <c r="C5506" s="22" t="n">
        <v>9522</v>
      </c>
      <c r="D5506" s="23" t="s">
        <v>17313</v>
      </c>
      <c r="E5506" s="22" t="s">
        <v>81</v>
      </c>
      <c r="F5506" s="23" t="s">
        <v>82</v>
      </c>
      <c r="G5506" s="22" t="s">
        <v>141</v>
      </c>
      <c r="H5506" s="23" t="s">
        <v>17473</v>
      </c>
      <c r="I5506" s="23" t="s">
        <v>17474</v>
      </c>
      <c r="J5506" s="23" t="s">
        <v>17475</v>
      </c>
      <c r="K5506" s="22" t="s">
        <v>135</v>
      </c>
      <c r="L5506" s="22" t="n">
        <v>1</v>
      </c>
      <c r="M5506" s="22" t="s">
        <v>135</v>
      </c>
      <c r="N5506" s="24"/>
      <c r="O5506" s="23"/>
      <c r="P5506" s="23"/>
      <c r="Q5506" s="23" t="s">
        <v>1866</v>
      </c>
      <c r="R5506" s="25" t="s">
        <v>18832</v>
      </c>
    </row>
    <row r="5507" customFormat="false" ht="35.05" hidden="false" customHeight="false" outlineLevel="0" collapsed="false">
      <c r="A5507" s="22" t="n">
        <v>5506</v>
      </c>
      <c r="B5507" s="22" t="n">
        <v>10</v>
      </c>
      <c r="C5507" s="22" t="n">
        <v>9536</v>
      </c>
      <c r="D5507" s="23" t="s">
        <v>17313</v>
      </c>
      <c r="E5507" s="22" t="s">
        <v>87</v>
      </c>
      <c r="F5507" s="23" t="s">
        <v>88</v>
      </c>
      <c r="G5507" s="22" t="s">
        <v>141</v>
      </c>
      <c r="H5507" s="23" t="s">
        <v>17476</v>
      </c>
      <c r="I5507" s="23" t="s">
        <v>17477</v>
      </c>
      <c r="J5507" s="23" t="s">
        <v>17478</v>
      </c>
      <c r="K5507" s="22" t="s">
        <v>135</v>
      </c>
      <c r="L5507" s="22" t="n">
        <v>1</v>
      </c>
      <c r="M5507" s="22" t="s">
        <v>134</v>
      </c>
      <c r="N5507" s="24"/>
      <c r="O5507" s="23"/>
      <c r="P5507" s="23"/>
      <c r="Q5507" s="23" t="s">
        <v>1866</v>
      </c>
      <c r="R5507" s="25" t="s">
        <v>18832</v>
      </c>
    </row>
    <row r="5508" customFormat="false" ht="35.05" hidden="false" customHeight="false" outlineLevel="0" collapsed="false">
      <c r="A5508" s="22" t="n">
        <v>5507</v>
      </c>
      <c r="B5508" s="22" t="n">
        <v>10</v>
      </c>
      <c r="C5508" s="22" t="n">
        <v>9544</v>
      </c>
      <c r="D5508" s="23" t="s">
        <v>17313</v>
      </c>
      <c r="E5508" s="22" t="s">
        <v>79</v>
      </c>
      <c r="F5508" s="23" t="s">
        <v>80</v>
      </c>
      <c r="G5508" s="22" t="s">
        <v>141</v>
      </c>
      <c r="H5508" s="23" t="s">
        <v>17479</v>
      </c>
      <c r="I5508" s="23" t="s">
        <v>17480</v>
      </c>
      <c r="J5508" s="23" t="s">
        <v>17481</v>
      </c>
      <c r="K5508" s="22" t="s">
        <v>135</v>
      </c>
      <c r="L5508" s="22" t="n">
        <v>1</v>
      </c>
      <c r="M5508" s="22" t="s">
        <v>134</v>
      </c>
      <c r="N5508" s="24"/>
      <c r="O5508" s="23"/>
      <c r="P5508" s="23"/>
      <c r="Q5508" s="23" t="s">
        <v>1866</v>
      </c>
      <c r="R5508" s="25" t="s">
        <v>18832</v>
      </c>
    </row>
    <row r="5509" customFormat="false" ht="35.05" hidden="false" customHeight="false" outlineLevel="0" collapsed="false">
      <c r="A5509" s="22" t="n">
        <v>5508</v>
      </c>
      <c r="B5509" s="22" t="n">
        <v>10</v>
      </c>
      <c r="C5509" s="22" t="n">
        <v>9546</v>
      </c>
      <c r="D5509" s="23" t="s">
        <v>17313</v>
      </c>
      <c r="E5509" s="22" t="s">
        <v>85</v>
      </c>
      <c r="F5509" s="23" t="s">
        <v>86</v>
      </c>
      <c r="G5509" s="22" t="s">
        <v>145</v>
      </c>
      <c r="H5509" s="23" t="s">
        <v>17482</v>
      </c>
      <c r="I5509" s="23" t="s">
        <v>17483</v>
      </c>
      <c r="J5509" s="23" t="s">
        <v>17484</v>
      </c>
      <c r="K5509" s="22" t="s">
        <v>134</v>
      </c>
      <c r="L5509" s="22" t="n">
        <v>6</v>
      </c>
      <c r="M5509" s="22" t="s">
        <v>135</v>
      </c>
      <c r="N5509" s="24"/>
      <c r="O5509" s="23"/>
      <c r="P5509" s="23"/>
      <c r="Q5509" s="23" t="s">
        <v>1866</v>
      </c>
      <c r="R5509" s="25" t="s">
        <v>18832</v>
      </c>
    </row>
    <row r="5510" customFormat="false" ht="35.05" hidden="false" customHeight="false" outlineLevel="0" collapsed="false">
      <c r="A5510" s="22" t="n">
        <v>5509</v>
      </c>
      <c r="B5510" s="22" t="n">
        <v>10</v>
      </c>
      <c r="C5510" s="22" t="n">
        <v>9556</v>
      </c>
      <c r="D5510" s="23" t="s">
        <v>17313</v>
      </c>
      <c r="E5510" s="22" t="s">
        <v>85</v>
      </c>
      <c r="F5510" s="23" t="s">
        <v>86</v>
      </c>
      <c r="G5510" s="22" t="s">
        <v>145</v>
      </c>
      <c r="H5510" s="23" t="s">
        <v>17485</v>
      </c>
      <c r="I5510" s="23" t="s">
        <v>17486</v>
      </c>
      <c r="J5510" s="23" t="s">
        <v>17487</v>
      </c>
      <c r="K5510" s="22" t="s">
        <v>134</v>
      </c>
      <c r="L5510" s="22" t="n">
        <v>9</v>
      </c>
      <c r="M5510" s="22" t="s">
        <v>134</v>
      </c>
      <c r="N5510" s="24"/>
      <c r="O5510" s="23"/>
      <c r="P5510" s="23"/>
      <c r="Q5510" s="23" t="s">
        <v>1866</v>
      </c>
      <c r="R5510" s="25" t="s">
        <v>18832</v>
      </c>
    </row>
    <row r="5511" customFormat="false" ht="46.25" hidden="false" customHeight="false" outlineLevel="0" collapsed="false">
      <c r="A5511" s="22" t="n">
        <v>5510</v>
      </c>
      <c r="B5511" s="22" t="n">
        <v>10</v>
      </c>
      <c r="C5511" s="22" t="n">
        <v>9566</v>
      </c>
      <c r="D5511" s="23" t="s">
        <v>17313</v>
      </c>
      <c r="E5511" s="22" t="s">
        <v>81</v>
      </c>
      <c r="F5511" s="23" t="s">
        <v>82</v>
      </c>
      <c r="G5511" s="22" t="s">
        <v>130</v>
      </c>
      <c r="H5511" s="23" t="s">
        <v>17488</v>
      </c>
      <c r="I5511" s="23" t="s">
        <v>17489</v>
      </c>
      <c r="J5511" s="23" t="s">
        <v>17490</v>
      </c>
      <c r="K5511" s="22" t="s">
        <v>134</v>
      </c>
      <c r="L5511" s="22" t="n">
        <v>2</v>
      </c>
      <c r="M5511" s="22" t="s">
        <v>135</v>
      </c>
      <c r="N5511" s="24"/>
      <c r="O5511" s="23"/>
      <c r="P5511" s="23"/>
      <c r="Q5511" s="23" t="s">
        <v>1866</v>
      </c>
      <c r="R5511" s="25" t="s">
        <v>18832</v>
      </c>
    </row>
    <row r="5512" customFormat="false" ht="46.25" hidden="false" customHeight="false" outlineLevel="0" collapsed="false">
      <c r="A5512" s="22" t="n">
        <v>5511</v>
      </c>
      <c r="B5512" s="22" t="n">
        <v>10</v>
      </c>
      <c r="C5512" s="22" t="n">
        <v>9578</v>
      </c>
      <c r="D5512" s="23" t="s">
        <v>17313</v>
      </c>
      <c r="E5512" s="22" t="s">
        <v>79</v>
      </c>
      <c r="F5512" s="23" t="s">
        <v>80</v>
      </c>
      <c r="G5512" s="22" t="s">
        <v>130</v>
      </c>
      <c r="H5512" s="23" t="s">
        <v>17491</v>
      </c>
      <c r="I5512" s="23" t="s">
        <v>17492</v>
      </c>
      <c r="J5512" s="23" t="s">
        <v>17493</v>
      </c>
      <c r="K5512" s="22" t="s">
        <v>134</v>
      </c>
      <c r="L5512" s="22" t="n">
        <v>2</v>
      </c>
      <c r="M5512" s="22" t="s">
        <v>134</v>
      </c>
      <c r="N5512" s="24" t="s">
        <v>108</v>
      </c>
      <c r="O5512" s="23" t="s">
        <v>17494</v>
      </c>
      <c r="P5512" s="23" t="s">
        <v>5704</v>
      </c>
      <c r="Q5512" s="23" t="s">
        <v>1866</v>
      </c>
      <c r="R5512" s="25" t="s">
        <v>18832</v>
      </c>
    </row>
    <row r="5513" customFormat="false" ht="35.05" hidden="false" customHeight="false" outlineLevel="0" collapsed="false">
      <c r="A5513" s="22" t="n">
        <v>5512</v>
      </c>
      <c r="B5513" s="22" t="n">
        <v>10</v>
      </c>
      <c r="C5513" s="22" t="n">
        <v>9602</v>
      </c>
      <c r="D5513" s="23" t="s">
        <v>17313</v>
      </c>
      <c r="E5513" s="22" t="s">
        <v>87</v>
      </c>
      <c r="F5513" s="23" t="s">
        <v>88</v>
      </c>
      <c r="G5513" s="22" t="s">
        <v>130</v>
      </c>
      <c r="H5513" s="23" t="s">
        <v>17495</v>
      </c>
      <c r="I5513" s="23" t="s">
        <v>17496</v>
      </c>
      <c r="J5513" s="23" t="s">
        <v>17497</v>
      </c>
      <c r="K5513" s="22" t="s">
        <v>134</v>
      </c>
      <c r="L5513" s="22" t="n">
        <v>5</v>
      </c>
      <c r="M5513" s="22" t="s">
        <v>135</v>
      </c>
      <c r="N5513" s="24"/>
      <c r="O5513" s="23"/>
      <c r="P5513" s="23"/>
      <c r="Q5513" s="23" t="s">
        <v>1866</v>
      </c>
      <c r="R5513" s="25" t="s">
        <v>18832</v>
      </c>
    </row>
    <row r="5514" customFormat="false" ht="35.05" hidden="false" customHeight="false" outlineLevel="0" collapsed="false">
      <c r="A5514" s="22" t="n">
        <v>5513</v>
      </c>
      <c r="B5514" s="22" t="n">
        <v>10</v>
      </c>
      <c r="C5514" s="22" t="n">
        <v>9604</v>
      </c>
      <c r="D5514" s="23" t="s">
        <v>17313</v>
      </c>
      <c r="E5514" s="22" t="s">
        <v>87</v>
      </c>
      <c r="F5514" s="23" t="s">
        <v>88</v>
      </c>
      <c r="G5514" s="22" t="s">
        <v>130</v>
      </c>
      <c r="H5514" s="23" t="s">
        <v>17498</v>
      </c>
      <c r="I5514" s="23" t="s">
        <v>17499</v>
      </c>
      <c r="J5514" s="23" t="s">
        <v>17500</v>
      </c>
      <c r="K5514" s="22" t="s">
        <v>134</v>
      </c>
      <c r="L5514" s="22" t="n">
        <v>7</v>
      </c>
      <c r="M5514" s="22" t="s">
        <v>135</v>
      </c>
      <c r="N5514" s="24"/>
      <c r="O5514" s="23"/>
      <c r="P5514" s="23"/>
      <c r="Q5514" s="23" t="s">
        <v>1866</v>
      </c>
      <c r="R5514" s="25" t="s">
        <v>18832</v>
      </c>
    </row>
    <row r="5515" customFormat="false" ht="35.05" hidden="false" customHeight="false" outlineLevel="0" collapsed="false">
      <c r="A5515" s="22" t="n">
        <v>5514</v>
      </c>
      <c r="B5515" s="22" t="n">
        <v>10</v>
      </c>
      <c r="C5515" s="22" t="n">
        <v>9622</v>
      </c>
      <c r="D5515" s="23" t="s">
        <v>17313</v>
      </c>
      <c r="E5515" s="22" t="s">
        <v>81</v>
      </c>
      <c r="F5515" s="23" t="s">
        <v>82</v>
      </c>
      <c r="G5515" s="22" t="s">
        <v>141</v>
      </c>
      <c r="H5515" s="23" t="s">
        <v>17501</v>
      </c>
      <c r="I5515" s="23" t="s">
        <v>17502</v>
      </c>
      <c r="J5515" s="23" t="s">
        <v>17503</v>
      </c>
      <c r="K5515" s="22" t="s">
        <v>135</v>
      </c>
      <c r="L5515" s="22" t="n">
        <v>1</v>
      </c>
      <c r="M5515" s="22" t="s">
        <v>135</v>
      </c>
      <c r="N5515" s="24"/>
      <c r="O5515" s="23"/>
      <c r="P5515" s="23"/>
      <c r="Q5515" s="23" t="s">
        <v>1866</v>
      </c>
      <c r="R5515" s="25" t="s">
        <v>18832</v>
      </c>
    </row>
    <row r="5516" customFormat="false" ht="35.05" hidden="false" customHeight="false" outlineLevel="0" collapsed="false">
      <c r="A5516" s="22" t="n">
        <v>5515</v>
      </c>
      <c r="B5516" s="22" t="n">
        <v>10</v>
      </c>
      <c r="C5516" s="22" t="n">
        <v>9634</v>
      </c>
      <c r="D5516" s="23" t="s">
        <v>17504</v>
      </c>
      <c r="E5516" s="22" t="s">
        <v>34</v>
      </c>
      <c r="F5516" s="23" t="s">
        <v>35</v>
      </c>
      <c r="G5516" s="22" t="s">
        <v>141</v>
      </c>
      <c r="H5516" s="23" t="s">
        <v>17505</v>
      </c>
      <c r="I5516" s="23" t="s">
        <v>17506</v>
      </c>
      <c r="J5516" s="23" t="s">
        <v>17507</v>
      </c>
      <c r="K5516" s="22" t="s">
        <v>135</v>
      </c>
      <c r="L5516" s="22" t="n">
        <v>1</v>
      </c>
      <c r="M5516" s="22" t="s">
        <v>135</v>
      </c>
      <c r="N5516" s="24"/>
      <c r="O5516" s="23"/>
      <c r="P5516" s="23"/>
      <c r="Q5516" s="23" t="s">
        <v>1866</v>
      </c>
      <c r="R5516" s="25" t="s">
        <v>18832</v>
      </c>
    </row>
    <row r="5517" customFormat="false" ht="35.05" hidden="false" customHeight="false" outlineLevel="0" collapsed="false">
      <c r="A5517" s="22" t="n">
        <v>5516</v>
      </c>
      <c r="B5517" s="22" t="n">
        <v>10</v>
      </c>
      <c r="C5517" s="22" t="n">
        <v>9634</v>
      </c>
      <c r="D5517" s="23" t="s">
        <v>17504</v>
      </c>
      <c r="E5517" s="22" t="s">
        <v>68</v>
      </c>
      <c r="F5517" s="23" t="s">
        <v>69</v>
      </c>
      <c r="G5517" s="22" t="s">
        <v>130</v>
      </c>
      <c r="H5517" s="23" t="s">
        <v>17508</v>
      </c>
      <c r="I5517" s="23" t="s">
        <v>17509</v>
      </c>
      <c r="J5517" s="23" t="s">
        <v>17510</v>
      </c>
      <c r="K5517" s="22" t="s">
        <v>134</v>
      </c>
      <c r="L5517" s="22" t="n">
        <v>20</v>
      </c>
      <c r="M5517" s="22" t="s">
        <v>135</v>
      </c>
      <c r="N5517" s="24"/>
      <c r="O5517" s="23"/>
      <c r="P5517" s="23"/>
      <c r="Q5517" s="23" t="s">
        <v>1866</v>
      </c>
      <c r="R5517" s="25" t="s">
        <v>18832</v>
      </c>
    </row>
    <row r="5518" customFormat="false" ht="35.05" hidden="false" customHeight="false" outlineLevel="0" collapsed="false">
      <c r="A5518" s="22" t="n">
        <v>5517</v>
      </c>
      <c r="B5518" s="22" t="n">
        <v>10</v>
      </c>
      <c r="C5518" s="22" t="n">
        <v>9642</v>
      </c>
      <c r="D5518" s="23" t="s">
        <v>17504</v>
      </c>
      <c r="E5518" s="22" t="s">
        <v>87</v>
      </c>
      <c r="F5518" s="23" t="s">
        <v>88</v>
      </c>
      <c r="G5518" s="22" t="s">
        <v>130</v>
      </c>
      <c r="H5518" s="23" t="s">
        <v>17511</v>
      </c>
      <c r="I5518" s="23" t="s">
        <v>17512</v>
      </c>
      <c r="J5518" s="23" t="s">
        <v>17513</v>
      </c>
      <c r="K5518" s="22" t="s">
        <v>134</v>
      </c>
      <c r="L5518" s="22" t="n">
        <v>9</v>
      </c>
      <c r="M5518" s="22" t="s">
        <v>135</v>
      </c>
      <c r="N5518" s="24"/>
      <c r="O5518" s="23"/>
      <c r="P5518" s="23"/>
      <c r="Q5518" s="23" t="s">
        <v>1866</v>
      </c>
      <c r="R5518" s="25" t="s">
        <v>18832</v>
      </c>
    </row>
    <row r="5519" customFormat="false" ht="46.25" hidden="false" customHeight="false" outlineLevel="0" collapsed="false">
      <c r="A5519" s="22" t="n">
        <v>5518</v>
      </c>
      <c r="B5519" s="22" t="n">
        <v>10</v>
      </c>
      <c r="C5519" s="22" t="n">
        <v>9662</v>
      </c>
      <c r="D5519" s="23" t="s">
        <v>17504</v>
      </c>
      <c r="E5519" s="22" t="s">
        <v>85</v>
      </c>
      <c r="F5519" s="23" t="s">
        <v>86</v>
      </c>
      <c r="G5519" s="22" t="s">
        <v>130</v>
      </c>
      <c r="H5519" s="23" t="s">
        <v>17514</v>
      </c>
      <c r="I5519" s="23" t="s">
        <v>17515</v>
      </c>
      <c r="J5519" s="23" t="s">
        <v>17516</v>
      </c>
      <c r="K5519" s="22" t="s">
        <v>134</v>
      </c>
      <c r="L5519" s="22" t="n">
        <v>5</v>
      </c>
      <c r="M5519" s="22" t="s">
        <v>135</v>
      </c>
      <c r="N5519" s="24"/>
      <c r="O5519" s="23"/>
      <c r="P5519" s="23"/>
      <c r="Q5519" s="23" t="s">
        <v>1866</v>
      </c>
      <c r="R5519" s="25" t="s">
        <v>18832</v>
      </c>
    </row>
    <row r="5520" customFormat="false" ht="35.05" hidden="false" customHeight="false" outlineLevel="0" collapsed="false">
      <c r="A5520" s="22" t="n">
        <v>5519</v>
      </c>
      <c r="B5520" s="22" t="n">
        <v>10</v>
      </c>
      <c r="C5520" s="22" t="n">
        <v>9694</v>
      </c>
      <c r="D5520" s="23" t="s">
        <v>17504</v>
      </c>
      <c r="E5520" s="22" t="s">
        <v>85</v>
      </c>
      <c r="F5520" s="23" t="s">
        <v>86</v>
      </c>
      <c r="G5520" s="22" t="s">
        <v>130</v>
      </c>
      <c r="H5520" s="23" t="s">
        <v>17517</v>
      </c>
      <c r="I5520" s="23" t="s">
        <v>17518</v>
      </c>
      <c r="J5520" s="23" t="s">
        <v>17519</v>
      </c>
      <c r="K5520" s="22" t="s">
        <v>135</v>
      </c>
      <c r="L5520" s="22" t="n">
        <v>1</v>
      </c>
      <c r="M5520" s="22" t="s">
        <v>135</v>
      </c>
      <c r="N5520" s="24"/>
      <c r="O5520" s="23"/>
      <c r="P5520" s="23"/>
      <c r="Q5520" s="23" t="s">
        <v>1866</v>
      </c>
      <c r="R5520" s="25" t="s">
        <v>18832</v>
      </c>
    </row>
    <row r="5521" customFormat="false" ht="35.05" hidden="false" customHeight="false" outlineLevel="0" collapsed="false">
      <c r="A5521" s="22" t="n">
        <v>5520</v>
      </c>
      <c r="B5521" s="22" t="n">
        <v>10</v>
      </c>
      <c r="C5521" s="22" t="n">
        <v>9714</v>
      </c>
      <c r="D5521" s="23" t="s">
        <v>17504</v>
      </c>
      <c r="E5521" s="22" t="s">
        <v>87</v>
      </c>
      <c r="F5521" s="23" t="s">
        <v>88</v>
      </c>
      <c r="G5521" s="22" t="s">
        <v>130</v>
      </c>
      <c r="H5521" s="23" t="s">
        <v>17520</v>
      </c>
      <c r="I5521" s="23" t="s">
        <v>17521</v>
      </c>
      <c r="J5521" s="23" t="s">
        <v>17522</v>
      </c>
      <c r="K5521" s="22" t="s">
        <v>134</v>
      </c>
      <c r="L5521" s="22" t="n">
        <v>9</v>
      </c>
      <c r="M5521" s="22" t="s">
        <v>135</v>
      </c>
      <c r="N5521" s="24"/>
      <c r="O5521" s="23"/>
      <c r="P5521" s="23"/>
      <c r="Q5521" s="23" t="s">
        <v>1866</v>
      </c>
      <c r="R5521" s="25" t="s">
        <v>18832</v>
      </c>
    </row>
    <row r="5522" customFormat="false" ht="35.05" hidden="false" customHeight="false" outlineLevel="0" collapsed="false">
      <c r="A5522" s="22" t="n">
        <v>5521</v>
      </c>
      <c r="B5522" s="22" t="n">
        <v>10</v>
      </c>
      <c r="C5522" s="22" t="n">
        <v>9744</v>
      </c>
      <c r="D5522" s="23" t="s">
        <v>17504</v>
      </c>
      <c r="E5522" s="22" t="s">
        <v>81</v>
      </c>
      <c r="F5522" s="23" t="s">
        <v>82</v>
      </c>
      <c r="G5522" s="22" t="s">
        <v>141</v>
      </c>
      <c r="H5522" s="23" t="s">
        <v>17523</v>
      </c>
      <c r="I5522" s="23" t="s">
        <v>17524</v>
      </c>
      <c r="J5522" s="23" t="s">
        <v>17525</v>
      </c>
      <c r="K5522" s="22" t="s">
        <v>134</v>
      </c>
      <c r="L5522" s="22" t="n">
        <v>119</v>
      </c>
      <c r="M5522" s="22" t="s">
        <v>135</v>
      </c>
      <c r="N5522" s="24"/>
      <c r="O5522" s="23"/>
      <c r="P5522" s="23"/>
      <c r="Q5522" s="23" t="s">
        <v>1866</v>
      </c>
      <c r="R5522" s="25" t="s">
        <v>18832</v>
      </c>
    </row>
    <row r="5523" customFormat="false" ht="35.05" hidden="false" customHeight="false" outlineLevel="0" collapsed="false">
      <c r="A5523" s="22" t="n">
        <v>5522</v>
      </c>
      <c r="B5523" s="22" t="n">
        <v>10</v>
      </c>
      <c r="C5523" s="22" t="n">
        <v>9754</v>
      </c>
      <c r="D5523" s="23" t="s">
        <v>17504</v>
      </c>
      <c r="E5523" s="22" t="s">
        <v>30</v>
      </c>
      <c r="F5523" s="23" t="s">
        <v>31</v>
      </c>
      <c r="G5523" s="22" t="s">
        <v>130</v>
      </c>
      <c r="H5523" s="23" t="s">
        <v>17526</v>
      </c>
      <c r="I5523" s="23" t="s">
        <v>17527</v>
      </c>
      <c r="J5523" s="23" t="s">
        <v>17528</v>
      </c>
      <c r="K5523" s="22" t="s">
        <v>134</v>
      </c>
      <c r="L5523" s="22" t="n">
        <v>39</v>
      </c>
      <c r="M5523" s="22" t="s">
        <v>135</v>
      </c>
      <c r="N5523" s="24"/>
      <c r="O5523" s="23"/>
      <c r="P5523" s="23"/>
      <c r="Q5523" s="23" t="s">
        <v>1866</v>
      </c>
      <c r="R5523" s="25" t="s">
        <v>18832</v>
      </c>
    </row>
    <row r="5524" customFormat="false" ht="35.05" hidden="false" customHeight="false" outlineLevel="0" collapsed="false">
      <c r="A5524" s="22" t="n">
        <v>5523</v>
      </c>
      <c r="B5524" s="22" t="n">
        <v>10</v>
      </c>
      <c r="C5524" s="22" t="n">
        <v>9772</v>
      </c>
      <c r="D5524" s="23" t="s">
        <v>17504</v>
      </c>
      <c r="E5524" s="22" t="s">
        <v>87</v>
      </c>
      <c r="F5524" s="23" t="s">
        <v>88</v>
      </c>
      <c r="G5524" s="22" t="s">
        <v>130</v>
      </c>
      <c r="H5524" s="23" t="s">
        <v>17529</v>
      </c>
      <c r="I5524" s="23" t="s">
        <v>17530</v>
      </c>
      <c r="J5524" s="23" t="s">
        <v>17531</v>
      </c>
      <c r="K5524" s="22" t="s">
        <v>134</v>
      </c>
      <c r="L5524" s="22" t="n">
        <v>10</v>
      </c>
      <c r="M5524" s="22" t="s">
        <v>135</v>
      </c>
      <c r="N5524" s="24"/>
      <c r="O5524" s="23"/>
      <c r="P5524" s="23"/>
      <c r="Q5524" s="23" t="s">
        <v>1866</v>
      </c>
      <c r="R5524" s="25" t="s">
        <v>18832</v>
      </c>
    </row>
    <row r="5525" customFormat="false" ht="35.05" hidden="false" customHeight="false" outlineLevel="0" collapsed="false">
      <c r="A5525" s="22" t="n">
        <v>5524</v>
      </c>
      <c r="B5525" s="22" t="n">
        <v>10</v>
      </c>
      <c r="C5525" s="22" t="n">
        <v>9794</v>
      </c>
      <c r="D5525" s="23" t="s">
        <v>17504</v>
      </c>
      <c r="E5525" s="22" t="s">
        <v>72</v>
      </c>
      <c r="F5525" s="23" t="s">
        <v>73</v>
      </c>
      <c r="G5525" s="22" t="s">
        <v>130</v>
      </c>
      <c r="H5525" s="23" t="s">
        <v>17532</v>
      </c>
      <c r="I5525" s="23" t="s">
        <v>17533</v>
      </c>
      <c r="J5525" s="23" t="s">
        <v>17534</v>
      </c>
      <c r="K5525" s="22" t="s">
        <v>135</v>
      </c>
      <c r="L5525" s="22" t="n">
        <v>1</v>
      </c>
      <c r="M5525" s="22" t="s">
        <v>135</v>
      </c>
      <c r="N5525" s="24"/>
      <c r="O5525" s="23"/>
      <c r="P5525" s="23"/>
      <c r="Q5525" s="23" t="s">
        <v>1866</v>
      </c>
      <c r="R5525" s="25" t="s">
        <v>18832</v>
      </c>
    </row>
    <row r="5526" customFormat="false" ht="35.05" hidden="false" customHeight="false" outlineLevel="0" collapsed="false">
      <c r="A5526" s="22" t="n">
        <v>5525</v>
      </c>
      <c r="B5526" s="22" t="n">
        <v>10</v>
      </c>
      <c r="C5526" s="22" t="n">
        <v>9900</v>
      </c>
      <c r="D5526" s="23" t="s">
        <v>17535</v>
      </c>
      <c r="E5526" s="22" t="s">
        <v>72</v>
      </c>
      <c r="F5526" s="23" t="s">
        <v>73</v>
      </c>
      <c r="G5526" s="22" t="s">
        <v>141</v>
      </c>
      <c r="H5526" s="23" t="s">
        <v>17536</v>
      </c>
      <c r="I5526" s="23" t="s">
        <v>17537</v>
      </c>
      <c r="J5526" s="23" t="s">
        <v>17538</v>
      </c>
      <c r="K5526" s="22" t="s">
        <v>135</v>
      </c>
      <c r="L5526" s="22" t="n">
        <v>1</v>
      </c>
      <c r="M5526" s="22" t="s">
        <v>135</v>
      </c>
      <c r="N5526" s="24"/>
      <c r="O5526" s="23"/>
      <c r="P5526" s="23"/>
      <c r="Q5526" s="23" t="s">
        <v>1866</v>
      </c>
      <c r="R5526" s="25" t="s">
        <v>18832</v>
      </c>
    </row>
    <row r="5527" customFormat="false" ht="35.05" hidden="false" customHeight="false" outlineLevel="0" collapsed="false">
      <c r="A5527" s="22" t="n">
        <v>5526</v>
      </c>
      <c r="B5527" s="22" t="n">
        <v>10</v>
      </c>
      <c r="C5527" s="22" t="n">
        <v>9902</v>
      </c>
      <c r="D5527" s="23" t="s">
        <v>17535</v>
      </c>
      <c r="E5527" s="22" t="s">
        <v>59</v>
      </c>
      <c r="F5527" s="23" t="s">
        <v>60</v>
      </c>
      <c r="G5527" s="22" t="s">
        <v>130</v>
      </c>
      <c r="H5527" s="23" t="s">
        <v>17539</v>
      </c>
      <c r="I5527" s="23" t="s">
        <v>17540</v>
      </c>
      <c r="J5527" s="23" t="s">
        <v>17541</v>
      </c>
      <c r="K5527" s="22" t="s">
        <v>135</v>
      </c>
      <c r="L5527" s="22" t="n">
        <v>1</v>
      </c>
      <c r="M5527" s="22" t="s">
        <v>135</v>
      </c>
      <c r="N5527" s="24"/>
      <c r="O5527" s="23"/>
      <c r="P5527" s="23"/>
      <c r="Q5527" s="23" t="s">
        <v>1866</v>
      </c>
      <c r="R5527" s="25" t="s">
        <v>18832</v>
      </c>
    </row>
    <row r="5528" customFormat="false" ht="35.05" hidden="false" customHeight="false" outlineLevel="0" collapsed="false">
      <c r="A5528" s="22" t="n">
        <v>5527</v>
      </c>
      <c r="B5528" s="22" t="n">
        <v>10</v>
      </c>
      <c r="C5528" s="22" t="n">
        <v>9904</v>
      </c>
      <c r="D5528" s="23" t="s">
        <v>17535</v>
      </c>
      <c r="E5528" s="22" t="s">
        <v>81</v>
      </c>
      <c r="F5528" s="23" t="s">
        <v>82</v>
      </c>
      <c r="G5528" s="22" t="s">
        <v>130</v>
      </c>
      <c r="H5528" s="23" t="s">
        <v>17542</v>
      </c>
      <c r="I5528" s="23" t="s">
        <v>17543</v>
      </c>
      <c r="J5528" s="23" t="s">
        <v>17544</v>
      </c>
      <c r="K5528" s="22" t="s">
        <v>134</v>
      </c>
      <c r="L5528" s="22" t="n">
        <v>6</v>
      </c>
      <c r="M5528" s="22" t="s">
        <v>135</v>
      </c>
      <c r="N5528" s="24"/>
      <c r="O5528" s="23"/>
      <c r="P5528" s="23"/>
      <c r="Q5528" s="23" t="s">
        <v>1866</v>
      </c>
      <c r="R5528" s="25" t="s">
        <v>18832</v>
      </c>
    </row>
    <row r="5529" customFormat="false" ht="23.85" hidden="false" customHeight="false" outlineLevel="0" collapsed="false">
      <c r="A5529" s="22" t="n">
        <v>5528</v>
      </c>
      <c r="B5529" s="22" t="n">
        <v>10</v>
      </c>
      <c r="C5529" s="22" t="n">
        <v>9906</v>
      </c>
      <c r="D5529" s="23" t="s">
        <v>17535</v>
      </c>
      <c r="E5529" s="22" t="s">
        <v>34</v>
      </c>
      <c r="F5529" s="23" t="s">
        <v>35</v>
      </c>
      <c r="G5529" s="22" t="s">
        <v>130</v>
      </c>
      <c r="H5529" s="23" t="s">
        <v>17545</v>
      </c>
      <c r="I5529" s="23" t="s">
        <v>17546</v>
      </c>
      <c r="J5529" s="23" t="s">
        <v>17547</v>
      </c>
      <c r="K5529" s="22" t="s">
        <v>135</v>
      </c>
      <c r="L5529" s="22" t="n">
        <v>1</v>
      </c>
      <c r="M5529" s="22" t="s">
        <v>135</v>
      </c>
      <c r="N5529" s="24"/>
      <c r="O5529" s="23"/>
      <c r="P5529" s="23"/>
      <c r="Q5529" s="23" t="s">
        <v>1866</v>
      </c>
      <c r="R5529" s="25" t="s">
        <v>18832</v>
      </c>
    </row>
    <row r="5530" customFormat="false" ht="35.05" hidden="false" customHeight="false" outlineLevel="0" collapsed="false">
      <c r="A5530" s="22" t="n">
        <v>5529</v>
      </c>
      <c r="B5530" s="22" t="n">
        <v>10</v>
      </c>
      <c r="C5530" s="22" t="n">
        <v>9920</v>
      </c>
      <c r="D5530" s="23" t="s">
        <v>17535</v>
      </c>
      <c r="E5530" s="22" t="s">
        <v>34</v>
      </c>
      <c r="F5530" s="23" t="s">
        <v>35</v>
      </c>
      <c r="G5530" s="22" t="s">
        <v>141</v>
      </c>
      <c r="H5530" s="23" t="s">
        <v>17548</v>
      </c>
      <c r="I5530" s="23" t="s">
        <v>17549</v>
      </c>
      <c r="J5530" s="23" t="s">
        <v>17550</v>
      </c>
      <c r="K5530" s="22" t="s">
        <v>135</v>
      </c>
      <c r="L5530" s="22" t="n">
        <v>1</v>
      </c>
      <c r="M5530" s="22" t="s">
        <v>135</v>
      </c>
      <c r="N5530" s="24"/>
      <c r="O5530" s="23"/>
      <c r="P5530" s="23"/>
      <c r="Q5530" s="23" t="s">
        <v>1866</v>
      </c>
      <c r="R5530" s="25" t="s">
        <v>18832</v>
      </c>
    </row>
    <row r="5531" customFormat="false" ht="35.05" hidden="false" customHeight="false" outlineLevel="0" collapsed="false">
      <c r="A5531" s="22" t="n">
        <v>5530</v>
      </c>
      <c r="B5531" s="22" t="n">
        <v>10</v>
      </c>
      <c r="C5531" s="22" t="n">
        <v>9922</v>
      </c>
      <c r="D5531" s="23" t="s">
        <v>17535</v>
      </c>
      <c r="E5531" s="22" t="s">
        <v>72</v>
      </c>
      <c r="F5531" s="23" t="s">
        <v>73</v>
      </c>
      <c r="G5531" s="22" t="s">
        <v>141</v>
      </c>
      <c r="H5531" s="23" t="s">
        <v>17551</v>
      </c>
      <c r="I5531" s="23" t="s">
        <v>17552</v>
      </c>
      <c r="J5531" s="23" t="s">
        <v>17553</v>
      </c>
      <c r="K5531" s="22" t="s">
        <v>135</v>
      </c>
      <c r="L5531" s="22" t="n">
        <v>1</v>
      </c>
      <c r="M5531" s="22" t="s">
        <v>135</v>
      </c>
      <c r="N5531" s="24"/>
      <c r="O5531" s="23"/>
      <c r="P5531" s="23"/>
      <c r="Q5531" s="23" t="s">
        <v>1866</v>
      </c>
      <c r="R5531" s="25" t="s">
        <v>18832</v>
      </c>
    </row>
    <row r="5532" customFormat="false" ht="35.05" hidden="false" customHeight="false" outlineLevel="0" collapsed="false">
      <c r="A5532" s="22" t="n">
        <v>5531</v>
      </c>
      <c r="B5532" s="22" t="n">
        <v>10</v>
      </c>
      <c r="C5532" s="22" t="n">
        <v>9928</v>
      </c>
      <c r="D5532" s="23" t="s">
        <v>17535</v>
      </c>
      <c r="E5532" s="22" t="s">
        <v>81</v>
      </c>
      <c r="F5532" s="23" t="s">
        <v>82</v>
      </c>
      <c r="G5532" s="22" t="s">
        <v>130</v>
      </c>
      <c r="H5532" s="23" t="s">
        <v>17554</v>
      </c>
      <c r="I5532" s="23" t="s">
        <v>17555</v>
      </c>
      <c r="J5532" s="23" t="s">
        <v>17556</v>
      </c>
      <c r="K5532" s="22" t="s">
        <v>135</v>
      </c>
      <c r="L5532" s="22" t="n">
        <v>1</v>
      </c>
      <c r="M5532" s="22" t="s">
        <v>135</v>
      </c>
      <c r="N5532" s="24"/>
      <c r="O5532" s="23"/>
      <c r="P5532" s="23"/>
      <c r="Q5532" s="23" t="s">
        <v>1866</v>
      </c>
      <c r="R5532" s="25" t="s">
        <v>18832</v>
      </c>
    </row>
    <row r="5533" customFormat="false" ht="23.85" hidden="false" customHeight="false" outlineLevel="0" collapsed="false">
      <c r="A5533" s="22" t="n">
        <v>5532</v>
      </c>
      <c r="B5533" s="22" t="n">
        <v>10</v>
      </c>
      <c r="C5533" s="22" t="n">
        <v>9934</v>
      </c>
      <c r="D5533" s="23" t="s">
        <v>17535</v>
      </c>
      <c r="E5533" s="22" t="s">
        <v>85</v>
      </c>
      <c r="F5533" s="23" t="s">
        <v>86</v>
      </c>
      <c r="G5533" s="22" t="s">
        <v>130</v>
      </c>
      <c r="H5533" s="23" t="s">
        <v>17557</v>
      </c>
      <c r="I5533" s="23" t="s">
        <v>17558</v>
      </c>
      <c r="J5533" s="23" t="s">
        <v>17559</v>
      </c>
      <c r="K5533" s="22" t="s">
        <v>135</v>
      </c>
      <c r="L5533" s="22" t="n">
        <v>1</v>
      </c>
      <c r="M5533" s="22" t="s">
        <v>135</v>
      </c>
      <c r="N5533" s="24"/>
      <c r="O5533" s="23"/>
      <c r="P5533" s="23"/>
      <c r="Q5533" s="23" t="s">
        <v>1866</v>
      </c>
      <c r="R5533" s="25" t="s">
        <v>18832</v>
      </c>
    </row>
    <row r="5534" customFormat="false" ht="46.25" hidden="false" customHeight="false" outlineLevel="0" collapsed="false">
      <c r="A5534" s="22" t="n">
        <v>5533</v>
      </c>
      <c r="B5534" s="22" t="n">
        <v>10</v>
      </c>
      <c r="C5534" s="22" t="n">
        <v>9940</v>
      </c>
      <c r="D5534" s="23" t="s">
        <v>17560</v>
      </c>
      <c r="E5534" s="22" t="s">
        <v>87</v>
      </c>
      <c r="F5534" s="23" t="s">
        <v>88</v>
      </c>
      <c r="G5534" s="22" t="s">
        <v>130</v>
      </c>
      <c r="H5534" s="23" t="s">
        <v>17561</v>
      </c>
      <c r="I5534" s="23" t="s">
        <v>17562</v>
      </c>
      <c r="J5534" s="23" t="s">
        <v>17563</v>
      </c>
      <c r="K5534" s="22" t="s">
        <v>134</v>
      </c>
      <c r="L5534" s="22" t="n">
        <v>8</v>
      </c>
      <c r="M5534" s="22" t="s">
        <v>134</v>
      </c>
      <c r="N5534" s="24"/>
      <c r="O5534" s="23"/>
      <c r="P5534" s="23"/>
      <c r="Q5534" s="23" t="s">
        <v>17564</v>
      </c>
      <c r="R5534" s="25" t="s">
        <v>18832</v>
      </c>
    </row>
    <row r="5535" customFormat="false" ht="35.05" hidden="false" customHeight="false" outlineLevel="0" collapsed="false">
      <c r="A5535" s="22" t="n">
        <v>5534</v>
      </c>
      <c r="B5535" s="22" t="n">
        <v>10</v>
      </c>
      <c r="C5535" s="22" t="n">
        <v>9940</v>
      </c>
      <c r="D5535" s="23" t="s">
        <v>17560</v>
      </c>
      <c r="E5535" s="22" t="s">
        <v>74</v>
      </c>
      <c r="F5535" s="23" t="s">
        <v>75</v>
      </c>
      <c r="G5535" s="22" t="s">
        <v>141</v>
      </c>
      <c r="H5535" s="23" t="s">
        <v>17565</v>
      </c>
      <c r="I5535" s="23" t="s">
        <v>17566</v>
      </c>
      <c r="J5535" s="23" t="s">
        <v>17567</v>
      </c>
      <c r="K5535" s="22" t="s">
        <v>134</v>
      </c>
      <c r="L5535" s="22" t="n">
        <v>4</v>
      </c>
      <c r="M5535" s="22" t="s">
        <v>135</v>
      </c>
      <c r="N5535" s="24"/>
      <c r="O5535" s="23"/>
      <c r="P5535" s="23"/>
      <c r="Q5535" s="23" t="s">
        <v>17564</v>
      </c>
      <c r="R5535" s="25" t="s">
        <v>18832</v>
      </c>
    </row>
    <row r="5536" customFormat="false" ht="46.25" hidden="false" customHeight="false" outlineLevel="0" collapsed="false">
      <c r="A5536" s="22" t="n">
        <v>5535</v>
      </c>
      <c r="B5536" s="22" t="n">
        <v>10</v>
      </c>
      <c r="C5536" s="22" t="n">
        <v>9943</v>
      </c>
      <c r="D5536" s="23" t="s">
        <v>17560</v>
      </c>
      <c r="E5536" s="22" t="s">
        <v>87</v>
      </c>
      <c r="F5536" s="23" t="s">
        <v>88</v>
      </c>
      <c r="G5536" s="22" t="s">
        <v>145</v>
      </c>
      <c r="H5536" s="23" t="s">
        <v>17568</v>
      </c>
      <c r="I5536" s="23" t="s">
        <v>17569</v>
      </c>
      <c r="J5536" s="23" t="s">
        <v>17570</v>
      </c>
      <c r="K5536" s="22" t="s">
        <v>135</v>
      </c>
      <c r="L5536" s="22" t="n">
        <v>1</v>
      </c>
      <c r="M5536" s="22" t="s">
        <v>135</v>
      </c>
      <c r="N5536" s="24"/>
      <c r="O5536" s="23"/>
      <c r="P5536" s="23"/>
      <c r="Q5536" s="23" t="s">
        <v>17564</v>
      </c>
      <c r="R5536" s="25" t="s">
        <v>18832</v>
      </c>
    </row>
    <row r="5537" customFormat="false" ht="46.25" hidden="false" customHeight="false" outlineLevel="0" collapsed="false">
      <c r="A5537" s="22" t="n">
        <v>5536</v>
      </c>
      <c r="B5537" s="22" t="n">
        <v>10</v>
      </c>
      <c r="C5537" s="22" t="n">
        <v>9943</v>
      </c>
      <c r="D5537" s="23" t="s">
        <v>17560</v>
      </c>
      <c r="E5537" s="22" t="s">
        <v>87</v>
      </c>
      <c r="F5537" s="23" t="s">
        <v>88</v>
      </c>
      <c r="G5537" s="22" t="s">
        <v>130</v>
      </c>
      <c r="H5537" s="23" t="s">
        <v>17571</v>
      </c>
      <c r="I5537" s="23" t="s">
        <v>17572</v>
      </c>
      <c r="J5537" s="23" t="s">
        <v>17573</v>
      </c>
      <c r="K5537" s="22" t="s">
        <v>134</v>
      </c>
      <c r="L5537" s="22" t="n">
        <v>12</v>
      </c>
      <c r="M5537" s="22" t="s">
        <v>135</v>
      </c>
      <c r="N5537" s="24"/>
      <c r="O5537" s="23"/>
      <c r="P5537" s="23"/>
      <c r="Q5537" s="23" t="s">
        <v>17564</v>
      </c>
      <c r="R5537" s="25" t="s">
        <v>18832</v>
      </c>
    </row>
    <row r="5538" customFormat="false" ht="23.85" hidden="false" customHeight="false" outlineLevel="0" collapsed="false">
      <c r="A5538" s="22" t="n">
        <v>5537</v>
      </c>
      <c r="B5538" s="22" t="n">
        <v>10</v>
      </c>
      <c r="C5538" s="22" t="n">
        <v>9947</v>
      </c>
      <c r="D5538" s="23" t="s">
        <v>17560</v>
      </c>
      <c r="E5538" s="22" t="s">
        <v>81</v>
      </c>
      <c r="F5538" s="23" t="s">
        <v>82</v>
      </c>
      <c r="G5538" s="22" t="s">
        <v>141</v>
      </c>
      <c r="H5538" s="23" t="s">
        <v>17574</v>
      </c>
      <c r="I5538" s="23" t="s">
        <v>17575</v>
      </c>
      <c r="J5538" s="23" t="s">
        <v>17576</v>
      </c>
      <c r="K5538" s="22" t="s">
        <v>135</v>
      </c>
      <c r="L5538" s="22" t="n">
        <v>1</v>
      </c>
      <c r="M5538" s="22" t="s">
        <v>135</v>
      </c>
      <c r="N5538" s="24"/>
      <c r="O5538" s="23"/>
      <c r="P5538" s="23"/>
      <c r="Q5538" s="23" t="s">
        <v>17564</v>
      </c>
      <c r="R5538" s="25" t="s">
        <v>18832</v>
      </c>
    </row>
    <row r="5539" customFormat="false" ht="35.05" hidden="false" customHeight="false" outlineLevel="0" collapsed="false">
      <c r="A5539" s="22" t="n">
        <v>5538</v>
      </c>
      <c r="B5539" s="22" t="n">
        <v>10</v>
      </c>
      <c r="C5539" s="22" t="n">
        <v>9951</v>
      </c>
      <c r="D5539" s="23" t="s">
        <v>17560</v>
      </c>
      <c r="E5539" s="22" t="s">
        <v>85</v>
      </c>
      <c r="F5539" s="23" t="s">
        <v>86</v>
      </c>
      <c r="G5539" s="22" t="s">
        <v>141</v>
      </c>
      <c r="H5539" s="23" t="s">
        <v>17577</v>
      </c>
      <c r="I5539" s="23" t="s">
        <v>17578</v>
      </c>
      <c r="J5539" s="23" t="s">
        <v>17579</v>
      </c>
      <c r="K5539" s="22" t="s">
        <v>135</v>
      </c>
      <c r="L5539" s="22" t="n">
        <v>1</v>
      </c>
      <c r="M5539" s="22" t="s">
        <v>135</v>
      </c>
      <c r="N5539" s="24"/>
      <c r="O5539" s="23"/>
      <c r="P5539" s="23"/>
      <c r="Q5539" s="23" t="s">
        <v>17564</v>
      </c>
      <c r="R5539" s="25" t="s">
        <v>18832</v>
      </c>
    </row>
    <row r="5540" customFormat="false" ht="35.05" hidden="false" customHeight="false" outlineLevel="0" collapsed="false">
      <c r="A5540" s="22" t="n">
        <v>5539</v>
      </c>
      <c r="B5540" s="22" t="n">
        <v>10</v>
      </c>
      <c r="C5540" s="22" t="n">
        <v>9971</v>
      </c>
      <c r="D5540" s="23" t="s">
        <v>17560</v>
      </c>
      <c r="E5540" s="22" t="s">
        <v>81</v>
      </c>
      <c r="F5540" s="23" t="s">
        <v>82</v>
      </c>
      <c r="G5540" s="22" t="s">
        <v>141</v>
      </c>
      <c r="H5540" s="23" t="s">
        <v>17580</v>
      </c>
      <c r="I5540" s="23" t="s">
        <v>17581</v>
      </c>
      <c r="J5540" s="23" t="s">
        <v>17582</v>
      </c>
      <c r="K5540" s="22" t="s">
        <v>134</v>
      </c>
      <c r="L5540" s="22" t="n">
        <v>7</v>
      </c>
      <c r="M5540" s="22" t="s">
        <v>135</v>
      </c>
      <c r="N5540" s="24"/>
      <c r="O5540" s="23"/>
      <c r="P5540" s="23"/>
      <c r="Q5540" s="23" t="s">
        <v>17564</v>
      </c>
      <c r="R5540" s="25" t="s">
        <v>18832</v>
      </c>
    </row>
    <row r="5541" customFormat="false" ht="23.85" hidden="false" customHeight="false" outlineLevel="0" collapsed="false">
      <c r="A5541" s="22" t="n">
        <v>5540</v>
      </c>
      <c r="B5541" s="22" t="n">
        <v>10</v>
      </c>
      <c r="C5541" s="22" t="n">
        <v>10033</v>
      </c>
      <c r="D5541" s="23" t="s">
        <v>17560</v>
      </c>
      <c r="E5541" s="22" t="s">
        <v>81</v>
      </c>
      <c r="F5541" s="23" t="s">
        <v>82</v>
      </c>
      <c r="G5541" s="22" t="s">
        <v>130</v>
      </c>
      <c r="H5541" s="23" t="s">
        <v>17583</v>
      </c>
      <c r="I5541" s="23" t="s">
        <v>17584</v>
      </c>
      <c r="J5541" s="23" t="s">
        <v>17585</v>
      </c>
      <c r="K5541" s="22" t="s">
        <v>135</v>
      </c>
      <c r="L5541" s="22" t="n">
        <v>1</v>
      </c>
      <c r="M5541" s="22" t="s">
        <v>135</v>
      </c>
      <c r="N5541" s="24"/>
      <c r="O5541" s="23"/>
      <c r="P5541" s="23"/>
      <c r="Q5541" s="23" t="s">
        <v>17564</v>
      </c>
      <c r="R5541" s="25" t="s">
        <v>18832</v>
      </c>
    </row>
    <row r="5542" customFormat="false" ht="35.05" hidden="false" customHeight="false" outlineLevel="0" collapsed="false">
      <c r="A5542" s="22" t="n">
        <v>5541</v>
      </c>
      <c r="B5542" s="22" t="n">
        <v>10</v>
      </c>
      <c r="C5542" s="22" t="n">
        <v>10091</v>
      </c>
      <c r="D5542" s="23" t="s">
        <v>17560</v>
      </c>
      <c r="E5542" s="22" t="s">
        <v>81</v>
      </c>
      <c r="F5542" s="23" t="s">
        <v>82</v>
      </c>
      <c r="G5542" s="22" t="s">
        <v>141</v>
      </c>
      <c r="H5542" s="23" t="s">
        <v>17586</v>
      </c>
      <c r="I5542" s="23" t="s">
        <v>17587</v>
      </c>
      <c r="J5542" s="23" t="s">
        <v>17588</v>
      </c>
      <c r="K5542" s="22" t="s">
        <v>135</v>
      </c>
      <c r="L5542" s="22" t="n">
        <v>1</v>
      </c>
      <c r="M5542" s="22" t="s">
        <v>135</v>
      </c>
      <c r="N5542" s="24"/>
      <c r="O5542" s="23"/>
      <c r="P5542" s="23"/>
      <c r="Q5542" s="23" t="s">
        <v>17564</v>
      </c>
      <c r="R5542" s="25" t="s">
        <v>18832</v>
      </c>
    </row>
    <row r="5543" customFormat="false" ht="46.25" hidden="false" customHeight="false" outlineLevel="0" collapsed="false">
      <c r="A5543" s="22" t="n">
        <v>5542</v>
      </c>
      <c r="B5543" s="22" t="n">
        <v>10</v>
      </c>
      <c r="C5543" s="22" t="n">
        <v>10105</v>
      </c>
      <c r="D5543" s="23" t="s">
        <v>17560</v>
      </c>
      <c r="E5543" s="22" t="s">
        <v>81</v>
      </c>
      <c r="F5543" s="23" t="s">
        <v>82</v>
      </c>
      <c r="G5543" s="22" t="s">
        <v>145</v>
      </c>
      <c r="H5543" s="23" t="s">
        <v>17589</v>
      </c>
      <c r="I5543" s="23" t="s">
        <v>17590</v>
      </c>
      <c r="J5543" s="23" t="s">
        <v>17591</v>
      </c>
      <c r="K5543" s="22" t="s">
        <v>135</v>
      </c>
      <c r="L5543" s="22" t="n">
        <v>1</v>
      </c>
      <c r="M5543" s="22" t="s">
        <v>135</v>
      </c>
      <c r="N5543" s="24" t="s">
        <v>106</v>
      </c>
      <c r="O5543" s="23" t="s">
        <v>17592</v>
      </c>
      <c r="P5543" s="23" t="s">
        <v>17593</v>
      </c>
      <c r="Q5543" s="23" t="s">
        <v>17564</v>
      </c>
      <c r="R5543" s="25" t="s">
        <v>18832</v>
      </c>
    </row>
    <row r="5544" customFormat="false" ht="46.25" hidden="false" customHeight="false" outlineLevel="0" collapsed="false">
      <c r="A5544" s="22" t="n">
        <v>5543</v>
      </c>
      <c r="B5544" s="22" t="n">
        <v>10</v>
      </c>
      <c r="C5544" s="22" t="n">
        <v>10107</v>
      </c>
      <c r="D5544" s="23" t="s">
        <v>17560</v>
      </c>
      <c r="E5544" s="22" t="s">
        <v>81</v>
      </c>
      <c r="F5544" s="23" t="s">
        <v>82</v>
      </c>
      <c r="G5544" s="22" t="s">
        <v>145</v>
      </c>
      <c r="H5544" s="23" t="s">
        <v>17594</v>
      </c>
      <c r="I5544" s="23" t="s">
        <v>17595</v>
      </c>
      <c r="J5544" s="23" t="s">
        <v>17596</v>
      </c>
      <c r="K5544" s="22" t="s">
        <v>135</v>
      </c>
      <c r="L5544" s="22" t="n">
        <v>1</v>
      </c>
      <c r="M5544" s="22" t="s">
        <v>135</v>
      </c>
      <c r="N5544" s="24" t="s">
        <v>106</v>
      </c>
      <c r="O5544" s="23" t="s">
        <v>17597</v>
      </c>
      <c r="P5544" s="23" t="s">
        <v>17598</v>
      </c>
      <c r="Q5544" s="23" t="s">
        <v>17564</v>
      </c>
      <c r="R5544" s="25" t="s">
        <v>18832</v>
      </c>
    </row>
    <row r="5545" customFormat="false" ht="35.05" hidden="false" customHeight="false" outlineLevel="0" collapsed="false">
      <c r="A5545" s="22" t="n">
        <v>5544</v>
      </c>
      <c r="B5545" s="22" t="n">
        <v>10</v>
      </c>
      <c r="C5545" s="22" t="n">
        <v>10111</v>
      </c>
      <c r="D5545" s="23" t="s">
        <v>17560</v>
      </c>
      <c r="E5545" s="22" t="s">
        <v>81</v>
      </c>
      <c r="F5545" s="23" t="s">
        <v>82</v>
      </c>
      <c r="G5545" s="22" t="s">
        <v>130</v>
      </c>
      <c r="H5545" s="23" t="s">
        <v>17599</v>
      </c>
      <c r="I5545" s="23" t="s">
        <v>17600</v>
      </c>
      <c r="J5545" s="23" t="s">
        <v>17601</v>
      </c>
      <c r="K5545" s="22" t="s">
        <v>135</v>
      </c>
      <c r="L5545" s="22" t="n">
        <v>1</v>
      </c>
      <c r="M5545" s="22" t="s">
        <v>135</v>
      </c>
      <c r="N5545" s="24"/>
      <c r="O5545" s="23"/>
      <c r="P5545" s="23"/>
      <c r="Q5545" s="23" t="s">
        <v>17564</v>
      </c>
      <c r="R5545" s="25" t="s">
        <v>18832</v>
      </c>
    </row>
    <row r="5546" customFormat="false" ht="23.85" hidden="false" customHeight="false" outlineLevel="0" collapsed="false">
      <c r="A5546" s="22" t="n">
        <v>5545</v>
      </c>
      <c r="B5546" s="22" t="n">
        <v>10</v>
      </c>
      <c r="C5546" s="22" t="n">
        <v>10127</v>
      </c>
      <c r="D5546" s="23" t="s">
        <v>17560</v>
      </c>
      <c r="E5546" s="22" t="s">
        <v>81</v>
      </c>
      <c r="F5546" s="23" t="s">
        <v>82</v>
      </c>
      <c r="G5546" s="22" t="s">
        <v>141</v>
      </c>
      <c r="H5546" s="23" t="s">
        <v>17602</v>
      </c>
      <c r="I5546" s="23" t="s">
        <v>17603</v>
      </c>
      <c r="J5546" s="23" t="s">
        <v>17604</v>
      </c>
      <c r="K5546" s="22" t="s">
        <v>135</v>
      </c>
      <c r="L5546" s="22" t="n">
        <v>1</v>
      </c>
      <c r="M5546" s="22" t="s">
        <v>135</v>
      </c>
      <c r="N5546" s="24"/>
      <c r="O5546" s="23"/>
      <c r="P5546" s="23"/>
      <c r="Q5546" s="23" t="s">
        <v>17564</v>
      </c>
      <c r="R5546" s="25" t="s">
        <v>18832</v>
      </c>
    </row>
    <row r="5547" customFormat="false" ht="35.05" hidden="false" customHeight="false" outlineLevel="0" collapsed="false">
      <c r="A5547" s="22" t="n">
        <v>5546</v>
      </c>
      <c r="B5547" s="22" t="n">
        <v>10</v>
      </c>
      <c r="C5547" s="22" t="n">
        <v>10133</v>
      </c>
      <c r="D5547" s="23" t="s">
        <v>17560</v>
      </c>
      <c r="E5547" s="22" t="s">
        <v>81</v>
      </c>
      <c r="F5547" s="23" t="s">
        <v>82</v>
      </c>
      <c r="G5547" s="22" t="s">
        <v>130</v>
      </c>
      <c r="H5547" s="23" t="s">
        <v>17605</v>
      </c>
      <c r="I5547" s="23" t="s">
        <v>17606</v>
      </c>
      <c r="J5547" s="23" t="s">
        <v>17607</v>
      </c>
      <c r="K5547" s="22" t="s">
        <v>135</v>
      </c>
      <c r="L5547" s="22" t="n">
        <v>1</v>
      </c>
      <c r="M5547" s="22" t="s">
        <v>134</v>
      </c>
      <c r="N5547" s="24"/>
      <c r="O5547" s="23"/>
      <c r="P5547" s="23"/>
      <c r="Q5547" s="23" t="s">
        <v>17564</v>
      </c>
      <c r="R5547" s="25" t="s">
        <v>18832</v>
      </c>
    </row>
    <row r="5548" customFormat="false" ht="35.05" hidden="false" customHeight="false" outlineLevel="0" collapsed="false">
      <c r="A5548" s="22" t="n">
        <v>5547</v>
      </c>
      <c r="B5548" s="22" t="n">
        <v>10</v>
      </c>
      <c r="C5548" s="22" t="n">
        <v>10139</v>
      </c>
      <c r="D5548" s="23" t="s">
        <v>17560</v>
      </c>
      <c r="E5548" s="22" t="s">
        <v>70</v>
      </c>
      <c r="F5548" s="23" t="s">
        <v>71</v>
      </c>
      <c r="G5548" s="22" t="s">
        <v>130</v>
      </c>
      <c r="H5548" s="23" t="s">
        <v>17608</v>
      </c>
      <c r="I5548" s="23" t="s">
        <v>17609</v>
      </c>
      <c r="J5548" s="23" t="s">
        <v>17610</v>
      </c>
      <c r="K5548" s="22" t="s">
        <v>135</v>
      </c>
      <c r="L5548" s="22" t="n">
        <v>1</v>
      </c>
      <c r="M5548" s="22" t="s">
        <v>135</v>
      </c>
      <c r="N5548" s="24"/>
      <c r="O5548" s="23"/>
      <c r="P5548" s="23"/>
      <c r="Q5548" s="23" t="s">
        <v>17564</v>
      </c>
      <c r="R5548" s="25" t="s">
        <v>18832</v>
      </c>
    </row>
    <row r="5549" customFormat="false" ht="35.05" hidden="false" customHeight="false" outlineLevel="0" collapsed="false">
      <c r="A5549" s="22" t="n">
        <v>5548</v>
      </c>
      <c r="B5549" s="22" t="n">
        <v>10</v>
      </c>
      <c r="C5549" s="22" t="n">
        <v>10161</v>
      </c>
      <c r="D5549" s="23" t="s">
        <v>17560</v>
      </c>
      <c r="E5549" s="22" t="s">
        <v>81</v>
      </c>
      <c r="F5549" s="23" t="s">
        <v>82</v>
      </c>
      <c r="G5549" s="22" t="s">
        <v>141</v>
      </c>
      <c r="H5549" s="23" t="s">
        <v>17611</v>
      </c>
      <c r="I5549" s="23" t="s">
        <v>17612</v>
      </c>
      <c r="J5549" s="23" t="s">
        <v>17613</v>
      </c>
      <c r="K5549" s="22" t="s">
        <v>135</v>
      </c>
      <c r="L5549" s="22" t="n">
        <v>1</v>
      </c>
      <c r="M5549" s="22" t="s">
        <v>134</v>
      </c>
      <c r="N5549" s="24"/>
      <c r="O5549" s="23"/>
      <c r="P5549" s="23"/>
      <c r="Q5549" s="23" t="s">
        <v>17564</v>
      </c>
      <c r="R5549" s="25" t="s">
        <v>18832</v>
      </c>
    </row>
    <row r="5550" customFormat="false" ht="35.05" hidden="false" customHeight="false" outlineLevel="0" collapsed="false">
      <c r="A5550" s="22" t="n">
        <v>5549</v>
      </c>
      <c r="B5550" s="22" t="n">
        <v>10</v>
      </c>
      <c r="C5550" s="22" t="n">
        <v>10163</v>
      </c>
      <c r="D5550" s="23" t="s">
        <v>17560</v>
      </c>
      <c r="E5550" s="22" t="s">
        <v>81</v>
      </c>
      <c r="F5550" s="23" t="s">
        <v>82</v>
      </c>
      <c r="G5550" s="22" t="s">
        <v>141</v>
      </c>
      <c r="H5550" s="23" t="s">
        <v>17614</v>
      </c>
      <c r="I5550" s="23" t="s">
        <v>17615</v>
      </c>
      <c r="J5550" s="23" t="s">
        <v>17616</v>
      </c>
      <c r="K5550" s="22" t="s">
        <v>135</v>
      </c>
      <c r="L5550" s="22" t="n">
        <v>1</v>
      </c>
      <c r="M5550" s="22" t="s">
        <v>134</v>
      </c>
      <c r="N5550" s="24"/>
      <c r="O5550" s="23"/>
      <c r="P5550" s="23"/>
      <c r="Q5550" s="23" t="s">
        <v>17564</v>
      </c>
      <c r="R5550" s="25" t="s">
        <v>18832</v>
      </c>
    </row>
    <row r="5551" customFormat="false" ht="35.05" hidden="false" customHeight="false" outlineLevel="0" collapsed="false">
      <c r="A5551" s="22" t="n">
        <v>5550</v>
      </c>
      <c r="B5551" s="22" t="n">
        <v>10</v>
      </c>
      <c r="C5551" s="22" t="n">
        <v>10171</v>
      </c>
      <c r="D5551" s="23" t="s">
        <v>17560</v>
      </c>
      <c r="E5551" s="22" t="s">
        <v>76</v>
      </c>
      <c r="F5551" s="23" t="s">
        <v>78</v>
      </c>
      <c r="G5551" s="22" t="s">
        <v>130</v>
      </c>
      <c r="H5551" s="23" t="s">
        <v>17617</v>
      </c>
      <c r="I5551" s="23" t="s">
        <v>17618</v>
      </c>
      <c r="J5551" s="23" t="s">
        <v>17619</v>
      </c>
      <c r="K5551" s="22" t="s">
        <v>134</v>
      </c>
      <c r="L5551" s="22" t="n">
        <v>14</v>
      </c>
      <c r="M5551" s="22" t="s">
        <v>135</v>
      </c>
      <c r="N5551" s="24"/>
      <c r="O5551" s="23"/>
      <c r="P5551" s="23"/>
      <c r="Q5551" s="23" t="s">
        <v>17564</v>
      </c>
      <c r="R5551" s="25" t="s">
        <v>18832</v>
      </c>
    </row>
    <row r="5552" customFormat="false" ht="35.05" hidden="false" customHeight="false" outlineLevel="0" collapsed="false">
      <c r="A5552" s="22" t="n">
        <v>5551</v>
      </c>
      <c r="B5552" s="22" t="n">
        <v>10</v>
      </c>
      <c r="C5552" s="22" t="n">
        <v>10199</v>
      </c>
      <c r="D5552" s="23" t="s">
        <v>17560</v>
      </c>
      <c r="E5552" s="22" t="s">
        <v>87</v>
      </c>
      <c r="F5552" s="23" t="s">
        <v>88</v>
      </c>
      <c r="G5552" s="22" t="s">
        <v>130</v>
      </c>
      <c r="H5552" s="23" t="s">
        <v>17620</v>
      </c>
      <c r="I5552" s="23" t="s">
        <v>17621</v>
      </c>
      <c r="J5552" s="23" t="s">
        <v>17622</v>
      </c>
      <c r="K5552" s="22" t="s">
        <v>134</v>
      </c>
      <c r="L5552" s="22" t="n">
        <v>12</v>
      </c>
      <c r="M5552" s="22" t="s">
        <v>135</v>
      </c>
      <c r="N5552" s="24"/>
      <c r="O5552" s="23"/>
      <c r="P5552" s="23"/>
      <c r="Q5552" s="23" t="s">
        <v>17564</v>
      </c>
      <c r="R5552" s="25" t="s">
        <v>18832</v>
      </c>
    </row>
    <row r="5553" customFormat="false" ht="35.05" hidden="false" customHeight="false" outlineLevel="0" collapsed="false">
      <c r="A5553" s="22" t="n">
        <v>5552</v>
      </c>
      <c r="B5553" s="22" t="n">
        <v>10</v>
      </c>
      <c r="C5553" s="22" t="n">
        <v>10225</v>
      </c>
      <c r="D5553" s="23" t="s">
        <v>17560</v>
      </c>
      <c r="E5553" s="22" t="s">
        <v>81</v>
      </c>
      <c r="F5553" s="23" t="s">
        <v>82</v>
      </c>
      <c r="G5553" s="22" t="s">
        <v>145</v>
      </c>
      <c r="H5553" s="23" t="s">
        <v>17623</v>
      </c>
      <c r="I5553" s="23" t="s">
        <v>17624</v>
      </c>
      <c r="J5553" s="23" t="s">
        <v>17625</v>
      </c>
      <c r="K5553" s="22" t="s">
        <v>135</v>
      </c>
      <c r="L5553" s="22" t="n">
        <v>1</v>
      </c>
      <c r="M5553" s="22" t="s">
        <v>135</v>
      </c>
      <c r="N5553" s="24" t="s">
        <v>106</v>
      </c>
      <c r="O5553" s="23" t="s">
        <v>17626</v>
      </c>
      <c r="P5553" s="23" t="s">
        <v>6435</v>
      </c>
      <c r="Q5553" s="23" t="s">
        <v>17564</v>
      </c>
      <c r="R5553" s="25" t="s">
        <v>18832</v>
      </c>
    </row>
    <row r="5554" customFormat="false" ht="57.45" hidden="false" customHeight="false" outlineLevel="0" collapsed="false">
      <c r="A5554" s="22" t="n">
        <v>5553</v>
      </c>
      <c r="B5554" s="22" t="n">
        <v>10</v>
      </c>
      <c r="C5554" s="22" t="n">
        <v>10261</v>
      </c>
      <c r="D5554" s="23" t="s">
        <v>17560</v>
      </c>
      <c r="E5554" s="22" t="s">
        <v>81</v>
      </c>
      <c r="F5554" s="23" t="s">
        <v>82</v>
      </c>
      <c r="G5554" s="22" t="s">
        <v>145</v>
      </c>
      <c r="H5554" s="23" t="s">
        <v>17627</v>
      </c>
      <c r="I5554" s="23" t="s">
        <v>17628</v>
      </c>
      <c r="J5554" s="23" t="s">
        <v>17629</v>
      </c>
      <c r="K5554" s="22" t="s">
        <v>135</v>
      </c>
      <c r="L5554" s="22" t="n">
        <v>1</v>
      </c>
      <c r="M5554" s="22" t="s">
        <v>135</v>
      </c>
      <c r="N5554" s="24" t="s">
        <v>106</v>
      </c>
      <c r="O5554" s="23" t="s">
        <v>17630</v>
      </c>
      <c r="P5554" s="23" t="s">
        <v>16218</v>
      </c>
      <c r="Q5554" s="23" t="s">
        <v>17564</v>
      </c>
      <c r="R5554" s="25" t="s">
        <v>18832</v>
      </c>
    </row>
    <row r="5555" customFormat="false" ht="35.05" hidden="false" customHeight="false" outlineLevel="0" collapsed="false">
      <c r="A5555" s="22" t="n">
        <v>5554</v>
      </c>
      <c r="B5555" s="22" t="n">
        <v>10</v>
      </c>
      <c r="C5555" s="22" t="n">
        <v>10269</v>
      </c>
      <c r="D5555" s="23" t="s">
        <v>17560</v>
      </c>
      <c r="E5555" s="22" t="s">
        <v>79</v>
      </c>
      <c r="F5555" s="23" t="s">
        <v>80</v>
      </c>
      <c r="G5555" s="22" t="s">
        <v>130</v>
      </c>
      <c r="H5555" s="23" t="s">
        <v>17631</v>
      </c>
      <c r="I5555" s="23" t="s">
        <v>17632</v>
      </c>
      <c r="J5555" s="23" t="s">
        <v>17633</v>
      </c>
      <c r="K5555" s="22" t="s">
        <v>135</v>
      </c>
      <c r="L5555" s="22" t="n">
        <v>1</v>
      </c>
      <c r="M5555" s="22" t="s">
        <v>134</v>
      </c>
      <c r="N5555" s="24"/>
      <c r="O5555" s="23"/>
      <c r="P5555" s="23"/>
      <c r="Q5555" s="23" t="s">
        <v>17564</v>
      </c>
      <c r="R5555" s="25" t="s">
        <v>18832</v>
      </c>
    </row>
    <row r="5556" customFormat="false" ht="23.85" hidden="false" customHeight="false" outlineLevel="0" collapsed="false">
      <c r="A5556" s="22" t="n">
        <v>5555</v>
      </c>
      <c r="B5556" s="22" t="n">
        <v>10</v>
      </c>
      <c r="C5556" s="22" t="n">
        <v>10271</v>
      </c>
      <c r="D5556" s="23" t="s">
        <v>17560</v>
      </c>
      <c r="E5556" s="22" t="s">
        <v>74</v>
      </c>
      <c r="F5556" s="23" t="s">
        <v>75</v>
      </c>
      <c r="G5556" s="22" t="s">
        <v>141</v>
      </c>
      <c r="H5556" s="23" t="s">
        <v>17634</v>
      </c>
      <c r="I5556" s="23" t="s">
        <v>17635</v>
      </c>
      <c r="J5556" s="23" t="s">
        <v>17636</v>
      </c>
      <c r="K5556" s="22" t="s">
        <v>135</v>
      </c>
      <c r="L5556" s="22" t="n">
        <v>1</v>
      </c>
      <c r="M5556" s="22" t="s">
        <v>135</v>
      </c>
      <c r="N5556" s="24"/>
      <c r="O5556" s="23"/>
      <c r="P5556" s="23"/>
      <c r="Q5556" s="23" t="s">
        <v>17564</v>
      </c>
      <c r="R5556" s="25" t="s">
        <v>18832</v>
      </c>
    </row>
    <row r="5557" customFormat="false" ht="35.05" hidden="false" customHeight="false" outlineLevel="0" collapsed="false">
      <c r="A5557" s="22" t="n">
        <v>5556</v>
      </c>
      <c r="B5557" s="22" t="n">
        <v>10</v>
      </c>
      <c r="C5557" s="22" t="n">
        <v>10277</v>
      </c>
      <c r="D5557" s="23" t="s">
        <v>17560</v>
      </c>
      <c r="E5557" s="22" t="s">
        <v>81</v>
      </c>
      <c r="F5557" s="23" t="s">
        <v>82</v>
      </c>
      <c r="G5557" s="22" t="s">
        <v>130</v>
      </c>
      <c r="H5557" s="23" t="s">
        <v>17637</v>
      </c>
      <c r="I5557" s="23" t="s">
        <v>17638</v>
      </c>
      <c r="J5557" s="23" t="s">
        <v>17639</v>
      </c>
      <c r="K5557" s="22" t="s">
        <v>135</v>
      </c>
      <c r="L5557" s="22" t="n">
        <v>1</v>
      </c>
      <c r="M5557" s="22" t="s">
        <v>134</v>
      </c>
      <c r="N5557" s="24"/>
      <c r="O5557" s="23"/>
      <c r="P5557" s="23"/>
      <c r="Q5557" s="23" t="s">
        <v>17564</v>
      </c>
      <c r="R5557" s="25" t="s">
        <v>18832</v>
      </c>
    </row>
    <row r="5558" customFormat="false" ht="23.85" hidden="false" customHeight="false" outlineLevel="0" collapsed="false">
      <c r="A5558" s="22" t="n">
        <v>5557</v>
      </c>
      <c r="B5558" s="22" t="n">
        <v>10</v>
      </c>
      <c r="C5558" s="22" t="n">
        <v>10283</v>
      </c>
      <c r="D5558" s="23" t="s">
        <v>17640</v>
      </c>
      <c r="E5558" s="22" t="s">
        <v>74</v>
      </c>
      <c r="F5558" s="23" t="s">
        <v>75</v>
      </c>
      <c r="G5558" s="22" t="s">
        <v>141</v>
      </c>
      <c r="H5558" s="23" t="s">
        <v>2273</v>
      </c>
      <c r="I5558" s="23" t="s">
        <v>17641</v>
      </c>
      <c r="J5558" s="23" t="s">
        <v>17642</v>
      </c>
      <c r="K5558" s="22" t="s">
        <v>135</v>
      </c>
      <c r="L5558" s="22" t="n">
        <v>1</v>
      </c>
      <c r="M5558" s="22" t="s">
        <v>135</v>
      </c>
      <c r="N5558" s="24"/>
      <c r="O5558" s="23"/>
      <c r="P5558" s="23"/>
      <c r="Q5558" s="23" t="s">
        <v>17564</v>
      </c>
      <c r="R5558" s="25" t="s">
        <v>18832</v>
      </c>
    </row>
    <row r="5559" customFormat="false" ht="35.05" hidden="false" customHeight="false" outlineLevel="0" collapsed="false">
      <c r="A5559" s="22" t="n">
        <v>5558</v>
      </c>
      <c r="B5559" s="22" t="n">
        <v>10</v>
      </c>
      <c r="C5559" s="22" t="n">
        <v>10288</v>
      </c>
      <c r="D5559" s="23" t="s">
        <v>17640</v>
      </c>
      <c r="E5559" s="22" t="s">
        <v>59</v>
      </c>
      <c r="F5559" s="23" t="s">
        <v>60</v>
      </c>
      <c r="G5559" s="22" t="s">
        <v>145</v>
      </c>
      <c r="H5559" s="23" t="s">
        <v>17643</v>
      </c>
      <c r="I5559" s="23" t="s">
        <v>17644</v>
      </c>
      <c r="J5559" s="23" t="s">
        <v>17645</v>
      </c>
      <c r="K5559" s="22" t="s">
        <v>135</v>
      </c>
      <c r="L5559" s="22" t="n">
        <v>1</v>
      </c>
      <c r="M5559" s="22" t="s">
        <v>135</v>
      </c>
      <c r="N5559" s="24"/>
      <c r="O5559" s="23"/>
      <c r="P5559" s="23"/>
      <c r="Q5559" s="23" t="s">
        <v>17564</v>
      </c>
      <c r="R5559" s="25" t="s">
        <v>18832</v>
      </c>
    </row>
    <row r="5560" customFormat="false" ht="35.05" hidden="false" customHeight="false" outlineLevel="0" collapsed="false">
      <c r="A5560" s="22" t="n">
        <v>5559</v>
      </c>
      <c r="B5560" s="22" t="n">
        <v>10</v>
      </c>
      <c r="C5560" s="22" t="n">
        <v>10294</v>
      </c>
      <c r="D5560" s="23" t="s">
        <v>17640</v>
      </c>
      <c r="E5560" s="22" t="s">
        <v>68</v>
      </c>
      <c r="F5560" s="23" t="s">
        <v>69</v>
      </c>
      <c r="G5560" s="22" t="s">
        <v>130</v>
      </c>
      <c r="H5560" s="23" t="s">
        <v>17646</v>
      </c>
      <c r="I5560" s="23" t="s">
        <v>17647</v>
      </c>
      <c r="J5560" s="23" t="s">
        <v>17648</v>
      </c>
      <c r="K5560" s="22" t="s">
        <v>135</v>
      </c>
      <c r="L5560" s="22" t="n">
        <v>1</v>
      </c>
      <c r="M5560" s="22" t="s">
        <v>135</v>
      </c>
      <c r="N5560" s="24"/>
      <c r="O5560" s="23"/>
      <c r="P5560" s="23"/>
      <c r="Q5560" s="23" t="s">
        <v>17564</v>
      </c>
      <c r="R5560" s="25" t="s">
        <v>18832</v>
      </c>
    </row>
    <row r="5561" customFormat="false" ht="35.05" hidden="false" customHeight="false" outlineLevel="0" collapsed="false">
      <c r="A5561" s="22" t="n">
        <v>5560</v>
      </c>
      <c r="B5561" s="22" t="n">
        <v>10</v>
      </c>
      <c r="C5561" s="22" t="n">
        <v>10298</v>
      </c>
      <c r="D5561" s="23" t="s">
        <v>17640</v>
      </c>
      <c r="E5561" s="22" t="s">
        <v>55</v>
      </c>
      <c r="F5561" s="23" t="s">
        <v>56</v>
      </c>
      <c r="G5561" s="22" t="s">
        <v>141</v>
      </c>
      <c r="H5561" s="23" t="s">
        <v>17649</v>
      </c>
      <c r="I5561" s="23" t="s">
        <v>17650</v>
      </c>
      <c r="J5561" s="23" t="s">
        <v>17651</v>
      </c>
      <c r="K5561" s="22" t="s">
        <v>134</v>
      </c>
      <c r="L5561" s="22" t="n">
        <v>2</v>
      </c>
      <c r="M5561" s="22" t="s">
        <v>134</v>
      </c>
      <c r="N5561" s="24"/>
      <c r="O5561" s="23"/>
      <c r="P5561" s="23"/>
      <c r="Q5561" s="23" t="s">
        <v>17564</v>
      </c>
      <c r="R5561" s="25" t="s">
        <v>18832</v>
      </c>
    </row>
    <row r="5562" customFormat="false" ht="35.05" hidden="false" customHeight="false" outlineLevel="0" collapsed="false">
      <c r="A5562" s="22" t="n">
        <v>5561</v>
      </c>
      <c r="B5562" s="22" t="n">
        <v>10</v>
      </c>
      <c r="C5562" s="22" t="n">
        <v>10299</v>
      </c>
      <c r="D5562" s="23" t="s">
        <v>17640</v>
      </c>
      <c r="E5562" s="22" t="s">
        <v>68</v>
      </c>
      <c r="F5562" s="23" t="s">
        <v>69</v>
      </c>
      <c r="G5562" s="22" t="s">
        <v>145</v>
      </c>
      <c r="H5562" s="23" t="s">
        <v>17652</v>
      </c>
      <c r="I5562" s="23" t="s">
        <v>17653</v>
      </c>
      <c r="J5562" s="23" t="s">
        <v>17654</v>
      </c>
      <c r="K5562" s="22" t="s">
        <v>135</v>
      </c>
      <c r="L5562" s="22" t="n">
        <v>1</v>
      </c>
      <c r="M5562" s="22" t="s">
        <v>135</v>
      </c>
      <c r="N5562" s="24"/>
      <c r="O5562" s="23"/>
      <c r="P5562" s="23"/>
      <c r="Q5562" s="23" t="s">
        <v>17564</v>
      </c>
      <c r="R5562" s="25" t="s">
        <v>18832</v>
      </c>
    </row>
    <row r="5563" customFormat="false" ht="23.85" hidden="false" customHeight="false" outlineLevel="0" collapsed="false">
      <c r="A5563" s="22" t="n">
        <v>5562</v>
      </c>
      <c r="B5563" s="22" t="n">
        <v>10</v>
      </c>
      <c r="C5563" s="22" t="n">
        <v>10309</v>
      </c>
      <c r="D5563" s="23" t="s">
        <v>17640</v>
      </c>
      <c r="E5563" s="22" t="s">
        <v>68</v>
      </c>
      <c r="F5563" s="23" t="s">
        <v>69</v>
      </c>
      <c r="G5563" s="22" t="s">
        <v>145</v>
      </c>
      <c r="H5563" s="23" t="s">
        <v>17655</v>
      </c>
      <c r="I5563" s="23" t="s">
        <v>17656</v>
      </c>
      <c r="J5563" s="23" t="s">
        <v>17657</v>
      </c>
      <c r="K5563" s="22" t="s">
        <v>135</v>
      </c>
      <c r="L5563" s="22" t="n">
        <v>1</v>
      </c>
      <c r="M5563" s="22" t="s">
        <v>135</v>
      </c>
      <c r="N5563" s="24"/>
      <c r="O5563" s="23"/>
      <c r="P5563" s="23"/>
      <c r="Q5563" s="23" t="s">
        <v>17564</v>
      </c>
      <c r="R5563" s="25" t="s">
        <v>18832</v>
      </c>
    </row>
    <row r="5564" customFormat="false" ht="23.85" hidden="false" customHeight="false" outlineLevel="0" collapsed="false">
      <c r="A5564" s="22" t="n">
        <v>5563</v>
      </c>
      <c r="B5564" s="22" t="n">
        <v>10</v>
      </c>
      <c r="C5564" s="22" t="n">
        <v>10312</v>
      </c>
      <c r="D5564" s="23" t="s">
        <v>17640</v>
      </c>
      <c r="E5564" s="22" t="s">
        <v>68</v>
      </c>
      <c r="F5564" s="23" t="s">
        <v>69</v>
      </c>
      <c r="G5564" s="22" t="s">
        <v>145</v>
      </c>
      <c r="H5564" s="23" t="s">
        <v>17658</v>
      </c>
      <c r="I5564" s="23" t="s">
        <v>17659</v>
      </c>
      <c r="J5564" s="23" t="s">
        <v>17660</v>
      </c>
      <c r="K5564" s="22" t="s">
        <v>135</v>
      </c>
      <c r="L5564" s="22" t="n">
        <v>1</v>
      </c>
      <c r="M5564" s="22" t="s">
        <v>135</v>
      </c>
      <c r="N5564" s="24"/>
      <c r="O5564" s="23"/>
      <c r="P5564" s="23"/>
      <c r="Q5564" s="23" t="s">
        <v>17564</v>
      </c>
      <c r="R5564" s="25" t="s">
        <v>18832</v>
      </c>
    </row>
    <row r="5565" customFormat="false" ht="35.05" hidden="false" customHeight="false" outlineLevel="0" collapsed="false">
      <c r="A5565" s="22" t="n">
        <v>5564</v>
      </c>
      <c r="B5565" s="22" t="n">
        <v>10</v>
      </c>
      <c r="C5565" s="22" t="n">
        <v>10312</v>
      </c>
      <c r="D5565" s="23" t="s">
        <v>17640</v>
      </c>
      <c r="E5565" s="22" t="s">
        <v>34</v>
      </c>
      <c r="F5565" s="23" t="s">
        <v>35</v>
      </c>
      <c r="G5565" s="22" t="s">
        <v>141</v>
      </c>
      <c r="H5565" s="23" t="s">
        <v>17661</v>
      </c>
      <c r="I5565" s="23" t="s">
        <v>17662</v>
      </c>
      <c r="J5565" s="23" t="s">
        <v>17663</v>
      </c>
      <c r="K5565" s="22" t="s">
        <v>134</v>
      </c>
      <c r="L5565" s="22" t="n">
        <v>2</v>
      </c>
      <c r="M5565" s="22" t="s">
        <v>135</v>
      </c>
      <c r="N5565" s="24"/>
      <c r="O5565" s="23"/>
      <c r="P5565" s="23"/>
      <c r="Q5565" s="23" t="s">
        <v>17564</v>
      </c>
      <c r="R5565" s="25" t="s">
        <v>18832</v>
      </c>
    </row>
    <row r="5566" customFormat="false" ht="35.05" hidden="false" customHeight="false" outlineLevel="0" collapsed="false">
      <c r="A5566" s="22" t="n">
        <v>5565</v>
      </c>
      <c r="B5566" s="22" t="n">
        <v>10</v>
      </c>
      <c r="C5566" s="22" t="n">
        <v>10313</v>
      </c>
      <c r="D5566" s="23" t="s">
        <v>17640</v>
      </c>
      <c r="E5566" s="22" t="s">
        <v>68</v>
      </c>
      <c r="F5566" s="23" t="s">
        <v>69</v>
      </c>
      <c r="G5566" s="22" t="s">
        <v>145</v>
      </c>
      <c r="H5566" s="23" t="s">
        <v>17664</v>
      </c>
      <c r="I5566" s="23" t="s">
        <v>17665</v>
      </c>
      <c r="J5566" s="23" t="s">
        <v>17666</v>
      </c>
      <c r="K5566" s="22" t="s">
        <v>135</v>
      </c>
      <c r="L5566" s="22" t="n">
        <v>1</v>
      </c>
      <c r="M5566" s="22" t="s">
        <v>135</v>
      </c>
      <c r="N5566" s="24"/>
      <c r="O5566" s="23"/>
      <c r="P5566" s="23"/>
      <c r="Q5566" s="23" t="s">
        <v>17564</v>
      </c>
      <c r="R5566" s="25" t="s">
        <v>18832</v>
      </c>
    </row>
    <row r="5567" customFormat="false" ht="35.05" hidden="false" customHeight="false" outlineLevel="0" collapsed="false">
      <c r="A5567" s="22" t="n">
        <v>5566</v>
      </c>
      <c r="B5567" s="22" t="n">
        <v>10</v>
      </c>
      <c r="C5567" s="22" t="n">
        <v>10323</v>
      </c>
      <c r="D5567" s="23" t="s">
        <v>17640</v>
      </c>
      <c r="E5567" s="22" t="s">
        <v>68</v>
      </c>
      <c r="F5567" s="23" t="s">
        <v>69</v>
      </c>
      <c r="G5567" s="22" t="s">
        <v>130</v>
      </c>
      <c r="H5567" s="23" t="s">
        <v>17667</v>
      </c>
      <c r="I5567" s="23" t="s">
        <v>17668</v>
      </c>
      <c r="J5567" s="23" t="s">
        <v>17669</v>
      </c>
      <c r="K5567" s="22" t="s">
        <v>135</v>
      </c>
      <c r="L5567" s="22" t="n">
        <v>1</v>
      </c>
      <c r="M5567" s="22" t="s">
        <v>135</v>
      </c>
      <c r="N5567" s="24"/>
      <c r="O5567" s="23"/>
      <c r="P5567" s="23"/>
      <c r="Q5567" s="23" t="s">
        <v>17564</v>
      </c>
      <c r="R5567" s="25" t="s">
        <v>18832</v>
      </c>
    </row>
    <row r="5568" customFormat="false" ht="23.85" hidden="false" customHeight="false" outlineLevel="0" collapsed="false">
      <c r="A5568" s="22" t="n">
        <v>5567</v>
      </c>
      <c r="B5568" s="22" t="n">
        <v>10</v>
      </c>
      <c r="C5568" s="22" t="n">
        <v>10330</v>
      </c>
      <c r="D5568" s="23" t="s">
        <v>17640</v>
      </c>
      <c r="E5568" s="22" t="s">
        <v>68</v>
      </c>
      <c r="F5568" s="23" t="s">
        <v>69</v>
      </c>
      <c r="G5568" s="22" t="s">
        <v>130</v>
      </c>
      <c r="H5568" s="23" t="s">
        <v>17670</v>
      </c>
      <c r="I5568" s="23" t="s">
        <v>17671</v>
      </c>
      <c r="J5568" s="23" t="s">
        <v>17672</v>
      </c>
      <c r="K5568" s="22" t="s">
        <v>135</v>
      </c>
      <c r="L5568" s="22" t="n">
        <v>1</v>
      </c>
      <c r="M5568" s="22" t="s">
        <v>135</v>
      </c>
      <c r="N5568" s="24"/>
      <c r="O5568" s="23"/>
      <c r="P5568" s="23"/>
      <c r="Q5568" s="23" t="s">
        <v>17564</v>
      </c>
      <c r="R5568" s="25" t="s">
        <v>18832</v>
      </c>
    </row>
    <row r="5569" customFormat="false" ht="35.05" hidden="false" customHeight="false" outlineLevel="0" collapsed="false">
      <c r="A5569" s="22" t="n">
        <v>5568</v>
      </c>
      <c r="B5569" s="22" t="n">
        <v>10</v>
      </c>
      <c r="C5569" s="22" t="n">
        <v>10331</v>
      </c>
      <c r="D5569" s="23" t="s">
        <v>17640</v>
      </c>
      <c r="E5569" s="22" t="s">
        <v>68</v>
      </c>
      <c r="F5569" s="23" t="s">
        <v>69</v>
      </c>
      <c r="G5569" s="22" t="s">
        <v>130</v>
      </c>
      <c r="H5569" s="23" t="s">
        <v>17673</v>
      </c>
      <c r="I5569" s="23" t="s">
        <v>17674</v>
      </c>
      <c r="J5569" s="23" t="s">
        <v>17675</v>
      </c>
      <c r="K5569" s="22" t="s">
        <v>135</v>
      </c>
      <c r="L5569" s="22" t="n">
        <v>1</v>
      </c>
      <c r="M5569" s="22" t="s">
        <v>135</v>
      </c>
      <c r="N5569" s="24"/>
      <c r="O5569" s="23"/>
      <c r="P5569" s="23"/>
      <c r="Q5569" s="23" t="s">
        <v>17564</v>
      </c>
      <c r="R5569" s="25" t="s">
        <v>18832</v>
      </c>
    </row>
    <row r="5570" customFormat="false" ht="35.05" hidden="false" customHeight="false" outlineLevel="0" collapsed="false">
      <c r="A5570" s="22" t="n">
        <v>5569</v>
      </c>
      <c r="B5570" s="22" t="n">
        <v>10</v>
      </c>
      <c r="C5570" s="22" t="n">
        <v>10332</v>
      </c>
      <c r="D5570" s="23" t="s">
        <v>17640</v>
      </c>
      <c r="E5570" s="22" t="s">
        <v>85</v>
      </c>
      <c r="F5570" s="23" t="s">
        <v>86</v>
      </c>
      <c r="G5570" s="22" t="s">
        <v>130</v>
      </c>
      <c r="H5570" s="23" t="s">
        <v>17676</v>
      </c>
      <c r="I5570" s="23" t="s">
        <v>17677</v>
      </c>
      <c r="J5570" s="23" t="s">
        <v>17678</v>
      </c>
      <c r="K5570" s="22" t="s">
        <v>134</v>
      </c>
      <c r="L5570" s="22" t="n">
        <v>5</v>
      </c>
      <c r="M5570" s="22" t="s">
        <v>135</v>
      </c>
      <c r="N5570" s="24"/>
      <c r="O5570" s="23"/>
      <c r="P5570" s="23"/>
      <c r="Q5570" s="23" t="s">
        <v>17564</v>
      </c>
      <c r="R5570" s="25" t="s">
        <v>18832</v>
      </c>
    </row>
    <row r="5571" customFormat="false" ht="35.05" hidden="false" customHeight="false" outlineLevel="0" collapsed="false">
      <c r="A5571" s="22" t="n">
        <v>5570</v>
      </c>
      <c r="B5571" s="22" t="n">
        <v>10</v>
      </c>
      <c r="C5571" s="22" t="n">
        <v>10335</v>
      </c>
      <c r="D5571" s="23" t="s">
        <v>17640</v>
      </c>
      <c r="E5571" s="22" t="s">
        <v>81</v>
      </c>
      <c r="F5571" s="23" t="s">
        <v>82</v>
      </c>
      <c r="G5571" s="22" t="s">
        <v>145</v>
      </c>
      <c r="H5571" s="23" t="s">
        <v>17679</v>
      </c>
      <c r="I5571" s="23" t="s">
        <v>17680</v>
      </c>
      <c r="J5571" s="23" t="s">
        <v>17681</v>
      </c>
      <c r="K5571" s="22" t="s">
        <v>135</v>
      </c>
      <c r="L5571" s="22" t="n">
        <v>1</v>
      </c>
      <c r="M5571" s="22" t="s">
        <v>135</v>
      </c>
      <c r="N5571" s="24"/>
      <c r="O5571" s="23"/>
      <c r="P5571" s="23"/>
      <c r="Q5571" s="23" t="s">
        <v>17564</v>
      </c>
      <c r="R5571" s="25" t="s">
        <v>18832</v>
      </c>
    </row>
    <row r="5572" customFormat="false" ht="23.85" hidden="false" customHeight="false" outlineLevel="0" collapsed="false">
      <c r="A5572" s="22" t="n">
        <v>5571</v>
      </c>
      <c r="B5572" s="22" t="n">
        <v>10</v>
      </c>
      <c r="C5572" s="22" t="n">
        <v>10343</v>
      </c>
      <c r="D5572" s="23" t="s">
        <v>17640</v>
      </c>
      <c r="E5572" s="22" t="s">
        <v>68</v>
      </c>
      <c r="F5572" s="23" t="s">
        <v>69</v>
      </c>
      <c r="G5572" s="22" t="s">
        <v>145</v>
      </c>
      <c r="H5572" s="23" t="s">
        <v>17682</v>
      </c>
      <c r="I5572" s="23" t="s">
        <v>17683</v>
      </c>
      <c r="J5572" s="23" t="s">
        <v>17684</v>
      </c>
      <c r="K5572" s="22" t="s">
        <v>135</v>
      </c>
      <c r="L5572" s="22" t="n">
        <v>1</v>
      </c>
      <c r="M5572" s="22" t="s">
        <v>135</v>
      </c>
      <c r="N5572" s="24"/>
      <c r="O5572" s="23"/>
      <c r="P5572" s="23"/>
      <c r="Q5572" s="23" t="s">
        <v>17564</v>
      </c>
      <c r="R5572" s="25" t="s">
        <v>18832</v>
      </c>
    </row>
    <row r="5573" customFormat="false" ht="35.05" hidden="false" customHeight="false" outlineLevel="0" collapsed="false">
      <c r="A5573" s="22" t="n">
        <v>5572</v>
      </c>
      <c r="B5573" s="22" t="n">
        <v>10</v>
      </c>
      <c r="C5573" s="22" t="n">
        <v>10344</v>
      </c>
      <c r="D5573" s="23" t="s">
        <v>17640</v>
      </c>
      <c r="E5573" s="22" t="s">
        <v>85</v>
      </c>
      <c r="F5573" s="23" t="s">
        <v>86</v>
      </c>
      <c r="G5573" s="22" t="s">
        <v>130</v>
      </c>
      <c r="H5573" s="23" t="s">
        <v>17685</v>
      </c>
      <c r="I5573" s="23" t="s">
        <v>17686</v>
      </c>
      <c r="J5573" s="23" t="s">
        <v>17687</v>
      </c>
      <c r="K5573" s="22" t="s">
        <v>135</v>
      </c>
      <c r="L5573" s="22" t="n">
        <v>1</v>
      </c>
      <c r="M5573" s="22" t="s">
        <v>135</v>
      </c>
      <c r="N5573" s="24"/>
      <c r="O5573" s="23"/>
      <c r="P5573" s="23"/>
      <c r="Q5573" s="23" t="s">
        <v>17564</v>
      </c>
      <c r="R5573" s="25" t="s">
        <v>18832</v>
      </c>
    </row>
    <row r="5574" customFormat="false" ht="35.05" hidden="false" customHeight="false" outlineLevel="0" collapsed="false">
      <c r="A5574" s="22" t="n">
        <v>5573</v>
      </c>
      <c r="B5574" s="22" t="n">
        <v>10</v>
      </c>
      <c r="C5574" s="22" t="n">
        <v>10345</v>
      </c>
      <c r="D5574" s="23" t="s">
        <v>17640</v>
      </c>
      <c r="E5574" s="22" t="s">
        <v>68</v>
      </c>
      <c r="F5574" s="23" t="s">
        <v>69</v>
      </c>
      <c r="G5574" s="22" t="s">
        <v>145</v>
      </c>
      <c r="H5574" s="23" t="s">
        <v>17688</v>
      </c>
      <c r="I5574" s="23" t="s">
        <v>17689</v>
      </c>
      <c r="J5574" s="23" t="s">
        <v>17690</v>
      </c>
      <c r="K5574" s="22" t="s">
        <v>135</v>
      </c>
      <c r="L5574" s="22" t="n">
        <v>1</v>
      </c>
      <c r="M5574" s="22" t="s">
        <v>135</v>
      </c>
      <c r="N5574" s="24"/>
      <c r="O5574" s="23"/>
      <c r="P5574" s="23"/>
      <c r="Q5574" s="23" t="s">
        <v>17564</v>
      </c>
      <c r="R5574" s="25" t="s">
        <v>18832</v>
      </c>
    </row>
    <row r="5575" customFormat="false" ht="35.05" hidden="false" customHeight="false" outlineLevel="0" collapsed="false">
      <c r="A5575" s="22" t="n">
        <v>5574</v>
      </c>
      <c r="B5575" s="22" t="n">
        <v>10</v>
      </c>
      <c r="C5575" s="22" t="n">
        <v>10362</v>
      </c>
      <c r="D5575" s="23" t="s">
        <v>17640</v>
      </c>
      <c r="E5575" s="22" t="s">
        <v>81</v>
      </c>
      <c r="F5575" s="23" t="s">
        <v>82</v>
      </c>
      <c r="G5575" s="22" t="s">
        <v>145</v>
      </c>
      <c r="H5575" s="23" t="s">
        <v>17691</v>
      </c>
      <c r="I5575" s="23" t="s">
        <v>17692</v>
      </c>
      <c r="J5575" s="23" t="s">
        <v>17693</v>
      </c>
      <c r="K5575" s="22" t="s">
        <v>135</v>
      </c>
      <c r="L5575" s="22" t="n">
        <v>1</v>
      </c>
      <c r="M5575" s="22" t="s">
        <v>135</v>
      </c>
      <c r="N5575" s="24" t="s">
        <v>106</v>
      </c>
      <c r="O5575" s="23" t="s">
        <v>17694</v>
      </c>
      <c r="P5575" s="23" t="s">
        <v>17695</v>
      </c>
      <c r="Q5575" s="23" t="s">
        <v>17564</v>
      </c>
      <c r="R5575" s="25" t="s">
        <v>18832</v>
      </c>
    </row>
    <row r="5576" customFormat="false" ht="23.85" hidden="false" customHeight="false" outlineLevel="0" collapsed="false">
      <c r="A5576" s="22" t="n">
        <v>5575</v>
      </c>
      <c r="B5576" s="22" t="n">
        <v>10</v>
      </c>
      <c r="C5576" s="22" t="n">
        <v>10363</v>
      </c>
      <c r="D5576" s="23" t="s">
        <v>17640</v>
      </c>
      <c r="E5576" s="22" t="s">
        <v>68</v>
      </c>
      <c r="F5576" s="23" t="s">
        <v>69</v>
      </c>
      <c r="G5576" s="22" t="s">
        <v>130</v>
      </c>
      <c r="H5576" s="23" t="s">
        <v>17696</v>
      </c>
      <c r="I5576" s="23" t="s">
        <v>17697</v>
      </c>
      <c r="J5576" s="23" t="s">
        <v>17698</v>
      </c>
      <c r="K5576" s="22" t="s">
        <v>135</v>
      </c>
      <c r="L5576" s="22" t="n">
        <v>1</v>
      </c>
      <c r="M5576" s="22" t="s">
        <v>135</v>
      </c>
      <c r="N5576" s="24"/>
      <c r="O5576" s="23"/>
      <c r="P5576" s="23"/>
      <c r="Q5576" s="23" t="s">
        <v>17564</v>
      </c>
      <c r="R5576" s="25" t="s">
        <v>18832</v>
      </c>
    </row>
    <row r="5577" customFormat="false" ht="23.85" hidden="false" customHeight="false" outlineLevel="0" collapsed="false">
      <c r="A5577" s="22" t="n">
        <v>5576</v>
      </c>
      <c r="B5577" s="22" t="n">
        <v>10</v>
      </c>
      <c r="C5577" s="22" t="n">
        <v>10369</v>
      </c>
      <c r="D5577" s="23" t="s">
        <v>17640</v>
      </c>
      <c r="E5577" s="22" t="s">
        <v>68</v>
      </c>
      <c r="F5577" s="23" t="s">
        <v>69</v>
      </c>
      <c r="G5577" s="22" t="s">
        <v>130</v>
      </c>
      <c r="H5577" s="23" t="s">
        <v>17699</v>
      </c>
      <c r="I5577" s="23" t="s">
        <v>17700</v>
      </c>
      <c r="J5577" s="23" t="s">
        <v>17701</v>
      </c>
      <c r="K5577" s="22" t="s">
        <v>135</v>
      </c>
      <c r="L5577" s="22" t="n">
        <v>1</v>
      </c>
      <c r="M5577" s="22" t="s">
        <v>135</v>
      </c>
      <c r="N5577" s="24"/>
      <c r="O5577" s="23"/>
      <c r="P5577" s="23"/>
      <c r="Q5577" s="23" t="s">
        <v>17564</v>
      </c>
      <c r="R5577" s="25" t="s">
        <v>18832</v>
      </c>
    </row>
    <row r="5578" customFormat="false" ht="35.05" hidden="false" customHeight="false" outlineLevel="0" collapsed="false">
      <c r="A5578" s="22" t="n">
        <v>5577</v>
      </c>
      <c r="B5578" s="22" t="n">
        <v>10</v>
      </c>
      <c r="C5578" s="22" t="n">
        <v>10372</v>
      </c>
      <c r="D5578" s="23" t="s">
        <v>17640</v>
      </c>
      <c r="E5578" s="22" t="s">
        <v>68</v>
      </c>
      <c r="F5578" s="23" t="s">
        <v>69</v>
      </c>
      <c r="G5578" s="22" t="s">
        <v>145</v>
      </c>
      <c r="H5578" s="23" t="s">
        <v>17702</v>
      </c>
      <c r="I5578" s="23" t="s">
        <v>17703</v>
      </c>
      <c r="J5578" s="23" t="s">
        <v>17704</v>
      </c>
      <c r="K5578" s="22" t="s">
        <v>135</v>
      </c>
      <c r="L5578" s="22" t="n">
        <v>1</v>
      </c>
      <c r="M5578" s="22" t="s">
        <v>135</v>
      </c>
      <c r="N5578" s="24"/>
      <c r="O5578" s="23"/>
      <c r="P5578" s="23"/>
      <c r="Q5578" s="23" t="s">
        <v>17564</v>
      </c>
      <c r="R5578" s="25" t="s">
        <v>18832</v>
      </c>
    </row>
    <row r="5579" customFormat="false" ht="23.85" hidden="false" customHeight="false" outlineLevel="0" collapsed="false">
      <c r="A5579" s="22" t="n">
        <v>5578</v>
      </c>
      <c r="B5579" s="22" t="n">
        <v>10</v>
      </c>
      <c r="C5579" s="22" t="n">
        <v>10373</v>
      </c>
      <c r="D5579" s="23" t="s">
        <v>17640</v>
      </c>
      <c r="E5579" s="22" t="s">
        <v>81</v>
      </c>
      <c r="F5579" s="23" t="s">
        <v>82</v>
      </c>
      <c r="G5579" s="22" t="s">
        <v>145</v>
      </c>
      <c r="H5579" s="23" t="s">
        <v>17705</v>
      </c>
      <c r="I5579" s="23" t="s">
        <v>17706</v>
      </c>
      <c r="J5579" s="23" t="s">
        <v>17707</v>
      </c>
      <c r="K5579" s="22" t="s">
        <v>135</v>
      </c>
      <c r="L5579" s="22" t="n">
        <v>1</v>
      </c>
      <c r="M5579" s="22" t="s">
        <v>135</v>
      </c>
      <c r="N5579" s="24"/>
      <c r="O5579" s="23"/>
      <c r="P5579" s="23"/>
      <c r="Q5579" s="23" t="s">
        <v>17564</v>
      </c>
      <c r="R5579" s="25" t="s">
        <v>18832</v>
      </c>
    </row>
    <row r="5580" customFormat="false" ht="35.05" hidden="false" customHeight="false" outlineLevel="0" collapsed="false">
      <c r="A5580" s="22" t="n">
        <v>5579</v>
      </c>
      <c r="B5580" s="22" t="n">
        <v>10</v>
      </c>
      <c r="C5580" s="22" t="n">
        <v>10390</v>
      </c>
      <c r="D5580" s="23" t="s">
        <v>17640</v>
      </c>
      <c r="E5580" s="22" t="s">
        <v>81</v>
      </c>
      <c r="F5580" s="23" t="s">
        <v>82</v>
      </c>
      <c r="G5580" s="22" t="s">
        <v>141</v>
      </c>
      <c r="H5580" s="23" t="s">
        <v>17708</v>
      </c>
      <c r="I5580" s="23" t="s">
        <v>17709</v>
      </c>
      <c r="J5580" s="23" t="s">
        <v>17710</v>
      </c>
      <c r="K5580" s="22" t="s">
        <v>135</v>
      </c>
      <c r="L5580" s="22" t="n">
        <v>1</v>
      </c>
      <c r="M5580" s="22" t="s">
        <v>135</v>
      </c>
      <c r="N5580" s="24"/>
      <c r="O5580" s="23"/>
      <c r="P5580" s="23"/>
      <c r="Q5580" s="23" t="s">
        <v>17564</v>
      </c>
      <c r="R5580" s="25" t="s">
        <v>18832</v>
      </c>
    </row>
    <row r="5581" customFormat="false" ht="35.05" hidden="false" customHeight="false" outlineLevel="0" collapsed="false">
      <c r="A5581" s="22" t="n">
        <v>5580</v>
      </c>
      <c r="B5581" s="22" t="n">
        <v>10</v>
      </c>
      <c r="C5581" s="22" t="n">
        <v>10391</v>
      </c>
      <c r="D5581" s="23" t="s">
        <v>17640</v>
      </c>
      <c r="E5581" s="22" t="s">
        <v>68</v>
      </c>
      <c r="F5581" s="23" t="s">
        <v>69</v>
      </c>
      <c r="G5581" s="22" t="s">
        <v>130</v>
      </c>
      <c r="H5581" s="23" t="s">
        <v>17711</v>
      </c>
      <c r="I5581" s="23" t="s">
        <v>17712</v>
      </c>
      <c r="J5581" s="23" t="s">
        <v>17713</v>
      </c>
      <c r="K5581" s="22" t="s">
        <v>134</v>
      </c>
      <c r="L5581" s="22" t="n">
        <v>4</v>
      </c>
      <c r="M5581" s="22" t="s">
        <v>135</v>
      </c>
      <c r="N5581" s="24"/>
      <c r="O5581" s="23"/>
      <c r="P5581" s="23"/>
      <c r="Q5581" s="23" t="s">
        <v>17564</v>
      </c>
      <c r="R5581" s="25" t="s">
        <v>18832</v>
      </c>
    </row>
    <row r="5582" customFormat="false" ht="23.85" hidden="false" customHeight="false" outlineLevel="0" collapsed="false">
      <c r="A5582" s="22" t="n">
        <v>5581</v>
      </c>
      <c r="B5582" s="22" t="n">
        <v>10</v>
      </c>
      <c r="C5582" s="22" t="n">
        <v>10392</v>
      </c>
      <c r="D5582" s="23" t="s">
        <v>17640</v>
      </c>
      <c r="E5582" s="22" t="s">
        <v>68</v>
      </c>
      <c r="F5582" s="23" t="s">
        <v>69</v>
      </c>
      <c r="G5582" s="22" t="s">
        <v>145</v>
      </c>
      <c r="H5582" s="23" t="s">
        <v>17714</v>
      </c>
      <c r="I5582" s="23" t="s">
        <v>17715</v>
      </c>
      <c r="J5582" s="23" t="s">
        <v>17716</v>
      </c>
      <c r="K5582" s="22" t="s">
        <v>135</v>
      </c>
      <c r="L5582" s="22" t="n">
        <v>1</v>
      </c>
      <c r="M5582" s="22" t="s">
        <v>135</v>
      </c>
      <c r="N5582" s="24"/>
      <c r="O5582" s="23"/>
      <c r="P5582" s="23"/>
      <c r="Q5582" s="23" t="s">
        <v>17564</v>
      </c>
      <c r="R5582" s="25" t="s">
        <v>18832</v>
      </c>
    </row>
    <row r="5583" customFormat="false" ht="23.85" hidden="false" customHeight="false" outlineLevel="0" collapsed="false">
      <c r="A5583" s="22" t="n">
        <v>5582</v>
      </c>
      <c r="B5583" s="22" t="n">
        <v>10</v>
      </c>
      <c r="C5583" s="22" t="n">
        <v>10394</v>
      </c>
      <c r="D5583" s="23" t="s">
        <v>17640</v>
      </c>
      <c r="E5583" s="22" t="s">
        <v>68</v>
      </c>
      <c r="F5583" s="23" t="s">
        <v>69</v>
      </c>
      <c r="G5583" s="22" t="s">
        <v>145</v>
      </c>
      <c r="H5583" s="23" t="s">
        <v>17717</v>
      </c>
      <c r="I5583" s="23" t="s">
        <v>17718</v>
      </c>
      <c r="J5583" s="23" t="s">
        <v>17719</v>
      </c>
      <c r="K5583" s="22" t="s">
        <v>135</v>
      </c>
      <c r="L5583" s="22" t="n">
        <v>1</v>
      </c>
      <c r="M5583" s="22" t="s">
        <v>135</v>
      </c>
      <c r="N5583" s="24"/>
      <c r="O5583" s="23"/>
      <c r="P5583" s="23"/>
      <c r="Q5583" s="23" t="s">
        <v>17564</v>
      </c>
      <c r="R5583" s="25" t="s">
        <v>18832</v>
      </c>
    </row>
    <row r="5584" customFormat="false" ht="23.85" hidden="false" customHeight="false" outlineLevel="0" collapsed="false">
      <c r="A5584" s="22" t="n">
        <v>5583</v>
      </c>
      <c r="B5584" s="22" t="n">
        <v>10</v>
      </c>
      <c r="C5584" s="22" t="n">
        <v>10404</v>
      </c>
      <c r="D5584" s="23" t="s">
        <v>17640</v>
      </c>
      <c r="E5584" s="22" t="s">
        <v>81</v>
      </c>
      <c r="F5584" s="23" t="s">
        <v>82</v>
      </c>
      <c r="G5584" s="22" t="s">
        <v>145</v>
      </c>
      <c r="H5584" s="23" t="s">
        <v>17720</v>
      </c>
      <c r="I5584" s="23" t="s">
        <v>17721</v>
      </c>
      <c r="J5584" s="23" t="s">
        <v>17722</v>
      </c>
      <c r="K5584" s="22" t="s">
        <v>135</v>
      </c>
      <c r="L5584" s="22" t="n">
        <v>1</v>
      </c>
      <c r="M5584" s="22" t="s">
        <v>135</v>
      </c>
      <c r="N5584" s="24"/>
      <c r="O5584" s="23"/>
      <c r="P5584" s="23"/>
      <c r="Q5584" s="23" t="s">
        <v>17564</v>
      </c>
      <c r="R5584" s="25" t="s">
        <v>18832</v>
      </c>
    </row>
    <row r="5585" customFormat="false" ht="23.85" hidden="false" customHeight="false" outlineLevel="0" collapsed="false">
      <c r="A5585" s="22" t="n">
        <v>5584</v>
      </c>
      <c r="B5585" s="22" t="n">
        <v>10</v>
      </c>
      <c r="C5585" s="22" t="n">
        <v>10415</v>
      </c>
      <c r="D5585" s="23" t="s">
        <v>17640</v>
      </c>
      <c r="E5585" s="22" t="s">
        <v>30</v>
      </c>
      <c r="F5585" s="23" t="s">
        <v>31</v>
      </c>
      <c r="G5585" s="22" t="s">
        <v>141</v>
      </c>
      <c r="H5585" s="23" t="s">
        <v>17723</v>
      </c>
      <c r="I5585" s="23" t="s">
        <v>17724</v>
      </c>
      <c r="J5585" s="23" t="s">
        <v>17725</v>
      </c>
      <c r="K5585" s="22" t="s">
        <v>134</v>
      </c>
      <c r="L5585" s="22" t="n">
        <v>6</v>
      </c>
      <c r="M5585" s="22" t="s">
        <v>135</v>
      </c>
      <c r="N5585" s="24"/>
      <c r="O5585" s="23"/>
      <c r="P5585" s="23"/>
      <c r="Q5585" s="23" t="s">
        <v>17564</v>
      </c>
      <c r="R5585" s="25" t="s">
        <v>18832</v>
      </c>
    </row>
    <row r="5586" customFormat="false" ht="35.05" hidden="false" customHeight="false" outlineLevel="0" collapsed="false">
      <c r="A5586" s="22" t="n">
        <v>5585</v>
      </c>
      <c r="B5586" s="22" t="n">
        <v>10</v>
      </c>
      <c r="C5586" s="22" t="n">
        <v>10422</v>
      </c>
      <c r="D5586" s="23" t="s">
        <v>17640</v>
      </c>
      <c r="E5586" s="22" t="s">
        <v>81</v>
      </c>
      <c r="F5586" s="23" t="s">
        <v>82</v>
      </c>
      <c r="G5586" s="22" t="s">
        <v>130</v>
      </c>
      <c r="H5586" s="23" t="s">
        <v>17726</v>
      </c>
      <c r="I5586" s="23" t="s">
        <v>17727</v>
      </c>
      <c r="J5586" s="23" t="s">
        <v>17728</v>
      </c>
      <c r="K5586" s="22" t="s">
        <v>135</v>
      </c>
      <c r="L5586" s="22" t="n">
        <v>1</v>
      </c>
      <c r="M5586" s="22" t="s">
        <v>134</v>
      </c>
      <c r="N5586" s="24"/>
      <c r="O5586" s="23"/>
      <c r="P5586" s="23"/>
      <c r="Q5586" s="23" t="s">
        <v>17564</v>
      </c>
      <c r="R5586" s="25" t="s">
        <v>18832</v>
      </c>
    </row>
    <row r="5587" customFormat="false" ht="35.05" hidden="false" customHeight="false" outlineLevel="0" collapsed="false">
      <c r="A5587" s="22" t="n">
        <v>5586</v>
      </c>
      <c r="B5587" s="22" t="n">
        <v>10</v>
      </c>
      <c r="C5587" s="22" t="n">
        <v>10429</v>
      </c>
      <c r="D5587" s="23" t="s">
        <v>17640</v>
      </c>
      <c r="E5587" s="22" t="s">
        <v>55</v>
      </c>
      <c r="F5587" s="23" t="s">
        <v>56</v>
      </c>
      <c r="G5587" s="22" t="s">
        <v>145</v>
      </c>
      <c r="H5587" s="23" t="s">
        <v>17729</v>
      </c>
      <c r="I5587" s="23" t="s">
        <v>17730</v>
      </c>
      <c r="J5587" s="23" t="s">
        <v>17731</v>
      </c>
      <c r="K5587" s="22" t="s">
        <v>135</v>
      </c>
      <c r="L5587" s="22" t="n">
        <v>1</v>
      </c>
      <c r="M5587" s="22" t="s">
        <v>135</v>
      </c>
      <c r="N5587" s="24"/>
      <c r="O5587" s="23"/>
      <c r="P5587" s="23"/>
      <c r="Q5587" s="23" t="s">
        <v>17564</v>
      </c>
      <c r="R5587" s="25" t="s">
        <v>18832</v>
      </c>
    </row>
    <row r="5588" customFormat="false" ht="35.05" hidden="false" customHeight="false" outlineLevel="0" collapsed="false">
      <c r="A5588" s="22" t="n">
        <v>5587</v>
      </c>
      <c r="B5588" s="22" t="n">
        <v>10</v>
      </c>
      <c r="C5588" s="22" t="n">
        <v>10429</v>
      </c>
      <c r="D5588" s="23" t="s">
        <v>17640</v>
      </c>
      <c r="E5588" s="22" t="s">
        <v>74</v>
      </c>
      <c r="F5588" s="23" t="s">
        <v>75</v>
      </c>
      <c r="G5588" s="22" t="s">
        <v>141</v>
      </c>
      <c r="H5588" s="23" t="s">
        <v>17732</v>
      </c>
      <c r="I5588" s="23" t="s">
        <v>17733</v>
      </c>
      <c r="J5588" s="23" t="s">
        <v>17734</v>
      </c>
      <c r="K5588" s="22" t="s">
        <v>134</v>
      </c>
      <c r="L5588" s="22" t="n">
        <v>60</v>
      </c>
      <c r="M5588" s="22" t="s">
        <v>135</v>
      </c>
      <c r="N5588" s="24"/>
      <c r="O5588" s="23"/>
      <c r="P5588" s="23"/>
      <c r="Q5588" s="23" t="s">
        <v>17564</v>
      </c>
      <c r="R5588" s="25" t="s">
        <v>18832</v>
      </c>
    </row>
    <row r="5589" customFormat="false" ht="35.05" hidden="false" customHeight="false" outlineLevel="0" collapsed="false">
      <c r="A5589" s="22" t="n">
        <v>5588</v>
      </c>
      <c r="B5589" s="22" t="n">
        <v>10</v>
      </c>
      <c r="C5589" s="22" t="n">
        <v>10435</v>
      </c>
      <c r="D5589" s="23" t="s">
        <v>17735</v>
      </c>
      <c r="E5589" s="22" t="s">
        <v>87</v>
      </c>
      <c r="F5589" s="23" t="s">
        <v>88</v>
      </c>
      <c r="G5589" s="22" t="s">
        <v>145</v>
      </c>
      <c r="H5589" s="23" t="s">
        <v>17736</v>
      </c>
      <c r="I5589" s="23" t="s">
        <v>17737</v>
      </c>
      <c r="J5589" s="23" t="s">
        <v>17738</v>
      </c>
      <c r="K5589" s="22" t="s">
        <v>135</v>
      </c>
      <c r="L5589" s="22" t="n">
        <v>1</v>
      </c>
      <c r="M5589" s="22" t="s">
        <v>135</v>
      </c>
      <c r="N5589" s="24"/>
      <c r="O5589" s="23"/>
      <c r="P5589" s="23"/>
      <c r="Q5589" s="23" t="s">
        <v>17564</v>
      </c>
      <c r="R5589" s="25" t="s">
        <v>18832</v>
      </c>
    </row>
    <row r="5590" customFormat="false" ht="35.05" hidden="false" customHeight="false" outlineLevel="0" collapsed="false">
      <c r="A5590" s="22" t="n">
        <v>5589</v>
      </c>
      <c r="B5590" s="22" t="n">
        <v>10</v>
      </c>
      <c r="C5590" s="22" t="n">
        <v>10435</v>
      </c>
      <c r="D5590" s="23" t="s">
        <v>17735</v>
      </c>
      <c r="E5590" s="22" t="s">
        <v>59</v>
      </c>
      <c r="F5590" s="23" t="s">
        <v>60</v>
      </c>
      <c r="G5590" s="22" t="s">
        <v>130</v>
      </c>
      <c r="H5590" s="23" t="s">
        <v>17739</v>
      </c>
      <c r="I5590" s="23" t="s">
        <v>17740</v>
      </c>
      <c r="J5590" s="23" t="s">
        <v>17741</v>
      </c>
      <c r="K5590" s="22" t="s">
        <v>135</v>
      </c>
      <c r="L5590" s="22" t="n">
        <v>1</v>
      </c>
      <c r="M5590" s="22" t="s">
        <v>135</v>
      </c>
      <c r="N5590" s="24"/>
      <c r="O5590" s="23"/>
      <c r="P5590" s="23"/>
      <c r="Q5590" s="23" t="s">
        <v>17564</v>
      </c>
      <c r="R5590" s="25" t="s">
        <v>18832</v>
      </c>
    </row>
    <row r="5591" customFormat="false" ht="23.85" hidden="false" customHeight="false" outlineLevel="0" collapsed="false">
      <c r="A5591" s="22" t="n">
        <v>5590</v>
      </c>
      <c r="B5591" s="22" t="n">
        <v>10</v>
      </c>
      <c r="C5591" s="22" t="n">
        <v>10439</v>
      </c>
      <c r="D5591" s="23" t="s">
        <v>17735</v>
      </c>
      <c r="E5591" s="22" t="s">
        <v>68</v>
      </c>
      <c r="F5591" s="23" t="s">
        <v>69</v>
      </c>
      <c r="G5591" s="22" t="s">
        <v>130</v>
      </c>
      <c r="H5591" s="23" t="s">
        <v>17742</v>
      </c>
      <c r="I5591" s="23" t="s">
        <v>17743</v>
      </c>
      <c r="J5591" s="23" t="s">
        <v>17744</v>
      </c>
      <c r="K5591" s="22" t="s">
        <v>135</v>
      </c>
      <c r="L5591" s="22" t="n">
        <v>1</v>
      </c>
      <c r="M5591" s="22" t="s">
        <v>135</v>
      </c>
      <c r="N5591" s="24"/>
      <c r="O5591" s="23"/>
      <c r="P5591" s="23"/>
      <c r="Q5591" s="23" t="s">
        <v>17564</v>
      </c>
      <c r="R5591" s="25" t="s">
        <v>18832</v>
      </c>
    </row>
    <row r="5592" customFormat="false" ht="35.05" hidden="false" customHeight="false" outlineLevel="0" collapsed="false">
      <c r="A5592" s="22" t="n">
        <v>5591</v>
      </c>
      <c r="B5592" s="22" t="n">
        <v>10</v>
      </c>
      <c r="C5592" s="22" t="n">
        <v>10441</v>
      </c>
      <c r="D5592" s="23" t="s">
        <v>17735</v>
      </c>
      <c r="E5592" s="22" t="s">
        <v>68</v>
      </c>
      <c r="F5592" s="23" t="s">
        <v>69</v>
      </c>
      <c r="G5592" s="22" t="s">
        <v>130</v>
      </c>
      <c r="H5592" s="23" t="s">
        <v>17745</v>
      </c>
      <c r="I5592" s="23" t="s">
        <v>17746</v>
      </c>
      <c r="J5592" s="23" t="s">
        <v>17747</v>
      </c>
      <c r="K5592" s="22" t="s">
        <v>135</v>
      </c>
      <c r="L5592" s="22" t="n">
        <v>1</v>
      </c>
      <c r="M5592" s="22" t="s">
        <v>135</v>
      </c>
      <c r="N5592" s="24"/>
      <c r="O5592" s="23"/>
      <c r="P5592" s="23"/>
      <c r="Q5592" s="23" t="s">
        <v>17564</v>
      </c>
      <c r="R5592" s="25" t="s">
        <v>18832</v>
      </c>
    </row>
    <row r="5593" customFormat="false" ht="35.05" hidden="false" customHeight="false" outlineLevel="0" collapsed="false">
      <c r="A5593" s="22" t="n">
        <v>5592</v>
      </c>
      <c r="B5593" s="22" t="n">
        <v>10</v>
      </c>
      <c r="C5593" s="22" t="n">
        <v>10442</v>
      </c>
      <c r="D5593" s="23" t="s">
        <v>17735</v>
      </c>
      <c r="E5593" s="22" t="s">
        <v>68</v>
      </c>
      <c r="F5593" s="23" t="s">
        <v>69</v>
      </c>
      <c r="G5593" s="22" t="s">
        <v>130</v>
      </c>
      <c r="H5593" s="23" t="s">
        <v>17748</v>
      </c>
      <c r="I5593" s="23" t="s">
        <v>17749</v>
      </c>
      <c r="J5593" s="23" t="s">
        <v>17750</v>
      </c>
      <c r="K5593" s="22" t="s">
        <v>135</v>
      </c>
      <c r="L5593" s="22" t="n">
        <v>1</v>
      </c>
      <c r="M5593" s="22" t="s">
        <v>135</v>
      </c>
      <c r="N5593" s="24"/>
      <c r="O5593" s="23"/>
      <c r="P5593" s="23"/>
      <c r="Q5593" s="23" t="s">
        <v>17564</v>
      </c>
      <c r="R5593" s="25" t="s">
        <v>18832</v>
      </c>
    </row>
    <row r="5594" customFormat="false" ht="35.05" hidden="false" customHeight="false" outlineLevel="0" collapsed="false">
      <c r="A5594" s="22" t="n">
        <v>5593</v>
      </c>
      <c r="B5594" s="22" t="n">
        <v>10</v>
      </c>
      <c r="C5594" s="22" t="n">
        <v>10443</v>
      </c>
      <c r="D5594" s="23" t="s">
        <v>17735</v>
      </c>
      <c r="E5594" s="22" t="s">
        <v>74</v>
      </c>
      <c r="F5594" s="23" t="s">
        <v>75</v>
      </c>
      <c r="G5594" s="22" t="s">
        <v>141</v>
      </c>
      <c r="H5594" s="23" t="s">
        <v>17751</v>
      </c>
      <c r="I5594" s="23" t="s">
        <v>17752</v>
      </c>
      <c r="J5594" s="23" t="s">
        <v>17753</v>
      </c>
      <c r="K5594" s="22" t="s">
        <v>134</v>
      </c>
      <c r="L5594" s="22" t="n">
        <v>4</v>
      </c>
      <c r="M5594" s="22" t="s">
        <v>135</v>
      </c>
      <c r="N5594" s="24"/>
      <c r="O5594" s="23"/>
      <c r="P5594" s="23"/>
      <c r="Q5594" s="23" t="s">
        <v>17564</v>
      </c>
      <c r="R5594" s="25" t="s">
        <v>18832</v>
      </c>
    </row>
    <row r="5595" customFormat="false" ht="23.85" hidden="false" customHeight="false" outlineLevel="0" collapsed="false">
      <c r="A5595" s="22" t="n">
        <v>5594</v>
      </c>
      <c r="B5595" s="22" t="n">
        <v>10</v>
      </c>
      <c r="C5595" s="22" t="n">
        <v>10451</v>
      </c>
      <c r="D5595" s="23" t="s">
        <v>17735</v>
      </c>
      <c r="E5595" s="22" t="s">
        <v>68</v>
      </c>
      <c r="F5595" s="23" t="s">
        <v>69</v>
      </c>
      <c r="G5595" s="22" t="s">
        <v>130</v>
      </c>
      <c r="H5595" s="23" t="s">
        <v>17754</v>
      </c>
      <c r="I5595" s="23" t="s">
        <v>17755</v>
      </c>
      <c r="J5595" s="23" t="s">
        <v>17756</v>
      </c>
      <c r="K5595" s="22" t="s">
        <v>135</v>
      </c>
      <c r="L5595" s="22" t="n">
        <v>1</v>
      </c>
      <c r="M5595" s="22" t="s">
        <v>135</v>
      </c>
      <c r="N5595" s="24"/>
      <c r="O5595" s="23"/>
      <c r="P5595" s="23"/>
      <c r="Q5595" s="23" t="s">
        <v>17564</v>
      </c>
      <c r="R5595" s="25" t="s">
        <v>18832</v>
      </c>
    </row>
    <row r="5596" customFormat="false" ht="35.05" hidden="false" customHeight="false" outlineLevel="0" collapsed="false">
      <c r="A5596" s="22" t="n">
        <v>5595</v>
      </c>
      <c r="B5596" s="22" t="n">
        <v>10</v>
      </c>
      <c r="C5596" s="22" t="n">
        <v>10453</v>
      </c>
      <c r="D5596" s="23" t="s">
        <v>17735</v>
      </c>
      <c r="E5596" s="22" t="s">
        <v>68</v>
      </c>
      <c r="F5596" s="23" t="s">
        <v>69</v>
      </c>
      <c r="G5596" s="22" t="s">
        <v>130</v>
      </c>
      <c r="H5596" s="23" t="s">
        <v>17757</v>
      </c>
      <c r="I5596" s="23" t="s">
        <v>17758</v>
      </c>
      <c r="J5596" s="23" t="s">
        <v>17759</v>
      </c>
      <c r="K5596" s="22" t="s">
        <v>134</v>
      </c>
      <c r="L5596" s="22" t="n">
        <v>2</v>
      </c>
      <c r="M5596" s="22" t="s">
        <v>135</v>
      </c>
      <c r="N5596" s="24"/>
      <c r="O5596" s="23"/>
      <c r="P5596" s="23"/>
      <c r="Q5596" s="23" t="s">
        <v>17564</v>
      </c>
      <c r="R5596" s="25" t="s">
        <v>18832</v>
      </c>
    </row>
    <row r="5597" customFormat="false" ht="35.05" hidden="false" customHeight="false" outlineLevel="0" collapsed="false">
      <c r="A5597" s="22" t="n">
        <v>5596</v>
      </c>
      <c r="B5597" s="22" t="n">
        <v>10</v>
      </c>
      <c r="C5597" s="22" t="n">
        <v>10455</v>
      </c>
      <c r="D5597" s="23" t="s">
        <v>17735</v>
      </c>
      <c r="E5597" s="22" t="s">
        <v>74</v>
      </c>
      <c r="F5597" s="23" t="s">
        <v>75</v>
      </c>
      <c r="G5597" s="22" t="s">
        <v>141</v>
      </c>
      <c r="H5597" s="23" t="s">
        <v>17760</v>
      </c>
      <c r="I5597" s="23" t="s">
        <v>17761</v>
      </c>
      <c r="J5597" s="23" t="s">
        <v>17762</v>
      </c>
      <c r="K5597" s="22" t="s">
        <v>134</v>
      </c>
      <c r="L5597" s="22" t="n">
        <v>55</v>
      </c>
      <c r="M5597" s="22" t="s">
        <v>135</v>
      </c>
      <c r="N5597" s="24"/>
      <c r="O5597" s="23"/>
      <c r="P5597" s="23"/>
      <c r="Q5597" s="23" t="s">
        <v>17564</v>
      </c>
      <c r="R5597" s="25" t="s">
        <v>18832</v>
      </c>
    </row>
    <row r="5598" customFormat="false" ht="35.05" hidden="false" customHeight="false" outlineLevel="0" collapsed="false">
      <c r="A5598" s="22" t="n">
        <v>5597</v>
      </c>
      <c r="B5598" s="22" t="n">
        <v>10</v>
      </c>
      <c r="C5598" s="22" t="n">
        <v>10461</v>
      </c>
      <c r="D5598" s="23" t="s">
        <v>17735</v>
      </c>
      <c r="E5598" s="22" t="s">
        <v>68</v>
      </c>
      <c r="F5598" s="23" t="s">
        <v>69</v>
      </c>
      <c r="G5598" s="22" t="s">
        <v>130</v>
      </c>
      <c r="H5598" s="23" t="s">
        <v>17763</v>
      </c>
      <c r="I5598" s="23" t="s">
        <v>17764</v>
      </c>
      <c r="J5598" s="23" t="s">
        <v>17765</v>
      </c>
      <c r="K5598" s="22" t="s">
        <v>135</v>
      </c>
      <c r="L5598" s="22" t="n">
        <v>1</v>
      </c>
      <c r="M5598" s="22" t="s">
        <v>135</v>
      </c>
      <c r="N5598" s="24"/>
      <c r="O5598" s="23"/>
      <c r="P5598" s="23"/>
      <c r="Q5598" s="23" t="s">
        <v>17564</v>
      </c>
      <c r="R5598" s="25" t="s">
        <v>18832</v>
      </c>
    </row>
    <row r="5599" customFormat="false" ht="35.05" hidden="false" customHeight="false" outlineLevel="0" collapsed="false">
      <c r="A5599" s="22" t="n">
        <v>5598</v>
      </c>
      <c r="B5599" s="22" t="n">
        <v>10</v>
      </c>
      <c r="C5599" s="22" t="n">
        <v>10468</v>
      </c>
      <c r="D5599" s="23" t="s">
        <v>17735</v>
      </c>
      <c r="E5599" s="22" t="s">
        <v>68</v>
      </c>
      <c r="F5599" s="23" t="s">
        <v>69</v>
      </c>
      <c r="G5599" s="22" t="s">
        <v>130</v>
      </c>
      <c r="H5599" s="23" t="s">
        <v>17766</v>
      </c>
      <c r="I5599" s="23" t="s">
        <v>17767</v>
      </c>
      <c r="J5599" s="23" t="s">
        <v>17768</v>
      </c>
      <c r="K5599" s="22" t="s">
        <v>135</v>
      </c>
      <c r="L5599" s="22" t="n">
        <v>1</v>
      </c>
      <c r="M5599" s="22" t="s">
        <v>135</v>
      </c>
      <c r="N5599" s="24"/>
      <c r="O5599" s="23"/>
      <c r="P5599" s="23"/>
      <c r="Q5599" s="23" t="s">
        <v>17564</v>
      </c>
      <c r="R5599" s="25" t="s">
        <v>18832</v>
      </c>
    </row>
    <row r="5600" customFormat="false" ht="35.05" hidden="false" customHeight="false" outlineLevel="0" collapsed="false">
      <c r="A5600" s="22" t="n">
        <v>5599</v>
      </c>
      <c r="B5600" s="22" t="n">
        <v>10</v>
      </c>
      <c r="C5600" s="22" t="n">
        <v>10470</v>
      </c>
      <c r="D5600" s="23" t="s">
        <v>17735</v>
      </c>
      <c r="E5600" s="22" t="s">
        <v>68</v>
      </c>
      <c r="F5600" s="23" t="s">
        <v>69</v>
      </c>
      <c r="G5600" s="22" t="s">
        <v>130</v>
      </c>
      <c r="H5600" s="23" t="s">
        <v>17769</v>
      </c>
      <c r="I5600" s="23" t="s">
        <v>17770</v>
      </c>
      <c r="J5600" s="23" t="s">
        <v>17771</v>
      </c>
      <c r="K5600" s="22" t="s">
        <v>134</v>
      </c>
      <c r="L5600" s="22" t="n">
        <v>4</v>
      </c>
      <c r="M5600" s="22" t="s">
        <v>135</v>
      </c>
      <c r="N5600" s="24"/>
      <c r="O5600" s="23"/>
      <c r="P5600" s="23"/>
      <c r="Q5600" s="23" t="s">
        <v>17564</v>
      </c>
      <c r="R5600" s="25" t="s">
        <v>18832</v>
      </c>
    </row>
    <row r="5601" customFormat="false" ht="35.05" hidden="false" customHeight="false" outlineLevel="0" collapsed="false">
      <c r="A5601" s="22" t="n">
        <v>5600</v>
      </c>
      <c r="B5601" s="22" t="n">
        <v>10</v>
      </c>
      <c r="C5601" s="22" t="n">
        <v>10476</v>
      </c>
      <c r="D5601" s="23" t="s">
        <v>17735</v>
      </c>
      <c r="E5601" s="22" t="s">
        <v>34</v>
      </c>
      <c r="F5601" s="23" t="s">
        <v>35</v>
      </c>
      <c r="G5601" s="22" t="s">
        <v>141</v>
      </c>
      <c r="H5601" s="23" t="s">
        <v>17772</v>
      </c>
      <c r="I5601" s="23" t="s">
        <v>17773</v>
      </c>
      <c r="J5601" s="23" t="s">
        <v>17774</v>
      </c>
      <c r="K5601" s="22" t="s">
        <v>135</v>
      </c>
      <c r="L5601" s="22" t="n">
        <v>1</v>
      </c>
      <c r="M5601" s="22" t="s">
        <v>135</v>
      </c>
      <c r="N5601" s="24"/>
      <c r="O5601" s="23"/>
      <c r="P5601" s="23"/>
      <c r="Q5601" s="23" t="s">
        <v>17564</v>
      </c>
      <c r="R5601" s="25" t="s">
        <v>18832</v>
      </c>
    </row>
    <row r="5602" customFormat="false" ht="35.05" hidden="false" customHeight="false" outlineLevel="0" collapsed="false">
      <c r="A5602" s="22" t="n">
        <v>5601</v>
      </c>
      <c r="B5602" s="22" t="n">
        <v>10</v>
      </c>
      <c r="C5602" s="22" t="n">
        <v>10482</v>
      </c>
      <c r="D5602" s="23" t="s">
        <v>17735</v>
      </c>
      <c r="E5602" s="22" t="s">
        <v>68</v>
      </c>
      <c r="F5602" s="23" t="s">
        <v>69</v>
      </c>
      <c r="G5602" s="22" t="s">
        <v>130</v>
      </c>
      <c r="H5602" s="23" t="s">
        <v>17775</v>
      </c>
      <c r="I5602" s="23" t="s">
        <v>17776</v>
      </c>
      <c r="J5602" s="23" t="s">
        <v>17777</v>
      </c>
      <c r="K5602" s="22" t="s">
        <v>135</v>
      </c>
      <c r="L5602" s="22" t="n">
        <v>1</v>
      </c>
      <c r="M5602" s="22" t="s">
        <v>135</v>
      </c>
      <c r="N5602" s="24"/>
      <c r="O5602" s="23"/>
      <c r="P5602" s="23"/>
      <c r="Q5602" s="23" t="s">
        <v>17564</v>
      </c>
      <c r="R5602" s="25" t="s">
        <v>18832</v>
      </c>
    </row>
    <row r="5603" customFormat="false" ht="35.05" hidden="false" customHeight="false" outlineLevel="0" collapsed="false">
      <c r="A5603" s="22" t="n">
        <v>5602</v>
      </c>
      <c r="B5603" s="22" t="n">
        <v>10</v>
      </c>
      <c r="C5603" s="22" t="n">
        <v>10484</v>
      </c>
      <c r="D5603" s="23" t="s">
        <v>17735</v>
      </c>
      <c r="E5603" s="22" t="s">
        <v>68</v>
      </c>
      <c r="F5603" s="23" t="s">
        <v>69</v>
      </c>
      <c r="G5603" s="22" t="s">
        <v>130</v>
      </c>
      <c r="H5603" s="23" t="s">
        <v>17778</v>
      </c>
      <c r="I5603" s="23" t="s">
        <v>17779</v>
      </c>
      <c r="J5603" s="23" t="s">
        <v>17780</v>
      </c>
      <c r="K5603" s="22" t="s">
        <v>135</v>
      </c>
      <c r="L5603" s="22" t="n">
        <v>1</v>
      </c>
      <c r="M5603" s="22" t="s">
        <v>135</v>
      </c>
      <c r="N5603" s="24"/>
      <c r="O5603" s="23"/>
      <c r="P5603" s="23"/>
      <c r="Q5603" s="23" t="s">
        <v>17564</v>
      </c>
      <c r="R5603" s="25" t="s">
        <v>18832</v>
      </c>
    </row>
    <row r="5604" customFormat="false" ht="35.05" hidden="false" customHeight="false" outlineLevel="0" collapsed="false">
      <c r="A5604" s="22" t="n">
        <v>5603</v>
      </c>
      <c r="B5604" s="22" t="n">
        <v>10</v>
      </c>
      <c r="C5604" s="22" t="n">
        <v>10495</v>
      </c>
      <c r="D5604" s="23" t="s">
        <v>17735</v>
      </c>
      <c r="E5604" s="22" t="s">
        <v>68</v>
      </c>
      <c r="F5604" s="23" t="s">
        <v>69</v>
      </c>
      <c r="G5604" s="22" t="s">
        <v>130</v>
      </c>
      <c r="H5604" s="23" t="s">
        <v>17781</v>
      </c>
      <c r="I5604" s="23" t="s">
        <v>17782</v>
      </c>
      <c r="J5604" s="23" t="s">
        <v>17783</v>
      </c>
      <c r="K5604" s="22" t="s">
        <v>134</v>
      </c>
      <c r="L5604" s="22" t="n">
        <v>2</v>
      </c>
      <c r="M5604" s="22" t="s">
        <v>135</v>
      </c>
      <c r="N5604" s="24"/>
      <c r="O5604" s="23"/>
      <c r="P5604" s="23"/>
      <c r="Q5604" s="23" t="s">
        <v>17564</v>
      </c>
      <c r="R5604" s="25" t="s">
        <v>18832</v>
      </c>
    </row>
    <row r="5605" customFormat="false" ht="35.05" hidden="false" customHeight="false" outlineLevel="0" collapsed="false">
      <c r="A5605" s="22" t="n">
        <v>5604</v>
      </c>
      <c r="B5605" s="22" t="n">
        <v>10</v>
      </c>
      <c r="C5605" s="22" t="n">
        <v>10499</v>
      </c>
      <c r="D5605" s="23" t="s">
        <v>17735</v>
      </c>
      <c r="E5605" s="22" t="s">
        <v>68</v>
      </c>
      <c r="F5605" s="23" t="s">
        <v>69</v>
      </c>
      <c r="G5605" s="22" t="s">
        <v>130</v>
      </c>
      <c r="H5605" s="23" t="s">
        <v>17784</v>
      </c>
      <c r="I5605" s="23" t="s">
        <v>17785</v>
      </c>
      <c r="J5605" s="23" t="s">
        <v>17786</v>
      </c>
      <c r="K5605" s="22" t="s">
        <v>135</v>
      </c>
      <c r="L5605" s="22" t="n">
        <v>1</v>
      </c>
      <c r="M5605" s="22" t="s">
        <v>135</v>
      </c>
      <c r="N5605" s="24"/>
      <c r="O5605" s="23"/>
      <c r="P5605" s="23"/>
      <c r="Q5605" s="23" t="s">
        <v>17564</v>
      </c>
      <c r="R5605" s="25" t="s">
        <v>18832</v>
      </c>
    </row>
    <row r="5606" customFormat="false" ht="35.05" hidden="false" customHeight="false" outlineLevel="0" collapsed="false">
      <c r="A5606" s="22" t="n">
        <v>5605</v>
      </c>
      <c r="B5606" s="22" t="n">
        <v>10</v>
      </c>
      <c r="C5606" s="22" t="n">
        <v>10530</v>
      </c>
      <c r="D5606" s="23" t="s">
        <v>17735</v>
      </c>
      <c r="E5606" s="22" t="s">
        <v>87</v>
      </c>
      <c r="F5606" s="23" t="s">
        <v>88</v>
      </c>
      <c r="G5606" s="22" t="s">
        <v>130</v>
      </c>
      <c r="H5606" s="23" t="s">
        <v>17787</v>
      </c>
      <c r="I5606" s="23" t="s">
        <v>17788</v>
      </c>
      <c r="J5606" s="23" t="s">
        <v>17789</v>
      </c>
      <c r="K5606" s="22" t="s">
        <v>135</v>
      </c>
      <c r="L5606" s="22" t="n">
        <v>1</v>
      </c>
      <c r="M5606" s="22" t="s">
        <v>135</v>
      </c>
      <c r="N5606" s="24"/>
      <c r="O5606" s="23"/>
      <c r="P5606" s="23"/>
      <c r="Q5606" s="23" t="s">
        <v>17564</v>
      </c>
      <c r="R5606" s="25" t="s">
        <v>18832</v>
      </c>
    </row>
    <row r="5607" customFormat="false" ht="35.05" hidden="false" customHeight="false" outlineLevel="0" collapsed="false">
      <c r="A5607" s="22" t="n">
        <v>5606</v>
      </c>
      <c r="B5607" s="22" t="n">
        <v>10</v>
      </c>
      <c r="C5607" s="22" t="n">
        <v>10533</v>
      </c>
      <c r="D5607" s="23" t="s">
        <v>17735</v>
      </c>
      <c r="E5607" s="22" t="s">
        <v>68</v>
      </c>
      <c r="F5607" s="23" t="s">
        <v>69</v>
      </c>
      <c r="G5607" s="22" t="s">
        <v>130</v>
      </c>
      <c r="H5607" s="23" t="s">
        <v>17790</v>
      </c>
      <c r="I5607" s="23" t="s">
        <v>17791</v>
      </c>
      <c r="J5607" s="23" t="s">
        <v>17792</v>
      </c>
      <c r="K5607" s="22" t="s">
        <v>134</v>
      </c>
      <c r="L5607" s="22" t="n">
        <v>5</v>
      </c>
      <c r="M5607" s="22" t="s">
        <v>135</v>
      </c>
      <c r="N5607" s="24"/>
      <c r="O5607" s="23"/>
      <c r="P5607" s="23"/>
      <c r="Q5607" s="23" t="s">
        <v>17564</v>
      </c>
      <c r="R5607" s="25" t="s">
        <v>18832</v>
      </c>
    </row>
    <row r="5608" customFormat="false" ht="35.05" hidden="false" customHeight="false" outlineLevel="0" collapsed="false">
      <c r="A5608" s="22" t="n">
        <v>5607</v>
      </c>
      <c r="B5608" s="22" t="n">
        <v>10</v>
      </c>
      <c r="C5608" s="22" t="n">
        <v>10552</v>
      </c>
      <c r="D5608" s="23" t="s">
        <v>17735</v>
      </c>
      <c r="E5608" s="22" t="s">
        <v>68</v>
      </c>
      <c r="F5608" s="23" t="s">
        <v>69</v>
      </c>
      <c r="G5608" s="22" t="s">
        <v>130</v>
      </c>
      <c r="H5608" s="23" t="s">
        <v>17793</v>
      </c>
      <c r="I5608" s="23" t="s">
        <v>17794</v>
      </c>
      <c r="J5608" s="23" t="s">
        <v>17795</v>
      </c>
      <c r="K5608" s="22" t="s">
        <v>135</v>
      </c>
      <c r="L5608" s="22" t="n">
        <v>1</v>
      </c>
      <c r="M5608" s="22" t="s">
        <v>135</v>
      </c>
      <c r="N5608" s="24"/>
      <c r="O5608" s="23"/>
      <c r="P5608" s="23"/>
      <c r="Q5608" s="23" t="s">
        <v>17564</v>
      </c>
      <c r="R5608" s="25" t="s">
        <v>18832</v>
      </c>
    </row>
    <row r="5609" customFormat="false" ht="23.85" hidden="false" customHeight="false" outlineLevel="0" collapsed="false">
      <c r="A5609" s="22" t="n">
        <v>5608</v>
      </c>
      <c r="B5609" s="22" t="n">
        <v>10</v>
      </c>
      <c r="C5609" s="22" t="n">
        <v>10568</v>
      </c>
      <c r="D5609" s="23" t="s">
        <v>17735</v>
      </c>
      <c r="E5609" s="22" t="s">
        <v>34</v>
      </c>
      <c r="F5609" s="23" t="s">
        <v>35</v>
      </c>
      <c r="G5609" s="22" t="s">
        <v>141</v>
      </c>
      <c r="H5609" s="23" t="s">
        <v>17796</v>
      </c>
      <c r="I5609" s="23" t="s">
        <v>17797</v>
      </c>
      <c r="J5609" s="23" t="s">
        <v>17798</v>
      </c>
      <c r="K5609" s="22" t="s">
        <v>135</v>
      </c>
      <c r="L5609" s="22" t="n">
        <v>1</v>
      </c>
      <c r="M5609" s="22" t="s">
        <v>135</v>
      </c>
      <c r="N5609" s="24"/>
      <c r="O5609" s="23"/>
      <c r="P5609" s="23"/>
      <c r="Q5609" s="23" t="s">
        <v>17564</v>
      </c>
      <c r="R5609" s="25" t="s">
        <v>18832</v>
      </c>
    </row>
    <row r="5610" customFormat="false" ht="35.05" hidden="false" customHeight="false" outlineLevel="0" collapsed="false">
      <c r="A5610" s="22" t="n">
        <v>5609</v>
      </c>
      <c r="B5610" s="22" t="n">
        <v>10</v>
      </c>
      <c r="C5610" s="22" t="n">
        <v>10577</v>
      </c>
      <c r="D5610" s="23" t="s">
        <v>17735</v>
      </c>
      <c r="E5610" s="22" t="s">
        <v>68</v>
      </c>
      <c r="F5610" s="23" t="s">
        <v>69</v>
      </c>
      <c r="G5610" s="22" t="s">
        <v>130</v>
      </c>
      <c r="H5610" s="23" t="s">
        <v>17799</v>
      </c>
      <c r="I5610" s="23" t="s">
        <v>17800</v>
      </c>
      <c r="J5610" s="23" t="s">
        <v>17801</v>
      </c>
      <c r="K5610" s="22" t="s">
        <v>135</v>
      </c>
      <c r="L5610" s="22" t="n">
        <v>1</v>
      </c>
      <c r="M5610" s="22" t="s">
        <v>135</v>
      </c>
      <c r="N5610" s="24"/>
      <c r="O5610" s="23"/>
      <c r="P5610" s="23"/>
      <c r="Q5610" s="23" t="s">
        <v>17564</v>
      </c>
      <c r="R5610" s="25" t="s">
        <v>18832</v>
      </c>
    </row>
    <row r="5611" customFormat="false" ht="35.05" hidden="false" customHeight="false" outlineLevel="0" collapsed="false">
      <c r="A5611" s="22" t="n">
        <v>5610</v>
      </c>
      <c r="B5611" s="22" t="n">
        <v>10</v>
      </c>
      <c r="C5611" s="22" t="n">
        <v>10589</v>
      </c>
      <c r="D5611" s="23" t="s">
        <v>17735</v>
      </c>
      <c r="E5611" s="22" t="s">
        <v>68</v>
      </c>
      <c r="F5611" s="23" t="s">
        <v>69</v>
      </c>
      <c r="G5611" s="22" t="s">
        <v>130</v>
      </c>
      <c r="H5611" s="23" t="s">
        <v>17802</v>
      </c>
      <c r="I5611" s="23" t="s">
        <v>17803</v>
      </c>
      <c r="J5611" s="23" t="s">
        <v>17804</v>
      </c>
      <c r="K5611" s="22" t="s">
        <v>135</v>
      </c>
      <c r="L5611" s="22" t="n">
        <v>1</v>
      </c>
      <c r="M5611" s="22" t="s">
        <v>135</v>
      </c>
      <c r="N5611" s="24"/>
      <c r="O5611" s="23"/>
      <c r="P5611" s="23"/>
      <c r="Q5611" s="23" t="s">
        <v>17564</v>
      </c>
      <c r="R5611" s="25" t="s">
        <v>18832</v>
      </c>
    </row>
    <row r="5612" customFormat="false" ht="23.85" hidden="false" customHeight="false" outlineLevel="0" collapsed="false">
      <c r="A5612" s="22" t="n">
        <v>5611</v>
      </c>
      <c r="B5612" s="22" t="n">
        <v>10</v>
      </c>
      <c r="C5612" s="22" t="n">
        <v>10590</v>
      </c>
      <c r="D5612" s="23" t="s">
        <v>17735</v>
      </c>
      <c r="E5612" s="22" t="s">
        <v>68</v>
      </c>
      <c r="F5612" s="23" t="s">
        <v>69</v>
      </c>
      <c r="G5612" s="22" t="s">
        <v>130</v>
      </c>
      <c r="H5612" s="23" t="s">
        <v>17805</v>
      </c>
      <c r="I5612" s="23" t="s">
        <v>17806</v>
      </c>
      <c r="J5612" s="23" t="s">
        <v>17807</v>
      </c>
      <c r="K5612" s="22" t="s">
        <v>135</v>
      </c>
      <c r="L5612" s="22" t="n">
        <v>1</v>
      </c>
      <c r="M5612" s="22" t="s">
        <v>135</v>
      </c>
      <c r="N5612" s="24"/>
      <c r="O5612" s="23"/>
      <c r="P5612" s="23"/>
      <c r="Q5612" s="23" t="s">
        <v>17564</v>
      </c>
      <c r="R5612" s="25" t="s">
        <v>18832</v>
      </c>
    </row>
    <row r="5613" customFormat="false" ht="35.05" hidden="false" customHeight="false" outlineLevel="0" collapsed="false">
      <c r="A5613" s="22" t="n">
        <v>5612</v>
      </c>
      <c r="B5613" s="22" t="n">
        <v>10</v>
      </c>
      <c r="C5613" s="22" t="n">
        <v>10592</v>
      </c>
      <c r="D5613" s="23" t="s">
        <v>17735</v>
      </c>
      <c r="E5613" s="22" t="s">
        <v>68</v>
      </c>
      <c r="F5613" s="23" t="s">
        <v>69</v>
      </c>
      <c r="G5613" s="22" t="s">
        <v>130</v>
      </c>
      <c r="H5613" s="23" t="s">
        <v>17808</v>
      </c>
      <c r="I5613" s="23" t="s">
        <v>17809</v>
      </c>
      <c r="J5613" s="23" t="s">
        <v>17810</v>
      </c>
      <c r="K5613" s="22" t="s">
        <v>135</v>
      </c>
      <c r="L5613" s="22" t="n">
        <v>1</v>
      </c>
      <c r="M5613" s="22" t="s">
        <v>135</v>
      </c>
      <c r="N5613" s="24"/>
      <c r="O5613" s="23"/>
      <c r="P5613" s="23"/>
      <c r="Q5613" s="23" t="s">
        <v>17564</v>
      </c>
      <c r="R5613" s="25" t="s">
        <v>18832</v>
      </c>
    </row>
    <row r="5614" customFormat="false" ht="35.05" hidden="false" customHeight="false" outlineLevel="0" collapsed="false">
      <c r="A5614" s="22" t="n">
        <v>5613</v>
      </c>
      <c r="B5614" s="22" t="n">
        <v>10</v>
      </c>
      <c r="C5614" s="22" t="n">
        <v>10616</v>
      </c>
      <c r="D5614" s="23" t="s">
        <v>17735</v>
      </c>
      <c r="E5614" s="22" t="s">
        <v>68</v>
      </c>
      <c r="F5614" s="23" t="s">
        <v>69</v>
      </c>
      <c r="G5614" s="22" t="s">
        <v>145</v>
      </c>
      <c r="H5614" s="23" t="s">
        <v>17811</v>
      </c>
      <c r="I5614" s="23" t="s">
        <v>17812</v>
      </c>
      <c r="J5614" s="23" t="s">
        <v>17813</v>
      </c>
      <c r="K5614" s="22" t="s">
        <v>135</v>
      </c>
      <c r="L5614" s="22" t="n">
        <v>1</v>
      </c>
      <c r="M5614" s="22" t="s">
        <v>135</v>
      </c>
      <c r="N5614" s="24"/>
      <c r="O5614" s="23"/>
      <c r="P5614" s="23"/>
      <c r="Q5614" s="23" t="s">
        <v>17564</v>
      </c>
      <c r="R5614" s="25" t="s">
        <v>18832</v>
      </c>
    </row>
    <row r="5615" customFormat="false" ht="35.05" hidden="false" customHeight="false" outlineLevel="0" collapsed="false">
      <c r="A5615" s="22" t="n">
        <v>5614</v>
      </c>
      <c r="B5615" s="22" t="n">
        <v>10</v>
      </c>
      <c r="C5615" s="22" t="n">
        <v>10620</v>
      </c>
      <c r="D5615" s="23" t="s">
        <v>17735</v>
      </c>
      <c r="E5615" s="22" t="s">
        <v>30</v>
      </c>
      <c r="F5615" s="23" t="s">
        <v>31</v>
      </c>
      <c r="G5615" s="22" t="s">
        <v>141</v>
      </c>
      <c r="H5615" s="23" t="s">
        <v>17814</v>
      </c>
      <c r="I5615" s="23" t="s">
        <v>17815</v>
      </c>
      <c r="J5615" s="23" t="s">
        <v>17816</v>
      </c>
      <c r="K5615" s="22" t="s">
        <v>134</v>
      </c>
      <c r="L5615" s="22" t="n">
        <v>8</v>
      </c>
      <c r="M5615" s="22" t="s">
        <v>135</v>
      </c>
      <c r="N5615" s="24"/>
      <c r="O5615" s="23"/>
      <c r="P5615" s="23"/>
      <c r="Q5615" s="23" t="s">
        <v>17564</v>
      </c>
      <c r="R5615" s="25" t="s">
        <v>18832</v>
      </c>
    </row>
    <row r="5616" customFormat="false" ht="35.05" hidden="false" customHeight="false" outlineLevel="0" collapsed="false">
      <c r="A5616" s="22" t="n">
        <v>5615</v>
      </c>
      <c r="B5616" s="22" t="n">
        <v>10</v>
      </c>
      <c r="C5616" s="22" t="n">
        <v>10631</v>
      </c>
      <c r="D5616" s="23" t="s">
        <v>17735</v>
      </c>
      <c r="E5616" s="22" t="s">
        <v>81</v>
      </c>
      <c r="F5616" s="23" t="s">
        <v>82</v>
      </c>
      <c r="G5616" s="22" t="s">
        <v>141</v>
      </c>
      <c r="H5616" s="23" t="s">
        <v>17817</v>
      </c>
      <c r="I5616" s="23" t="s">
        <v>17818</v>
      </c>
      <c r="J5616" s="23" t="s">
        <v>17819</v>
      </c>
      <c r="K5616" s="22" t="s">
        <v>134</v>
      </c>
      <c r="L5616" s="22" t="n">
        <v>2</v>
      </c>
      <c r="M5616" s="22" t="s">
        <v>135</v>
      </c>
      <c r="N5616" s="24"/>
      <c r="O5616" s="23"/>
      <c r="P5616" s="23"/>
      <c r="Q5616" s="23" t="s">
        <v>17564</v>
      </c>
      <c r="R5616" s="25" t="s">
        <v>18832</v>
      </c>
    </row>
    <row r="5617" customFormat="false" ht="23.85" hidden="false" customHeight="false" outlineLevel="0" collapsed="false">
      <c r="A5617" s="22" t="n">
        <v>5616</v>
      </c>
      <c r="B5617" s="22" t="n">
        <v>10</v>
      </c>
      <c r="C5617" s="22" t="n">
        <v>10645</v>
      </c>
      <c r="D5617" s="23" t="s">
        <v>17735</v>
      </c>
      <c r="E5617" s="22" t="s">
        <v>68</v>
      </c>
      <c r="F5617" s="23" t="s">
        <v>69</v>
      </c>
      <c r="G5617" s="22" t="s">
        <v>130</v>
      </c>
      <c r="H5617" s="23" t="s">
        <v>17820</v>
      </c>
      <c r="I5617" s="23" t="s">
        <v>17821</v>
      </c>
      <c r="J5617" s="23" t="s">
        <v>17822</v>
      </c>
      <c r="K5617" s="22" t="s">
        <v>135</v>
      </c>
      <c r="L5617" s="22" t="n">
        <v>1</v>
      </c>
      <c r="M5617" s="22" t="s">
        <v>135</v>
      </c>
      <c r="N5617" s="24"/>
      <c r="O5617" s="23"/>
      <c r="P5617" s="23"/>
      <c r="Q5617" s="23" t="s">
        <v>17564</v>
      </c>
      <c r="R5617" s="25" t="s">
        <v>18832</v>
      </c>
    </row>
    <row r="5618" customFormat="false" ht="23.85" hidden="false" customHeight="false" outlineLevel="0" collapsed="false">
      <c r="A5618" s="22" t="n">
        <v>5617</v>
      </c>
      <c r="B5618" s="22" t="n">
        <v>10</v>
      </c>
      <c r="C5618" s="22" t="n">
        <v>10646</v>
      </c>
      <c r="D5618" s="23" t="s">
        <v>17735</v>
      </c>
      <c r="E5618" s="22" t="s">
        <v>81</v>
      </c>
      <c r="F5618" s="23" t="s">
        <v>82</v>
      </c>
      <c r="G5618" s="22" t="s">
        <v>141</v>
      </c>
      <c r="H5618" s="23" t="s">
        <v>17823</v>
      </c>
      <c r="I5618" s="23" t="s">
        <v>17824</v>
      </c>
      <c r="J5618" s="23" t="s">
        <v>17825</v>
      </c>
      <c r="K5618" s="22" t="s">
        <v>135</v>
      </c>
      <c r="L5618" s="22" t="n">
        <v>1</v>
      </c>
      <c r="M5618" s="22" t="s">
        <v>135</v>
      </c>
      <c r="N5618" s="24"/>
      <c r="O5618" s="23"/>
      <c r="P5618" s="23"/>
      <c r="Q5618" s="23" t="s">
        <v>17564</v>
      </c>
      <c r="R5618" s="25" t="s">
        <v>18832</v>
      </c>
    </row>
    <row r="5619" customFormat="false" ht="23.85" hidden="false" customHeight="false" outlineLevel="0" collapsed="false">
      <c r="A5619" s="22" t="n">
        <v>5618</v>
      </c>
      <c r="B5619" s="22" t="n">
        <v>10</v>
      </c>
      <c r="C5619" s="22" t="n">
        <v>10654</v>
      </c>
      <c r="D5619" s="23" t="s">
        <v>17735</v>
      </c>
      <c r="E5619" s="22" t="s">
        <v>68</v>
      </c>
      <c r="F5619" s="23" t="s">
        <v>69</v>
      </c>
      <c r="G5619" s="22" t="s">
        <v>141</v>
      </c>
      <c r="H5619" s="23" t="s">
        <v>17826</v>
      </c>
      <c r="I5619" s="23" t="s">
        <v>17827</v>
      </c>
      <c r="J5619" s="23" t="s">
        <v>17828</v>
      </c>
      <c r="K5619" s="22" t="s">
        <v>135</v>
      </c>
      <c r="L5619" s="22" t="n">
        <v>1</v>
      </c>
      <c r="M5619" s="22" t="s">
        <v>135</v>
      </c>
      <c r="N5619" s="24"/>
      <c r="O5619" s="23"/>
      <c r="P5619" s="23"/>
      <c r="Q5619" s="23" t="s">
        <v>17564</v>
      </c>
      <c r="R5619" s="25" t="s">
        <v>18832</v>
      </c>
    </row>
    <row r="5620" customFormat="false" ht="23.85" hidden="false" customHeight="false" outlineLevel="0" collapsed="false">
      <c r="A5620" s="22" t="n">
        <v>5619</v>
      </c>
      <c r="B5620" s="22" t="n">
        <v>10</v>
      </c>
      <c r="C5620" s="22" t="n">
        <v>10661</v>
      </c>
      <c r="D5620" s="23" t="s">
        <v>17829</v>
      </c>
      <c r="E5620" s="22" t="s">
        <v>74</v>
      </c>
      <c r="F5620" s="23" t="s">
        <v>75</v>
      </c>
      <c r="G5620" s="22" t="s">
        <v>130</v>
      </c>
      <c r="H5620" s="23" t="s">
        <v>17830</v>
      </c>
      <c r="I5620" s="23" t="s">
        <v>17831</v>
      </c>
      <c r="J5620" s="23" t="s">
        <v>17832</v>
      </c>
      <c r="K5620" s="22" t="s">
        <v>135</v>
      </c>
      <c r="L5620" s="22" t="n">
        <v>1</v>
      </c>
      <c r="M5620" s="22" t="s">
        <v>135</v>
      </c>
      <c r="N5620" s="24"/>
      <c r="O5620" s="23"/>
      <c r="P5620" s="23"/>
      <c r="Q5620" s="23" t="s">
        <v>17564</v>
      </c>
      <c r="R5620" s="25" t="s">
        <v>18832</v>
      </c>
    </row>
    <row r="5621" customFormat="false" ht="35.05" hidden="false" customHeight="false" outlineLevel="0" collapsed="false">
      <c r="A5621" s="22" t="n">
        <v>5620</v>
      </c>
      <c r="B5621" s="22" t="n">
        <v>10</v>
      </c>
      <c r="C5621" s="22" t="n">
        <v>10661</v>
      </c>
      <c r="D5621" s="23" t="s">
        <v>17829</v>
      </c>
      <c r="E5621" s="22" t="s">
        <v>87</v>
      </c>
      <c r="F5621" s="23" t="s">
        <v>88</v>
      </c>
      <c r="G5621" s="22" t="s">
        <v>141</v>
      </c>
      <c r="H5621" s="23" t="s">
        <v>17833</v>
      </c>
      <c r="I5621" s="23" t="s">
        <v>17834</v>
      </c>
      <c r="J5621" s="23" t="s">
        <v>17835</v>
      </c>
      <c r="K5621" s="22" t="s">
        <v>135</v>
      </c>
      <c r="L5621" s="22" t="n">
        <v>1</v>
      </c>
      <c r="M5621" s="22" t="s">
        <v>135</v>
      </c>
      <c r="N5621" s="24"/>
      <c r="O5621" s="23"/>
      <c r="P5621" s="23"/>
      <c r="Q5621" s="23" t="s">
        <v>17564</v>
      </c>
      <c r="R5621" s="25" t="s">
        <v>18832</v>
      </c>
    </row>
    <row r="5622" customFormat="false" ht="23.85" hidden="false" customHeight="false" outlineLevel="0" collapsed="false">
      <c r="A5622" s="22" t="n">
        <v>5621</v>
      </c>
      <c r="B5622" s="22" t="n">
        <v>10</v>
      </c>
      <c r="C5622" s="22" t="n">
        <v>10703</v>
      </c>
      <c r="D5622" s="23" t="s">
        <v>17829</v>
      </c>
      <c r="E5622" s="22" t="s">
        <v>59</v>
      </c>
      <c r="F5622" s="23" t="s">
        <v>60</v>
      </c>
      <c r="G5622" s="22" t="s">
        <v>130</v>
      </c>
      <c r="H5622" s="23" t="s">
        <v>17836</v>
      </c>
      <c r="I5622" s="23" t="s">
        <v>17837</v>
      </c>
      <c r="J5622" s="23" t="s">
        <v>17838</v>
      </c>
      <c r="K5622" s="22" t="s">
        <v>135</v>
      </c>
      <c r="L5622" s="22" t="n">
        <v>1</v>
      </c>
      <c r="M5622" s="22" t="s">
        <v>135</v>
      </c>
      <c r="N5622" s="24"/>
      <c r="O5622" s="23"/>
      <c r="P5622" s="23"/>
      <c r="Q5622" s="23" t="s">
        <v>17564</v>
      </c>
      <c r="R5622" s="25" t="s">
        <v>18832</v>
      </c>
    </row>
  </sheetData>
  <autoFilter ref="A1:R5622"/>
  <dataValidations count="1">
    <dataValidation allowBlank="false" error="Use Pendente, Em revisão, Corrigido ou Descartado." errorStyle="stop" errorTitle="Status" operator="between" showDropDown="false" showErrorMessage="true" showInputMessage="false" sqref="R2:R5622" type="list">
      <formula1>"Pendente,Em revisão,Corrigido,Descartado"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3" min="2" style="0" width="9"/>
    <col collapsed="false" customWidth="true" hidden="false" outlineLevel="0" max="5" min="4" style="0" width="55"/>
    <col collapsed="false" customWidth="true" hidden="false" outlineLevel="0" max="6" min="6" style="0" width="18"/>
    <col collapsed="false" customWidth="true" hidden="false" outlineLevel="0" max="7" min="7" style="0" width="70"/>
    <col collapsed="false" customWidth="true" hidden="false" outlineLevel="0" max="8" min="8" style="0" width="45"/>
    <col collapsed="false" customWidth="true" hidden="false" outlineLevel="0" max="9" min="9" style="0" width="50"/>
  </cols>
  <sheetData>
    <row r="1" customFormat="false" ht="30" hidden="false" customHeight="true" outlineLevel="0" collapsed="false">
      <c r="A1" s="21" t="s">
        <v>17839</v>
      </c>
      <c r="B1" s="21" t="s">
        <v>94</v>
      </c>
      <c r="C1" s="21" t="s">
        <v>115</v>
      </c>
      <c r="D1" s="21" t="s">
        <v>118</v>
      </c>
      <c r="E1" s="21" t="s">
        <v>17840</v>
      </c>
      <c r="F1" s="21" t="s">
        <v>103</v>
      </c>
      <c r="G1" s="21" t="s">
        <v>125</v>
      </c>
      <c r="H1" s="21" t="s">
        <v>17841</v>
      </c>
      <c r="I1" s="21" t="s">
        <v>17842</v>
      </c>
    </row>
    <row r="2" customFormat="false" ht="35.05" hidden="false" customHeight="false" outlineLevel="0" collapsed="false">
      <c r="A2" s="24" t="s">
        <v>17843</v>
      </c>
      <c r="B2" s="22" t="n">
        <v>1</v>
      </c>
      <c r="C2" s="22" t="n">
        <v>448</v>
      </c>
      <c r="D2" s="23" t="s">
        <v>289</v>
      </c>
      <c r="E2" s="23" t="s">
        <v>290</v>
      </c>
      <c r="F2" s="24" t="s">
        <v>111</v>
      </c>
      <c r="G2" s="23" t="s">
        <v>292</v>
      </c>
      <c r="H2" s="23"/>
      <c r="I2" s="23" t="s">
        <v>17844</v>
      </c>
    </row>
    <row r="3" customFormat="false" ht="35.05" hidden="false" customHeight="false" outlineLevel="0" collapsed="false">
      <c r="A3" s="24" t="s">
        <v>17845</v>
      </c>
      <c r="B3" s="22" t="n">
        <v>1</v>
      </c>
      <c r="C3" s="22" t="n">
        <v>736</v>
      </c>
      <c r="D3" s="23" t="s">
        <v>362</v>
      </c>
      <c r="E3" s="23" t="s">
        <v>363</v>
      </c>
      <c r="F3" s="24" t="s">
        <v>107</v>
      </c>
      <c r="G3" s="23" t="s">
        <v>365</v>
      </c>
      <c r="H3" s="26" t="s">
        <v>366</v>
      </c>
      <c r="I3" s="23" t="s">
        <v>17846</v>
      </c>
    </row>
    <row r="4" customFormat="false" ht="46.25" hidden="false" customHeight="false" outlineLevel="0" collapsed="false">
      <c r="A4" s="24" t="s">
        <v>17847</v>
      </c>
      <c r="B4" s="22" t="n">
        <v>1</v>
      </c>
      <c r="C4" s="22" t="n">
        <v>785</v>
      </c>
      <c r="D4" s="23" t="s">
        <v>373</v>
      </c>
      <c r="E4" s="23" t="s">
        <v>374</v>
      </c>
      <c r="F4" s="24" t="s">
        <v>106</v>
      </c>
      <c r="G4" s="23" t="s">
        <v>376</v>
      </c>
      <c r="H4" s="26" t="s">
        <v>377</v>
      </c>
      <c r="I4" s="23" t="s">
        <v>17848</v>
      </c>
    </row>
    <row r="5" customFormat="false" ht="35.05" hidden="false" customHeight="false" outlineLevel="0" collapsed="false">
      <c r="A5" s="24" t="s">
        <v>17849</v>
      </c>
      <c r="B5" s="22" t="n">
        <v>1</v>
      </c>
      <c r="C5" s="22" t="n">
        <v>1537</v>
      </c>
      <c r="D5" s="23" t="s">
        <v>417</v>
      </c>
      <c r="E5" s="23" t="s">
        <v>418</v>
      </c>
      <c r="F5" s="24" t="s">
        <v>106</v>
      </c>
      <c r="G5" s="23" t="s">
        <v>420</v>
      </c>
      <c r="H5" s="26" t="s">
        <v>421</v>
      </c>
      <c r="I5" s="23" t="s">
        <v>17850</v>
      </c>
    </row>
    <row r="6" customFormat="false" ht="35.05" hidden="false" customHeight="false" outlineLevel="0" collapsed="false">
      <c r="A6" s="24" t="s">
        <v>17851</v>
      </c>
      <c r="B6" s="22" t="n">
        <v>1</v>
      </c>
      <c r="C6" s="22" t="n">
        <v>1794</v>
      </c>
      <c r="D6" s="23" t="s">
        <v>525</v>
      </c>
      <c r="E6" s="23" t="s">
        <v>526</v>
      </c>
      <c r="F6" s="24" t="s">
        <v>106</v>
      </c>
      <c r="G6" s="23" t="s">
        <v>528</v>
      </c>
      <c r="H6" s="26" t="s">
        <v>529</v>
      </c>
      <c r="I6" s="23" t="s">
        <v>17852</v>
      </c>
    </row>
    <row r="7" customFormat="false" ht="35.05" hidden="false" customHeight="false" outlineLevel="0" collapsed="false">
      <c r="A7" s="24" t="s">
        <v>17853</v>
      </c>
      <c r="B7" s="22" t="n">
        <v>1</v>
      </c>
      <c r="C7" s="22" t="n">
        <v>2317</v>
      </c>
      <c r="D7" s="23" t="s">
        <v>638</v>
      </c>
      <c r="E7" s="23" t="s">
        <v>639</v>
      </c>
      <c r="F7" s="24" t="s">
        <v>110</v>
      </c>
      <c r="G7" s="23" t="s">
        <v>641</v>
      </c>
      <c r="H7" s="26" t="s">
        <v>642</v>
      </c>
      <c r="I7" s="23" t="s">
        <v>17854</v>
      </c>
    </row>
    <row r="8" customFormat="false" ht="46.25" hidden="false" customHeight="false" outlineLevel="0" collapsed="false">
      <c r="A8" s="24" t="s">
        <v>17855</v>
      </c>
      <c r="B8" s="22" t="n">
        <v>1</v>
      </c>
      <c r="C8" s="22" t="n">
        <v>2575</v>
      </c>
      <c r="D8" s="23" t="s">
        <v>676</v>
      </c>
      <c r="E8" s="23" t="s">
        <v>677</v>
      </c>
      <c r="F8" s="24" t="s">
        <v>106</v>
      </c>
      <c r="G8" s="23" t="s">
        <v>679</v>
      </c>
      <c r="H8" s="26" t="s">
        <v>680</v>
      </c>
      <c r="I8" s="23" t="s">
        <v>17856</v>
      </c>
    </row>
    <row r="9" customFormat="false" ht="35.05" hidden="false" customHeight="false" outlineLevel="0" collapsed="false">
      <c r="A9" s="24" t="s">
        <v>17857</v>
      </c>
      <c r="B9" s="22" t="n">
        <v>1</v>
      </c>
      <c r="C9" s="22" t="n">
        <v>3347</v>
      </c>
      <c r="D9" s="23" t="s">
        <v>766</v>
      </c>
      <c r="E9" s="23" t="s">
        <v>767</v>
      </c>
      <c r="F9" s="24" t="s">
        <v>106</v>
      </c>
      <c r="G9" s="23" t="s">
        <v>769</v>
      </c>
      <c r="H9" s="26" t="s">
        <v>770</v>
      </c>
      <c r="I9" s="23" t="s">
        <v>17858</v>
      </c>
    </row>
    <row r="10" customFormat="false" ht="46.25" hidden="false" customHeight="false" outlineLevel="0" collapsed="false">
      <c r="A10" s="24" t="s">
        <v>17859</v>
      </c>
      <c r="B10" s="22" t="n">
        <v>1</v>
      </c>
      <c r="C10" s="22" t="n">
        <v>4115</v>
      </c>
      <c r="D10" s="23" t="s">
        <v>848</v>
      </c>
      <c r="E10" s="23" t="s">
        <v>849</v>
      </c>
      <c r="F10" s="24" t="s">
        <v>106</v>
      </c>
      <c r="G10" s="23" t="s">
        <v>851</v>
      </c>
      <c r="H10" s="26" t="s">
        <v>852</v>
      </c>
      <c r="I10" s="23" t="s">
        <v>17860</v>
      </c>
    </row>
    <row r="11" customFormat="false" ht="35.05" hidden="false" customHeight="false" outlineLevel="0" collapsed="false">
      <c r="A11" s="24" t="s">
        <v>17861</v>
      </c>
      <c r="B11" s="22" t="n">
        <v>1</v>
      </c>
      <c r="C11" s="22" t="n">
        <v>4553</v>
      </c>
      <c r="D11" s="23" t="s">
        <v>947</v>
      </c>
      <c r="E11" s="23" t="s">
        <v>948</v>
      </c>
      <c r="F11" s="24" t="s">
        <v>107</v>
      </c>
      <c r="G11" s="23" t="s">
        <v>950</v>
      </c>
      <c r="H11" s="26" t="s">
        <v>951</v>
      </c>
      <c r="I11" s="23" t="s">
        <v>17862</v>
      </c>
    </row>
    <row r="12" customFormat="false" ht="46.25" hidden="false" customHeight="false" outlineLevel="0" collapsed="false">
      <c r="A12" s="24" t="s">
        <v>17863</v>
      </c>
      <c r="B12" s="22" t="n">
        <v>1</v>
      </c>
      <c r="C12" s="22" t="n">
        <v>5515</v>
      </c>
      <c r="D12" s="23" t="s">
        <v>1068</v>
      </c>
      <c r="E12" s="23" t="s">
        <v>1069</v>
      </c>
      <c r="F12" s="24" t="s">
        <v>107</v>
      </c>
      <c r="G12" s="23" t="s">
        <v>1071</v>
      </c>
      <c r="H12" s="26" t="s">
        <v>1072</v>
      </c>
      <c r="I12" s="23" t="s">
        <v>17864</v>
      </c>
    </row>
    <row r="13" customFormat="false" ht="46.25" hidden="false" customHeight="false" outlineLevel="0" collapsed="false">
      <c r="A13" s="24" t="s">
        <v>17865</v>
      </c>
      <c r="B13" s="22" t="n">
        <v>1</v>
      </c>
      <c r="C13" s="22" t="n">
        <v>5519</v>
      </c>
      <c r="D13" s="23" t="s">
        <v>1082</v>
      </c>
      <c r="E13" s="23" t="s">
        <v>1083</v>
      </c>
      <c r="F13" s="24" t="s">
        <v>106</v>
      </c>
      <c r="G13" s="23" t="s">
        <v>1085</v>
      </c>
      <c r="H13" s="26" t="s">
        <v>1086</v>
      </c>
      <c r="I13" s="23" t="s">
        <v>17866</v>
      </c>
    </row>
    <row r="14" customFormat="false" ht="35.05" hidden="false" customHeight="false" outlineLevel="0" collapsed="false">
      <c r="A14" s="24" t="s">
        <v>17867</v>
      </c>
      <c r="B14" s="22" t="n">
        <v>1</v>
      </c>
      <c r="C14" s="22" t="n">
        <v>5523</v>
      </c>
      <c r="D14" s="23" t="s">
        <v>1093</v>
      </c>
      <c r="E14" s="23" t="s">
        <v>1094</v>
      </c>
      <c r="F14" s="24" t="s">
        <v>108</v>
      </c>
      <c r="G14" s="23" t="s">
        <v>1096</v>
      </c>
      <c r="H14" s="26" t="s">
        <v>1097</v>
      </c>
      <c r="I14" s="23" t="s">
        <v>17868</v>
      </c>
    </row>
    <row r="15" customFormat="false" ht="35.05" hidden="false" customHeight="false" outlineLevel="0" collapsed="false">
      <c r="A15" s="24" t="s">
        <v>17869</v>
      </c>
      <c r="B15" s="22" t="n">
        <v>1</v>
      </c>
      <c r="C15" s="22" t="n">
        <v>5575</v>
      </c>
      <c r="D15" s="23" t="s">
        <v>1132</v>
      </c>
      <c r="E15" s="23" t="s">
        <v>1133</v>
      </c>
      <c r="F15" s="24" t="s">
        <v>108</v>
      </c>
      <c r="G15" s="23" t="s">
        <v>1135</v>
      </c>
      <c r="H15" s="26" t="s">
        <v>1136</v>
      </c>
      <c r="I15" s="23" t="s">
        <v>17870</v>
      </c>
    </row>
    <row r="16" customFormat="false" ht="35.05" hidden="false" customHeight="false" outlineLevel="0" collapsed="false">
      <c r="A16" s="24" t="s">
        <v>17871</v>
      </c>
      <c r="B16" s="22" t="n">
        <v>1</v>
      </c>
      <c r="C16" s="22" t="n">
        <v>6024</v>
      </c>
      <c r="D16" s="23" t="s">
        <v>1245</v>
      </c>
      <c r="E16" s="23" t="s">
        <v>1246</v>
      </c>
      <c r="F16" s="24" t="s">
        <v>108</v>
      </c>
      <c r="G16" s="23" t="s">
        <v>1248</v>
      </c>
      <c r="H16" s="26" t="s">
        <v>1249</v>
      </c>
      <c r="I16" s="23" t="s">
        <v>17872</v>
      </c>
    </row>
    <row r="17" customFormat="false" ht="35.05" hidden="false" customHeight="false" outlineLevel="0" collapsed="false">
      <c r="A17" s="24" t="s">
        <v>17873</v>
      </c>
      <c r="B17" s="22" t="n">
        <v>1</v>
      </c>
      <c r="C17" s="22" t="n">
        <v>6330</v>
      </c>
      <c r="D17" s="23" t="s">
        <v>1330</v>
      </c>
      <c r="E17" s="23" t="s">
        <v>1331</v>
      </c>
      <c r="F17" s="24" t="s">
        <v>107</v>
      </c>
      <c r="G17" s="23" t="s">
        <v>1333</v>
      </c>
      <c r="H17" s="26" t="s">
        <v>1072</v>
      </c>
      <c r="I17" s="23" t="s">
        <v>17874</v>
      </c>
    </row>
    <row r="18" customFormat="false" ht="35.05" hidden="false" customHeight="false" outlineLevel="0" collapsed="false">
      <c r="A18" s="24" t="s">
        <v>17875</v>
      </c>
      <c r="B18" s="22" t="n">
        <v>1</v>
      </c>
      <c r="C18" s="22" t="n">
        <v>6378</v>
      </c>
      <c r="D18" s="23" t="s">
        <v>1361</v>
      </c>
      <c r="E18" s="23" t="s">
        <v>1362</v>
      </c>
      <c r="F18" s="24" t="s">
        <v>106</v>
      </c>
      <c r="G18" s="23" t="s">
        <v>1364</v>
      </c>
      <c r="H18" s="26" t="s">
        <v>1365</v>
      </c>
      <c r="I18" s="23" t="s">
        <v>17876</v>
      </c>
    </row>
    <row r="19" customFormat="false" ht="35.05" hidden="false" customHeight="false" outlineLevel="0" collapsed="false">
      <c r="A19" s="24" t="s">
        <v>17877</v>
      </c>
      <c r="B19" s="22" t="n">
        <v>1</v>
      </c>
      <c r="C19" s="22" t="n">
        <v>6386</v>
      </c>
      <c r="D19" s="23" t="s">
        <v>1366</v>
      </c>
      <c r="E19" s="23" t="s">
        <v>1367</v>
      </c>
      <c r="F19" s="24" t="s">
        <v>106</v>
      </c>
      <c r="G19" s="23" t="s">
        <v>1369</v>
      </c>
      <c r="H19" s="26" t="s">
        <v>1370</v>
      </c>
      <c r="I19" s="23" t="s">
        <v>17878</v>
      </c>
    </row>
    <row r="20" customFormat="false" ht="35.05" hidden="false" customHeight="false" outlineLevel="0" collapsed="false">
      <c r="A20" s="24" t="s">
        <v>17879</v>
      </c>
      <c r="B20" s="22" t="n">
        <v>1</v>
      </c>
      <c r="C20" s="22" t="n">
        <v>6541</v>
      </c>
      <c r="D20" s="23" t="s">
        <v>1425</v>
      </c>
      <c r="E20" s="23" t="s">
        <v>1426</v>
      </c>
      <c r="F20" s="24" t="s">
        <v>110</v>
      </c>
      <c r="G20" s="23" t="s">
        <v>1428</v>
      </c>
      <c r="H20" s="23"/>
      <c r="I20" s="23" t="s">
        <v>17880</v>
      </c>
    </row>
    <row r="21" customFormat="false" ht="35.05" hidden="false" customHeight="false" outlineLevel="0" collapsed="false">
      <c r="A21" s="24" t="s">
        <v>17881</v>
      </c>
      <c r="B21" s="22" t="n">
        <v>1</v>
      </c>
      <c r="C21" s="22" t="n">
        <v>6546</v>
      </c>
      <c r="D21" s="23" t="s">
        <v>1429</v>
      </c>
      <c r="E21" s="23" t="s">
        <v>1430</v>
      </c>
      <c r="F21" s="24" t="s">
        <v>106</v>
      </c>
      <c r="G21" s="23" t="s">
        <v>1432</v>
      </c>
      <c r="H21" s="26" t="s">
        <v>1433</v>
      </c>
      <c r="I21" s="23" t="s">
        <v>17882</v>
      </c>
    </row>
    <row r="22" customFormat="false" ht="35.05" hidden="false" customHeight="false" outlineLevel="0" collapsed="false">
      <c r="A22" s="24" t="s">
        <v>17883</v>
      </c>
      <c r="B22" s="22" t="n">
        <v>1</v>
      </c>
      <c r="C22" s="22" t="n">
        <v>6587</v>
      </c>
      <c r="D22" s="23" t="s">
        <v>1461</v>
      </c>
      <c r="E22" s="23" t="s">
        <v>1462</v>
      </c>
      <c r="F22" s="24" t="s">
        <v>106</v>
      </c>
      <c r="G22" s="23" t="s">
        <v>1464</v>
      </c>
      <c r="H22" s="26" t="s">
        <v>1465</v>
      </c>
      <c r="I22" s="23" t="s">
        <v>17884</v>
      </c>
    </row>
    <row r="23" customFormat="false" ht="35.05" hidden="false" customHeight="false" outlineLevel="0" collapsed="false">
      <c r="A23" s="24" t="s">
        <v>17885</v>
      </c>
      <c r="B23" s="22" t="n">
        <v>1</v>
      </c>
      <c r="C23" s="22" t="n">
        <v>6589</v>
      </c>
      <c r="D23" s="23" t="s">
        <v>1466</v>
      </c>
      <c r="E23" s="23" t="s">
        <v>1467</v>
      </c>
      <c r="F23" s="24" t="s">
        <v>107</v>
      </c>
      <c r="G23" s="23" t="s">
        <v>1469</v>
      </c>
      <c r="H23" s="26" t="s">
        <v>1470</v>
      </c>
      <c r="I23" s="23" t="s">
        <v>17886</v>
      </c>
    </row>
    <row r="24" customFormat="false" ht="46.25" hidden="false" customHeight="false" outlineLevel="0" collapsed="false">
      <c r="A24" s="24" t="s">
        <v>17887</v>
      </c>
      <c r="B24" s="22" t="n">
        <v>1</v>
      </c>
      <c r="C24" s="22" t="n">
        <v>7071</v>
      </c>
      <c r="D24" s="23" t="s">
        <v>1555</v>
      </c>
      <c r="E24" s="23" t="s">
        <v>1556</v>
      </c>
      <c r="F24" s="24" t="s">
        <v>106</v>
      </c>
      <c r="G24" s="23" t="s">
        <v>1558</v>
      </c>
      <c r="H24" s="26" t="s">
        <v>1559</v>
      </c>
      <c r="I24" s="23" t="s">
        <v>17888</v>
      </c>
    </row>
    <row r="25" customFormat="false" ht="35.05" hidden="false" customHeight="false" outlineLevel="0" collapsed="false">
      <c r="A25" s="24" t="s">
        <v>17889</v>
      </c>
      <c r="B25" s="22" t="n">
        <v>1</v>
      </c>
      <c r="C25" s="22" t="n">
        <v>8071</v>
      </c>
      <c r="D25" s="23" t="s">
        <v>1688</v>
      </c>
      <c r="E25" s="23" t="s">
        <v>1689</v>
      </c>
      <c r="F25" s="24" t="s">
        <v>107</v>
      </c>
      <c r="G25" s="23" t="s">
        <v>1691</v>
      </c>
      <c r="H25" s="26" t="s">
        <v>1692</v>
      </c>
      <c r="I25" s="23" t="s">
        <v>17890</v>
      </c>
    </row>
    <row r="26" customFormat="false" ht="23.85" hidden="false" customHeight="false" outlineLevel="0" collapsed="false">
      <c r="A26" s="24" t="s">
        <v>17891</v>
      </c>
      <c r="B26" s="22" t="n">
        <v>1</v>
      </c>
      <c r="C26" s="22" t="n">
        <v>8110</v>
      </c>
      <c r="D26" s="23" t="s">
        <v>1705</v>
      </c>
      <c r="E26" s="23" t="s">
        <v>1706</v>
      </c>
      <c r="F26" s="24" t="s">
        <v>107</v>
      </c>
      <c r="G26" s="23" t="s">
        <v>1708</v>
      </c>
      <c r="H26" s="26" t="s">
        <v>1692</v>
      </c>
      <c r="I26" s="23" t="s">
        <v>17892</v>
      </c>
    </row>
    <row r="27" customFormat="false" ht="35.05" hidden="false" customHeight="false" outlineLevel="0" collapsed="false">
      <c r="A27" s="24" t="s">
        <v>17893</v>
      </c>
      <c r="B27" s="22" t="n">
        <v>1</v>
      </c>
      <c r="C27" s="22" t="n">
        <v>8311</v>
      </c>
      <c r="D27" s="23" t="s">
        <v>1749</v>
      </c>
      <c r="E27" s="23" t="s">
        <v>1750</v>
      </c>
      <c r="F27" s="24" t="s">
        <v>108</v>
      </c>
      <c r="G27" s="23" t="s">
        <v>1752</v>
      </c>
      <c r="H27" s="26" t="s">
        <v>1753</v>
      </c>
      <c r="I27" s="23" t="s">
        <v>17894</v>
      </c>
    </row>
    <row r="28" customFormat="false" ht="46.25" hidden="false" customHeight="false" outlineLevel="0" collapsed="false">
      <c r="A28" s="24" t="s">
        <v>17895</v>
      </c>
      <c r="B28" s="22" t="n">
        <v>1</v>
      </c>
      <c r="C28" s="22" t="n">
        <v>8420</v>
      </c>
      <c r="D28" s="23" t="s">
        <v>1794</v>
      </c>
      <c r="E28" s="23" t="s">
        <v>1795</v>
      </c>
      <c r="F28" s="24" t="s">
        <v>106</v>
      </c>
      <c r="G28" s="23" t="s">
        <v>1797</v>
      </c>
      <c r="H28" s="26" t="s">
        <v>1798</v>
      </c>
      <c r="I28" s="23" t="s">
        <v>17896</v>
      </c>
    </row>
    <row r="29" customFormat="false" ht="35.05" hidden="false" customHeight="false" outlineLevel="0" collapsed="false">
      <c r="A29" s="24" t="s">
        <v>17897</v>
      </c>
      <c r="B29" s="22" t="n">
        <v>1</v>
      </c>
      <c r="C29" s="22" t="n">
        <v>8422</v>
      </c>
      <c r="D29" s="23" t="s">
        <v>1799</v>
      </c>
      <c r="E29" s="23" t="s">
        <v>1800</v>
      </c>
      <c r="F29" s="24" t="s">
        <v>106</v>
      </c>
      <c r="G29" s="23" t="s">
        <v>1802</v>
      </c>
      <c r="H29" s="26" t="s">
        <v>1803</v>
      </c>
      <c r="I29" s="23" t="s">
        <v>17898</v>
      </c>
    </row>
    <row r="30" customFormat="false" ht="46.25" hidden="false" customHeight="false" outlineLevel="0" collapsed="false">
      <c r="A30" s="24" t="s">
        <v>17899</v>
      </c>
      <c r="B30" s="22" t="n">
        <v>2</v>
      </c>
      <c r="C30" s="22" t="n">
        <v>204</v>
      </c>
      <c r="D30" s="23" t="s">
        <v>1923</v>
      </c>
      <c r="E30" s="23" t="s">
        <v>1924</v>
      </c>
      <c r="F30" s="24" t="s">
        <v>107</v>
      </c>
      <c r="G30" s="23" t="s">
        <v>1926</v>
      </c>
      <c r="H30" s="26" t="s">
        <v>1927</v>
      </c>
      <c r="I30" s="23" t="s">
        <v>17900</v>
      </c>
    </row>
    <row r="31" customFormat="false" ht="35.05" hidden="false" customHeight="false" outlineLevel="0" collapsed="false">
      <c r="A31" s="24" t="s">
        <v>17901</v>
      </c>
      <c r="B31" s="22" t="n">
        <v>2</v>
      </c>
      <c r="C31" s="22" t="n">
        <v>287</v>
      </c>
      <c r="D31" s="23" t="s">
        <v>1946</v>
      </c>
      <c r="E31" s="23" t="s">
        <v>1947</v>
      </c>
      <c r="F31" s="24" t="s">
        <v>106</v>
      </c>
      <c r="G31" s="23" t="s">
        <v>1949</v>
      </c>
      <c r="H31" s="26" t="s">
        <v>1950</v>
      </c>
      <c r="I31" s="23" t="s">
        <v>17902</v>
      </c>
    </row>
    <row r="32" customFormat="false" ht="35.05" hidden="false" customHeight="false" outlineLevel="0" collapsed="false">
      <c r="A32" s="24" t="s">
        <v>17903</v>
      </c>
      <c r="B32" s="22" t="n">
        <v>2</v>
      </c>
      <c r="C32" s="22" t="n">
        <v>2849</v>
      </c>
      <c r="D32" s="23" t="s">
        <v>2235</v>
      </c>
      <c r="E32" s="23" t="s">
        <v>2236</v>
      </c>
      <c r="F32" s="24" t="s">
        <v>108</v>
      </c>
      <c r="G32" s="23" t="s">
        <v>2238</v>
      </c>
      <c r="H32" s="26" t="s">
        <v>2239</v>
      </c>
      <c r="I32" s="23" t="s">
        <v>17904</v>
      </c>
    </row>
    <row r="33" customFormat="false" ht="35.05" hidden="false" customHeight="false" outlineLevel="0" collapsed="false">
      <c r="A33" s="24" t="s">
        <v>17905</v>
      </c>
      <c r="B33" s="22" t="n">
        <v>2</v>
      </c>
      <c r="C33" s="22" t="n">
        <v>3048</v>
      </c>
      <c r="D33" s="23" t="s">
        <v>2288</v>
      </c>
      <c r="E33" s="23" t="s">
        <v>2289</v>
      </c>
      <c r="F33" s="24" t="s">
        <v>106</v>
      </c>
      <c r="G33" s="23" t="s">
        <v>2291</v>
      </c>
      <c r="H33" s="26" t="s">
        <v>2292</v>
      </c>
      <c r="I33" s="23" t="s">
        <v>17906</v>
      </c>
    </row>
    <row r="34" customFormat="false" ht="35.05" hidden="false" customHeight="false" outlineLevel="0" collapsed="false">
      <c r="A34" s="24" t="s">
        <v>17907</v>
      </c>
      <c r="B34" s="22" t="n">
        <v>2</v>
      </c>
      <c r="C34" s="22" t="n">
        <v>3649</v>
      </c>
      <c r="D34" s="23" t="s">
        <v>2331</v>
      </c>
      <c r="E34" s="23" t="s">
        <v>2332</v>
      </c>
      <c r="F34" s="24" t="s">
        <v>106</v>
      </c>
      <c r="G34" s="23" t="s">
        <v>2334</v>
      </c>
      <c r="H34" s="26" t="s">
        <v>2335</v>
      </c>
      <c r="I34" s="23" t="s">
        <v>17908</v>
      </c>
    </row>
    <row r="35" customFormat="false" ht="35.05" hidden="false" customHeight="false" outlineLevel="0" collapsed="false">
      <c r="A35" s="24" t="s">
        <v>17909</v>
      </c>
      <c r="B35" s="22" t="n">
        <v>2</v>
      </c>
      <c r="C35" s="22" t="n">
        <v>4818</v>
      </c>
      <c r="D35" s="23" t="s">
        <v>2508</v>
      </c>
      <c r="E35" s="23" t="s">
        <v>2509</v>
      </c>
      <c r="F35" s="24" t="s">
        <v>106</v>
      </c>
      <c r="G35" s="23" t="s">
        <v>2511</v>
      </c>
      <c r="H35" s="26" t="s">
        <v>2512</v>
      </c>
      <c r="I35" s="23" t="s">
        <v>17910</v>
      </c>
    </row>
    <row r="36" customFormat="false" ht="35.05" hidden="false" customHeight="false" outlineLevel="0" collapsed="false">
      <c r="A36" s="24" t="s">
        <v>17911</v>
      </c>
      <c r="B36" s="22" t="n">
        <v>2</v>
      </c>
      <c r="C36" s="22" t="n">
        <v>4941</v>
      </c>
      <c r="D36" s="23" t="s">
        <v>2534</v>
      </c>
      <c r="E36" s="23" t="s">
        <v>2535</v>
      </c>
      <c r="F36" s="24" t="s">
        <v>106</v>
      </c>
      <c r="G36" s="23" t="s">
        <v>2537</v>
      </c>
      <c r="H36" s="26" t="s">
        <v>2538</v>
      </c>
      <c r="I36" s="23" t="s">
        <v>17912</v>
      </c>
    </row>
    <row r="37" customFormat="false" ht="35.05" hidden="false" customHeight="false" outlineLevel="0" collapsed="false">
      <c r="A37" s="24" t="s">
        <v>17913</v>
      </c>
      <c r="B37" s="22" t="n">
        <v>2</v>
      </c>
      <c r="C37" s="22" t="n">
        <v>5821</v>
      </c>
      <c r="D37" s="23" t="s">
        <v>2620</v>
      </c>
      <c r="E37" s="23" t="s">
        <v>2621</v>
      </c>
      <c r="F37" s="24" t="s">
        <v>106</v>
      </c>
      <c r="G37" s="23" t="s">
        <v>2623</v>
      </c>
      <c r="H37" s="26" t="s">
        <v>2624</v>
      </c>
      <c r="I37" s="23" t="s">
        <v>17914</v>
      </c>
    </row>
    <row r="38" customFormat="false" ht="35.05" hidden="false" customHeight="false" outlineLevel="0" collapsed="false">
      <c r="A38" s="24" t="s">
        <v>17915</v>
      </c>
      <c r="B38" s="22" t="n">
        <v>2</v>
      </c>
      <c r="C38" s="22" t="n">
        <v>5841</v>
      </c>
      <c r="D38" s="23" t="s">
        <v>2625</v>
      </c>
      <c r="E38" s="23" t="s">
        <v>2626</v>
      </c>
      <c r="F38" s="24" t="s">
        <v>106</v>
      </c>
      <c r="G38" s="23" t="s">
        <v>2628</v>
      </c>
      <c r="H38" s="26" t="s">
        <v>2629</v>
      </c>
      <c r="I38" s="23" t="s">
        <v>17916</v>
      </c>
    </row>
    <row r="39" customFormat="false" ht="35.05" hidden="false" customHeight="false" outlineLevel="0" collapsed="false">
      <c r="A39" s="24" t="s">
        <v>17917</v>
      </c>
      <c r="B39" s="22" t="n">
        <v>2</v>
      </c>
      <c r="C39" s="22" t="n">
        <v>7167</v>
      </c>
      <c r="D39" s="23" t="s">
        <v>2774</v>
      </c>
      <c r="E39" s="23" t="s">
        <v>2775</v>
      </c>
      <c r="F39" s="24" t="s">
        <v>106</v>
      </c>
      <c r="G39" s="23" t="s">
        <v>2777</v>
      </c>
      <c r="H39" s="26" t="s">
        <v>2778</v>
      </c>
      <c r="I39" s="23" t="s">
        <v>17918</v>
      </c>
    </row>
    <row r="40" customFormat="false" ht="35.05" hidden="false" customHeight="false" outlineLevel="0" collapsed="false">
      <c r="A40" s="24" t="s">
        <v>17919</v>
      </c>
      <c r="B40" s="22" t="n">
        <v>2</v>
      </c>
      <c r="C40" s="22" t="n">
        <v>7308</v>
      </c>
      <c r="D40" s="23" t="s">
        <v>2800</v>
      </c>
      <c r="E40" s="23" t="s">
        <v>2801</v>
      </c>
      <c r="F40" s="24" t="s">
        <v>106</v>
      </c>
      <c r="G40" s="23" t="s">
        <v>2803</v>
      </c>
      <c r="H40" s="26" t="s">
        <v>2804</v>
      </c>
      <c r="I40" s="23" t="s">
        <v>17920</v>
      </c>
    </row>
    <row r="41" customFormat="false" ht="46.25" hidden="false" customHeight="false" outlineLevel="0" collapsed="false">
      <c r="A41" s="24" t="s">
        <v>17921</v>
      </c>
      <c r="B41" s="22" t="n">
        <v>2</v>
      </c>
      <c r="C41" s="22" t="n">
        <v>7734</v>
      </c>
      <c r="D41" s="23" t="s">
        <v>2877</v>
      </c>
      <c r="E41" s="23" t="s">
        <v>2878</v>
      </c>
      <c r="F41" s="24" t="s">
        <v>108</v>
      </c>
      <c r="G41" s="23" t="s">
        <v>2880</v>
      </c>
      <c r="H41" s="26" t="s">
        <v>2881</v>
      </c>
      <c r="I41" s="23" t="s">
        <v>17922</v>
      </c>
    </row>
    <row r="42" customFormat="false" ht="35.05" hidden="false" customHeight="false" outlineLevel="0" collapsed="false">
      <c r="A42" s="24" t="s">
        <v>17923</v>
      </c>
      <c r="B42" s="22" t="n">
        <v>3</v>
      </c>
      <c r="C42" s="22" t="n">
        <v>567</v>
      </c>
      <c r="D42" s="23" t="s">
        <v>3153</v>
      </c>
      <c r="E42" s="23" t="s">
        <v>3154</v>
      </c>
      <c r="F42" s="24" t="s">
        <v>106</v>
      </c>
      <c r="G42" s="23" t="s">
        <v>3156</v>
      </c>
      <c r="H42" s="26" t="s">
        <v>3157</v>
      </c>
      <c r="I42" s="23" t="s">
        <v>17924</v>
      </c>
    </row>
    <row r="43" customFormat="false" ht="35.05" hidden="false" customHeight="false" outlineLevel="0" collapsed="false">
      <c r="A43" s="24" t="s">
        <v>17925</v>
      </c>
      <c r="B43" s="22" t="n">
        <v>3</v>
      </c>
      <c r="C43" s="22" t="n">
        <v>843</v>
      </c>
      <c r="D43" s="23" t="s">
        <v>3180</v>
      </c>
      <c r="E43" s="23" t="s">
        <v>3181</v>
      </c>
      <c r="F43" s="24" t="s">
        <v>110</v>
      </c>
      <c r="G43" s="23" t="s">
        <v>641</v>
      </c>
      <c r="H43" s="26" t="s">
        <v>642</v>
      </c>
      <c r="I43" s="23" t="s">
        <v>17926</v>
      </c>
    </row>
    <row r="44" customFormat="false" ht="35.05" hidden="false" customHeight="false" outlineLevel="0" collapsed="false">
      <c r="A44" s="24" t="s">
        <v>17927</v>
      </c>
      <c r="B44" s="22" t="n">
        <v>3</v>
      </c>
      <c r="C44" s="22" t="n">
        <v>1791</v>
      </c>
      <c r="D44" s="23" t="s">
        <v>3307</v>
      </c>
      <c r="E44" s="23" t="s">
        <v>3308</v>
      </c>
      <c r="F44" s="24" t="s">
        <v>108</v>
      </c>
      <c r="G44" s="23" t="s">
        <v>3310</v>
      </c>
      <c r="H44" s="26" t="s">
        <v>3311</v>
      </c>
      <c r="I44" s="23" t="s">
        <v>17928</v>
      </c>
    </row>
    <row r="45" customFormat="false" ht="35.05" hidden="false" customHeight="false" outlineLevel="0" collapsed="false">
      <c r="A45" s="24" t="s">
        <v>17929</v>
      </c>
      <c r="B45" s="22" t="n">
        <v>3</v>
      </c>
      <c r="C45" s="22" t="n">
        <v>2847</v>
      </c>
      <c r="D45" s="23" t="s">
        <v>3474</v>
      </c>
      <c r="E45" s="23" t="s">
        <v>3475</v>
      </c>
      <c r="F45" s="24" t="s">
        <v>106</v>
      </c>
      <c r="G45" s="23" t="s">
        <v>3477</v>
      </c>
      <c r="H45" s="26" t="s">
        <v>3478</v>
      </c>
      <c r="I45" s="23" t="s">
        <v>17930</v>
      </c>
    </row>
    <row r="46" customFormat="false" ht="35.05" hidden="false" customHeight="false" outlineLevel="0" collapsed="false">
      <c r="A46" s="24" t="s">
        <v>17931</v>
      </c>
      <c r="B46" s="22" t="n">
        <v>3</v>
      </c>
      <c r="C46" s="22" t="n">
        <v>3386</v>
      </c>
      <c r="D46" s="23" t="s">
        <v>3606</v>
      </c>
      <c r="E46" s="23" t="s">
        <v>3607</v>
      </c>
      <c r="F46" s="24" t="s">
        <v>106</v>
      </c>
      <c r="G46" s="23" t="s">
        <v>3609</v>
      </c>
      <c r="H46" s="26" t="s">
        <v>3610</v>
      </c>
      <c r="I46" s="23" t="s">
        <v>17932</v>
      </c>
    </row>
    <row r="47" customFormat="false" ht="46.25" hidden="false" customHeight="false" outlineLevel="0" collapsed="false">
      <c r="A47" s="24" t="s">
        <v>17933</v>
      </c>
      <c r="B47" s="22" t="n">
        <v>3</v>
      </c>
      <c r="C47" s="22" t="n">
        <v>4220</v>
      </c>
      <c r="D47" s="23" t="s">
        <v>3742</v>
      </c>
      <c r="E47" s="23" t="s">
        <v>3743</v>
      </c>
      <c r="F47" s="24" t="s">
        <v>110</v>
      </c>
      <c r="G47" s="23" t="s">
        <v>3745</v>
      </c>
      <c r="H47" s="23"/>
      <c r="I47" s="23" t="s">
        <v>17934</v>
      </c>
    </row>
    <row r="48" customFormat="false" ht="35.05" hidden="false" customHeight="false" outlineLevel="0" collapsed="false">
      <c r="A48" s="24" t="s">
        <v>17935</v>
      </c>
      <c r="B48" s="22" t="n">
        <v>3</v>
      </c>
      <c r="C48" s="22" t="n">
        <v>4624</v>
      </c>
      <c r="D48" s="23" t="s">
        <v>3823</v>
      </c>
      <c r="E48" s="23" t="s">
        <v>3824</v>
      </c>
      <c r="F48" s="24" t="s">
        <v>106</v>
      </c>
      <c r="G48" s="23" t="s">
        <v>3826</v>
      </c>
      <c r="H48" s="26" t="s">
        <v>3827</v>
      </c>
      <c r="I48" s="23" t="s">
        <v>17936</v>
      </c>
    </row>
    <row r="49" customFormat="false" ht="35.05" hidden="false" customHeight="false" outlineLevel="0" collapsed="false">
      <c r="A49" s="24" t="s">
        <v>17937</v>
      </c>
      <c r="B49" s="22" t="n">
        <v>3</v>
      </c>
      <c r="C49" s="22" t="n">
        <v>4755</v>
      </c>
      <c r="D49" s="23" t="s">
        <v>3852</v>
      </c>
      <c r="E49" s="23" t="s">
        <v>3853</v>
      </c>
      <c r="F49" s="24" t="s">
        <v>106</v>
      </c>
      <c r="G49" s="23" t="s">
        <v>3855</v>
      </c>
      <c r="H49" s="26" t="s">
        <v>3856</v>
      </c>
      <c r="I49" s="23" t="s">
        <v>17938</v>
      </c>
    </row>
    <row r="50" customFormat="false" ht="35.05" hidden="false" customHeight="false" outlineLevel="0" collapsed="false">
      <c r="A50" s="24" t="s">
        <v>17939</v>
      </c>
      <c r="B50" s="22" t="n">
        <v>3</v>
      </c>
      <c r="C50" s="22" t="n">
        <v>6036</v>
      </c>
      <c r="D50" s="23" t="s">
        <v>4123</v>
      </c>
      <c r="E50" s="23" t="s">
        <v>4124</v>
      </c>
      <c r="F50" s="24" t="s">
        <v>106</v>
      </c>
      <c r="G50" s="23" t="s">
        <v>4126</v>
      </c>
      <c r="H50" s="26" t="s">
        <v>4127</v>
      </c>
      <c r="I50" s="23" t="s">
        <v>17940</v>
      </c>
    </row>
    <row r="51" customFormat="false" ht="46.25" hidden="false" customHeight="false" outlineLevel="0" collapsed="false">
      <c r="A51" s="24" t="s">
        <v>17941</v>
      </c>
      <c r="B51" s="22" t="n">
        <v>3</v>
      </c>
      <c r="C51" s="22" t="n">
        <v>6626</v>
      </c>
      <c r="D51" s="23" t="s">
        <v>4249</v>
      </c>
      <c r="E51" s="23" t="s">
        <v>4250</v>
      </c>
      <c r="F51" s="24" t="s">
        <v>107</v>
      </c>
      <c r="G51" s="23" t="s">
        <v>4252</v>
      </c>
      <c r="H51" s="26" t="s">
        <v>4253</v>
      </c>
      <c r="I51" s="23" t="s">
        <v>17942</v>
      </c>
    </row>
    <row r="52" customFormat="false" ht="35.05" hidden="false" customHeight="false" outlineLevel="0" collapsed="false">
      <c r="A52" s="24" t="s">
        <v>17943</v>
      </c>
      <c r="B52" s="22" t="n">
        <v>3</v>
      </c>
      <c r="C52" s="22" t="n">
        <v>6708</v>
      </c>
      <c r="D52" s="23" t="s">
        <v>4278</v>
      </c>
      <c r="E52" s="23" t="s">
        <v>4279</v>
      </c>
      <c r="F52" s="24" t="s">
        <v>106</v>
      </c>
      <c r="G52" s="23" t="s">
        <v>4281</v>
      </c>
      <c r="H52" s="26" t="s">
        <v>4282</v>
      </c>
      <c r="I52" s="23" t="s">
        <v>17944</v>
      </c>
    </row>
    <row r="53" customFormat="false" ht="35.05" hidden="false" customHeight="false" outlineLevel="0" collapsed="false">
      <c r="A53" s="24" t="s">
        <v>17945</v>
      </c>
      <c r="B53" s="22" t="n">
        <v>3</v>
      </c>
      <c r="C53" s="22" t="n">
        <v>6710</v>
      </c>
      <c r="D53" s="23" t="s">
        <v>4283</v>
      </c>
      <c r="E53" s="23" t="s">
        <v>4284</v>
      </c>
      <c r="F53" s="24" t="s">
        <v>106</v>
      </c>
      <c r="G53" s="23" t="s">
        <v>4286</v>
      </c>
      <c r="H53" s="26" t="s">
        <v>4287</v>
      </c>
      <c r="I53" s="23" t="s">
        <v>17946</v>
      </c>
    </row>
    <row r="54" customFormat="false" ht="46.25" hidden="false" customHeight="false" outlineLevel="0" collapsed="false">
      <c r="A54" s="24" t="s">
        <v>17947</v>
      </c>
      <c r="B54" s="22" t="n">
        <v>3</v>
      </c>
      <c r="C54" s="22" t="n">
        <v>7256</v>
      </c>
      <c r="D54" s="23" t="s">
        <v>4350</v>
      </c>
      <c r="E54" s="23" t="s">
        <v>4351</v>
      </c>
      <c r="F54" s="24" t="s">
        <v>107</v>
      </c>
      <c r="G54" s="23" t="s">
        <v>4353</v>
      </c>
      <c r="H54" s="26" t="s">
        <v>1072</v>
      </c>
      <c r="I54" s="23" t="s">
        <v>17948</v>
      </c>
    </row>
    <row r="55" customFormat="false" ht="35.05" hidden="false" customHeight="false" outlineLevel="0" collapsed="false">
      <c r="A55" s="24" t="s">
        <v>17949</v>
      </c>
      <c r="B55" s="22" t="n">
        <v>4</v>
      </c>
      <c r="C55" s="22" t="n">
        <v>388</v>
      </c>
      <c r="D55" s="23" t="s">
        <v>4440</v>
      </c>
      <c r="E55" s="23" t="s">
        <v>4441</v>
      </c>
      <c r="F55" s="24" t="s">
        <v>108</v>
      </c>
      <c r="G55" s="23" t="s">
        <v>4443</v>
      </c>
      <c r="H55" s="26" t="s">
        <v>680</v>
      </c>
      <c r="I55" s="23" t="s">
        <v>17950</v>
      </c>
    </row>
    <row r="56" customFormat="false" ht="46.25" hidden="false" customHeight="false" outlineLevel="0" collapsed="false">
      <c r="A56" s="24" t="s">
        <v>17951</v>
      </c>
      <c r="B56" s="22" t="n">
        <v>4</v>
      </c>
      <c r="C56" s="22" t="n">
        <v>1328</v>
      </c>
      <c r="D56" s="23" t="s">
        <v>3742</v>
      </c>
      <c r="E56" s="23" t="s">
        <v>4597</v>
      </c>
      <c r="F56" s="24" t="s">
        <v>110</v>
      </c>
      <c r="G56" s="23" t="s">
        <v>4599</v>
      </c>
      <c r="H56" s="23"/>
      <c r="I56" s="23" t="s">
        <v>17952</v>
      </c>
    </row>
    <row r="57" customFormat="false" ht="35.05" hidden="false" customHeight="false" outlineLevel="0" collapsed="false">
      <c r="A57" s="24" t="s">
        <v>17953</v>
      </c>
      <c r="B57" s="22" t="n">
        <v>4</v>
      </c>
      <c r="C57" s="22" t="n">
        <v>1538</v>
      </c>
      <c r="D57" s="23" t="s">
        <v>4628</v>
      </c>
      <c r="E57" s="23" t="s">
        <v>4629</v>
      </c>
      <c r="F57" s="24" t="s">
        <v>106</v>
      </c>
      <c r="G57" s="23" t="s">
        <v>4631</v>
      </c>
      <c r="H57" s="26" t="s">
        <v>4632</v>
      </c>
      <c r="I57" s="23" t="s">
        <v>17954</v>
      </c>
    </row>
    <row r="58" customFormat="false" ht="46.25" hidden="false" customHeight="false" outlineLevel="0" collapsed="false">
      <c r="A58" s="24" t="s">
        <v>17955</v>
      </c>
      <c r="B58" s="22" t="n">
        <v>4</v>
      </c>
      <c r="C58" s="22" t="n">
        <v>3849</v>
      </c>
      <c r="D58" s="23" t="s">
        <v>4933</v>
      </c>
      <c r="E58" s="23" t="s">
        <v>4934</v>
      </c>
      <c r="F58" s="24" t="s">
        <v>107</v>
      </c>
      <c r="G58" s="23" t="s">
        <v>4936</v>
      </c>
      <c r="H58" s="26" t="s">
        <v>4937</v>
      </c>
      <c r="I58" s="23" t="s">
        <v>17956</v>
      </c>
    </row>
    <row r="59" customFormat="false" ht="35.05" hidden="false" customHeight="false" outlineLevel="0" collapsed="false">
      <c r="A59" s="24" t="s">
        <v>17957</v>
      </c>
      <c r="B59" s="22" t="n">
        <v>4</v>
      </c>
      <c r="C59" s="22" t="n">
        <v>4536</v>
      </c>
      <c r="D59" s="23" t="s">
        <v>5038</v>
      </c>
      <c r="E59" s="23" t="s">
        <v>5039</v>
      </c>
      <c r="F59" s="24" t="s">
        <v>108</v>
      </c>
      <c r="G59" s="23" t="s">
        <v>5041</v>
      </c>
      <c r="H59" s="26" t="s">
        <v>5042</v>
      </c>
      <c r="I59" s="23" t="s">
        <v>17958</v>
      </c>
    </row>
    <row r="60" customFormat="false" ht="35.05" hidden="false" customHeight="false" outlineLevel="0" collapsed="false">
      <c r="A60" s="24" t="s">
        <v>17959</v>
      </c>
      <c r="B60" s="22" t="n">
        <v>4</v>
      </c>
      <c r="C60" s="22" t="n">
        <v>4565</v>
      </c>
      <c r="D60" s="23" t="s">
        <v>5046</v>
      </c>
      <c r="E60" s="23" t="s">
        <v>5047</v>
      </c>
      <c r="F60" s="24" t="s">
        <v>108</v>
      </c>
      <c r="G60" s="23" t="s">
        <v>5049</v>
      </c>
      <c r="H60" s="26" t="s">
        <v>5050</v>
      </c>
      <c r="I60" s="23" t="s">
        <v>17960</v>
      </c>
    </row>
    <row r="61" customFormat="false" ht="35.05" hidden="false" customHeight="false" outlineLevel="0" collapsed="false">
      <c r="A61" s="24" t="s">
        <v>17961</v>
      </c>
      <c r="B61" s="22" t="n">
        <v>4</v>
      </c>
      <c r="C61" s="22" t="n">
        <v>5088</v>
      </c>
      <c r="D61" s="23" t="s">
        <v>5195</v>
      </c>
      <c r="E61" s="23" t="s">
        <v>5196</v>
      </c>
      <c r="F61" s="24" t="s">
        <v>110</v>
      </c>
      <c r="G61" s="23" t="s">
        <v>5198</v>
      </c>
      <c r="H61" s="26" t="s">
        <v>5199</v>
      </c>
      <c r="I61" s="23" t="s">
        <v>17962</v>
      </c>
    </row>
    <row r="62" customFormat="false" ht="46.25" hidden="false" customHeight="false" outlineLevel="0" collapsed="false">
      <c r="A62" s="24" t="s">
        <v>17963</v>
      </c>
      <c r="B62" s="22" t="n">
        <v>4</v>
      </c>
      <c r="C62" s="22" t="n">
        <v>5455</v>
      </c>
      <c r="D62" s="23" t="s">
        <v>5292</v>
      </c>
      <c r="E62" s="23" t="s">
        <v>5293</v>
      </c>
      <c r="F62" s="24" t="s">
        <v>106</v>
      </c>
      <c r="G62" s="23" t="s">
        <v>5295</v>
      </c>
      <c r="H62" s="26" t="s">
        <v>5296</v>
      </c>
      <c r="I62" s="23" t="s">
        <v>17964</v>
      </c>
    </row>
    <row r="63" customFormat="false" ht="35.05" hidden="false" customHeight="false" outlineLevel="0" collapsed="false">
      <c r="A63" s="24" t="s">
        <v>17965</v>
      </c>
      <c r="B63" s="22" t="n">
        <v>4</v>
      </c>
      <c r="C63" s="22" t="n">
        <v>5767</v>
      </c>
      <c r="D63" s="23" t="s">
        <v>5362</v>
      </c>
      <c r="E63" s="23" t="s">
        <v>5363</v>
      </c>
      <c r="F63" s="24" t="s">
        <v>106</v>
      </c>
      <c r="G63" s="23" t="s">
        <v>5365</v>
      </c>
      <c r="H63" s="26" t="s">
        <v>5366</v>
      </c>
      <c r="I63" s="23" t="s">
        <v>17966</v>
      </c>
    </row>
    <row r="64" customFormat="false" ht="35.05" hidden="false" customHeight="false" outlineLevel="0" collapsed="false">
      <c r="A64" s="24" t="s">
        <v>17967</v>
      </c>
      <c r="B64" s="22" t="n">
        <v>4</v>
      </c>
      <c r="C64" s="22" t="n">
        <v>5841</v>
      </c>
      <c r="D64" s="23" t="s">
        <v>5370</v>
      </c>
      <c r="E64" s="23" t="s">
        <v>5371</v>
      </c>
      <c r="F64" s="24" t="s">
        <v>109</v>
      </c>
      <c r="G64" s="23" t="s">
        <v>5373</v>
      </c>
      <c r="H64" s="26" t="s">
        <v>5374</v>
      </c>
      <c r="I64" s="23" t="s">
        <v>17968</v>
      </c>
    </row>
    <row r="65" customFormat="false" ht="46.25" hidden="false" customHeight="false" outlineLevel="0" collapsed="false">
      <c r="A65" s="24" t="s">
        <v>17969</v>
      </c>
      <c r="B65" s="22" t="n">
        <v>4</v>
      </c>
      <c r="C65" s="22" t="n">
        <v>6632</v>
      </c>
      <c r="D65" s="23" t="s">
        <v>5480</v>
      </c>
      <c r="E65" s="23" t="s">
        <v>5481</v>
      </c>
      <c r="F65" s="24" t="s">
        <v>106</v>
      </c>
      <c r="G65" s="23" t="s">
        <v>5483</v>
      </c>
      <c r="H65" s="26" t="s">
        <v>5484</v>
      </c>
      <c r="I65" s="23" t="s">
        <v>17970</v>
      </c>
    </row>
    <row r="66" customFormat="false" ht="35.05" hidden="false" customHeight="false" outlineLevel="0" collapsed="false">
      <c r="A66" s="24" t="s">
        <v>17971</v>
      </c>
      <c r="B66" s="22" t="n">
        <v>4</v>
      </c>
      <c r="C66" s="22" t="n">
        <v>6685</v>
      </c>
      <c r="D66" s="23" t="s">
        <v>5503</v>
      </c>
      <c r="E66" s="23" t="s">
        <v>5504</v>
      </c>
      <c r="F66" s="24" t="s">
        <v>107</v>
      </c>
      <c r="G66" s="23" t="s">
        <v>5506</v>
      </c>
      <c r="H66" s="26" t="s">
        <v>5507</v>
      </c>
      <c r="I66" s="23" t="s">
        <v>17972</v>
      </c>
    </row>
    <row r="67" customFormat="false" ht="46.25" hidden="false" customHeight="false" outlineLevel="0" collapsed="false">
      <c r="A67" s="24" t="s">
        <v>17973</v>
      </c>
      <c r="B67" s="22" t="n">
        <v>4</v>
      </c>
      <c r="C67" s="22" t="n">
        <v>6691</v>
      </c>
      <c r="D67" s="23" t="s">
        <v>5511</v>
      </c>
      <c r="E67" s="23" t="s">
        <v>5512</v>
      </c>
      <c r="F67" s="24" t="s">
        <v>108</v>
      </c>
      <c r="G67" s="23" t="s">
        <v>5514</v>
      </c>
      <c r="H67" s="26" t="s">
        <v>5515</v>
      </c>
      <c r="I67" s="23" t="s">
        <v>17974</v>
      </c>
    </row>
    <row r="68" customFormat="false" ht="46.25" hidden="false" customHeight="false" outlineLevel="0" collapsed="false">
      <c r="A68" s="24" t="s">
        <v>17975</v>
      </c>
      <c r="B68" s="22" t="n">
        <v>4</v>
      </c>
      <c r="C68" s="22" t="n">
        <v>7153</v>
      </c>
      <c r="D68" s="23" t="s">
        <v>5611</v>
      </c>
      <c r="E68" s="23" t="s">
        <v>5612</v>
      </c>
      <c r="F68" s="24" t="s">
        <v>108</v>
      </c>
      <c r="G68" s="23" t="s">
        <v>5614</v>
      </c>
      <c r="H68" s="26" t="s">
        <v>5615</v>
      </c>
      <c r="I68" s="23" t="s">
        <v>17976</v>
      </c>
    </row>
    <row r="69" customFormat="false" ht="46.25" hidden="false" customHeight="false" outlineLevel="0" collapsed="false">
      <c r="A69" s="24" t="s">
        <v>17977</v>
      </c>
      <c r="B69" s="22" t="n">
        <v>4</v>
      </c>
      <c r="C69" s="22" t="n">
        <v>7265</v>
      </c>
      <c r="D69" s="23" t="s">
        <v>5625</v>
      </c>
      <c r="E69" s="23" t="s">
        <v>5626</v>
      </c>
      <c r="F69" s="24" t="s">
        <v>106</v>
      </c>
      <c r="G69" s="23" t="s">
        <v>5628</v>
      </c>
      <c r="H69" s="26" t="s">
        <v>5629</v>
      </c>
      <c r="I69" s="23" t="s">
        <v>17978</v>
      </c>
    </row>
    <row r="70" customFormat="false" ht="46.25" hidden="false" customHeight="false" outlineLevel="0" collapsed="false">
      <c r="A70" s="24" t="s">
        <v>17979</v>
      </c>
      <c r="B70" s="22" t="n">
        <v>4</v>
      </c>
      <c r="C70" s="22" t="n">
        <v>7402</v>
      </c>
      <c r="D70" s="23" t="s">
        <v>5663</v>
      </c>
      <c r="E70" s="23" t="s">
        <v>5664</v>
      </c>
      <c r="F70" s="24" t="s">
        <v>106</v>
      </c>
      <c r="G70" s="23" t="s">
        <v>5666</v>
      </c>
      <c r="H70" s="26" t="s">
        <v>5667</v>
      </c>
      <c r="I70" s="23" t="s">
        <v>17980</v>
      </c>
    </row>
    <row r="71" customFormat="false" ht="46.25" hidden="false" customHeight="false" outlineLevel="0" collapsed="false">
      <c r="A71" s="24" t="s">
        <v>17981</v>
      </c>
      <c r="B71" s="22" t="n">
        <v>4</v>
      </c>
      <c r="C71" s="22" t="n">
        <v>7471</v>
      </c>
      <c r="D71" s="23" t="s">
        <v>5683</v>
      </c>
      <c r="E71" s="23" t="s">
        <v>5684</v>
      </c>
      <c r="F71" s="24" t="s">
        <v>108</v>
      </c>
      <c r="G71" s="23" t="s">
        <v>5686</v>
      </c>
      <c r="H71" s="26" t="s">
        <v>5687</v>
      </c>
      <c r="I71" s="23" t="s">
        <v>17982</v>
      </c>
    </row>
    <row r="72" customFormat="false" ht="46.25" hidden="false" customHeight="false" outlineLevel="0" collapsed="false">
      <c r="A72" s="24" t="s">
        <v>17983</v>
      </c>
      <c r="B72" s="22" t="n">
        <v>4</v>
      </c>
      <c r="C72" s="22" t="n">
        <v>7525</v>
      </c>
      <c r="D72" s="23" t="s">
        <v>5705</v>
      </c>
      <c r="E72" s="23" t="s">
        <v>5706</v>
      </c>
      <c r="F72" s="24" t="s">
        <v>106</v>
      </c>
      <c r="G72" s="23" t="s">
        <v>5708</v>
      </c>
      <c r="H72" s="26" t="s">
        <v>5709</v>
      </c>
      <c r="I72" s="23" t="s">
        <v>17984</v>
      </c>
    </row>
    <row r="73" customFormat="false" ht="35.05" hidden="false" customHeight="false" outlineLevel="0" collapsed="false">
      <c r="A73" s="24" t="s">
        <v>17985</v>
      </c>
      <c r="B73" s="22" t="n">
        <v>4</v>
      </c>
      <c r="C73" s="22" t="n">
        <v>7525</v>
      </c>
      <c r="D73" s="23" t="s">
        <v>5700</v>
      </c>
      <c r="E73" s="23" t="s">
        <v>5701</v>
      </c>
      <c r="F73" s="24" t="s">
        <v>107</v>
      </c>
      <c r="G73" s="23" t="s">
        <v>5703</v>
      </c>
      <c r="H73" s="26" t="s">
        <v>5704</v>
      </c>
      <c r="I73" s="23" t="s">
        <v>17986</v>
      </c>
    </row>
    <row r="74" customFormat="false" ht="35.05" hidden="false" customHeight="false" outlineLevel="0" collapsed="false">
      <c r="A74" s="24" t="s">
        <v>17987</v>
      </c>
      <c r="B74" s="22" t="n">
        <v>4</v>
      </c>
      <c r="C74" s="22" t="n">
        <v>8090</v>
      </c>
      <c r="D74" s="23" t="s">
        <v>5780</v>
      </c>
      <c r="E74" s="23" t="s">
        <v>5781</v>
      </c>
      <c r="F74" s="24" t="s">
        <v>108</v>
      </c>
      <c r="G74" s="23" t="s">
        <v>5783</v>
      </c>
      <c r="H74" s="26" t="s">
        <v>5784</v>
      </c>
      <c r="I74" s="23" t="s">
        <v>17988</v>
      </c>
    </row>
    <row r="75" customFormat="false" ht="46.25" hidden="false" customHeight="false" outlineLevel="0" collapsed="false">
      <c r="A75" s="24" t="s">
        <v>17989</v>
      </c>
      <c r="B75" s="22" t="n">
        <v>4</v>
      </c>
      <c r="C75" s="22" t="n">
        <v>9100</v>
      </c>
      <c r="D75" s="23" t="s">
        <v>5904</v>
      </c>
      <c r="E75" s="23" t="s">
        <v>5905</v>
      </c>
      <c r="F75" s="24" t="s">
        <v>107</v>
      </c>
      <c r="G75" s="23" t="s">
        <v>5907</v>
      </c>
      <c r="H75" s="26" t="s">
        <v>5908</v>
      </c>
      <c r="I75" s="23" t="s">
        <v>17990</v>
      </c>
    </row>
    <row r="76" customFormat="false" ht="46.25" hidden="false" customHeight="false" outlineLevel="0" collapsed="false">
      <c r="A76" s="24" t="s">
        <v>17991</v>
      </c>
      <c r="B76" s="22" t="n">
        <v>4</v>
      </c>
      <c r="C76" s="22" t="n">
        <v>9108</v>
      </c>
      <c r="D76" s="23" t="s">
        <v>5909</v>
      </c>
      <c r="E76" s="23" t="s">
        <v>5910</v>
      </c>
      <c r="F76" s="24" t="s">
        <v>108</v>
      </c>
      <c r="G76" s="23" t="s">
        <v>5912</v>
      </c>
      <c r="H76" s="26" t="s">
        <v>5913</v>
      </c>
      <c r="I76" s="23" t="s">
        <v>17992</v>
      </c>
    </row>
    <row r="77" customFormat="false" ht="46.25" hidden="false" customHeight="false" outlineLevel="0" collapsed="false">
      <c r="A77" s="24" t="s">
        <v>17993</v>
      </c>
      <c r="B77" s="22" t="n">
        <v>4</v>
      </c>
      <c r="C77" s="22" t="n">
        <v>9282</v>
      </c>
      <c r="D77" s="23" t="s">
        <v>5945</v>
      </c>
      <c r="E77" s="23" t="s">
        <v>5946</v>
      </c>
      <c r="F77" s="24" t="s">
        <v>106</v>
      </c>
      <c r="G77" s="23" t="s">
        <v>5948</v>
      </c>
      <c r="H77" s="26" t="s">
        <v>1692</v>
      </c>
      <c r="I77" s="23" t="s">
        <v>17994</v>
      </c>
    </row>
    <row r="78" customFormat="false" ht="46.25" hidden="false" customHeight="false" outlineLevel="0" collapsed="false">
      <c r="A78" s="24" t="s">
        <v>17995</v>
      </c>
      <c r="B78" s="22" t="n">
        <v>4</v>
      </c>
      <c r="C78" s="22" t="n">
        <v>9470</v>
      </c>
      <c r="D78" s="23" t="s">
        <v>5958</v>
      </c>
      <c r="E78" s="23" t="s">
        <v>5959</v>
      </c>
      <c r="F78" s="24" t="s">
        <v>108</v>
      </c>
      <c r="G78" s="23" t="s">
        <v>5961</v>
      </c>
      <c r="H78" s="26" t="s">
        <v>1753</v>
      </c>
      <c r="I78" s="23" t="s">
        <v>17996</v>
      </c>
    </row>
    <row r="79" customFormat="false" ht="35.05" hidden="false" customHeight="false" outlineLevel="0" collapsed="false">
      <c r="A79" s="24" t="s">
        <v>17997</v>
      </c>
      <c r="B79" s="22" t="n">
        <v>4</v>
      </c>
      <c r="C79" s="22" t="n">
        <v>9484</v>
      </c>
      <c r="D79" s="23" t="s">
        <v>5962</v>
      </c>
      <c r="E79" s="23" t="s">
        <v>5963</v>
      </c>
      <c r="F79" s="24" t="s">
        <v>106</v>
      </c>
      <c r="G79" s="23" t="s">
        <v>5965</v>
      </c>
      <c r="H79" s="26" t="s">
        <v>5966</v>
      </c>
      <c r="I79" s="23" t="s">
        <v>17998</v>
      </c>
    </row>
    <row r="80" customFormat="false" ht="46.25" hidden="false" customHeight="false" outlineLevel="0" collapsed="false">
      <c r="A80" s="24" t="s">
        <v>17999</v>
      </c>
      <c r="B80" s="22" t="n">
        <v>5</v>
      </c>
      <c r="C80" s="22" t="n">
        <v>1512</v>
      </c>
      <c r="D80" s="23" t="s">
        <v>6252</v>
      </c>
      <c r="E80" s="23" t="s">
        <v>6253</v>
      </c>
      <c r="F80" s="24" t="s">
        <v>108</v>
      </c>
      <c r="G80" s="23" t="s">
        <v>6255</v>
      </c>
      <c r="H80" s="26" t="s">
        <v>6256</v>
      </c>
      <c r="I80" s="23" t="s">
        <v>18000</v>
      </c>
    </row>
    <row r="81" customFormat="false" ht="46.25" hidden="false" customHeight="false" outlineLevel="0" collapsed="false">
      <c r="A81" s="24" t="s">
        <v>18001</v>
      </c>
      <c r="B81" s="22" t="n">
        <v>5</v>
      </c>
      <c r="C81" s="22" t="n">
        <v>2279</v>
      </c>
      <c r="D81" s="23" t="s">
        <v>6359</v>
      </c>
      <c r="E81" s="23" t="s">
        <v>6360</v>
      </c>
      <c r="F81" s="24" t="s">
        <v>106</v>
      </c>
      <c r="G81" s="23" t="s">
        <v>6362</v>
      </c>
      <c r="H81" s="26" t="s">
        <v>5709</v>
      </c>
      <c r="I81" s="23" t="s">
        <v>18002</v>
      </c>
    </row>
    <row r="82" customFormat="false" ht="46.25" hidden="false" customHeight="false" outlineLevel="0" collapsed="false">
      <c r="A82" s="24" t="s">
        <v>18003</v>
      </c>
      <c r="B82" s="22" t="n">
        <v>5</v>
      </c>
      <c r="C82" s="22" t="n">
        <v>2297</v>
      </c>
      <c r="D82" s="23" t="s">
        <v>6372</v>
      </c>
      <c r="E82" s="23" t="s">
        <v>6373</v>
      </c>
      <c r="F82" s="24" t="s">
        <v>106</v>
      </c>
      <c r="G82" s="23" t="s">
        <v>6375</v>
      </c>
      <c r="H82" s="26" t="s">
        <v>5704</v>
      </c>
      <c r="I82" s="23" t="s">
        <v>18004</v>
      </c>
    </row>
    <row r="83" customFormat="false" ht="46.25" hidden="false" customHeight="false" outlineLevel="0" collapsed="false">
      <c r="A83" s="24" t="s">
        <v>18005</v>
      </c>
      <c r="B83" s="22" t="n">
        <v>5</v>
      </c>
      <c r="C83" s="22" t="n">
        <v>2356</v>
      </c>
      <c r="D83" s="23" t="s">
        <v>6394</v>
      </c>
      <c r="E83" s="23" t="s">
        <v>6395</v>
      </c>
      <c r="F83" s="24" t="s">
        <v>107</v>
      </c>
      <c r="G83" s="23" t="s">
        <v>6397</v>
      </c>
      <c r="H83" s="26" t="s">
        <v>6398</v>
      </c>
      <c r="I83" s="23" t="s">
        <v>18006</v>
      </c>
    </row>
    <row r="84" customFormat="false" ht="35.05" hidden="false" customHeight="false" outlineLevel="0" collapsed="false">
      <c r="A84" s="24" t="s">
        <v>18007</v>
      </c>
      <c r="B84" s="22" t="n">
        <v>5</v>
      </c>
      <c r="C84" s="22" t="n">
        <v>2368</v>
      </c>
      <c r="D84" s="23" t="s">
        <v>6405</v>
      </c>
      <c r="E84" s="23" t="s">
        <v>6406</v>
      </c>
      <c r="F84" s="24" t="s">
        <v>107</v>
      </c>
      <c r="G84" s="23" t="s">
        <v>6408</v>
      </c>
      <c r="H84" s="26" t="s">
        <v>6409</v>
      </c>
      <c r="I84" s="23" t="s">
        <v>18008</v>
      </c>
    </row>
    <row r="85" customFormat="false" ht="46.25" hidden="false" customHeight="false" outlineLevel="0" collapsed="false">
      <c r="A85" s="24" t="s">
        <v>18009</v>
      </c>
      <c r="B85" s="22" t="n">
        <v>5</v>
      </c>
      <c r="C85" s="22" t="n">
        <v>2440</v>
      </c>
      <c r="D85" s="23" t="s">
        <v>6431</v>
      </c>
      <c r="E85" s="23" t="s">
        <v>6432</v>
      </c>
      <c r="F85" s="24" t="s">
        <v>106</v>
      </c>
      <c r="G85" s="23" t="s">
        <v>6434</v>
      </c>
      <c r="H85" s="26" t="s">
        <v>6435</v>
      </c>
      <c r="I85" s="23" t="s">
        <v>18010</v>
      </c>
    </row>
    <row r="86" customFormat="false" ht="46.25" hidden="false" customHeight="false" outlineLevel="0" collapsed="false">
      <c r="A86" s="24" t="s">
        <v>18011</v>
      </c>
      <c r="B86" s="22" t="n">
        <v>5</v>
      </c>
      <c r="C86" s="22" t="n">
        <v>2768</v>
      </c>
      <c r="D86" s="23" t="s">
        <v>6496</v>
      </c>
      <c r="E86" s="23" t="s">
        <v>6497</v>
      </c>
      <c r="F86" s="24" t="s">
        <v>106</v>
      </c>
      <c r="G86" s="23" t="s">
        <v>6499</v>
      </c>
      <c r="H86" s="26" t="s">
        <v>5709</v>
      </c>
      <c r="I86" s="23" t="s">
        <v>18012</v>
      </c>
    </row>
    <row r="87" customFormat="false" ht="46.25" hidden="false" customHeight="false" outlineLevel="0" collapsed="false">
      <c r="A87" s="24" t="s">
        <v>18013</v>
      </c>
      <c r="B87" s="22" t="n">
        <v>5</v>
      </c>
      <c r="C87" s="22" t="n">
        <v>2821</v>
      </c>
      <c r="D87" s="23" t="s">
        <v>6506</v>
      </c>
      <c r="E87" s="23" t="s">
        <v>6507</v>
      </c>
      <c r="F87" s="24" t="s">
        <v>107</v>
      </c>
      <c r="G87" s="23" t="s">
        <v>6509</v>
      </c>
      <c r="H87" s="26" t="s">
        <v>6510</v>
      </c>
      <c r="I87" s="23" t="s">
        <v>18014</v>
      </c>
    </row>
    <row r="88" customFormat="false" ht="46.25" hidden="false" customHeight="false" outlineLevel="0" collapsed="false">
      <c r="A88" s="24" t="s">
        <v>18015</v>
      </c>
      <c r="B88" s="22" t="n">
        <v>5</v>
      </c>
      <c r="C88" s="22" t="n">
        <v>2877</v>
      </c>
      <c r="D88" s="23" t="s">
        <v>6514</v>
      </c>
      <c r="E88" s="23" t="s">
        <v>6515</v>
      </c>
      <c r="F88" s="24" t="s">
        <v>108</v>
      </c>
      <c r="G88" s="23" t="s">
        <v>6517</v>
      </c>
      <c r="H88" s="26" t="s">
        <v>6518</v>
      </c>
      <c r="I88" s="23" t="s">
        <v>18016</v>
      </c>
    </row>
    <row r="89" customFormat="false" ht="46.25" hidden="false" customHeight="false" outlineLevel="0" collapsed="false">
      <c r="A89" s="24" t="s">
        <v>18017</v>
      </c>
      <c r="B89" s="22" t="n">
        <v>5</v>
      </c>
      <c r="C89" s="22" t="n">
        <v>2931</v>
      </c>
      <c r="D89" s="23" t="s">
        <v>6522</v>
      </c>
      <c r="E89" s="23" t="s">
        <v>6523</v>
      </c>
      <c r="F89" s="24" t="s">
        <v>106</v>
      </c>
      <c r="G89" s="23" t="s">
        <v>6525</v>
      </c>
      <c r="H89" s="26" t="s">
        <v>6518</v>
      </c>
      <c r="I89" s="23" t="s">
        <v>18018</v>
      </c>
    </row>
    <row r="90" customFormat="false" ht="46.25" hidden="false" customHeight="false" outlineLevel="0" collapsed="false">
      <c r="A90" s="24" t="s">
        <v>18019</v>
      </c>
      <c r="B90" s="22" t="n">
        <v>5</v>
      </c>
      <c r="C90" s="22" t="n">
        <v>2938</v>
      </c>
      <c r="D90" s="23" t="s">
        <v>6526</v>
      </c>
      <c r="E90" s="23" t="s">
        <v>6527</v>
      </c>
      <c r="F90" s="24" t="s">
        <v>107</v>
      </c>
      <c r="G90" s="23" t="s">
        <v>6529</v>
      </c>
      <c r="H90" s="26" t="s">
        <v>6530</v>
      </c>
      <c r="I90" s="23" t="s">
        <v>18020</v>
      </c>
    </row>
    <row r="91" customFormat="false" ht="35.05" hidden="false" customHeight="false" outlineLevel="0" collapsed="false">
      <c r="A91" s="24" t="s">
        <v>18021</v>
      </c>
      <c r="B91" s="22" t="n">
        <v>5</v>
      </c>
      <c r="C91" s="22" t="n">
        <v>2970</v>
      </c>
      <c r="D91" s="23" t="s">
        <v>6534</v>
      </c>
      <c r="E91" s="23" t="s">
        <v>6535</v>
      </c>
      <c r="F91" s="24" t="s">
        <v>107</v>
      </c>
      <c r="G91" s="23" t="s">
        <v>6537</v>
      </c>
      <c r="H91" s="26" t="s">
        <v>6538</v>
      </c>
      <c r="I91" s="23" t="s">
        <v>18022</v>
      </c>
    </row>
    <row r="92" customFormat="false" ht="46.25" hidden="false" customHeight="false" outlineLevel="0" collapsed="false">
      <c r="A92" s="24" t="s">
        <v>18023</v>
      </c>
      <c r="B92" s="22" t="n">
        <v>5</v>
      </c>
      <c r="C92" s="22" t="n">
        <v>3013</v>
      </c>
      <c r="D92" s="23" t="s">
        <v>6542</v>
      </c>
      <c r="E92" s="23" t="s">
        <v>6543</v>
      </c>
      <c r="F92" s="24" t="s">
        <v>106</v>
      </c>
      <c r="G92" s="23" t="s">
        <v>6545</v>
      </c>
      <c r="H92" s="26" t="s">
        <v>6546</v>
      </c>
      <c r="I92" s="23" t="s">
        <v>18024</v>
      </c>
    </row>
    <row r="93" customFormat="false" ht="35.05" hidden="false" customHeight="false" outlineLevel="0" collapsed="false">
      <c r="A93" s="24" t="s">
        <v>18025</v>
      </c>
      <c r="B93" s="22" t="n">
        <v>5</v>
      </c>
      <c r="C93" s="22" t="n">
        <v>3096</v>
      </c>
      <c r="D93" s="23" t="s">
        <v>6562</v>
      </c>
      <c r="E93" s="23" t="s">
        <v>6563</v>
      </c>
      <c r="F93" s="24" t="s">
        <v>106</v>
      </c>
      <c r="G93" s="23" t="s">
        <v>6565</v>
      </c>
      <c r="H93" s="26" t="s">
        <v>6566</v>
      </c>
      <c r="I93" s="23" t="s">
        <v>18026</v>
      </c>
    </row>
    <row r="94" customFormat="false" ht="46.25" hidden="false" customHeight="false" outlineLevel="0" collapsed="false">
      <c r="A94" s="24" t="s">
        <v>18027</v>
      </c>
      <c r="B94" s="22" t="n">
        <v>5</v>
      </c>
      <c r="C94" s="22" t="n">
        <v>3107</v>
      </c>
      <c r="D94" s="23" t="s">
        <v>6567</v>
      </c>
      <c r="E94" s="23" t="s">
        <v>6568</v>
      </c>
      <c r="F94" s="24" t="s">
        <v>107</v>
      </c>
      <c r="G94" s="23" t="s">
        <v>6570</v>
      </c>
      <c r="H94" s="26" t="s">
        <v>1072</v>
      </c>
      <c r="I94" s="23" t="s">
        <v>18028</v>
      </c>
    </row>
    <row r="95" customFormat="false" ht="35.05" hidden="false" customHeight="false" outlineLevel="0" collapsed="false">
      <c r="A95" s="24" t="s">
        <v>18029</v>
      </c>
      <c r="B95" s="22" t="n">
        <v>5</v>
      </c>
      <c r="C95" s="22" t="n">
        <v>3734</v>
      </c>
      <c r="D95" s="23" t="s">
        <v>6705</v>
      </c>
      <c r="E95" s="23" t="s">
        <v>6706</v>
      </c>
      <c r="F95" s="24" t="s">
        <v>106</v>
      </c>
      <c r="G95" s="23" t="s">
        <v>6708</v>
      </c>
      <c r="H95" s="26" t="s">
        <v>6709</v>
      </c>
      <c r="I95" s="23" t="s">
        <v>18030</v>
      </c>
    </row>
    <row r="96" customFormat="false" ht="35.05" hidden="false" customHeight="false" outlineLevel="0" collapsed="false">
      <c r="A96" s="24" t="s">
        <v>18031</v>
      </c>
      <c r="B96" s="22" t="n">
        <v>5</v>
      </c>
      <c r="C96" s="22" t="n">
        <v>4840</v>
      </c>
      <c r="D96" s="23" t="s">
        <v>6878</v>
      </c>
      <c r="E96" s="23" t="s">
        <v>6879</v>
      </c>
      <c r="F96" s="24" t="s">
        <v>109</v>
      </c>
      <c r="G96" s="23" t="s">
        <v>6881</v>
      </c>
      <c r="H96" s="26" t="s">
        <v>6882</v>
      </c>
      <c r="I96" s="23" t="s">
        <v>18032</v>
      </c>
    </row>
    <row r="97" customFormat="false" ht="35.05" hidden="false" customHeight="false" outlineLevel="0" collapsed="false">
      <c r="A97" s="24" t="s">
        <v>18033</v>
      </c>
      <c r="B97" s="22" t="n">
        <v>5</v>
      </c>
      <c r="C97" s="22" t="n">
        <v>4951</v>
      </c>
      <c r="D97" s="23" t="s">
        <v>6898</v>
      </c>
      <c r="E97" s="23" t="s">
        <v>6899</v>
      </c>
      <c r="F97" s="24" t="s">
        <v>106</v>
      </c>
      <c r="G97" s="23" t="s">
        <v>6901</v>
      </c>
      <c r="H97" s="26" t="s">
        <v>6902</v>
      </c>
      <c r="I97" s="23" t="s">
        <v>18034</v>
      </c>
    </row>
    <row r="98" customFormat="false" ht="35.05" hidden="false" customHeight="false" outlineLevel="0" collapsed="false">
      <c r="A98" s="24" t="s">
        <v>18035</v>
      </c>
      <c r="B98" s="22" t="n">
        <v>5</v>
      </c>
      <c r="C98" s="22" t="n">
        <v>4955</v>
      </c>
      <c r="D98" s="23" t="s">
        <v>6903</v>
      </c>
      <c r="E98" s="23" t="s">
        <v>6904</v>
      </c>
      <c r="F98" s="24" t="s">
        <v>106</v>
      </c>
      <c r="G98" s="23" t="s">
        <v>6906</v>
      </c>
      <c r="H98" s="26" t="s">
        <v>6902</v>
      </c>
      <c r="I98" s="23" t="s">
        <v>18036</v>
      </c>
    </row>
    <row r="99" customFormat="false" ht="46.25" hidden="false" customHeight="false" outlineLevel="0" collapsed="false">
      <c r="A99" s="24" t="s">
        <v>18037</v>
      </c>
      <c r="B99" s="22" t="n">
        <v>5</v>
      </c>
      <c r="C99" s="22" t="n">
        <v>5293</v>
      </c>
      <c r="D99" s="23" t="s">
        <v>6994</v>
      </c>
      <c r="E99" s="23" t="s">
        <v>6995</v>
      </c>
      <c r="F99" s="24" t="s">
        <v>106</v>
      </c>
      <c r="G99" s="23" t="s">
        <v>6997</v>
      </c>
      <c r="H99" s="26" t="s">
        <v>6902</v>
      </c>
      <c r="I99" s="23" t="s">
        <v>18038</v>
      </c>
    </row>
    <row r="100" customFormat="false" ht="46.25" hidden="false" customHeight="false" outlineLevel="0" collapsed="false">
      <c r="A100" s="24" t="s">
        <v>18039</v>
      </c>
      <c r="B100" s="22" t="n">
        <v>5</v>
      </c>
      <c r="C100" s="22" t="n">
        <v>5363</v>
      </c>
      <c r="D100" s="23" t="s">
        <v>7013</v>
      </c>
      <c r="E100" s="23" t="s">
        <v>7014</v>
      </c>
      <c r="F100" s="24" t="s">
        <v>106</v>
      </c>
      <c r="G100" s="23" t="s">
        <v>7016</v>
      </c>
      <c r="H100" s="26" t="s">
        <v>7017</v>
      </c>
      <c r="I100" s="23" t="s">
        <v>18040</v>
      </c>
    </row>
    <row r="101" customFormat="false" ht="46.25" hidden="false" customHeight="false" outlineLevel="0" collapsed="false">
      <c r="A101" s="24" t="s">
        <v>18041</v>
      </c>
      <c r="B101" s="22" t="n">
        <v>5</v>
      </c>
      <c r="C101" s="22" t="n">
        <v>5365</v>
      </c>
      <c r="D101" s="23" t="s">
        <v>7018</v>
      </c>
      <c r="E101" s="23" t="s">
        <v>7019</v>
      </c>
      <c r="F101" s="24" t="s">
        <v>107</v>
      </c>
      <c r="G101" s="23" t="s">
        <v>7021</v>
      </c>
      <c r="H101" s="26" t="s">
        <v>7022</v>
      </c>
      <c r="I101" s="23" t="s">
        <v>18042</v>
      </c>
    </row>
    <row r="102" customFormat="false" ht="46.25" hidden="false" customHeight="false" outlineLevel="0" collapsed="false">
      <c r="A102" s="24" t="s">
        <v>18043</v>
      </c>
      <c r="B102" s="22" t="n">
        <v>5</v>
      </c>
      <c r="C102" s="22" t="n">
        <v>5662</v>
      </c>
      <c r="D102" s="23" t="s">
        <v>7083</v>
      </c>
      <c r="E102" s="23" t="s">
        <v>7084</v>
      </c>
      <c r="F102" s="24" t="s">
        <v>108</v>
      </c>
      <c r="G102" s="23" t="s">
        <v>7086</v>
      </c>
      <c r="H102" s="26" t="s">
        <v>7087</v>
      </c>
      <c r="I102" s="23" t="s">
        <v>18044</v>
      </c>
    </row>
    <row r="103" customFormat="false" ht="46.25" hidden="false" customHeight="false" outlineLevel="0" collapsed="false">
      <c r="A103" s="24" t="s">
        <v>18045</v>
      </c>
      <c r="B103" s="22" t="n">
        <v>5</v>
      </c>
      <c r="C103" s="22" t="n">
        <v>5692</v>
      </c>
      <c r="D103" s="23" t="s">
        <v>7100</v>
      </c>
      <c r="E103" s="23" t="s">
        <v>7101</v>
      </c>
      <c r="F103" s="24" t="s">
        <v>108</v>
      </c>
      <c r="G103" s="23" t="s">
        <v>7103</v>
      </c>
      <c r="H103" s="26" t="s">
        <v>7104</v>
      </c>
      <c r="I103" s="23" t="s">
        <v>18046</v>
      </c>
    </row>
    <row r="104" customFormat="false" ht="46.25" hidden="false" customHeight="false" outlineLevel="0" collapsed="false">
      <c r="A104" s="24" t="s">
        <v>18047</v>
      </c>
      <c r="B104" s="22" t="n">
        <v>5</v>
      </c>
      <c r="C104" s="22" t="n">
        <v>5735</v>
      </c>
      <c r="D104" s="23" t="s">
        <v>7108</v>
      </c>
      <c r="E104" s="23" t="s">
        <v>7109</v>
      </c>
      <c r="F104" s="24" t="s">
        <v>108</v>
      </c>
      <c r="G104" s="23" t="s">
        <v>7111</v>
      </c>
      <c r="H104" s="26" t="s">
        <v>7112</v>
      </c>
      <c r="I104" s="23" t="s">
        <v>18048</v>
      </c>
    </row>
    <row r="105" customFormat="false" ht="46.25" hidden="false" customHeight="false" outlineLevel="0" collapsed="false">
      <c r="A105" s="24" t="s">
        <v>18049</v>
      </c>
      <c r="B105" s="22" t="n">
        <v>5</v>
      </c>
      <c r="C105" s="22" t="n">
        <v>5737</v>
      </c>
      <c r="D105" s="23" t="s">
        <v>7116</v>
      </c>
      <c r="E105" s="23" t="s">
        <v>7117</v>
      </c>
      <c r="F105" s="24" t="s">
        <v>106</v>
      </c>
      <c r="G105" s="23" t="s">
        <v>7119</v>
      </c>
      <c r="H105" s="26" t="s">
        <v>5704</v>
      </c>
      <c r="I105" s="23" t="s">
        <v>18050</v>
      </c>
    </row>
    <row r="106" customFormat="false" ht="35.05" hidden="false" customHeight="false" outlineLevel="0" collapsed="false">
      <c r="A106" s="24" t="s">
        <v>18051</v>
      </c>
      <c r="B106" s="22" t="n">
        <v>5</v>
      </c>
      <c r="C106" s="22" t="n">
        <v>5933</v>
      </c>
      <c r="D106" s="23" t="s">
        <v>7183</v>
      </c>
      <c r="E106" s="23" t="s">
        <v>7184</v>
      </c>
      <c r="F106" s="24" t="s">
        <v>108</v>
      </c>
      <c r="G106" s="23" t="s">
        <v>7186</v>
      </c>
      <c r="H106" s="26" t="s">
        <v>7187</v>
      </c>
      <c r="I106" s="23" t="s">
        <v>18052</v>
      </c>
    </row>
    <row r="107" customFormat="false" ht="35.05" hidden="false" customHeight="false" outlineLevel="0" collapsed="false">
      <c r="A107" s="24" t="s">
        <v>18053</v>
      </c>
      <c r="B107" s="22" t="n">
        <v>5</v>
      </c>
      <c r="C107" s="22" t="n">
        <v>6111</v>
      </c>
      <c r="D107" s="23" t="s">
        <v>7236</v>
      </c>
      <c r="E107" s="23" t="s">
        <v>7237</v>
      </c>
      <c r="F107" s="24" t="s">
        <v>106</v>
      </c>
      <c r="G107" s="23" t="s">
        <v>7239</v>
      </c>
      <c r="H107" s="26" t="s">
        <v>7240</v>
      </c>
      <c r="I107" s="23" t="s">
        <v>18054</v>
      </c>
    </row>
    <row r="108" customFormat="false" ht="35.05" hidden="false" customHeight="false" outlineLevel="0" collapsed="false">
      <c r="A108" s="24" t="s">
        <v>18055</v>
      </c>
      <c r="B108" s="22" t="n">
        <v>5</v>
      </c>
      <c r="C108" s="22" t="n">
        <v>6236</v>
      </c>
      <c r="D108" s="23" t="s">
        <v>7256</v>
      </c>
      <c r="E108" s="23" t="s">
        <v>7257</v>
      </c>
      <c r="F108" s="24" t="s">
        <v>106</v>
      </c>
      <c r="G108" s="23" t="s">
        <v>7259</v>
      </c>
      <c r="H108" s="26" t="s">
        <v>7240</v>
      </c>
      <c r="I108" s="23" t="s">
        <v>18056</v>
      </c>
    </row>
    <row r="109" customFormat="false" ht="35.05" hidden="false" customHeight="false" outlineLevel="0" collapsed="false">
      <c r="A109" s="24" t="s">
        <v>18057</v>
      </c>
      <c r="B109" s="22" t="n">
        <v>5</v>
      </c>
      <c r="C109" s="22" t="n">
        <v>6260</v>
      </c>
      <c r="D109" s="23" t="s">
        <v>7260</v>
      </c>
      <c r="E109" s="23" t="s">
        <v>7261</v>
      </c>
      <c r="F109" s="24" t="s">
        <v>106</v>
      </c>
      <c r="G109" s="23" t="s">
        <v>7263</v>
      </c>
      <c r="H109" s="26" t="s">
        <v>7264</v>
      </c>
      <c r="I109" s="23" t="s">
        <v>18058</v>
      </c>
    </row>
    <row r="110" customFormat="false" ht="35.05" hidden="false" customHeight="false" outlineLevel="0" collapsed="false">
      <c r="A110" s="24" t="s">
        <v>18059</v>
      </c>
      <c r="B110" s="22" t="n">
        <v>5</v>
      </c>
      <c r="C110" s="22" t="n">
        <v>6287</v>
      </c>
      <c r="D110" s="23" t="s">
        <v>7268</v>
      </c>
      <c r="E110" s="23" t="s">
        <v>7269</v>
      </c>
      <c r="F110" s="24" t="s">
        <v>107</v>
      </c>
      <c r="G110" s="23" t="s">
        <v>7271</v>
      </c>
      <c r="H110" s="26" t="s">
        <v>7272</v>
      </c>
      <c r="I110" s="23" t="s">
        <v>18060</v>
      </c>
    </row>
    <row r="111" customFormat="false" ht="35.05" hidden="false" customHeight="false" outlineLevel="0" collapsed="false">
      <c r="A111" s="24" t="s">
        <v>18061</v>
      </c>
      <c r="B111" s="22" t="n">
        <v>5</v>
      </c>
      <c r="C111" s="22" t="n">
        <v>6574</v>
      </c>
      <c r="D111" s="23" t="s">
        <v>7324</v>
      </c>
      <c r="E111" s="23" t="s">
        <v>7325</v>
      </c>
      <c r="F111" s="24" t="s">
        <v>108</v>
      </c>
      <c r="G111" s="23" t="s">
        <v>7327</v>
      </c>
      <c r="H111" s="26" t="s">
        <v>7328</v>
      </c>
      <c r="I111" s="23" t="s">
        <v>18062</v>
      </c>
    </row>
    <row r="112" customFormat="false" ht="35.05" hidden="false" customHeight="false" outlineLevel="0" collapsed="false">
      <c r="A112" s="24" t="s">
        <v>18063</v>
      </c>
      <c r="B112" s="22" t="n">
        <v>5</v>
      </c>
      <c r="C112" s="22" t="n">
        <v>6707</v>
      </c>
      <c r="D112" s="23" t="s">
        <v>7347</v>
      </c>
      <c r="E112" s="23" t="s">
        <v>7348</v>
      </c>
      <c r="F112" s="24" t="s">
        <v>106</v>
      </c>
      <c r="G112" s="23" t="s">
        <v>7350</v>
      </c>
      <c r="H112" s="26" t="s">
        <v>7351</v>
      </c>
      <c r="I112" s="23" t="s">
        <v>18064</v>
      </c>
    </row>
    <row r="113" customFormat="false" ht="35.05" hidden="false" customHeight="false" outlineLevel="0" collapsed="false">
      <c r="A113" s="24" t="s">
        <v>18065</v>
      </c>
      <c r="B113" s="22" t="n">
        <v>5</v>
      </c>
      <c r="C113" s="22" t="n">
        <v>7489</v>
      </c>
      <c r="D113" s="23" t="s">
        <v>7497</v>
      </c>
      <c r="E113" s="23" t="s">
        <v>7498</v>
      </c>
      <c r="F113" s="24" t="s">
        <v>106</v>
      </c>
      <c r="G113" s="23" t="s">
        <v>7500</v>
      </c>
      <c r="H113" s="26" t="s">
        <v>7501</v>
      </c>
      <c r="I113" s="23" t="s">
        <v>18066</v>
      </c>
    </row>
    <row r="114" customFormat="false" ht="35.05" hidden="false" customHeight="false" outlineLevel="0" collapsed="false">
      <c r="A114" s="24" t="s">
        <v>18067</v>
      </c>
      <c r="B114" s="22" t="n">
        <v>5</v>
      </c>
      <c r="C114" s="22" t="n">
        <v>7643</v>
      </c>
      <c r="D114" s="23" t="s">
        <v>7520</v>
      </c>
      <c r="E114" s="23" t="s">
        <v>7521</v>
      </c>
      <c r="F114" s="24" t="s">
        <v>106</v>
      </c>
      <c r="G114" s="23" t="s">
        <v>7523</v>
      </c>
      <c r="H114" s="26" t="s">
        <v>7524</v>
      </c>
      <c r="I114" s="23" t="s">
        <v>18068</v>
      </c>
    </row>
    <row r="115" customFormat="false" ht="23.85" hidden="false" customHeight="false" outlineLevel="0" collapsed="false">
      <c r="A115" s="24" t="s">
        <v>18069</v>
      </c>
      <c r="B115" s="22" t="n">
        <v>5</v>
      </c>
      <c r="C115" s="22" t="n">
        <v>7653</v>
      </c>
      <c r="D115" s="23" t="s">
        <v>7525</v>
      </c>
      <c r="E115" s="23" t="s">
        <v>7526</v>
      </c>
      <c r="F115" s="24" t="s">
        <v>106</v>
      </c>
      <c r="G115" s="23" t="s">
        <v>7528</v>
      </c>
      <c r="H115" s="26" t="s">
        <v>7529</v>
      </c>
      <c r="I115" s="23" t="s">
        <v>18070</v>
      </c>
    </row>
    <row r="116" customFormat="false" ht="46.25" hidden="false" customHeight="false" outlineLevel="0" collapsed="false">
      <c r="A116" s="24" t="s">
        <v>18071</v>
      </c>
      <c r="B116" s="22" t="n">
        <v>5</v>
      </c>
      <c r="C116" s="22" t="n">
        <v>7668</v>
      </c>
      <c r="D116" s="23" t="s">
        <v>7530</v>
      </c>
      <c r="E116" s="23" t="s">
        <v>7531</v>
      </c>
      <c r="F116" s="24" t="s">
        <v>108</v>
      </c>
      <c r="G116" s="23" t="s">
        <v>7533</v>
      </c>
      <c r="H116" s="26" t="s">
        <v>7534</v>
      </c>
      <c r="I116" s="23" t="s">
        <v>18072</v>
      </c>
    </row>
    <row r="117" customFormat="false" ht="35.05" hidden="false" customHeight="false" outlineLevel="0" collapsed="false">
      <c r="A117" s="24" t="s">
        <v>18073</v>
      </c>
      <c r="B117" s="22" t="n">
        <v>5</v>
      </c>
      <c r="C117" s="22" t="n">
        <v>7866</v>
      </c>
      <c r="D117" s="23" t="s">
        <v>7552</v>
      </c>
      <c r="E117" s="23" t="s">
        <v>7553</v>
      </c>
      <c r="F117" s="24" t="s">
        <v>108</v>
      </c>
      <c r="G117" s="23" t="s">
        <v>7555</v>
      </c>
      <c r="H117" s="26" t="s">
        <v>5515</v>
      </c>
      <c r="I117" s="23" t="s">
        <v>18074</v>
      </c>
    </row>
    <row r="118" customFormat="false" ht="35.05" hidden="false" customHeight="false" outlineLevel="0" collapsed="false">
      <c r="A118" s="24" t="s">
        <v>18075</v>
      </c>
      <c r="B118" s="22" t="n">
        <v>5</v>
      </c>
      <c r="C118" s="22" t="n">
        <v>7867</v>
      </c>
      <c r="D118" s="23" t="s">
        <v>7556</v>
      </c>
      <c r="E118" s="23" t="s">
        <v>7557</v>
      </c>
      <c r="F118" s="24" t="s">
        <v>106</v>
      </c>
      <c r="G118" s="23" t="s">
        <v>7559</v>
      </c>
      <c r="H118" s="26" t="s">
        <v>5515</v>
      </c>
      <c r="I118" s="23" t="s">
        <v>18076</v>
      </c>
    </row>
    <row r="119" customFormat="false" ht="35.05" hidden="false" customHeight="false" outlineLevel="0" collapsed="false">
      <c r="A119" s="24" t="s">
        <v>18077</v>
      </c>
      <c r="B119" s="22" t="n">
        <v>5</v>
      </c>
      <c r="C119" s="22" t="n">
        <v>7972</v>
      </c>
      <c r="D119" s="23" t="s">
        <v>7569</v>
      </c>
      <c r="E119" s="23" t="s">
        <v>7570</v>
      </c>
      <c r="F119" s="24" t="s">
        <v>106</v>
      </c>
      <c r="G119" s="23" t="s">
        <v>7572</v>
      </c>
      <c r="H119" s="26" t="s">
        <v>7573</v>
      </c>
      <c r="I119" s="23" t="s">
        <v>18078</v>
      </c>
    </row>
    <row r="120" customFormat="false" ht="35.05" hidden="false" customHeight="false" outlineLevel="0" collapsed="false">
      <c r="A120" s="24" t="s">
        <v>18079</v>
      </c>
      <c r="B120" s="22" t="n">
        <v>5</v>
      </c>
      <c r="C120" s="22" t="n">
        <v>7973</v>
      </c>
      <c r="D120" s="23" t="s">
        <v>7574</v>
      </c>
      <c r="E120" s="23" t="s">
        <v>7575</v>
      </c>
      <c r="F120" s="24" t="s">
        <v>107</v>
      </c>
      <c r="G120" s="23" t="s">
        <v>7577</v>
      </c>
      <c r="H120" s="26" t="s">
        <v>7578</v>
      </c>
      <c r="I120" s="23" t="s">
        <v>18080</v>
      </c>
    </row>
    <row r="121" customFormat="false" ht="35.05" hidden="false" customHeight="false" outlineLevel="0" collapsed="false">
      <c r="A121" s="24" t="s">
        <v>18081</v>
      </c>
      <c r="B121" s="22" t="n">
        <v>5</v>
      </c>
      <c r="C121" s="22" t="n">
        <v>7978</v>
      </c>
      <c r="D121" s="23" t="s">
        <v>7579</v>
      </c>
      <c r="E121" s="23" t="s">
        <v>7580</v>
      </c>
      <c r="F121" s="24" t="s">
        <v>106</v>
      </c>
      <c r="G121" s="23" t="s">
        <v>7582</v>
      </c>
      <c r="H121" s="26" t="s">
        <v>5515</v>
      </c>
      <c r="I121" s="23" t="s">
        <v>18082</v>
      </c>
    </row>
    <row r="122" customFormat="false" ht="35.05" hidden="false" customHeight="false" outlineLevel="0" collapsed="false">
      <c r="A122" s="24" t="s">
        <v>18083</v>
      </c>
      <c r="B122" s="22" t="n">
        <v>5</v>
      </c>
      <c r="C122" s="22" t="n">
        <v>8138</v>
      </c>
      <c r="D122" s="23" t="s">
        <v>7613</v>
      </c>
      <c r="E122" s="23" t="s">
        <v>7614</v>
      </c>
      <c r="F122" s="24" t="s">
        <v>106</v>
      </c>
      <c r="G122" s="23" t="s">
        <v>7616</v>
      </c>
      <c r="H122" s="26" t="s">
        <v>7617</v>
      </c>
      <c r="I122" s="23" t="s">
        <v>18084</v>
      </c>
    </row>
    <row r="123" customFormat="false" ht="46.25" hidden="false" customHeight="false" outlineLevel="0" collapsed="false">
      <c r="A123" s="24" t="s">
        <v>18085</v>
      </c>
      <c r="B123" s="22" t="n">
        <v>5</v>
      </c>
      <c r="C123" s="22" t="n">
        <v>8161</v>
      </c>
      <c r="D123" s="23" t="s">
        <v>7618</v>
      </c>
      <c r="E123" s="23" t="s">
        <v>7619</v>
      </c>
      <c r="F123" s="24" t="s">
        <v>106</v>
      </c>
      <c r="G123" s="23" t="s">
        <v>7621</v>
      </c>
      <c r="H123" s="26" t="s">
        <v>7622</v>
      </c>
      <c r="I123" s="23" t="s">
        <v>18086</v>
      </c>
    </row>
    <row r="124" customFormat="false" ht="35.05" hidden="false" customHeight="false" outlineLevel="0" collapsed="false">
      <c r="A124" s="24" t="s">
        <v>18087</v>
      </c>
      <c r="B124" s="22" t="n">
        <v>5</v>
      </c>
      <c r="C124" s="22" t="n">
        <v>8183</v>
      </c>
      <c r="D124" s="23" t="s">
        <v>7623</v>
      </c>
      <c r="E124" s="23" t="s">
        <v>7624</v>
      </c>
      <c r="F124" s="24" t="s">
        <v>107</v>
      </c>
      <c r="G124" s="23" t="s">
        <v>7626</v>
      </c>
      <c r="H124" s="26" t="s">
        <v>7627</v>
      </c>
      <c r="I124" s="23" t="s">
        <v>18088</v>
      </c>
    </row>
    <row r="125" customFormat="false" ht="23.85" hidden="false" customHeight="false" outlineLevel="0" collapsed="false">
      <c r="A125" s="24" t="s">
        <v>18089</v>
      </c>
      <c r="B125" s="22" t="n">
        <v>5</v>
      </c>
      <c r="C125" s="22" t="n">
        <v>8185</v>
      </c>
      <c r="D125" s="23" t="s">
        <v>7628</v>
      </c>
      <c r="E125" s="23" t="s">
        <v>7629</v>
      </c>
      <c r="F125" s="24" t="s">
        <v>107</v>
      </c>
      <c r="G125" s="23" t="s">
        <v>7631</v>
      </c>
      <c r="H125" s="26" t="s">
        <v>6538</v>
      </c>
      <c r="I125" s="23" t="s">
        <v>18090</v>
      </c>
    </row>
    <row r="126" customFormat="false" ht="46.25" hidden="false" customHeight="false" outlineLevel="0" collapsed="false">
      <c r="A126" s="24" t="s">
        <v>18091</v>
      </c>
      <c r="B126" s="22" t="n">
        <v>5</v>
      </c>
      <c r="C126" s="22" t="n">
        <v>8239</v>
      </c>
      <c r="D126" s="23" t="s">
        <v>7638</v>
      </c>
      <c r="E126" s="23" t="s">
        <v>7639</v>
      </c>
      <c r="F126" s="24" t="s">
        <v>108</v>
      </c>
      <c r="G126" s="23" t="s">
        <v>7641</v>
      </c>
      <c r="H126" s="26" t="s">
        <v>6518</v>
      </c>
      <c r="I126" s="23" t="s">
        <v>18092</v>
      </c>
    </row>
    <row r="127" customFormat="false" ht="35.05" hidden="false" customHeight="false" outlineLevel="0" collapsed="false">
      <c r="A127" s="24" t="s">
        <v>18093</v>
      </c>
      <c r="B127" s="22" t="n">
        <v>5</v>
      </c>
      <c r="C127" s="22" t="n">
        <v>8280</v>
      </c>
      <c r="D127" s="23" t="s">
        <v>7648</v>
      </c>
      <c r="E127" s="23" t="s">
        <v>7649</v>
      </c>
      <c r="F127" s="24" t="s">
        <v>106</v>
      </c>
      <c r="G127" s="23" t="s">
        <v>7651</v>
      </c>
      <c r="H127" s="26" t="s">
        <v>7652</v>
      </c>
      <c r="I127" s="23" t="s">
        <v>18094</v>
      </c>
    </row>
    <row r="128" customFormat="false" ht="35.05" hidden="false" customHeight="false" outlineLevel="0" collapsed="false">
      <c r="A128" s="24" t="s">
        <v>18095</v>
      </c>
      <c r="B128" s="22" t="n">
        <v>5</v>
      </c>
      <c r="C128" s="22" t="n">
        <v>8382</v>
      </c>
      <c r="D128" s="23" t="s">
        <v>7666</v>
      </c>
      <c r="E128" s="23" t="s">
        <v>7667</v>
      </c>
      <c r="F128" s="24" t="s">
        <v>106</v>
      </c>
      <c r="G128" s="23" t="s">
        <v>7669</v>
      </c>
      <c r="H128" s="26" t="s">
        <v>7670</v>
      </c>
      <c r="I128" s="23" t="s">
        <v>18096</v>
      </c>
    </row>
    <row r="129" customFormat="false" ht="46.25" hidden="false" customHeight="false" outlineLevel="0" collapsed="false">
      <c r="A129" s="24" t="s">
        <v>18097</v>
      </c>
      <c r="B129" s="22" t="n">
        <v>5</v>
      </c>
      <c r="C129" s="22" t="n">
        <v>8612</v>
      </c>
      <c r="D129" s="23" t="s">
        <v>7691</v>
      </c>
      <c r="E129" s="23" t="s">
        <v>7692</v>
      </c>
      <c r="F129" s="24" t="s">
        <v>107</v>
      </c>
      <c r="G129" s="23" t="s">
        <v>7694</v>
      </c>
      <c r="H129" s="26" t="s">
        <v>7695</v>
      </c>
      <c r="I129" s="23" t="s">
        <v>18098</v>
      </c>
    </row>
    <row r="130" customFormat="false" ht="35.05" hidden="false" customHeight="false" outlineLevel="0" collapsed="false">
      <c r="A130" s="24" t="s">
        <v>18099</v>
      </c>
      <c r="B130" s="22" t="n">
        <v>5</v>
      </c>
      <c r="C130" s="22" t="n">
        <v>8721</v>
      </c>
      <c r="D130" s="23" t="s">
        <v>7711</v>
      </c>
      <c r="E130" s="23" t="s">
        <v>7712</v>
      </c>
      <c r="F130" s="24" t="s">
        <v>106</v>
      </c>
      <c r="G130" s="23" t="s">
        <v>7714</v>
      </c>
      <c r="H130" s="26" t="s">
        <v>7715</v>
      </c>
      <c r="I130" s="23" t="s">
        <v>18100</v>
      </c>
    </row>
    <row r="131" customFormat="false" ht="35.05" hidden="false" customHeight="false" outlineLevel="0" collapsed="false">
      <c r="A131" s="24" t="s">
        <v>18101</v>
      </c>
      <c r="B131" s="22" t="n">
        <v>6</v>
      </c>
      <c r="C131" s="22" t="n">
        <v>3126</v>
      </c>
      <c r="D131" s="23" t="s">
        <v>8157</v>
      </c>
      <c r="E131" s="23" t="s">
        <v>8158</v>
      </c>
      <c r="F131" s="24" t="s">
        <v>108</v>
      </c>
      <c r="G131" s="23" t="s">
        <v>8160</v>
      </c>
      <c r="H131" s="26" t="s">
        <v>8161</v>
      </c>
      <c r="I131" s="23" t="s">
        <v>18102</v>
      </c>
    </row>
    <row r="132" customFormat="false" ht="35.05" hidden="false" customHeight="false" outlineLevel="0" collapsed="false">
      <c r="A132" s="24" t="s">
        <v>18103</v>
      </c>
      <c r="B132" s="22" t="n">
        <v>6</v>
      </c>
      <c r="C132" s="22" t="n">
        <v>4049</v>
      </c>
      <c r="D132" s="23" t="s">
        <v>8277</v>
      </c>
      <c r="E132" s="23" t="s">
        <v>8278</v>
      </c>
      <c r="F132" s="24" t="s">
        <v>106</v>
      </c>
      <c r="G132" s="23" t="s">
        <v>8280</v>
      </c>
      <c r="H132" s="26" t="s">
        <v>8281</v>
      </c>
      <c r="I132" s="23" t="s">
        <v>18104</v>
      </c>
    </row>
    <row r="133" customFormat="false" ht="46.25" hidden="false" customHeight="false" outlineLevel="0" collapsed="false">
      <c r="A133" s="24" t="s">
        <v>18105</v>
      </c>
      <c r="B133" s="22" t="n">
        <v>6</v>
      </c>
      <c r="C133" s="22" t="n">
        <v>4117</v>
      </c>
      <c r="D133" s="23" t="s">
        <v>8297</v>
      </c>
      <c r="E133" s="23" t="s">
        <v>8298</v>
      </c>
      <c r="F133" s="24" t="s">
        <v>110</v>
      </c>
      <c r="G133" s="23" t="s">
        <v>8300</v>
      </c>
      <c r="H133" s="23"/>
      <c r="I133" s="23" t="s">
        <v>18106</v>
      </c>
    </row>
    <row r="134" customFormat="false" ht="35.05" hidden="false" customHeight="false" outlineLevel="0" collapsed="false">
      <c r="A134" s="24" t="s">
        <v>18107</v>
      </c>
      <c r="B134" s="22" t="n">
        <v>6</v>
      </c>
      <c r="C134" s="22" t="n">
        <v>4621</v>
      </c>
      <c r="D134" s="23" t="s">
        <v>8399</v>
      </c>
      <c r="E134" s="23" t="s">
        <v>8400</v>
      </c>
      <c r="F134" s="24" t="s">
        <v>108</v>
      </c>
      <c r="G134" s="23" t="s">
        <v>8402</v>
      </c>
      <c r="H134" s="26" t="s">
        <v>8403</v>
      </c>
      <c r="I134" s="23" t="s">
        <v>18108</v>
      </c>
    </row>
    <row r="135" customFormat="false" ht="35.05" hidden="false" customHeight="false" outlineLevel="0" collapsed="false">
      <c r="A135" s="24" t="s">
        <v>18109</v>
      </c>
      <c r="B135" s="22" t="n">
        <v>6</v>
      </c>
      <c r="C135" s="22" t="n">
        <v>4669</v>
      </c>
      <c r="D135" s="23" t="s">
        <v>8413</v>
      </c>
      <c r="E135" s="23" t="s">
        <v>8414</v>
      </c>
      <c r="F135" s="24" t="s">
        <v>107</v>
      </c>
      <c r="G135" s="23" t="s">
        <v>8416</v>
      </c>
      <c r="H135" s="26" t="s">
        <v>8417</v>
      </c>
      <c r="I135" s="23" t="s">
        <v>18110</v>
      </c>
    </row>
    <row r="136" customFormat="false" ht="46.25" hidden="false" customHeight="false" outlineLevel="0" collapsed="false">
      <c r="A136" s="24" t="s">
        <v>18111</v>
      </c>
      <c r="B136" s="22" t="n">
        <v>6</v>
      </c>
      <c r="C136" s="22" t="n">
        <v>5186</v>
      </c>
      <c r="D136" s="23" t="s">
        <v>8522</v>
      </c>
      <c r="E136" s="23" t="s">
        <v>8523</v>
      </c>
      <c r="F136" s="24" t="s">
        <v>106</v>
      </c>
      <c r="G136" s="23" t="s">
        <v>8525</v>
      </c>
      <c r="H136" s="26" t="s">
        <v>8526</v>
      </c>
      <c r="I136" s="23" t="s">
        <v>18112</v>
      </c>
    </row>
    <row r="137" customFormat="false" ht="46.25" hidden="false" customHeight="false" outlineLevel="0" collapsed="false">
      <c r="A137" s="24" t="s">
        <v>18113</v>
      </c>
      <c r="B137" s="22" t="n">
        <v>6</v>
      </c>
      <c r="C137" s="22" t="n">
        <v>5358</v>
      </c>
      <c r="D137" s="23" t="s">
        <v>8557</v>
      </c>
      <c r="E137" s="23" t="s">
        <v>8558</v>
      </c>
      <c r="F137" s="24" t="s">
        <v>108</v>
      </c>
      <c r="G137" s="23" t="s">
        <v>8560</v>
      </c>
      <c r="H137" s="26" t="s">
        <v>8561</v>
      </c>
      <c r="I137" s="23" t="s">
        <v>18114</v>
      </c>
    </row>
    <row r="138" customFormat="false" ht="35.05" hidden="false" customHeight="false" outlineLevel="0" collapsed="false">
      <c r="A138" s="24" t="s">
        <v>18115</v>
      </c>
      <c r="B138" s="22" t="n">
        <v>6</v>
      </c>
      <c r="C138" s="22" t="n">
        <v>5687</v>
      </c>
      <c r="D138" s="23" t="s">
        <v>8628</v>
      </c>
      <c r="E138" s="23" t="s">
        <v>8629</v>
      </c>
      <c r="F138" s="24" t="s">
        <v>106</v>
      </c>
      <c r="G138" s="23" t="s">
        <v>8631</v>
      </c>
      <c r="H138" s="26" t="s">
        <v>8632</v>
      </c>
      <c r="I138" s="23" t="s">
        <v>18116</v>
      </c>
    </row>
    <row r="139" customFormat="false" ht="35.05" hidden="false" customHeight="false" outlineLevel="0" collapsed="false">
      <c r="A139" s="24" t="s">
        <v>18117</v>
      </c>
      <c r="B139" s="22" t="n">
        <v>6</v>
      </c>
      <c r="C139" s="22" t="n">
        <v>6024</v>
      </c>
      <c r="D139" s="23" t="s">
        <v>8708</v>
      </c>
      <c r="E139" s="23" t="s">
        <v>8709</v>
      </c>
      <c r="F139" s="24" t="s">
        <v>107</v>
      </c>
      <c r="G139" s="23" t="s">
        <v>8711</v>
      </c>
      <c r="H139" s="26" t="s">
        <v>8712</v>
      </c>
      <c r="I139" s="23" t="s">
        <v>18118</v>
      </c>
    </row>
    <row r="140" customFormat="false" ht="35.05" hidden="false" customHeight="false" outlineLevel="0" collapsed="false">
      <c r="A140" s="24" t="s">
        <v>18119</v>
      </c>
      <c r="B140" s="22" t="n">
        <v>6</v>
      </c>
      <c r="C140" s="22" t="n">
        <v>6034</v>
      </c>
      <c r="D140" s="23" t="s">
        <v>8713</v>
      </c>
      <c r="E140" s="23" t="s">
        <v>8714</v>
      </c>
      <c r="F140" s="24" t="s">
        <v>108</v>
      </c>
      <c r="G140" s="23" t="s">
        <v>8716</v>
      </c>
      <c r="H140" s="26" t="s">
        <v>8712</v>
      </c>
      <c r="I140" s="23" t="s">
        <v>18120</v>
      </c>
    </row>
    <row r="141" customFormat="false" ht="35.05" hidden="false" customHeight="false" outlineLevel="0" collapsed="false">
      <c r="A141" s="24" t="s">
        <v>18121</v>
      </c>
      <c r="B141" s="22" t="n">
        <v>6</v>
      </c>
      <c r="C141" s="22" t="n">
        <v>6047</v>
      </c>
      <c r="D141" s="23" t="s">
        <v>8717</v>
      </c>
      <c r="E141" s="23" t="s">
        <v>8718</v>
      </c>
      <c r="F141" s="24" t="s">
        <v>107</v>
      </c>
      <c r="G141" s="23" t="s">
        <v>8720</v>
      </c>
      <c r="H141" s="26" t="s">
        <v>8721</v>
      </c>
      <c r="I141" s="23" t="s">
        <v>18122</v>
      </c>
    </row>
    <row r="142" customFormat="false" ht="35.05" hidden="false" customHeight="false" outlineLevel="0" collapsed="false">
      <c r="A142" s="24" t="s">
        <v>18123</v>
      </c>
      <c r="B142" s="22" t="n">
        <v>6</v>
      </c>
      <c r="C142" s="22" t="n">
        <v>6172</v>
      </c>
      <c r="D142" s="23" t="s">
        <v>8752</v>
      </c>
      <c r="E142" s="23" t="s">
        <v>8753</v>
      </c>
      <c r="F142" s="24" t="s">
        <v>108</v>
      </c>
      <c r="G142" s="23" t="s">
        <v>8755</v>
      </c>
      <c r="H142" s="26" t="s">
        <v>8721</v>
      </c>
      <c r="I142" s="23" t="s">
        <v>18124</v>
      </c>
    </row>
    <row r="143" customFormat="false" ht="46.25" hidden="false" customHeight="false" outlineLevel="0" collapsed="false">
      <c r="A143" s="24" t="s">
        <v>18125</v>
      </c>
      <c r="B143" s="22" t="n">
        <v>6</v>
      </c>
      <c r="C143" s="22" t="n">
        <v>6172</v>
      </c>
      <c r="D143" s="23" t="s">
        <v>8756</v>
      </c>
      <c r="E143" s="23" t="s">
        <v>8757</v>
      </c>
      <c r="F143" s="24" t="s">
        <v>108</v>
      </c>
      <c r="G143" s="23" t="s">
        <v>8759</v>
      </c>
      <c r="H143" s="26" t="s">
        <v>8760</v>
      </c>
      <c r="I143" s="23" t="s">
        <v>18126</v>
      </c>
    </row>
    <row r="144" customFormat="false" ht="46.25" hidden="false" customHeight="false" outlineLevel="0" collapsed="false">
      <c r="A144" s="24" t="s">
        <v>18127</v>
      </c>
      <c r="B144" s="22" t="n">
        <v>6</v>
      </c>
      <c r="C144" s="22" t="n">
        <v>6204</v>
      </c>
      <c r="D144" s="23" t="s">
        <v>8773</v>
      </c>
      <c r="E144" s="23" t="s">
        <v>8774</v>
      </c>
      <c r="F144" s="24" t="s">
        <v>106</v>
      </c>
      <c r="G144" s="23" t="s">
        <v>8776</v>
      </c>
      <c r="H144" s="26" t="s">
        <v>8721</v>
      </c>
      <c r="I144" s="23" t="s">
        <v>18128</v>
      </c>
    </row>
    <row r="145" customFormat="false" ht="35.05" hidden="false" customHeight="false" outlineLevel="0" collapsed="false">
      <c r="A145" s="24" t="s">
        <v>18129</v>
      </c>
      <c r="B145" s="22" t="n">
        <v>6</v>
      </c>
      <c r="C145" s="22" t="n">
        <v>6208</v>
      </c>
      <c r="D145" s="23" t="s">
        <v>8777</v>
      </c>
      <c r="E145" s="23" t="s">
        <v>8778</v>
      </c>
      <c r="F145" s="24" t="s">
        <v>108</v>
      </c>
      <c r="G145" s="23" t="s">
        <v>8780</v>
      </c>
      <c r="H145" s="26" t="s">
        <v>8721</v>
      </c>
      <c r="I145" s="23" t="s">
        <v>18130</v>
      </c>
    </row>
    <row r="146" customFormat="false" ht="46.25" hidden="false" customHeight="false" outlineLevel="0" collapsed="false">
      <c r="A146" s="24" t="s">
        <v>18131</v>
      </c>
      <c r="B146" s="22" t="n">
        <v>6</v>
      </c>
      <c r="C146" s="22" t="n">
        <v>6222</v>
      </c>
      <c r="D146" s="23" t="s">
        <v>8781</v>
      </c>
      <c r="E146" s="23" t="s">
        <v>8782</v>
      </c>
      <c r="F146" s="24" t="s">
        <v>106</v>
      </c>
      <c r="G146" s="23" t="s">
        <v>8784</v>
      </c>
      <c r="H146" s="26" t="s">
        <v>8721</v>
      </c>
      <c r="I146" s="23" t="s">
        <v>18132</v>
      </c>
    </row>
    <row r="147" customFormat="false" ht="46.25" hidden="false" customHeight="false" outlineLevel="0" collapsed="false">
      <c r="A147" s="24" t="s">
        <v>18133</v>
      </c>
      <c r="B147" s="22" t="n">
        <v>6</v>
      </c>
      <c r="C147" s="22" t="n">
        <v>6242</v>
      </c>
      <c r="D147" s="23" t="s">
        <v>8791</v>
      </c>
      <c r="E147" s="23" t="s">
        <v>8792</v>
      </c>
      <c r="F147" s="24" t="s">
        <v>106</v>
      </c>
      <c r="G147" s="23" t="s">
        <v>8794</v>
      </c>
      <c r="H147" s="26" t="s">
        <v>8795</v>
      </c>
      <c r="I147" s="23" t="s">
        <v>18134</v>
      </c>
    </row>
    <row r="148" customFormat="false" ht="35.05" hidden="false" customHeight="false" outlineLevel="0" collapsed="false">
      <c r="A148" s="24" t="s">
        <v>18135</v>
      </c>
      <c r="B148" s="22" t="n">
        <v>6</v>
      </c>
      <c r="C148" s="22" t="n">
        <v>6262</v>
      </c>
      <c r="D148" s="23" t="s">
        <v>8805</v>
      </c>
      <c r="E148" s="23" t="s">
        <v>8806</v>
      </c>
      <c r="F148" s="24" t="s">
        <v>106</v>
      </c>
      <c r="G148" s="23" t="s">
        <v>8808</v>
      </c>
      <c r="H148" s="26" t="s">
        <v>8809</v>
      </c>
      <c r="I148" s="23" t="s">
        <v>18136</v>
      </c>
    </row>
    <row r="149" customFormat="false" ht="35.05" hidden="false" customHeight="false" outlineLevel="0" collapsed="false">
      <c r="A149" s="24" t="s">
        <v>18137</v>
      </c>
      <c r="B149" s="22" t="n">
        <v>6</v>
      </c>
      <c r="C149" s="22" t="n">
        <v>6351</v>
      </c>
      <c r="D149" s="23" t="s">
        <v>8840</v>
      </c>
      <c r="E149" s="23" t="s">
        <v>8841</v>
      </c>
      <c r="F149" s="24" t="s">
        <v>110</v>
      </c>
      <c r="G149" s="23" t="s">
        <v>8843</v>
      </c>
      <c r="H149" s="23"/>
      <c r="I149" s="23" t="s">
        <v>18138</v>
      </c>
    </row>
    <row r="150" customFormat="false" ht="35.05" hidden="false" customHeight="false" outlineLevel="0" collapsed="false">
      <c r="A150" s="24" t="s">
        <v>18139</v>
      </c>
      <c r="B150" s="22" t="n">
        <v>6</v>
      </c>
      <c r="C150" s="22" t="n">
        <v>6410</v>
      </c>
      <c r="D150" s="23" t="s">
        <v>8871</v>
      </c>
      <c r="E150" s="23" t="s">
        <v>8872</v>
      </c>
      <c r="F150" s="24" t="s">
        <v>110</v>
      </c>
      <c r="G150" s="23" t="s">
        <v>8874</v>
      </c>
      <c r="H150" s="26" t="s">
        <v>8875</v>
      </c>
      <c r="I150" s="23" t="s">
        <v>18140</v>
      </c>
    </row>
    <row r="151" customFormat="false" ht="35.05" hidden="false" customHeight="false" outlineLevel="0" collapsed="false">
      <c r="A151" s="24" t="s">
        <v>18141</v>
      </c>
      <c r="B151" s="22" t="n">
        <v>6</v>
      </c>
      <c r="C151" s="22" t="n">
        <v>6615</v>
      </c>
      <c r="D151" s="23" t="s">
        <v>8942</v>
      </c>
      <c r="E151" s="23" t="s">
        <v>8943</v>
      </c>
      <c r="F151" s="24" t="s">
        <v>108</v>
      </c>
      <c r="G151" s="23" t="s">
        <v>8945</v>
      </c>
      <c r="H151" s="26" t="s">
        <v>8946</v>
      </c>
      <c r="I151" s="23" t="s">
        <v>18142</v>
      </c>
    </row>
    <row r="152" customFormat="false" ht="35.05" hidden="false" customHeight="false" outlineLevel="0" collapsed="false">
      <c r="A152" s="24" t="s">
        <v>18143</v>
      </c>
      <c r="B152" s="22" t="n">
        <v>6</v>
      </c>
      <c r="C152" s="22" t="n">
        <v>6645</v>
      </c>
      <c r="D152" s="23" t="s">
        <v>8956</v>
      </c>
      <c r="E152" s="23" t="s">
        <v>8957</v>
      </c>
      <c r="F152" s="24" t="s">
        <v>106</v>
      </c>
      <c r="G152" s="23" t="s">
        <v>8959</v>
      </c>
      <c r="H152" s="26" t="s">
        <v>8960</v>
      </c>
      <c r="I152" s="23" t="s">
        <v>18144</v>
      </c>
    </row>
    <row r="153" customFormat="false" ht="35.05" hidden="false" customHeight="false" outlineLevel="0" collapsed="false">
      <c r="A153" s="24" t="s">
        <v>18145</v>
      </c>
      <c r="B153" s="22" t="n">
        <v>6</v>
      </c>
      <c r="C153" s="22" t="n">
        <v>6776</v>
      </c>
      <c r="D153" s="23" t="s">
        <v>9009</v>
      </c>
      <c r="E153" s="23" t="s">
        <v>9010</v>
      </c>
      <c r="F153" s="24" t="s">
        <v>106</v>
      </c>
      <c r="G153" s="23" t="s">
        <v>9012</v>
      </c>
      <c r="H153" s="26" t="s">
        <v>9013</v>
      </c>
      <c r="I153" s="23" t="s">
        <v>18146</v>
      </c>
    </row>
    <row r="154" customFormat="false" ht="35.05" hidden="false" customHeight="false" outlineLevel="0" collapsed="false">
      <c r="A154" s="24" t="s">
        <v>18147</v>
      </c>
      <c r="B154" s="22" t="n">
        <v>6</v>
      </c>
      <c r="C154" s="22" t="n">
        <v>7655</v>
      </c>
      <c r="D154" s="23" t="s">
        <v>9218</v>
      </c>
      <c r="E154" s="23" t="s">
        <v>9219</v>
      </c>
      <c r="F154" s="24" t="s">
        <v>106</v>
      </c>
      <c r="G154" s="23" t="s">
        <v>9221</v>
      </c>
      <c r="H154" s="26" t="s">
        <v>9222</v>
      </c>
      <c r="I154" s="23" t="s">
        <v>18148</v>
      </c>
    </row>
    <row r="155" customFormat="false" ht="35.05" hidden="false" customHeight="false" outlineLevel="0" collapsed="false">
      <c r="A155" s="24" t="s">
        <v>18149</v>
      </c>
      <c r="B155" s="22" t="n">
        <v>6</v>
      </c>
      <c r="C155" s="22" t="n">
        <v>7792</v>
      </c>
      <c r="D155" s="23" t="s">
        <v>9248</v>
      </c>
      <c r="E155" s="23" t="s">
        <v>9249</v>
      </c>
      <c r="F155" s="24" t="s">
        <v>106</v>
      </c>
      <c r="G155" s="23" t="s">
        <v>9251</v>
      </c>
      <c r="H155" s="26" t="s">
        <v>8161</v>
      </c>
      <c r="I155" s="23" t="s">
        <v>18150</v>
      </c>
    </row>
    <row r="156" customFormat="false" ht="35.05" hidden="false" customHeight="false" outlineLevel="0" collapsed="false">
      <c r="A156" s="24" t="s">
        <v>18151</v>
      </c>
      <c r="B156" s="22" t="n">
        <v>6</v>
      </c>
      <c r="C156" s="22" t="n">
        <v>8149</v>
      </c>
      <c r="D156" s="23" t="s">
        <v>9301</v>
      </c>
      <c r="E156" s="23" t="s">
        <v>9302</v>
      </c>
      <c r="F156" s="24" t="s">
        <v>108</v>
      </c>
      <c r="G156" s="23" t="s">
        <v>9304</v>
      </c>
      <c r="H156" s="26" t="s">
        <v>9305</v>
      </c>
      <c r="I156" s="23" t="s">
        <v>18152</v>
      </c>
    </row>
    <row r="157" customFormat="false" ht="46.25" hidden="false" customHeight="false" outlineLevel="0" collapsed="false">
      <c r="A157" s="24" t="s">
        <v>18153</v>
      </c>
      <c r="B157" s="22" t="n">
        <v>6</v>
      </c>
      <c r="C157" s="22" t="n">
        <v>8160</v>
      </c>
      <c r="D157" s="23" t="s">
        <v>9306</v>
      </c>
      <c r="E157" s="23" t="s">
        <v>9307</v>
      </c>
      <c r="F157" s="24" t="s">
        <v>108</v>
      </c>
      <c r="G157" s="23" t="s">
        <v>9309</v>
      </c>
      <c r="H157" s="26" t="s">
        <v>6409</v>
      </c>
      <c r="I157" s="23" t="s">
        <v>18154</v>
      </c>
    </row>
    <row r="158" customFormat="false" ht="46.25" hidden="false" customHeight="false" outlineLevel="0" collapsed="false">
      <c r="A158" s="24" t="s">
        <v>18155</v>
      </c>
      <c r="B158" s="22" t="n">
        <v>6</v>
      </c>
      <c r="C158" s="22" t="n">
        <v>8177</v>
      </c>
      <c r="D158" s="23" t="s">
        <v>9313</v>
      </c>
      <c r="E158" s="23" t="s">
        <v>9314</v>
      </c>
      <c r="F158" s="24" t="s">
        <v>108</v>
      </c>
      <c r="G158" s="23" t="s">
        <v>9316</v>
      </c>
      <c r="H158" s="26" t="s">
        <v>9317</v>
      </c>
      <c r="I158" s="23" t="s">
        <v>18156</v>
      </c>
    </row>
    <row r="159" customFormat="false" ht="35.05" hidden="false" customHeight="false" outlineLevel="0" collapsed="false">
      <c r="A159" s="24" t="s">
        <v>18157</v>
      </c>
      <c r="B159" s="22" t="n">
        <v>6</v>
      </c>
      <c r="C159" s="22" t="n">
        <v>8884</v>
      </c>
      <c r="D159" s="23" t="s">
        <v>9464</v>
      </c>
      <c r="E159" s="23" t="s">
        <v>9465</v>
      </c>
      <c r="F159" s="24" t="s">
        <v>110</v>
      </c>
      <c r="G159" s="23" t="s">
        <v>9467</v>
      </c>
      <c r="H159" s="23"/>
      <c r="I159" s="23" t="s">
        <v>18158</v>
      </c>
    </row>
    <row r="160" customFormat="false" ht="46.25" hidden="false" customHeight="false" outlineLevel="0" collapsed="false">
      <c r="A160" s="24" t="s">
        <v>18159</v>
      </c>
      <c r="B160" s="22" t="n">
        <v>6</v>
      </c>
      <c r="C160" s="22" t="n">
        <v>9408</v>
      </c>
      <c r="D160" s="23" t="s">
        <v>9578</v>
      </c>
      <c r="E160" s="23" t="s">
        <v>9579</v>
      </c>
      <c r="F160" s="24" t="s">
        <v>108</v>
      </c>
      <c r="G160" s="23" t="s">
        <v>9581</v>
      </c>
      <c r="H160" s="26" t="s">
        <v>9582</v>
      </c>
      <c r="I160" s="23" t="s">
        <v>18160</v>
      </c>
    </row>
    <row r="161" customFormat="false" ht="46.25" hidden="false" customHeight="false" outlineLevel="0" collapsed="false">
      <c r="A161" s="24" t="s">
        <v>18161</v>
      </c>
      <c r="B161" s="22" t="n">
        <v>6</v>
      </c>
      <c r="C161" s="22" t="n">
        <v>9488</v>
      </c>
      <c r="D161" s="23" t="s">
        <v>9604</v>
      </c>
      <c r="E161" s="23" t="s">
        <v>9605</v>
      </c>
      <c r="F161" s="24" t="s">
        <v>111</v>
      </c>
      <c r="G161" s="23" t="s">
        <v>292</v>
      </c>
      <c r="H161" s="23"/>
      <c r="I161" s="23" t="s">
        <v>18162</v>
      </c>
    </row>
    <row r="162" customFormat="false" ht="35.05" hidden="false" customHeight="false" outlineLevel="0" collapsed="false">
      <c r="A162" s="24" t="s">
        <v>18163</v>
      </c>
      <c r="B162" s="22" t="n">
        <v>6</v>
      </c>
      <c r="C162" s="22" t="n">
        <v>9689</v>
      </c>
      <c r="D162" s="23" t="s">
        <v>9628</v>
      </c>
      <c r="E162" s="23" t="s">
        <v>9629</v>
      </c>
      <c r="F162" s="24" t="s">
        <v>106</v>
      </c>
      <c r="G162" s="23" t="s">
        <v>9631</v>
      </c>
      <c r="H162" s="26" t="s">
        <v>9632</v>
      </c>
      <c r="I162" s="23" t="s">
        <v>18164</v>
      </c>
    </row>
    <row r="163" customFormat="false" ht="35.05" hidden="false" customHeight="false" outlineLevel="0" collapsed="false">
      <c r="A163" s="24" t="s">
        <v>18165</v>
      </c>
      <c r="B163" s="22" t="n">
        <v>6</v>
      </c>
      <c r="C163" s="22" t="n">
        <v>9697</v>
      </c>
      <c r="D163" s="23" t="s">
        <v>9636</v>
      </c>
      <c r="E163" s="23" t="s">
        <v>9637</v>
      </c>
      <c r="F163" s="24" t="s">
        <v>108</v>
      </c>
      <c r="G163" s="23" t="s">
        <v>9639</v>
      </c>
      <c r="H163" s="26" t="s">
        <v>9640</v>
      </c>
      <c r="I163" s="23" t="s">
        <v>18166</v>
      </c>
    </row>
    <row r="164" customFormat="false" ht="35.05" hidden="false" customHeight="false" outlineLevel="0" collapsed="false">
      <c r="A164" s="24" t="s">
        <v>18167</v>
      </c>
      <c r="B164" s="22" t="n">
        <v>6</v>
      </c>
      <c r="C164" s="22" t="n">
        <v>9825</v>
      </c>
      <c r="D164" s="23" t="s">
        <v>9659</v>
      </c>
      <c r="E164" s="23" t="s">
        <v>9660</v>
      </c>
      <c r="F164" s="24" t="s">
        <v>108</v>
      </c>
      <c r="G164" s="23" t="s">
        <v>9662</v>
      </c>
      <c r="H164" s="26" t="s">
        <v>9663</v>
      </c>
      <c r="I164" s="23" t="s">
        <v>18168</v>
      </c>
    </row>
    <row r="165" customFormat="false" ht="35.05" hidden="false" customHeight="false" outlineLevel="0" collapsed="false">
      <c r="A165" s="24" t="s">
        <v>18169</v>
      </c>
      <c r="B165" s="22" t="n">
        <v>7</v>
      </c>
      <c r="C165" s="22" t="n">
        <v>438</v>
      </c>
      <c r="D165" s="23" t="s">
        <v>3711</v>
      </c>
      <c r="E165" s="23" t="s">
        <v>9782</v>
      </c>
      <c r="F165" s="24" t="s">
        <v>106</v>
      </c>
      <c r="G165" s="23" t="s">
        <v>9784</v>
      </c>
      <c r="H165" s="26" t="s">
        <v>9785</v>
      </c>
      <c r="I165" s="23" t="s">
        <v>18170</v>
      </c>
    </row>
    <row r="166" customFormat="false" ht="46.25" hidden="false" customHeight="false" outlineLevel="0" collapsed="false">
      <c r="A166" s="24" t="s">
        <v>18171</v>
      </c>
      <c r="B166" s="22" t="n">
        <v>7</v>
      </c>
      <c r="C166" s="22" t="n">
        <v>3739</v>
      </c>
      <c r="D166" s="23" t="s">
        <v>10253</v>
      </c>
      <c r="E166" s="23" t="s">
        <v>10254</v>
      </c>
      <c r="F166" s="24" t="s">
        <v>107</v>
      </c>
      <c r="G166" s="23" t="s">
        <v>10256</v>
      </c>
      <c r="H166" s="26" t="s">
        <v>10257</v>
      </c>
      <c r="I166" s="23" t="s">
        <v>18172</v>
      </c>
    </row>
    <row r="167" customFormat="false" ht="35.05" hidden="false" customHeight="false" outlineLevel="0" collapsed="false">
      <c r="A167" s="24" t="s">
        <v>18173</v>
      </c>
      <c r="B167" s="22" t="n">
        <v>7</v>
      </c>
      <c r="C167" s="22" t="n">
        <v>3741</v>
      </c>
      <c r="D167" s="23" t="s">
        <v>10258</v>
      </c>
      <c r="E167" s="23" t="s">
        <v>10259</v>
      </c>
      <c r="F167" s="24" t="s">
        <v>110</v>
      </c>
      <c r="G167" s="23" t="s">
        <v>10261</v>
      </c>
      <c r="H167" s="26" t="s">
        <v>10262</v>
      </c>
      <c r="I167" s="23" t="s">
        <v>18174</v>
      </c>
    </row>
    <row r="168" customFormat="false" ht="46.25" hidden="false" customHeight="false" outlineLevel="0" collapsed="false">
      <c r="A168" s="24" t="s">
        <v>18175</v>
      </c>
      <c r="B168" s="22" t="n">
        <v>7</v>
      </c>
      <c r="C168" s="22" t="n">
        <v>3857</v>
      </c>
      <c r="D168" s="23" t="s">
        <v>10296</v>
      </c>
      <c r="E168" s="23" t="s">
        <v>10297</v>
      </c>
      <c r="F168" s="24" t="s">
        <v>106</v>
      </c>
      <c r="G168" s="23" t="s">
        <v>10299</v>
      </c>
      <c r="H168" s="26" t="s">
        <v>10300</v>
      </c>
      <c r="I168" s="23" t="s">
        <v>18176</v>
      </c>
    </row>
    <row r="169" customFormat="false" ht="46.25" hidden="false" customHeight="false" outlineLevel="0" collapsed="false">
      <c r="A169" s="24" t="s">
        <v>18177</v>
      </c>
      <c r="B169" s="22" t="n">
        <v>7</v>
      </c>
      <c r="C169" s="22" t="n">
        <v>3884</v>
      </c>
      <c r="D169" s="23" t="s">
        <v>10307</v>
      </c>
      <c r="E169" s="23" t="s">
        <v>10308</v>
      </c>
      <c r="F169" s="24" t="s">
        <v>106</v>
      </c>
      <c r="G169" s="23" t="s">
        <v>10310</v>
      </c>
      <c r="H169" s="26" t="s">
        <v>10311</v>
      </c>
      <c r="I169" s="23" t="s">
        <v>18178</v>
      </c>
    </row>
    <row r="170" customFormat="false" ht="46.25" hidden="false" customHeight="false" outlineLevel="0" collapsed="false">
      <c r="A170" s="24" t="s">
        <v>18179</v>
      </c>
      <c r="B170" s="22" t="n">
        <v>7</v>
      </c>
      <c r="C170" s="22" t="n">
        <v>3937</v>
      </c>
      <c r="D170" s="23" t="s">
        <v>10318</v>
      </c>
      <c r="E170" s="23" t="s">
        <v>10319</v>
      </c>
      <c r="F170" s="24" t="s">
        <v>106</v>
      </c>
      <c r="G170" s="23" t="s">
        <v>10321</v>
      </c>
      <c r="H170" s="26" t="s">
        <v>10322</v>
      </c>
      <c r="I170" s="23" t="s">
        <v>18180</v>
      </c>
    </row>
    <row r="171" customFormat="false" ht="35.05" hidden="false" customHeight="false" outlineLevel="0" collapsed="false">
      <c r="A171" s="24" t="s">
        <v>18181</v>
      </c>
      <c r="B171" s="22" t="n">
        <v>7</v>
      </c>
      <c r="C171" s="22" t="n">
        <v>4055</v>
      </c>
      <c r="D171" s="23" t="s">
        <v>10352</v>
      </c>
      <c r="E171" s="23" t="s">
        <v>10353</v>
      </c>
      <c r="F171" s="24" t="s">
        <v>107</v>
      </c>
      <c r="G171" s="23" t="s">
        <v>10355</v>
      </c>
      <c r="H171" s="26" t="s">
        <v>1692</v>
      </c>
      <c r="I171" s="23" t="s">
        <v>18182</v>
      </c>
    </row>
    <row r="172" customFormat="false" ht="46.25" hidden="false" customHeight="false" outlineLevel="0" collapsed="false">
      <c r="A172" s="24" t="s">
        <v>18183</v>
      </c>
      <c r="B172" s="22" t="n">
        <v>7</v>
      </c>
      <c r="C172" s="22" t="n">
        <v>4138</v>
      </c>
      <c r="D172" s="23" t="s">
        <v>10365</v>
      </c>
      <c r="E172" s="23" t="s">
        <v>10366</v>
      </c>
      <c r="F172" s="24" t="s">
        <v>108</v>
      </c>
      <c r="G172" s="23" t="s">
        <v>10368</v>
      </c>
      <c r="H172" s="26" t="s">
        <v>10311</v>
      </c>
      <c r="I172" s="23" t="s">
        <v>18184</v>
      </c>
    </row>
    <row r="173" customFormat="false" ht="35.05" hidden="false" customHeight="false" outlineLevel="0" collapsed="false">
      <c r="A173" s="24" t="s">
        <v>18185</v>
      </c>
      <c r="B173" s="22" t="n">
        <v>7</v>
      </c>
      <c r="C173" s="22" t="n">
        <v>4152</v>
      </c>
      <c r="D173" s="23" t="s">
        <v>10372</v>
      </c>
      <c r="E173" s="23" t="s">
        <v>10373</v>
      </c>
      <c r="F173" s="24" t="s">
        <v>108</v>
      </c>
      <c r="G173" s="23" t="s">
        <v>10375</v>
      </c>
      <c r="H173" s="26" t="s">
        <v>10376</v>
      </c>
      <c r="I173" s="23" t="s">
        <v>18186</v>
      </c>
    </row>
    <row r="174" customFormat="false" ht="46.25" hidden="false" customHeight="false" outlineLevel="0" collapsed="false">
      <c r="A174" s="24" t="s">
        <v>18187</v>
      </c>
      <c r="B174" s="22" t="n">
        <v>7</v>
      </c>
      <c r="C174" s="22" t="n">
        <v>4257</v>
      </c>
      <c r="D174" s="23" t="s">
        <v>10395</v>
      </c>
      <c r="E174" s="23" t="s">
        <v>10396</v>
      </c>
      <c r="F174" s="24" t="s">
        <v>106</v>
      </c>
      <c r="G174" s="23" t="s">
        <v>10398</v>
      </c>
      <c r="H174" s="26" t="s">
        <v>10399</v>
      </c>
      <c r="I174" s="23" t="s">
        <v>18188</v>
      </c>
    </row>
    <row r="175" customFormat="false" ht="35.05" hidden="false" customHeight="false" outlineLevel="0" collapsed="false">
      <c r="A175" s="24" t="s">
        <v>18189</v>
      </c>
      <c r="B175" s="22" t="n">
        <v>7</v>
      </c>
      <c r="C175" s="22" t="n">
        <v>4258</v>
      </c>
      <c r="D175" s="23" t="s">
        <v>10400</v>
      </c>
      <c r="E175" s="23" t="s">
        <v>10401</v>
      </c>
      <c r="F175" s="24" t="s">
        <v>106</v>
      </c>
      <c r="G175" s="23" t="s">
        <v>10403</v>
      </c>
      <c r="H175" s="26" t="s">
        <v>10404</v>
      </c>
      <c r="I175" s="23" t="s">
        <v>18190</v>
      </c>
    </row>
    <row r="176" customFormat="false" ht="35.05" hidden="false" customHeight="false" outlineLevel="0" collapsed="false">
      <c r="A176" s="24" t="s">
        <v>18191</v>
      </c>
      <c r="B176" s="22" t="n">
        <v>7</v>
      </c>
      <c r="C176" s="22" t="n">
        <v>4259</v>
      </c>
      <c r="D176" s="23" t="s">
        <v>10405</v>
      </c>
      <c r="E176" s="23" t="s">
        <v>10406</v>
      </c>
      <c r="F176" s="24" t="s">
        <v>106</v>
      </c>
      <c r="G176" s="23" t="s">
        <v>10408</v>
      </c>
      <c r="H176" s="26" t="s">
        <v>10409</v>
      </c>
      <c r="I176" s="23" t="s">
        <v>18192</v>
      </c>
    </row>
    <row r="177" customFormat="false" ht="46.25" hidden="false" customHeight="false" outlineLevel="0" collapsed="false">
      <c r="A177" s="24" t="s">
        <v>18193</v>
      </c>
      <c r="B177" s="22" t="n">
        <v>7</v>
      </c>
      <c r="C177" s="22" t="n">
        <v>4262</v>
      </c>
      <c r="D177" s="23" t="s">
        <v>10410</v>
      </c>
      <c r="E177" s="23" t="s">
        <v>10411</v>
      </c>
      <c r="F177" s="24" t="s">
        <v>106</v>
      </c>
      <c r="G177" s="23" t="s">
        <v>10413</v>
      </c>
      <c r="H177" s="26" t="s">
        <v>10414</v>
      </c>
      <c r="I177" s="23" t="s">
        <v>18194</v>
      </c>
    </row>
    <row r="178" customFormat="false" ht="35.05" hidden="false" customHeight="false" outlineLevel="0" collapsed="false">
      <c r="A178" s="24" t="s">
        <v>18195</v>
      </c>
      <c r="B178" s="22" t="n">
        <v>7</v>
      </c>
      <c r="C178" s="22" t="n">
        <v>4276</v>
      </c>
      <c r="D178" s="23" t="s">
        <v>10418</v>
      </c>
      <c r="E178" s="23" t="s">
        <v>10419</v>
      </c>
      <c r="F178" s="24" t="s">
        <v>110</v>
      </c>
      <c r="G178" s="23" t="s">
        <v>10421</v>
      </c>
      <c r="H178" s="26" t="s">
        <v>1692</v>
      </c>
      <c r="I178" s="23" t="s">
        <v>18196</v>
      </c>
    </row>
    <row r="179" customFormat="false" ht="35.05" hidden="false" customHeight="false" outlineLevel="0" collapsed="false">
      <c r="A179" s="24" t="s">
        <v>18197</v>
      </c>
      <c r="B179" s="22" t="n">
        <v>7</v>
      </c>
      <c r="C179" s="22" t="n">
        <v>4742</v>
      </c>
      <c r="D179" s="23" t="s">
        <v>10482</v>
      </c>
      <c r="E179" s="23" t="s">
        <v>10483</v>
      </c>
      <c r="F179" s="24" t="s">
        <v>107</v>
      </c>
      <c r="G179" s="23" t="s">
        <v>10485</v>
      </c>
      <c r="H179" s="26" t="s">
        <v>9663</v>
      </c>
      <c r="I179" s="23" t="s">
        <v>18198</v>
      </c>
    </row>
    <row r="180" customFormat="false" ht="35.05" hidden="false" customHeight="false" outlineLevel="0" collapsed="false">
      <c r="A180" s="24" t="s">
        <v>18199</v>
      </c>
      <c r="B180" s="22" t="n">
        <v>7</v>
      </c>
      <c r="C180" s="22" t="n">
        <v>4934</v>
      </c>
      <c r="D180" s="23" t="s">
        <v>10528</v>
      </c>
      <c r="E180" s="23" t="s">
        <v>10529</v>
      </c>
      <c r="F180" s="24" t="s">
        <v>106</v>
      </c>
      <c r="G180" s="23" t="s">
        <v>10531</v>
      </c>
      <c r="H180" s="26" t="s">
        <v>10532</v>
      </c>
      <c r="I180" s="23" t="s">
        <v>18200</v>
      </c>
    </row>
    <row r="181" customFormat="false" ht="46.25" hidden="false" customHeight="false" outlineLevel="0" collapsed="false">
      <c r="A181" s="24" t="s">
        <v>18201</v>
      </c>
      <c r="B181" s="22" t="n">
        <v>7</v>
      </c>
      <c r="C181" s="22" t="n">
        <v>5775</v>
      </c>
      <c r="D181" s="23" t="s">
        <v>10682</v>
      </c>
      <c r="E181" s="23" t="s">
        <v>10683</v>
      </c>
      <c r="F181" s="24" t="s">
        <v>108</v>
      </c>
      <c r="G181" s="23" t="s">
        <v>10685</v>
      </c>
      <c r="H181" s="26" t="s">
        <v>10686</v>
      </c>
      <c r="I181" s="23" t="s">
        <v>18202</v>
      </c>
    </row>
    <row r="182" customFormat="false" ht="46.25" hidden="false" customHeight="false" outlineLevel="0" collapsed="false">
      <c r="A182" s="24" t="s">
        <v>18203</v>
      </c>
      <c r="B182" s="22" t="n">
        <v>8</v>
      </c>
      <c r="C182" s="22" t="n">
        <v>107</v>
      </c>
      <c r="D182" s="23" t="s">
        <v>10790</v>
      </c>
      <c r="E182" s="23" t="s">
        <v>10791</v>
      </c>
      <c r="F182" s="24" t="s">
        <v>106</v>
      </c>
      <c r="G182" s="23" t="s">
        <v>10793</v>
      </c>
      <c r="H182" s="26" t="s">
        <v>10794</v>
      </c>
      <c r="I182" s="23" t="s">
        <v>18204</v>
      </c>
    </row>
    <row r="183" customFormat="false" ht="46.25" hidden="false" customHeight="false" outlineLevel="0" collapsed="false">
      <c r="A183" s="24" t="s">
        <v>18205</v>
      </c>
      <c r="B183" s="22" t="n">
        <v>8</v>
      </c>
      <c r="C183" s="22" t="n">
        <v>134</v>
      </c>
      <c r="D183" s="23" t="s">
        <v>10807</v>
      </c>
      <c r="E183" s="23" t="s">
        <v>10808</v>
      </c>
      <c r="F183" s="24" t="s">
        <v>108</v>
      </c>
      <c r="G183" s="23" t="s">
        <v>10810</v>
      </c>
      <c r="H183" s="26" t="s">
        <v>10811</v>
      </c>
      <c r="I183" s="23" t="s">
        <v>18206</v>
      </c>
    </row>
    <row r="184" customFormat="false" ht="46.25" hidden="false" customHeight="false" outlineLevel="0" collapsed="false">
      <c r="A184" s="24" t="s">
        <v>18207</v>
      </c>
      <c r="B184" s="22" t="n">
        <v>8</v>
      </c>
      <c r="C184" s="22" t="n">
        <v>136</v>
      </c>
      <c r="D184" s="23" t="s">
        <v>10812</v>
      </c>
      <c r="E184" s="23" t="s">
        <v>10813</v>
      </c>
      <c r="F184" s="24" t="s">
        <v>106</v>
      </c>
      <c r="G184" s="23" t="s">
        <v>10815</v>
      </c>
      <c r="H184" s="26" t="s">
        <v>10816</v>
      </c>
      <c r="I184" s="23" t="s">
        <v>18208</v>
      </c>
    </row>
    <row r="185" customFormat="false" ht="46.25" hidden="false" customHeight="false" outlineLevel="0" collapsed="false">
      <c r="A185" s="24" t="s">
        <v>18209</v>
      </c>
      <c r="B185" s="22" t="n">
        <v>8</v>
      </c>
      <c r="C185" s="22" t="n">
        <v>146</v>
      </c>
      <c r="D185" s="23" t="s">
        <v>10820</v>
      </c>
      <c r="E185" s="23" t="s">
        <v>10821</v>
      </c>
      <c r="F185" s="24" t="s">
        <v>106</v>
      </c>
      <c r="G185" s="23" t="s">
        <v>10823</v>
      </c>
      <c r="H185" s="26" t="s">
        <v>5515</v>
      </c>
      <c r="I185" s="23" t="s">
        <v>18210</v>
      </c>
    </row>
    <row r="186" customFormat="false" ht="46.25" hidden="false" customHeight="false" outlineLevel="0" collapsed="false">
      <c r="A186" s="24" t="s">
        <v>18211</v>
      </c>
      <c r="B186" s="22" t="n">
        <v>8</v>
      </c>
      <c r="C186" s="22" t="n">
        <v>240</v>
      </c>
      <c r="D186" s="23" t="s">
        <v>10845</v>
      </c>
      <c r="E186" s="23" t="s">
        <v>10846</v>
      </c>
      <c r="F186" s="24" t="s">
        <v>108</v>
      </c>
      <c r="G186" s="23" t="s">
        <v>10848</v>
      </c>
      <c r="H186" s="26" t="s">
        <v>10849</v>
      </c>
      <c r="I186" s="23" t="s">
        <v>18212</v>
      </c>
    </row>
    <row r="187" customFormat="false" ht="35.05" hidden="false" customHeight="false" outlineLevel="0" collapsed="false">
      <c r="A187" s="24" t="s">
        <v>18213</v>
      </c>
      <c r="B187" s="22" t="n">
        <v>8</v>
      </c>
      <c r="C187" s="22" t="n">
        <v>247</v>
      </c>
      <c r="D187" s="23" t="s">
        <v>10853</v>
      </c>
      <c r="E187" s="23" t="s">
        <v>10854</v>
      </c>
      <c r="F187" s="24" t="s">
        <v>107</v>
      </c>
      <c r="G187" s="23" t="s">
        <v>10856</v>
      </c>
      <c r="H187" s="26" t="s">
        <v>10857</v>
      </c>
      <c r="I187" s="23" t="s">
        <v>18214</v>
      </c>
    </row>
    <row r="188" customFormat="false" ht="35.05" hidden="false" customHeight="false" outlineLevel="0" collapsed="false">
      <c r="A188" s="24" t="s">
        <v>18215</v>
      </c>
      <c r="B188" s="22" t="n">
        <v>8</v>
      </c>
      <c r="C188" s="22" t="n">
        <v>1103</v>
      </c>
      <c r="D188" s="23" t="s">
        <v>10951</v>
      </c>
      <c r="E188" s="23" t="s">
        <v>10952</v>
      </c>
      <c r="F188" s="24" t="s">
        <v>106</v>
      </c>
      <c r="G188" s="23" t="s">
        <v>10954</v>
      </c>
      <c r="H188" s="26" t="s">
        <v>10955</v>
      </c>
      <c r="I188" s="23" t="s">
        <v>18216</v>
      </c>
    </row>
    <row r="189" customFormat="false" ht="46.25" hidden="false" customHeight="false" outlineLevel="0" collapsed="false">
      <c r="A189" s="24" t="s">
        <v>18217</v>
      </c>
      <c r="B189" s="22" t="n">
        <v>8</v>
      </c>
      <c r="C189" s="22" t="n">
        <v>1120</v>
      </c>
      <c r="D189" s="23" t="s">
        <v>10965</v>
      </c>
      <c r="E189" s="23" t="s">
        <v>10966</v>
      </c>
      <c r="F189" s="24" t="s">
        <v>106</v>
      </c>
      <c r="G189" s="23" t="s">
        <v>10968</v>
      </c>
      <c r="H189" s="26" t="s">
        <v>5515</v>
      </c>
      <c r="I189" s="23" t="s">
        <v>18218</v>
      </c>
    </row>
    <row r="190" customFormat="false" ht="35.05" hidden="false" customHeight="false" outlineLevel="0" collapsed="false">
      <c r="A190" s="24" t="s">
        <v>18219</v>
      </c>
      <c r="B190" s="22" t="n">
        <v>8</v>
      </c>
      <c r="C190" s="22" t="n">
        <v>1133</v>
      </c>
      <c r="D190" s="23" t="s">
        <v>10975</v>
      </c>
      <c r="E190" s="23" t="s">
        <v>10976</v>
      </c>
      <c r="F190" s="24" t="s">
        <v>106</v>
      </c>
      <c r="G190" s="23" t="s">
        <v>10978</v>
      </c>
      <c r="H190" s="26" t="s">
        <v>5515</v>
      </c>
      <c r="I190" s="23" t="s">
        <v>18220</v>
      </c>
    </row>
    <row r="191" customFormat="false" ht="46.25" hidden="false" customHeight="false" outlineLevel="0" collapsed="false">
      <c r="A191" s="24" t="s">
        <v>18221</v>
      </c>
      <c r="B191" s="22" t="n">
        <v>8</v>
      </c>
      <c r="C191" s="22" t="n">
        <v>1151</v>
      </c>
      <c r="D191" s="23" t="s">
        <v>10985</v>
      </c>
      <c r="E191" s="23" t="s">
        <v>10986</v>
      </c>
      <c r="F191" s="24" t="s">
        <v>108</v>
      </c>
      <c r="G191" s="23" t="s">
        <v>10988</v>
      </c>
      <c r="H191" s="26" t="s">
        <v>5515</v>
      </c>
      <c r="I191" s="23" t="s">
        <v>18222</v>
      </c>
    </row>
    <row r="192" customFormat="false" ht="46.25" hidden="false" customHeight="false" outlineLevel="0" collapsed="false">
      <c r="A192" s="24" t="s">
        <v>18223</v>
      </c>
      <c r="B192" s="22" t="n">
        <v>8</v>
      </c>
      <c r="C192" s="22" t="n">
        <v>1156</v>
      </c>
      <c r="D192" s="23" t="s">
        <v>10989</v>
      </c>
      <c r="E192" s="23" t="s">
        <v>10990</v>
      </c>
      <c r="F192" s="24" t="s">
        <v>106</v>
      </c>
      <c r="G192" s="23" t="s">
        <v>10992</v>
      </c>
      <c r="H192" s="26" t="s">
        <v>5515</v>
      </c>
      <c r="I192" s="23" t="s">
        <v>18224</v>
      </c>
    </row>
    <row r="193" customFormat="false" ht="46.25" hidden="false" customHeight="false" outlineLevel="0" collapsed="false">
      <c r="A193" s="24" t="s">
        <v>18225</v>
      </c>
      <c r="B193" s="22" t="n">
        <v>8</v>
      </c>
      <c r="C193" s="22" t="n">
        <v>1195</v>
      </c>
      <c r="D193" s="23" t="s">
        <v>10999</v>
      </c>
      <c r="E193" s="23" t="s">
        <v>11000</v>
      </c>
      <c r="F193" s="24" t="s">
        <v>106</v>
      </c>
      <c r="G193" s="23" t="s">
        <v>11002</v>
      </c>
      <c r="H193" s="26" t="s">
        <v>5515</v>
      </c>
      <c r="I193" s="23" t="s">
        <v>18226</v>
      </c>
    </row>
    <row r="194" customFormat="false" ht="35.05" hidden="false" customHeight="false" outlineLevel="0" collapsed="false">
      <c r="A194" s="24" t="s">
        <v>18227</v>
      </c>
      <c r="B194" s="22" t="n">
        <v>8</v>
      </c>
      <c r="C194" s="22" t="n">
        <v>1306</v>
      </c>
      <c r="D194" s="23" t="s">
        <v>11024</v>
      </c>
      <c r="E194" s="23" t="s">
        <v>11025</v>
      </c>
      <c r="F194" s="24" t="s">
        <v>106</v>
      </c>
      <c r="G194" s="23" t="s">
        <v>11027</v>
      </c>
      <c r="H194" s="26" t="s">
        <v>5515</v>
      </c>
      <c r="I194" s="23" t="s">
        <v>18228</v>
      </c>
    </row>
    <row r="195" customFormat="false" ht="35.05" hidden="false" customHeight="false" outlineLevel="0" collapsed="false">
      <c r="A195" s="24" t="s">
        <v>18229</v>
      </c>
      <c r="B195" s="22" t="n">
        <v>8</v>
      </c>
      <c r="C195" s="22" t="n">
        <v>1334</v>
      </c>
      <c r="D195" s="23" t="s">
        <v>11028</v>
      </c>
      <c r="E195" s="23" t="s">
        <v>11029</v>
      </c>
      <c r="F195" s="24" t="s">
        <v>106</v>
      </c>
      <c r="G195" s="23" t="s">
        <v>11031</v>
      </c>
      <c r="H195" s="26" t="s">
        <v>11032</v>
      </c>
      <c r="I195" s="23" t="s">
        <v>18230</v>
      </c>
    </row>
    <row r="196" customFormat="false" ht="46.25" hidden="false" customHeight="false" outlineLevel="0" collapsed="false">
      <c r="A196" s="24" t="s">
        <v>18231</v>
      </c>
      <c r="B196" s="22" t="n">
        <v>8</v>
      </c>
      <c r="C196" s="22" t="n">
        <v>1354</v>
      </c>
      <c r="D196" s="23" t="s">
        <v>11033</v>
      </c>
      <c r="E196" s="23" t="s">
        <v>11034</v>
      </c>
      <c r="F196" s="24" t="s">
        <v>106</v>
      </c>
      <c r="G196" s="23" t="s">
        <v>11036</v>
      </c>
      <c r="H196" s="26" t="s">
        <v>5515</v>
      </c>
      <c r="I196" s="23" t="s">
        <v>18232</v>
      </c>
    </row>
    <row r="197" customFormat="false" ht="46.25" hidden="false" customHeight="false" outlineLevel="0" collapsed="false">
      <c r="A197" s="24" t="s">
        <v>18233</v>
      </c>
      <c r="B197" s="22" t="n">
        <v>8</v>
      </c>
      <c r="C197" s="22" t="n">
        <v>1365</v>
      </c>
      <c r="D197" s="23" t="s">
        <v>11037</v>
      </c>
      <c r="E197" s="23" t="s">
        <v>11038</v>
      </c>
      <c r="F197" s="24" t="s">
        <v>106</v>
      </c>
      <c r="G197" s="23" t="s">
        <v>11040</v>
      </c>
      <c r="H197" s="26" t="s">
        <v>5515</v>
      </c>
      <c r="I197" s="23" t="s">
        <v>18234</v>
      </c>
    </row>
    <row r="198" customFormat="false" ht="35.05" hidden="false" customHeight="false" outlineLevel="0" collapsed="false">
      <c r="A198" s="24" t="s">
        <v>18235</v>
      </c>
      <c r="B198" s="22" t="n">
        <v>8</v>
      </c>
      <c r="C198" s="22" t="n">
        <v>1368</v>
      </c>
      <c r="D198" s="23" t="s">
        <v>11041</v>
      </c>
      <c r="E198" s="23" t="s">
        <v>11042</v>
      </c>
      <c r="F198" s="24" t="s">
        <v>106</v>
      </c>
      <c r="G198" s="23" t="s">
        <v>11044</v>
      </c>
      <c r="H198" s="26" t="s">
        <v>11045</v>
      </c>
      <c r="I198" s="23" t="s">
        <v>18236</v>
      </c>
    </row>
    <row r="199" customFormat="false" ht="35.05" hidden="false" customHeight="false" outlineLevel="0" collapsed="false">
      <c r="A199" s="24" t="s">
        <v>18237</v>
      </c>
      <c r="B199" s="22" t="n">
        <v>8</v>
      </c>
      <c r="C199" s="22" t="n">
        <v>1384</v>
      </c>
      <c r="D199" s="23" t="s">
        <v>11055</v>
      </c>
      <c r="E199" s="23" t="s">
        <v>11056</v>
      </c>
      <c r="F199" s="24" t="s">
        <v>107</v>
      </c>
      <c r="G199" s="23" t="s">
        <v>11058</v>
      </c>
      <c r="H199" s="26" t="s">
        <v>6409</v>
      </c>
      <c r="I199" s="23" t="s">
        <v>18238</v>
      </c>
    </row>
    <row r="200" customFormat="false" ht="46.25" hidden="false" customHeight="false" outlineLevel="0" collapsed="false">
      <c r="A200" s="24" t="s">
        <v>18239</v>
      </c>
      <c r="B200" s="22" t="n">
        <v>8</v>
      </c>
      <c r="C200" s="22" t="n">
        <v>1456</v>
      </c>
      <c r="D200" s="23" t="s">
        <v>11073</v>
      </c>
      <c r="E200" s="23" t="s">
        <v>11074</v>
      </c>
      <c r="F200" s="24" t="s">
        <v>106</v>
      </c>
      <c r="G200" s="23" t="s">
        <v>11076</v>
      </c>
      <c r="H200" s="26" t="s">
        <v>11077</v>
      </c>
      <c r="I200" s="23" t="s">
        <v>18240</v>
      </c>
    </row>
    <row r="201" customFormat="false" ht="46.25" hidden="false" customHeight="false" outlineLevel="0" collapsed="false">
      <c r="A201" s="24" t="s">
        <v>18241</v>
      </c>
      <c r="B201" s="22" t="n">
        <v>8</v>
      </c>
      <c r="C201" s="22" t="n">
        <v>1475</v>
      </c>
      <c r="D201" s="23" t="s">
        <v>11084</v>
      </c>
      <c r="E201" s="23" t="s">
        <v>11085</v>
      </c>
      <c r="F201" s="24" t="s">
        <v>106</v>
      </c>
      <c r="G201" s="23" t="s">
        <v>11087</v>
      </c>
      <c r="H201" s="26" t="s">
        <v>11088</v>
      </c>
      <c r="I201" s="23" t="s">
        <v>18242</v>
      </c>
    </row>
    <row r="202" customFormat="false" ht="46.25" hidden="false" customHeight="false" outlineLevel="0" collapsed="false">
      <c r="A202" s="24" t="s">
        <v>18243</v>
      </c>
      <c r="B202" s="22" t="n">
        <v>8</v>
      </c>
      <c r="C202" s="22" t="n">
        <v>1556</v>
      </c>
      <c r="D202" s="23" t="s">
        <v>11101</v>
      </c>
      <c r="E202" s="23" t="s">
        <v>11102</v>
      </c>
      <c r="F202" s="24" t="s">
        <v>106</v>
      </c>
      <c r="G202" s="23" t="s">
        <v>11104</v>
      </c>
      <c r="H202" s="26" t="s">
        <v>11105</v>
      </c>
      <c r="I202" s="23" t="s">
        <v>18244</v>
      </c>
    </row>
    <row r="203" customFormat="false" ht="35.05" hidden="false" customHeight="false" outlineLevel="0" collapsed="false">
      <c r="A203" s="24" t="s">
        <v>18245</v>
      </c>
      <c r="B203" s="22" t="n">
        <v>8</v>
      </c>
      <c r="C203" s="22" t="n">
        <v>1564</v>
      </c>
      <c r="D203" s="23" t="s">
        <v>11106</v>
      </c>
      <c r="E203" s="23" t="s">
        <v>11107</v>
      </c>
      <c r="F203" s="24" t="s">
        <v>106</v>
      </c>
      <c r="G203" s="23" t="s">
        <v>11109</v>
      </c>
      <c r="H203" s="26" t="s">
        <v>11105</v>
      </c>
      <c r="I203" s="23" t="s">
        <v>18246</v>
      </c>
    </row>
    <row r="204" customFormat="false" ht="46.25" hidden="false" customHeight="false" outlineLevel="0" collapsed="false">
      <c r="A204" s="24" t="s">
        <v>18247</v>
      </c>
      <c r="B204" s="22" t="n">
        <v>8</v>
      </c>
      <c r="C204" s="22" t="n">
        <v>1576</v>
      </c>
      <c r="D204" s="23" t="s">
        <v>11110</v>
      </c>
      <c r="E204" s="23" t="s">
        <v>11111</v>
      </c>
      <c r="F204" s="24" t="s">
        <v>106</v>
      </c>
      <c r="G204" s="23" t="s">
        <v>11113</v>
      </c>
      <c r="H204" s="26" t="s">
        <v>11114</v>
      </c>
      <c r="I204" s="23" t="s">
        <v>18248</v>
      </c>
    </row>
    <row r="205" customFormat="false" ht="46.25" hidden="false" customHeight="false" outlineLevel="0" collapsed="false">
      <c r="A205" s="24" t="s">
        <v>18249</v>
      </c>
      <c r="B205" s="22" t="n">
        <v>8</v>
      </c>
      <c r="C205" s="22" t="n">
        <v>1588</v>
      </c>
      <c r="D205" s="23" t="s">
        <v>11118</v>
      </c>
      <c r="E205" s="23" t="s">
        <v>11119</v>
      </c>
      <c r="F205" s="24" t="s">
        <v>107</v>
      </c>
      <c r="G205" s="23" t="s">
        <v>11121</v>
      </c>
      <c r="H205" s="26" t="s">
        <v>11122</v>
      </c>
      <c r="I205" s="23" t="s">
        <v>18250</v>
      </c>
    </row>
    <row r="206" customFormat="false" ht="46.25" hidden="false" customHeight="false" outlineLevel="0" collapsed="false">
      <c r="A206" s="24" t="s">
        <v>18251</v>
      </c>
      <c r="B206" s="22" t="n">
        <v>8</v>
      </c>
      <c r="C206" s="22" t="n">
        <v>1710</v>
      </c>
      <c r="D206" s="23" t="s">
        <v>11138</v>
      </c>
      <c r="E206" s="23" t="s">
        <v>11139</v>
      </c>
      <c r="F206" s="24" t="s">
        <v>107</v>
      </c>
      <c r="G206" s="23" t="s">
        <v>11141</v>
      </c>
      <c r="H206" s="26" t="s">
        <v>11142</v>
      </c>
      <c r="I206" s="23" t="s">
        <v>18252</v>
      </c>
    </row>
    <row r="207" customFormat="false" ht="46.25" hidden="false" customHeight="false" outlineLevel="0" collapsed="false">
      <c r="A207" s="24" t="s">
        <v>18253</v>
      </c>
      <c r="B207" s="22" t="n">
        <v>8</v>
      </c>
      <c r="C207" s="22" t="n">
        <v>1829</v>
      </c>
      <c r="D207" s="23" t="s">
        <v>11155</v>
      </c>
      <c r="E207" s="23" t="s">
        <v>11156</v>
      </c>
      <c r="F207" s="24" t="s">
        <v>108</v>
      </c>
      <c r="G207" s="23" t="s">
        <v>11158</v>
      </c>
      <c r="H207" s="26" t="s">
        <v>11159</v>
      </c>
      <c r="I207" s="23" t="s">
        <v>18254</v>
      </c>
    </row>
    <row r="208" customFormat="false" ht="35.05" hidden="false" customHeight="false" outlineLevel="0" collapsed="false">
      <c r="A208" s="24" t="s">
        <v>18255</v>
      </c>
      <c r="B208" s="22" t="n">
        <v>8</v>
      </c>
      <c r="C208" s="22" t="n">
        <v>1867</v>
      </c>
      <c r="D208" s="23" t="s">
        <v>11169</v>
      </c>
      <c r="E208" s="23" t="s">
        <v>11170</v>
      </c>
      <c r="F208" s="24" t="s">
        <v>106</v>
      </c>
      <c r="G208" s="23" t="s">
        <v>11172</v>
      </c>
      <c r="H208" s="26" t="s">
        <v>11159</v>
      </c>
      <c r="I208" s="23" t="s">
        <v>18256</v>
      </c>
    </row>
    <row r="209" customFormat="false" ht="35.05" hidden="false" customHeight="false" outlineLevel="0" collapsed="false">
      <c r="A209" s="24" t="s">
        <v>18257</v>
      </c>
      <c r="B209" s="22" t="n">
        <v>8</v>
      </c>
      <c r="C209" s="22" t="n">
        <v>1906</v>
      </c>
      <c r="D209" s="23" t="s">
        <v>11176</v>
      </c>
      <c r="E209" s="23" t="s">
        <v>11177</v>
      </c>
      <c r="F209" s="24" t="s">
        <v>106</v>
      </c>
      <c r="G209" s="23" t="s">
        <v>11179</v>
      </c>
      <c r="H209" s="26" t="s">
        <v>11159</v>
      </c>
      <c r="I209" s="23" t="s">
        <v>18258</v>
      </c>
    </row>
    <row r="210" customFormat="false" ht="46.25" hidden="false" customHeight="false" outlineLevel="0" collapsed="false">
      <c r="A210" s="24" t="s">
        <v>18259</v>
      </c>
      <c r="B210" s="22" t="n">
        <v>8</v>
      </c>
      <c r="C210" s="22" t="n">
        <v>1922</v>
      </c>
      <c r="D210" s="23" t="s">
        <v>11180</v>
      </c>
      <c r="E210" s="23" t="s">
        <v>11181</v>
      </c>
      <c r="F210" s="24" t="s">
        <v>107</v>
      </c>
      <c r="G210" s="23" t="s">
        <v>11183</v>
      </c>
      <c r="H210" s="26" t="s">
        <v>11184</v>
      </c>
      <c r="I210" s="23" t="s">
        <v>18260</v>
      </c>
    </row>
    <row r="211" customFormat="false" ht="35.05" hidden="false" customHeight="false" outlineLevel="0" collapsed="false">
      <c r="A211" s="24" t="s">
        <v>18261</v>
      </c>
      <c r="B211" s="22" t="n">
        <v>8</v>
      </c>
      <c r="C211" s="22" t="n">
        <v>1978</v>
      </c>
      <c r="D211" s="23" t="s">
        <v>11194</v>
      </c>
      <c r="E211" s="23" t="s">
        <v>11195</v>
      </c>
      <c r="F211" s="24" t="s">
        <v>106</v>
      </c>
      <c r="G211" s="23" t="s">
        <v>11197</v>
      </c>
      <c r="H211" s="26" t="s">
        <v>11159</v>
      </c>
      <c r="I211" s="23" t="s">
        <v>18262</v>
      </c>
    </row>
    <row r="212" customFormat="false" ht="46.25" hidden="false" customHeight="false" outlineLevel="0" collapsed="false">
      <c r="A212" s="24" t="s">
        <v>18263</v>
      </c>
      <c r="B212" s="22" t="n">
        <v>8</v>
      </c>
      <c r="C212" s="22" t="n">
        <v>2059</v>
      </c>
      <c r="D212" s="23" t="s">
        <v>11207</v>
      </c>
      <c r="E212" s="23" t="s">
        <v>11208</v>
      </c>
      <c r="F212" s="24" t="s">
        <v>106</v>
      </c>
      <c r="G212" s="23" t="s">
        <v>11210</v>
      </c>
      <c r="H212" s="26" t="s">
        <v>11211</v>
      </c>
      <c r="I212" s="23" t="s">
        <v>18264</v>
      </c>
    </row>
    <row r="213" customFormat="false" ht="35.05" hidden="false" customHeight="false" outlineLevel="0" collapsed="false">
      <c r="A213" s="24" t="s">
        <v>18265</v>
      </c>
      <c r="B213" s="22" t="n">
        <v>8</v>
      </c>
      <c r="C213" s="22" t="n">
        <v>2482</v>
      </c>
      <c r="D213" s="23" t="s">
        <v>11281</v>
      </c>
      <c r="E213" s="23" t="s">
        <v>11282</v>
      </c>
      <c r="F213" s="24" t="s">
        <v>106</v>
      </c>
      <c r="G213" s="23" t="s">
        <v>11284</v>
      </c>
      <c r="H213" s="26" t="s">
        <v>11122</v>
      </c>
      <c r="I213" s="23" t="s">
        <v>18266</v>
      </c>
    </row>
    <row r="214" customFormat="false" ht="35.05" hidden="false" customHeight="false" outlineLevel="0" collapsed="false">
      <c r="A214" s="24" t="s">
        <v>18267</v>
      </c>
      <c r="B214" s="22" t="n">
        <v>8</v>
      </c>
      <c r="C214" s="22" t="n">
        <v>2744</v>
      </c>
      <c r="D214" s="23" t="s">
        <v>11321</v>
      </c>
      <c r="E214" s="23" t="s">
        <v>11322</v>
      </c>
      <c r="F214" s="24" t="s">
        <v>106</v>
      </c>
      <c r="G214" s="23" t="s">
        <v>11324</v>
      </c>
      <c r="H214" s="26" t="s">
        <v>11325</v>
      </c>
      <c r="I214" s="23" t="s">
        <v>18268</v>
      </c>
    </row>
    <row r="215" customFormat="false" ht="46.25" hidden="false" customHeight="false" outlineLevel="0" collapsed="false">
      <c r="A215" s="24" t="s">
        <v>18269</v>
      </c>
      <c r="B215" s="22" t="n">
        <v>8</v>
      </c>
      <c r="C215" s="22" t="n">
        <v>2775</v>
      </c>
      <c r="D215" s="23" t="s">
        <v>11326</v>
      </c>
      <c r="E215" s="23" t="s">
        <v>11327</v>
      </c>
      <c r="F215" s="24" t="s">
        <v>107</v>
      </c>
      <c r="G215" s="23" t="s">
        <v>11329</v>
      </c>
      <c r="H215" s="26" t="s">
        <v>11330</v>
      </c>
      <c r="I215" s="23" t="s">
        <v>18270</v>
      </c>
    </row>
    <row r="216" customFormat="false" ht="46.25" hidden="false" customHeight="false" outlineLevel="0" collapsed="false">
      <c r="A216" s="24" t="s">
        <v>18271</v>
      </c>
      <c r="B216" s="22" t="n">
        <v>8</v>
      </c>
      <c r="C216" s="22" t="n">
        <v>2785</v>
      </c>
      <c r="D216" s="23" t="s">
        <v>11331</v>
      </c>
      <c r="E216" s="23" t="s">
        <v>11332</v>
      </c>
      <c r="F216" s="24" t="s">
        <v>107</v>
      </c>
      <c r="G216" s="23" t="s">
        <v>11334</v>
      </c>
      <c r="H216" s="26" t="s">
        <v>11335</v>
      </c>
      <c r="I216" s="23" t="s">
        <v>18272</v>
      </c>
    </row>
    <row r="217" customFormat="false" ht="46.25" hidden="false" customHeight="false" outlineLevel="0" collapsed="false">
      <c r="A217" s="24" t="s">
        <v>18273</v>
      </c>
      <c r="B217" s="22" t="n">
        <v>8</v>
      </c>
      <c r="C217" s="22" t="n">
        <v>2881</v>
      </c>
      <c r="D217" s="23" t="s">
        <v>11348</v>
      </c>
      <c r="E217" s="23" t="s">
        <v>11349</v>
      </c>
      <c r="F217" s="24" t="s">
        <v>108</v>
      </c>
      <c r="G217" s="23" t="s">
        <v>11351</v>
      </c>
      <c r="H217" s="26" t="s">
        <v>11352</v>
      </c>
      <c r="I217" s="23" t="s">
        <v>18274</v>
      </c>
    </row>
    <row r="218" customFormat="false" ht="35.05" hidden="false" customHeight="false" outlineLevel="0" collapsed="false">
      <c r="A218" s="24" t="s">
        <v>18275</v>
      </c>
      <c r="B218" s="22" t="n">
        <v>8</v>
      </c>
      <c r="C218" s="22" t="n">
        <v>3010</v>
      </c>
      <c r="D218" s="23" t="s">
        <v>11359</v>
      </c>
      <c r="E218" s="23" t="s">
        <v>11360</v>
      </c>
      <c r="F218" s="24" t="s">
        <v>106</v>
      </c>
      <c r="G218" s="23" t="s">
        <v>11362</v>
      </c>
      <c r="H218" s="26" t="s">
        <v>11325</v>
      </c>
      <c r="I218" s="23" t="s">
        <v>18276</v>
      </c>
    </row>
    <row r="219" customFormat="false" ht="35.05" hidden="false" customHeight="false" outlineLevel="0" collapsed="false">
      <c r="A219" s="24" t="s">
        <v>18277</v>
      </c>
      <c r="B219" s="22" t="n">
        <v>8</v>
      </c>
      <c r="C219" s="22" t="n">
        <v>3134</v>
      </c>
      <c r="D219" s="23" t="s">
        <v>11383</v>
      </c>
      <c r="E219" s="23" t="s">
        <v>11384</v>
      </c>
      <c r="F219" s="24" t="s">
        <v>106</v>
      </c>
      <c r="G219" s="23" t="s">
        <v>11386</v>
      </c>
      <c r="H219" s="26" t="s">
        <v>11387</v>
      </c>
      <c r="I219" s="23" t="s">
        <v>18278</v>
      </c>
    </row>
    <row r="220" customFormat="false" ht="35.05" hidden="false" customHeight="false" outlineLevel="0" collapsed="false">
      <c r="A220" s="24" t="s">
        <v>18279</v>
      </c>
      <c r="B220" s="22" t="n">
        <v>8</v>
      </c>
      <c r="C220" s="22" t="n">
        <v>3293</v>
      </c>
      <c r="D220" s="23" t="s">
        <v>11430</v>
      </c>
      <c r="E220" s="23" t="s">
        <v>11431</v>
      </c>
      <c r="F220" s="24" t="s">
        <v>107</v>
      </c>
      <c r="G220" s="23" t="s">
        <v>11433</v>
      </c>
      <c r="H220" s="26" t="s">
        <v>11434</v>
      </c>
      <c r="I220" s="23" t="s">
        <v>18280</v>
      </c>
    </row>
    <row r="221" customFormat="false" ht="46.25" hidden="false" customHeight="false" outlineLevel="0" collapsed="false">
      <c r="A221" s="24" t="s">
        <v>18281</v>
      </c>
      <c r="B221" s="22" t="n">
        <v>8</v>
      </c>
      <c r="C221" s="22" t="n">
        <v>3299</v>
      </c>
      <c r="D221" s="23" t="s">
        <v>11435</v>
      </c>
      <c r="E221" s="23" t="s">
        <v>11436</v>
      </c>
      <c r="F221" s="24" t="s">
        <v>107</v>
      </c>
      <c r="G221" s="23" t="s">
        <v>11438</v>
      </c>
      <c r="H221" s="26" t="s">
        <v>11122</v>
      </c>
      <c r="I221" s="23" t="s">
        <v>18282</v>
      </c>
    </row>
    <row r="222" customFormat="false" ht="46.25" hidden="false" customHeight="false" outlineLevel="0" collapsed="false">
      <c r="A222" s="24" t="s">
        <v>18283</v>
      </c>
      <c r="B222" s="22" t="n">
        <v>8</v>
      </c>
      <c r="C222" s="22" t="n">
        <v>3392</v>
      </c>
      <c r="D222" s="23" t="s">
        <v>11451</v>
      </c>
      <c r="E222" s="23" t="s">
        <v>11452</v>
      </c>
      <c r="F222" s="24" t="s">
        <v>107</v>
      </c>
      <c r="G222" s="23" t="s">
        <v>11454</v>
      </c>
      <c r="H222" s="26" t="s">
        <v>11455</v>
      </c>
      <c r="I222" s="23" t="s">
        <v>18284</v>
      </c>
    </row>
    <row r="223" customFormat="false" ht="46.25" hidden="false" customHeight="false" outlineLevel="0" collapsed="false">
      <c r="A223" s="24" t="s">
        <v>18285</v>
      </c>
      <c r="B223" s="22" t="n">
        <v>8</v>
      </c>
      <c r="C223" s="22" t="n">
        <v>3453</v>
      </c>
      <c r="D223" s="23" t="s">
        <v>11465</v>
      </c>
      <c r="E223" s="23" t="s">
        <v>11466</v>
      </c>
      <c r="F223" s="24" t="s">
        <v>106</v>
      </c>
      <c r="G223" s="23" t="s">
        <v>11468</v>
      </c>
      <c r="H223" s="26" t="s">
        <v>11469</v>
      </c>
      <c r="I223" s="23" t="s">
        <v>18286</v>
      </c>
    </row>
    <row r="224" customFormat="false" ht="46.25" hidden="false" customHeight="false" outlineLevel="0" collapsed="false">
      <c r="A224" s="24" t="s">
        <v>18287</v>
      </c>
      <c r="B224" s="22" t="n">
        <v>8</v>
      </c>
      <c r="C224" s="22" t="n">
        <v>3473</v>
      </c>
      <c r="D224" s="23" t="s">
        <v>11470</v>
      </c>
      <c r="E224" s="23" t="s">
        <v>11471</v>
      </c>
      <c r="F224" s="24" t="s">
        <v>106</v>
      </c>
      <c r="G224" s="23" t="s">
        <v>11473</v>
      </c>
      <c r="H224" s="26" t="s">
        <v>11474</v>
      </c>
      <c r="I224" s="23" t="s">
        <v>18288</v>
      </c>
    </row>
    <row r="225" customFormat="false" ht="46.25" hidden="false" customHeight="false" outlineLevel="0" collapsed="false">
      <c r="A225" s="24" t="s">
        <v>18289</v>
      </c>
      <c r="B225" s="22" t="n">
        <v>8</v>
      </c>
      <c r="C225" s="22" t="n">
        <v>3566</v>
      </c>
      <c r="D225" s="23" t="s">
        <v>11487</v>
      </c>
      <c r="E225" s="23" t="s">
        <v>11488</v>
      </c>
      <c r="F225" s="24" t="s">
        <v>106</v>
      </c>
      <c r="G225" s="23" t="s">
        <v>11490</v>
      </c>
      <c r="H225" s="26" t="s">
        <v>11491</v>
      </c>
      <c r="I225" s="23" t="s">
        <v>18290</v>
      </c>
    </row>
    <row r="226" customFormat="false" ht="46.25" hidden="false" customHeight="false" outlineLevel="0" collapsed="false">
      <c r="A226" s="24" t="s">
        <v>18291</v>
      </c>
      <c r="B226" s="22" t="n">
        <v>8</v>
      </c>
      <c r="C226" s="22" t="n">
        <v>4199</v>
      </c>
      <c r="D226" s="23" t="s">
        <v>11608</v>
      </c>
      <c r="E226" s="23" t="s">
        <v>11609</v>
      </c>
      <c r="F226" s="24" t="s">
        <v>106</v>
      </c>
      <c r="G226" s="23" t="s">
        <v>11611</v>
      </c>
      <c r="H226" s="26" t="s">
        <v>11612</v>
      </c>
      <c r="I226" s="23" t="s">
        <v>18292</v>
      </c>
    </row>
    <row r="227" customFormat="false" ht="35.05" hidden="false" customHeight="false" outlineLevel="0" collapsed="false">
      <c r="A227" s="24" t="s">
        <v>18293</v>
      </c>
      <c r="B227" s="22" t="n">
        <v>9</v>
      </c>
      <c r="C227" s="22" t="n">
        <v>114</v>
      </c>
      <c r="D227" s="23" t="s">
        <v>11958</v>
      </c>
      <c r="E227" s="23" t="s">
        <v>11959</v>
      </c>
      <c r="F227" s="24" t="s">
        <v>106</v>
      </c>
      <c r="G227" s="23" t="s">
        <v>11961</v>
      </c>
      <c r="H227" s="26" t="s">
        <v>11962</v>
      </c>
      <c r="I227" s="23" t="s">
        <v>18294</v>
      </c>
    </row>
    <row r="228" customFormat="false" ht="35.05" hidden="false" customHeight="false" outlineLevel="0" collapsed="false">
      <c r="A228" s="24" t="s">
        <v>18295</v>
      </c>
      <c r="B228" s="22" t="n">
        <v>9</v>
      </c>
      <c r="C228" s="22" t="n">
        <v>337</v>
      </c>
      <c r="D228" s="23" t="s">
        <v>12056</v>
      </c>
      <c r="E228" s="23" t="s">
        <v>12057</v>
      </c>
      <c r="F228" s="24" t="s">
        <v>106</v>
      </c>
      <c r="G228" s="23" t="s">
        <v>12059</v>
      </c>
      <c r="H228" s="26" t="s">
        <v>12060</v>
      </c>
      <c r="I228" s="23" t="s">
        <v>18296</v>
      </c>
    </row>
    <row r="229" customFormat="false" ht="35.05" hidden="false" customHeight="false" outlineLevel="0" collapsed="false">
      <c r="A229" s="24" t="s">
        <v>18297</v>
      </c>
      <c r="B229" s="22" t="n">
        <v>9</v>
      </c>
      <c r="C229" s="22" t="n">
        <v>339</v>
      </c>
      <c r="D229" s="23" t="s">
        <v>12061</v>
      </c>
      <c r="E229" s="23" t="s">
        <v>12062</v>
      </c>
      <c r="F229" s="24" t="s">
        <v>106</v>
      </c>
      <c r="G229" s="23" t="s">
        <v>12064</v>
      </c>
      <c r="H229" s="26" t="s">
        <v>12065</v>
      </c>
      <c r="I229" s="23" t="s">
        <v>18298</v>
      </c>
    </row>
    <row r="230" customFormat="false" ht="35.05" hidden="false" customHeight="false" outlineLevel="0" collapsed="false">
      <c r="A230" s="24" t="s">
        <v>18299</v>
      </c>
      <c r="B230" s="22" t="n">
        <v>9</v>
      </c>
      <c r="C230" s="22" t="n">
        <v>642</v>
      </c>
      <c r="D230" s="23" t="s">
        <v>12131</v>
      </c>
      <c r="E230" s="23" t="s">
        <v>12132</v>
      </c>
      <c r="F230" s="24" t="s">
        <v>106</v>
      </c>
      <c r="G230" s="23" t="s">
        <v>12134</v>
      </c>
      <c r="H230" s="26" t="s">
        <v>12135</v>
      </c>
      <c r="I230" s="23" t="s">
        <v>18300</v>
      </c>
    </row>
    <row r="231" customFormat="false" ht="35.05" hidden="false" customHeight="false" outlineLevel="0" collapsed="false">
      <c r="A231" s="24" t="s">
        <v>18301</v>
      </c>
      <c r="B231" s="22" t="n">
        <v>9</v>
      </c>
      <c r="C231" s="22" t="n">
        <v>1199</v>
      </c>
      <c r="D231" s="23" t="s">
        <v>12171</v>
      </c>
      <c r="E231" s="23" t="s">
        <v>12172</v>
      </c>
      <c r="F231" s="24" t="s">
        <v>106</v>
      </c>
      <c r="G231" s="23" t="s">
        <v>12174</v>
      </c>
      <c r="H231" s="26" t="s">
        <v>12175</v>
      </c>
      <c r="I231" s="23" t="s">
        <v>18302</v>
      </c>
    </row>
    <row r="232" customFormat="false" ht="46.25" hidden="false" customHeight="false" outlineLevel="0" collapsed="false">
      <c r="A232" s="24" t="s">
        <v>18303</v>
      </c>
      <c r="B232" s="22" t="n">
        <v>9</v>
      </c>
      <c r="C232" s="22" t="n">
        <v>1421</v>
      </c>
      <c r="D232" s="23" t="s">
        <v>2689</v>
      </c>
      <c r="E232" s="23" t="s">
        <v>12195</v>
      </c>
      <c r="F232" s="24" t="s">
        <v>106</v>
      </c>
      <c r="G232" s="23" t="s">
        <v>12197</v>
      </c>
      <c r="H232" s="26" t="s">
        <v>12198</v>
      </c>
      <c r="I232" s="23" t="s">
        <v>18304</v>
      </c>
    </row>
    <row r="233" customFormat="false" ht="46.25" hidden="false" customHeight="false" outlineLevel="0" collapsed="false">
      <c r="A233" s="24" t="s">
        <v>18305</v>
      </c>
      <c r="B233" s="22" t="n">
        <v>9</v>
      </c>
      <c r="C233" s="22" t="n">
        <v>1510</v>
      </c>
      <c r="D233" s="23" t="s">
        <v>12206</v>
      </c>
      <c r="E233" s="23" t="s">
        <v>12207</v>
      </c>
      <c r="F233" s="24" t="s">
        <v>106</v>
      </c>
      <c r="G233" s="23" t="s">
        <v>12209</v>
      </c>
      <c r="H233" s="26" t="s">
        <v>680</v>
      </c>
      <c r="I233" s="23" t="s">
        <v>18306</v>
      </c>
    </row>
    <row r="234" customFormat="false" ht="46.25" hidden="false" customHeight="false" outlineLevel="0" collapsed="false">
      <c r="A234" s="24" t="s">
        <v>18307</v>
      </c>
      <c r="B234" s="22" t="n">
        <v>9</v>
      </c>
      <c r="C234" s="22" t="n">
        <v>1511</v>
      </c>
      <c r="D234" s="23" t="s">
        <v>2656</v>
      </c>
      <c r="E234" s="23" t="s">
        <v>12210</v>
      </c>
      <c r="F234" s="24" t="s">
        <v>106</v>
      </c>
      <c r="G234" s="23" t="s">
        <v>12212</v>
      </c>
      <c r="H234" s="26" t="s">
        <v>680</v>
      </c>
      <c r="I234" s="23" t="s">
        <v>18308</v>
      </c>
    </row>
    <row r="235" customFormat="false" ht="35.05" hidden="false" customHeight="false" outlineLevel="0" collapsed="false">
      <c r="A235" s="24" t="s">
        <v>18309</v>
      </c>
      <c r="B235" s="22" t="n">
        <v>9</v>
      </c>
      <c r="C235" s="22" t="n">
        <v>1608</v>
      </c>
      <c r="D235" s="23" t="s">
        <v>12253</v>
      </c>
      <c r="E235" s="23" t="s">
        <v>12254</v>
      </c>
      <c r="F235" s="24" t="s">
        <v>108</v>
      </c>
      <c r="G235" s="23" t="s">
        <v>12256</v>
      </c>
      <c r="H235" s="23" t="s">
        <v>12257</v>
      </c>
      <c r="I235" s="23" t="s">
        <v>18310</v>
      </c>
    </row>
    <row r="236" customFormat="false" ht="35.05" hidden="false" customHeight="false" outlineLevel="0" collapsed="false">
      <c r="A236" s="24" t="s">
        <v>18311</v>
      </c>
      <c r="B236" s="22" t="n">
        <v>9</v>
      </c>
      <c r="C236" s="22" t="n">
        <v>1687</v>
      </c>
      <c r="D236" s="23" t="s">
        <v>12273</v>
      </c>
      <c r="E236" s="23" t="s">
        <v>12274</v>
      </c>
      <c r="F236" s="24" t="s">
        <v>111</v>
      </c>
      <c r="G236" s="23" t="s">
        <v>12276</v>
      </c>
      <c r="H236" s="23"/>
      <c r="I236" s="23" t="s">
        <v>18312</v>
      </c>
    </row>
    <row r="237" customFormat="false" ht="35.05" hidden="false" customHeight="false" outlineLevel="0" collapsed="false">
      <c r="A237" s="24" t="s">
        <v>18313</v>
      </c>
      <c r="B237" s="22" t="n">
        <v>9</v>
      </c>
      <c r="C237" s="22" t="n">
        <v>1770</v>
      </c>
      <c r="D237" s="23" t="s">
        <v>12307</v>
      </c>
      <c r="E237" s="23" t="s">
        <v>12308</v>
      </c>
      <c r="F237" s="24" t="s">
        <v>111</v>
      </c>
      <c r="G237" s="23" t="s">
        <v>12276</v>
      </c>
      <c r="H237" s="23"/>
      <c r="I237" s="23" t="s">
        <v>18314</v>
      </c>
    </row>
    <row r="238" customFormat="false" ht="46.25" hidden="false" customHeight="false" outlineLevel="0" collapsed="false">
      <c r="A238" s="24" t="s">
        <v>18315</v>
      </c>
      <c r="B238" s="22" t="n">
        <v>9</v>
      </c>
      <c r="C238" s="22" t="n">
        <v>1776</v>
      </c>
      <c r="D238" s="23" t="s">
        <v>12310</v>
      </c>
      <c r="E238" s="23" t="s">
        <v>12311</v>
      </c>
      <c r="F238" s="24" t="s">
        <v>108</v>
      </c>
      <c r="G238" s="23" t="s">
        <v>12313</v>
      </c>
      <c r="H238" s="26" t="s">
        <v>12314</v>
      </c>
      <c r="I238" s="23" t="s">
        <v>18316</v>
      </c>
    </row>
    <row r="239" customFormat="false" ht="35.05" hidden="false" customHeight="false" outlineLevel="0" collapsed="false">
      <c r="A239" s="24" t="s">
        <v>18317</v>
      </c>
      <c r="B239" s="22" t="n">
        <v>9</v>
      </c>
      <c r="C239" s="22" t="n">
        <v>1796</v>
      </c>
      <c r="D239" s="23" t="s">
        <v>12331</v>
      </c>
      <c r="E239" s="23" t="s">
        <v>12332</v>
      </c>
      <c r="F239" s="24" t="s">
        <v>107</v>
      </c>
      <c r="G239" s="23" t="s">
        <v>12334</v>
      </c>
      <c r="H239" s="26" t="s">
        <v>12335</v>
      </c>
      <c r="I239" s="23" t="s">
        <v>18318</v>
      </c>
    </row>
    <row r="240" customFormat="false" ht="46.25" hidden="false" customHeight="false" outlineLevel="0" collapsed="false">
      <c r="A240" s="24" t="s">
        <v>18319</v>
      </c>
      <c r="B240" s="22" t="n">
        <v>9</v>
      </c>
      <c r="C240" s="22" t="n">
        <v>1796</v>
      </c>
      <c r="D240" s="23" t="s">
        <v>12327</v>
      </c>
      <c r="E240" s="23" t="s">
        <v>12328</v>
      </c>
      <c r="F240" s="24" t="s">
        <v>107</v>
      </c>
      <c r="G240" s="23" t="s">
        <v>12330</v>
      </c>
      <c r="H240" s="26" t="s">
        <v>1072</v>
      </c>
      <c r="I240" s="23" t="s">
        <v>18320</v>
      </c>
    </row>
    <row r="241" customFormat="false" ht="46.25" hidden="false" customHeight="false" outlineLevel="0" collapsed="false">
      <c r="A241" s="24" t="s">
        <v>18321</v>
      </c>
      <c r="B241" s="22" t="n">
        <v>9</v>
      </c>
      <c r="C241" s="22" t="n">
        <v>1796</v>
      </c>
      <c r="D241" s="23" t="s">
        <v>12336</v>
      </c>
      <c r="E241" s="23" t="s">
        <v>12337</v>
      </c>
      <c r="F241" s="24" t="s">
        <v>107</v>
      </c>
      <c r="G241" s="23" t="s">
        <v>12339</v>
      </c>
      <c r="H241" s="26" t="s">
        <v>12340</v>
      </c>
      <c r="I241" s="23" t="s">
        <v>18322</v>
      </c>
    </row>
    <row r="242" customFormat="false" ht="46.25" hidden="false" customHeight="false" outlineLevel="0" collapsed="false">
      <c r="A242" s="24" t="s">
        <v>18323</v>
      </c>
      <c r="B242" s="22" t="n">
        <v>9</v>
      </c>
      <c r="C242" s="22" t="n">
        <v>1802</v>
      </c>
      <c r="D242" s="23" t="s">
        <v>12341</v>
      </c>
      <c r="E242" s="23" t="s">
        <v>12342</v>
      </c>
      <c r="F242" s="24" t="s">
        <v>108</v>
      </c>
      <c r="G242" s="23" t="s">
        <v>12344</v>
      </c>
      <c r="H242" s="26" t="s">
        <v>12345</v>
      </c>
      <c r="I242" s="23" t="s">
        <v>18324</v>
      </c>
    </row>
    <row r="243" customFormat="false" ht="35.05" hidden="false" customHeight="false" outlineLevel="0" collapsed="false">
      <c r="A243" s="24" t="s">
        <v>18325</v>
      </c>
      <c r="B243" s="22" t="n">
        <v>9</v>
      </c>
      <c r="C243" s="22" t="n">
        <v>1843</v>
      </c>
      <c r="D243" s="23" t="s">
        <v>12355</v>
      </c>
      <c r="E243" s="23" t="s">
        <v>12356</v>
      </c>
      <c r="F243" s="24" t="s">
        <v>106</v>
      </c>
      <c r="G243" s="23" t="s">
        <v>12358</v>
      </c>
      <c r="H243" s="26" t="s">
        <v>12359</v>
      </c>
      <c r="I243" s="23" t="s">
        <v>18326</v>
      </c>
    </row>
    <row r="244" customFormat="false" ht="46.25" hidden="false" customHeight="false" outlineLevel="0" collapsed="false">
      <c r="A244" s="24" t="s">
        <v>18327</v>
      </c>
      <c r="B244" s="22" t="n">
        <v>9</v>
      </c>
      <c r="C244" s="22" t="n">
        <v>1873</v>
      </c>
      <c r="D244" s="23" t="s">
        <v>12363</v>
      </c>
      <c r="E244" s="23" t="s">
        <v>12364</v>
      </c>
      <c r="F244" s="24" t="s">
        <v>108</v>
      </c>
      <c r="G244" s="23" t="s">
        <v>12366</v>
      </c>
      <c r="H244" s="26" t="s">
        <v>12367</v>
      </c>
      <c r="I244" s="23" t="s">
        <v>18328</v>
      </c>
    </row>
    <row r="245" customFormat="false" ht="46.25" hidden="false" customHeight="false" outlineLevel="0" collapsed="false">
      <c r="A245" s="24" t="s">
        <v>18329</v>
      </c>
      <c r="B245" s="22" t="n">
        <v>9</v>
      </c>
      <c r="C245" s="22" t="n">
        <v>1910</v>
      </c>
      <c r="D245" s="23" t="s">
        <v>12374</v>
      </c>
      <c r="E245" s="23" t="s">
        <v>12375</v>
      </c>
      <c r="F245" s="24" t="s">
        <v>106</v>
      </c>
      <c r="G245" s="23" t="s">
        <v>12377</v>
      </c>
      <c r="H245" s="26" t="s">
        <v>12378</v>
      </c>
      <c r="I245" s="23" t="s">
        <v>18330</v>
      </c>
    </row>
    <row r="246" customFormat="false" ht="46.25" hidden="false" customHeight="false" outlineLevel="0" collapsed="false">
      <c r="A246" s="24" t="s">
        <v>18331</v>
      </c>
      <c r="B246" s="22" t="n">
        <v>9</v>
      </c>
      <c r="C246" s="22" t="n">
        <v>1936</v>
      </c>
      <c r="D246" s="23" t="s">
        <v>12391</v>
      </c>
      <c r="E246" s="23" t="s">
        <v>12392</v>
      </c>
      <c r="F246" s="24" t="s">
        <v>106</v>
      </c>
      <c r="G246" s="23" t="s">
        <v>12394</v>
      </c>
      <c r="H246" s="26" t="s">
        <v>12395</v>
      </c>
      <c r="I246" s="23" t="s">
        <v>18332</v>
      </c>
    </row>
    <row r="247" customFormat="false" ht="35.05" hidden="false" customHeight="false" outlineLevel="0" collapsed="false">
      <c r="A247" s="24" t="s">
        <v>18333</v>
      </c>
      <c r="B247" s="22" t="n">
        <v>9</v>
      </c>
      <c r="C247" s="22" t="n">
        <v>1945</v>
      </c>
      <c r="D247" s="23" t="s">
        <v>12402</v>
      </c>
      <c r="E247" s="23" t="s">
        <v>12403</v>
      </c>
      <c r="F247" s="24" t="s">
        <v>106</v>
      </c>
      <c r="G247" s="23" t="s">
        <v>12405</v>
      </c>
      <c r="H247" s="26" t="s">
        <v>12406</v>
      </c>
      <c r="I247" s="23" t="s">
        <v>18334</v>
      </c>
    </row>
    <row r="248" customFormat="false" ht="23.85" hidden="false" customHeight="false" outlineLevel="0" collapsed="false">
      <c r="A248" s="24" t="s">
        <v>18335</v>
      </c>
      <c r="B248" s="22" t="n">
        <v>9</v>
      </c>
      <c r="C248" s="22" t="n">
        <v>2286</v>
      </c>
      <c r="D248" s="23" t="s">
        <v>12458</v>
      </c>
      <c r="E248" s="23" t="s">
        <v>12459</v>
      </c>
      <c r="F248" s="24" t="s">
        <v>106</v>
      </c>
      <c r="G248" s="23" t="s">
        <v>12460</v>
      </c>
      <c r="H248" s="26" t="s">
        <v>12461</v>
      </c>
      <c r="I248" s="23" t="s">
        <v>18336</v>
      </c>
    </row>
    <row r="249" customFormat="false" ht="46.25" hidden="false" customHeight="false" outlineLevel="0" collapsed="false">
      <c r="A249" s="24" t="s">
        <v>18337</v>
      </c>
      <c r="B249" s="22" t="n">
        <v>9</v>
      </c>
      <c r="C249" s="22" t="n">
        <v>2618</v>
      </c>
      <c r="D249" s="23" t="s">
        <v>12472</v>
      </c>
      <c r="E249" s="23" t="s">
        <v>12473</v>
      </c>
      <c r="F249" s="24" t="s">
        <v>111</v>
      </c>
      <c r="G249" s="23" t="s">
        <v>12475</v>
      </c>
      <c r="H249" s="23"/>
      <c r="I249" s="23" t="s">
        <v>18338</v>
      </c>
    </row>
    <row r="250" customFormat="false" ht="35.05" hidden="false" customHeight="false" outlineLevel="0" collapsed="false">
      <c r="A250" s="24" t="s">
        <v>18339</v>
      </c>
      <c r="B250" s="22" t="n">
        <v>9</v>
      </c>
      <c r="C250" s="22" t="n">
        <v>2859</v>
      </c>
      <c r="D250" s="23" t="s">
        <v>12490</v>
      </c>
      <c r="E250" s="23" t="s">
        <v>12491</v>
      </c>
      <c r="F250" s="24" t="s">
        <v>106</v>
      </c>
      <c r="G250" s="23" t="s">
        <v>12493</v>
      </c>
      <c r="H250" s="23" t="s">
        <v>12494</v>
      </c>
      <c r="I250" s="23" t="s">
        <v>18340</v>
      </c>
    </row>
    <row r="251" customFormat="false" ht="35.05" hidden="false" customHeight="false" outlineLevel="0" collapsed="false">
      <c r="A251" s="24" t="s">
        <v>18341</v>
      </c>
      <c r="B251" s="22" t="n">
        <v>9</v>
      </c>
      <c r="C251" s="22" t="n">
        <v>2878</v>
      </c>
      <c r="D251" s="23" t="s">
        <v>6226</v>
      </c>
      <c r="E251" s="23" t="s">
        <v>12495</v>
      </c>
      <c r="F251" s="24" t="s">
        <v>106</v>
      </c>
      <c r="G251" s="23" t="s">
        <v>12497</v>
      </c>
      <c r="H251" s="23" t="s">
        <v>12498</v>
      </c>
      <c r="I251" s="23" t="s">
        <v>18342</v>
      </c>
    </row>
    <row r="252" customFormat="false" ht="35.05" hidden="false" customHeight="false" outlineLevel="0" collapsed="false">
      <c r="A252" s="24" t="s">
        <v>18343</v>
      </c>
      <c r="B252" s="22" t="n">
        <v>9</v>
      </c>
      <c r="C252" s="22" t="n">
        <v>2884</v>
      </c>
      <c r="D252" s="23" t="s">
        <v>12499</v>
      </c>
      <c r="E252" s="23" t="s">
        <v>12500</v>
      </c>
      <c r="F252" s="24" t="s">
        <v>106</v>
      </c>
      <c r="G252" s="23" t="s">
        <v>12502</v>
      </c>
      <c r="H252" s="23" t="s">
        <v>12498</v>
      </c>
      <c r="I252" s="23" t="s">
        <v>18344</v>
      </c>
    </row>
    <row r="253" customFormat="false" ht="35.05" hidden="false" customHeight="false" outlineLevel="0" collapsed="false">
      <c r="A253" s="24" t="s">
        <v>18345</v>
      </c>
      <c r="B253" s="22" t="n">
        <v>9</v>
      </c>
      <c r="C253" s="22" t="n">
        <v>2892</v>
      </c>
      <c r="D253" s="23" t="s">
        <v>6229</v>
      </c>
      <c r="E253" s="23" t="s">
        <v>12503</v>
      </c>
      <c r="F253" s="24" t="s">
        <v>106</v>
      </c>
      <c r="G253" s="23" t="s">
        <v>12505</v>
      </c>
      <c r="H253" s="23" t="s">
        <v>12506</v>
      </c>
      <c r="I253" s="23" t="s">
        <v>18346</v>
      </c>
    </row>
    <row r="254" customFormat="false" ht="35.05" hidden="false" customHeight="false" outlineLevel="0" collapsed="false">
      <c r="A254" s="24" t="s">
        <v>18347</v>
      </c>
      <c r="B254" s="22" t="n">
        <v>9</v>
      </c>
      <c r="C254" s="22" t="n">
        <v>3088</v>
      </c>
      <c r="D254" s="23" t="s">
        <v>12532</v>
      </c>
      <c r="E254" s="23" t="s">
        <v>12533</v>
      </c>
      <c r="F254" s="24" t="s">
        <v>108</v>
      </c>
      <c r="G254" s="23" t="s">
        <v>12535</v>
      </c>
      <c r="H254" s="26" t="s">
        <v>12536</v>
      </c>
      <c r="I254" s="23" t="s">
        <v>18348</v>
      </c>
    </row>
    <row r="255" customFormat="false" ht="35.05" hidden="false" customHeight="false" outlineLevel="0" collapsed="false">
      <c r="A255" s="24" t="s">
        <v>18349</v>
      </c>
      <c r="B255" s="22" t="n">
        <v>9</v>
      </c>
      <c r="C255" s="22" t="n">
        <v>3118</v>
      </c>
      <c r="D255" s="23" t="s">
        <v>12540</v>
      </c>
      <c r="E255" s="23" t="s">
        <v>12541</v>
      </c>
      <c r="F255" s="24" t="s">
        <v>106</v>
      </c>
      <c r="G255" s="23" t="s">
        <v>12543</v>
      </c>
      <c r="H255" s="26" t="s">
        <v>12544</v>
      </c>
      <c r="I255" s="23" t="s">
        <v>18350</v>
      </c>
    </row>
    <row r="256" customFormat="false" ht="35.05" hidden="false" customHeight="false" outlineLevel="0" collapsed="false">
      <c r="A256" s="24" t="s">
        <v>18351</v>
      </c>
      <c r="B256" s="22" t="n">
        <v>9</v>
      </c>
      <c r="C256" s="22" t="n">
        <v>3233</v>
      </c>
      <c r="D256" s="23" t="s">
        <v>12575</v>
      </c>
      <c r="E256" s="23" t="s">
        <v>12576</v>
      </c>
      <c r="F256" s="24" t="s">
        <v>108</v>
      </c>
      <c r="G256" s="23" t="s">
        <v>12578</v>
      </c>
      <c r="H256" s="26" t="s">
        <v>12536</v>
      </c>
      <c r="I256" s="23" t="s">
        <v>18352</v>
      </c>
    </row>
    <row r="257" customFormat="false" ht="46.25" hidden="false" customHeight="false" outlineLevel="0" collapsed="false">
      <c r="A257" s="24" t="s">
        <v>18353</v>
      </c>
      <c r="B257" s="22" t="n">
        <v>9</v>
      </c>
      <c r="C257" s="22" t="n">
        <v>3361</v>
      </c>
      <c r="D257" s="23" t="s">
        <v>12618</v>
      </c>
      <c r="E257" s="23" t="s">
        <v>12619</v>
      </c>
      <c r="F257" s="24" t="s">
        <v>108</v>
      </c>
      <c r="G257" s="23" t="s">
        <v>12621</v>
      </c>
      <c r="H257" s="26" t="s">
        <v>12622</v>
      </c>
      <c r="I257" s="23" t="s">
        <v>18354</v>
      </c>
    </row>
    <row r="258" customFormat="false" ht="35.05" hidden="false" customHeight="false" outlineLevel="0" collapsed="false">
      <c r="A258" s="24" t="s">
        <v>18355</v>
      </c>
      <c r="B258" s="22" t="n">
        <v>9</v>
      </c>
      <c r="C258" s="22" t="n">
        <v>3391</v>
      </c>
      <c r="D258" s="23" t="s">
        <v>12629</v>
      </c>
      <c r="E258" s="23" t="s">
        <v>12630</v>
      </c>
      <c r="F258" s="24" t="s">
        <v>106</v>
      </c>
      <c r="G258" s="23" t="s">
        <v>12632</v>
      </c>
      <c r="H258" s="26" t="s">
        <v>12633</v>
      </c>
      <c r="I258" s="23" t="s">
        <v>18356</v>
      </c>
    </row>
    <row r="259" customFormat="false" ht="46.25" hidden="false" customHeight="false" outlineLevel="0" collapsed="false">
      <c r="A259" s="24" t="s">
        <v>18357</v>
      </c>
      <c r="B259" s="22" t="n">
        <v>9</v>
      </c>
      <c r="C259" s="22" t="n">
        <v>3415</v>
      </c>
      <c r="D259" s="23" t="s">
        <v>12640</v>
      </c>
      <c r="E259" s="23" t="s">
        <v>12641</v>
      </c>
      <c r="F259" s="24" t="s">
        <v>108</v>
      </c>
      <c r="G259" s="23" t="s">
        <v>12643</v>
      </c>
      <c r="H259" s="26" t="s">
        <v>12644</v>
      </c>
      <c r="I259" s="23" t="s">
        <v>18358</v>
      </c>
    </row>
    <row r="260" customFormat="false" ht="46.25" hidden="false" customHeight="false" outlineLevel="0" collapsed="false">
      <c r="A260" s="24" t="s">
        <v>18359</v>
      </c>
      <c r="B260" s="22" t="n">
        <v>9</v>
      </c>
      <c r="C260" s="22" t="n">
        <v>3452</v>
      </c>
      <c r="D260" s="23" t="s">
        <v>12654</v>
      </c>
      <c r="E260" s="23" t="s">
        <v>12655</v>
      </c>
      <c r="F260" s="24" t="s">
        <v>108</v>
      </c>
      <c r="G260" s="23" t="s">
        <v>12657</v>
      </c>
      <c r="H260" s="26" t="s">
        <v>12658</v>
      </c>
      <c r="I260" s="23" t="s">
        <v>18360</v>
      </c>
    </row>
    <row r="261" customFormat="false" ht="35.05" hidden="false" customHeight="false" outlineLevel="0" collapsed="false">
      <c r="A261" s="24" t="s">
        <v>18361</v>
      </c>
      <c r="B261" s="22" t="n">
        <v>9</v>
      </c>
      <c r="C261" s="22" t="n">
        <v>3502</v>
      </c>
      <c r="D261" s="23" t="s">
        <v>12695</v>
      </c>
      <c r="E261" s="23" t="s">
        <v>12696</v>
      </c>
      <c r="F261" s="24" t="s">
        <v>108</v>
      </c>
      <c r="G261" s="23" t="s">
        <v>12698</v>
      </c>
      <c r="H261" s="26" t="s">
        <v>12699</v>
      </c>
      <c r="I261" s="23" t="s">
        <v>18362</v>
      </c>
    </row>
    <row r="262" customFormat="false" ht="46.25" hidden="false" customHeight="false" outlineLevel="0" collapsed="false">
      <c r="A262" s="24" t="s">
        <v>18363</v>
      </c>
      <c r="B262" s="22" t="n">
        <v>9</v>
      </c>
      <c r="C262" s="22" t="n">
        <v>3519</v>
      </c>
      <c r="D262" s="23" t="s">
        <v>12709</v>
      </c>
      <c r="E262" s="23" t="s">
        <v>12710</v>
      </c>
      <c r="F262" s="24" t="s">
        <v>108</v>
      </c>
      <c r="G262" s="23" t="s">
        <v>12712</v>
      </c>
      <c r="H262" s="26" t="s">
        <v>12713</v>
      </c>
      <c r="I262" s="23" t="s">
        <v>18364</v>
      </c>
    </row>
    <row r="263" customFormat="false" ht="35.05" hidden="false" customHeight="false" outlineLevel="0" collapsed="false">
      <c r="A263" s="24" t="s">
        <v>18365</v>
      </c>
      <c r="B263" s="22" t="n">
        <v>9</v>
      </c>
      <c r="C263" s="22" t="n">
        <v>3525</v>
      </c>
      <c r="D263" s="23" t="s">
        <v>12717</v>
      </c>
      <c r="E263" s="23" t="s">
        <v>12718</v>
      </c>
      <c r="F263" s="24" t="s">
        <v>106</v>
      </c>
      <c r="G263" s="23" t="s">
        <v>12720</v>
      </c>
      <c r="H263" s="26" t="s">
        <v>12721</v>
      </c>
      <c r="I263" s="23" t="s">
        <v>18366</v>
      </c>
    </row>
    <row r="264" customFormat="false" ht="35.05" hidden="false" customHeight="false" outlineLevel="0" collapsed="false">
      <c r="A264" s="24" t="s">
        <v>18367</v>
      </c>
      <c r="B264" s="22" t="n">
        <v>9</v>
      </c>
      <c r="C264" s="22" t="n">
        <v>3546</v>
      </c>
      <c r="D264" s="23" t="s">
        <v>12731</v>
      </c>
      <c r="E264" s="23" t="s">
        <v>12732</v>
      </c>
      <c r="F264" s="24" t="s">
        <v>110</v>
      </c>
      <c r="G264" s="23" t="s">
        <v>12734</v>
      </c>
      <c r="H264" s="23" t="s">
        <v>12735</v>
      </c>
      <c r="I264" s="23" t="s">
        <v>18368</v>
      </c>
    </row>
    <row r="265" customFormat="false" ht="57.45" hidden="false" customHeight="false" outlineLevel="0" collapsed="false">
      <c r="A265" s="24" t="s">
        <v>18369</v>
      </c>
      <c r="B265" s="22" t="n">
        <v>9</v>
      </c>
      <c r="C265" s="22" t="n">
        <v>3631</v>
      </c>
      <c r="D265" s="23" t="s">
        <v>12760</v>
      </c>
      <c r="E265" s="23" t="s">
        <v>12761</v>
      </c>
      <c r="F265" s="24" t="s">
        <v>107</v>
      </c>
      <c r="G265" s="23" t="s">
        <v>12763</v>
      </c>
      <c r="H265" s="26" t="s">
        <v>12764</v>
      </c>
      <c r="I265" s="23" t="s">
        <v>18370</v>
      </c>
    </row>
    <row r="266" customFormat="false" ht="35.05" hidden="false" customHeight="false" outlineLevel="0" collapsed="false">
      <c r="A266" s="24" t="s">
        <v>18371</v>
      </c>
      <c r="B266" s="22" t="n">
        <v>9</v>
      </c>
      <c r="C266" s="22" t="n">
        <v>3659</v>
      </c>
      <c r="D266" s="23" t="s">
        <v>12783</v>
      </c>
      <c r="E266" s="23" t="s">
        <v>12784</v>
      </c>
      <c r="F266" s="24" t="s">
        <v>108</v>
      </c>
      <c r="G266" s="23" t="s">
        <v>12786</v>
      </c>
      <c r="H266" s="26" t="s">
        <v>12787</v>
      </c>
      <c r="I266" s="23" t="s">
        <v>18372</v>
      </c>
    </row>
    <row r="267" customFormat="false" ht="35.05" hidden="false" customHeight="false" outlineLevel="0" collapsed="false">
      <c r="A267" s="24" t="s">
        <v>18373</v>
      </c>
      <c r="B267" s="22" t="n">
        <v>9</v>
      </c>
      <c r="C267" s="22" t="n">
        <v>3663</v>
      </c>
      <c r="D267" s="23" t="s">
        <v>12788</v>
      </c>
      <c r="E267" s="23" t="s">
        <v>12789</v>
      </c>
      <c r="F267" s="24" t="s">
        <v>107</v>
      </c>
      <c r="G267" s="23" t="s">
        <v>12791</v>
      </c>
      <c r="H267" s="26" t="s">
        <v>12792</v>
      </c>
      <c r="I267" s="23" t="s">
        <v>18374</v>
      </c>
    </row>
    <row r="268" customFormat="false" ht="35.05" hidden="false" customHeight="false" outlineLevel="0" collapsed="false">
      <c r="A268" s="24" t="s">
        <v>18375</v>
      </c>
      <c r="B268" s="22" t="n">
        <v>9</v>
      </c>
      <c r="C268" s="22" t="n">
        <v>3755</v>
      </c>
      <c r="D268" s="23" t="s">
        <v>12815</v>
      </c>
      <c r="E268" s="23" t="s">
        <v>12816</v>
      </c>
      <c r="F268" s="24" t="s">
        <v>108</v>
      </c>
      <c r="G268" s="23" t="s">
        <v>12818</v>
      </c>
      <c r="H268" s="26" t="s">
        <v>12819</v>
      </c>
      <c r="I268" s="23" t="s">
        <v>18376</v>
      </c>
    </row>
    <row r="269" customFormat="false" ht="35.05" hidden="false" customHeight="false" outlineLevel="0" collapsed="false">
      <c r="A269" s="24" t="s">
        <v>18377</v>
      </c>
      <c r="B269" s="22" t="n">
        <v>9</v>
      </c>
      <c r="C269" s="22" t="n">
        <v>3792</v>
      </c>
      <c r="D269" s="23" t="s">
        <v>12838</v>
      </c>
      <c r="E269" s="23" t="s">
        <v>12839</v>
      </c>
      <c r="F269" s="24" t="s">
        <v>108</v>
      </c>
      <c r="G269" s="23" t="s">
        <v>12841</v>
      </c>
      <c r="H269" s="26" t="s">
        <v>12842</v>
      </c>
      <c r="I269" s="23" t="s">
        <v>18378</v>
      </c>
    </row>
    <row r="270" customFormat="false" ht="35.05" hidden="false" customHeight="false" outlineLevel="0" collapsed="false">
      <c r="A270" s="24" t="s">
        <v>18379</v>
      </c>
      <c r="B270" s="22" t="n">
        <v>9</v>
      </c>
      <c r="C270" s="22" t="n">
        <v>3798</v>
      </c>
      <c r="D270" s="23" t="s">
        <v>12846</v>
      </c>
      <c r="E270" s="23" t="s">
        <v>12847</v>
      </c>
      <c r="F270" s="24" t="s">
        <v>106</v>
      </c>
      <c r="G270" s="23" t="s">
        <v>12849</v>
      </c>
      <c r="H270" s="26" t="s">
        <v>12850</v>
      </c>
      <c r="I270" s="23" t="s">
        <v>18380</v>
      </c>
    </row>
    <row r="271" customFormat="false" ht="35.05" hidden="false" customHeight="false" outlineLevel="0" collapsed="false">
      <c r="A271" s="24" t="s">
        <v>18381</v>
      </c>
      <c r="B271" s="22" t="n">
        <v>9</v>
      </c>
      <c r="C271" s="22" t="n">
        <v>3802</v>
      </c>
      <c r="D271" s="23" t="s">
        <v>12851</v>
      </c>
      <c r="E271" s="23" t="s">
        <v>12852</v>
      </c>
      <c r="F271" s="24" t="s">
        <v>108</v>
      </c>
      <c r="G271" s="23" t="s">
        <v>12854</v>
      </c>
      <c r="H271" s="26" t="s">
        <v>12855</v>
      </c>
      <c r="I271" s="23" t="s">
        <v>18382</v>
      </c>
    </row>
    <row r="272" customFormat="false" ht="35.05" hidden="false" customHeight="false" outlineLevel="0" collapsed="false">
      <c r="A272" s="24" t="s">
        <v>18383</v>
      </c>
      <c r="B272" s="22" t="n">
        <v>9</v>
      </c>
      <c r="C272" s="22" t="n">
        <v>3842</v>
      </c>
      <c r="D272" s="23" t="s">
        <v>12871</v>
      </c>
      <c r="E272" s="23" t="s">
        <v>12872</v>
      </c>
      <c r="F272" s="24" t="s">
        <v>106</v>
      </c>
      <c r="G272" s="23" t="s">
        <v>12874</v>
      </c>
      <c r="H272" s="26" t="s">
        <v>9222</v>
      </c>
      <c r="I272" s="23" t="s">
        <v>18384</v>
      </c>
    </row>
    <row r="273" customFormat="false" ht="35.05" hidden="false" customHeight="false" outlineLevel="0" collapsed="false">
      <c r="A273" s="24" t="s">
        <v>18385</v>
      </c>
      <c r="B273" s="22" t="n">
        <v>9</v>
      </c>
      <c r="C273" s="22" t="n">
        <v>3844</v>
      </c>
      <c r="D273" s="23" t="s">
        <v>12875</v>
      </c>
      <c r="E273" s="23" t="s">
        <v>12876</v>
      </c>
      <c r="F273" s="24" t="s">
        <v>106</v>
      </c>
      <c r="G273" s="23" t="s">
        <v>12878</v>
      </c>
      <c r="H273" s="26" t="s">
        <v>12879</v>
      </c>
      <c r="I273" s="23" t="s">
        <v>18386</v>
      </c>
    </row>
    <row r="274" customFormat="false" ht="46.25" hidden="false" customHeight="false" outlineLevel="0" collapsed="false">
      <c r="A274" s="24" t="s">
        <v>18387</v>
      </c>
      <c r="B274" s="22" t="n">
        <v>9</v>
      </c>
      <c r="C274" s="22" t="n">
        <v>3871</v>
      </c>
      <c r="D274" s="23" t="s">
        <v>12886</v>
      </c>
      <c r="E274" s="23" t="s">
        <v>12887</v>
      </c>
      <c r="F274" s="24" t="s">
        <v>108</v>
      </c>
      <c r="G274" s="23" t="s">
        <v>12889</v>
      </c>
      <c r="H274" s="26" t="s">
        <v>12890</v>
      </c>
      <c r="I274" s="23" t="s">
        <v>18388</v>
      </c>
    </row>
    <row r="275" customFormat="false" ht="46.25" hidden="false" customHeight="false" outlineLevel="0" collapsed="false">
      <c r="A275" s="24" t="s">
        <v>18389</v>
      </c>
      <c r="B275" s="22" t="n">
        <v>9</v>
      </c>
      <c r="C275" s="22" t="n">
        <v>3904</v>
      </c>
      <c r="D275" s="23" t="s">
        <v>12900</v>
      </c>
      <c r="E275" s="23" t="s">
        <v>12901</v>
      </c>
      <c r="F275" s="24" t="s">
        <v>106</v>
      </c>
      <c r="G275" s="23" t="s">
        <v>12903</v>
      </c>
      <c r="H275" s="26" t="s">
        <v>12904</v>
      </c>
      <c r="I275" s="23" t="s">
        <v>18390</v>
      </c>
    </row>
    <row r="276" customFormat="false" ht="46.25" hidden="false" customHeight="false" outlineLevel="0" collapsed="false">
      <c r="A276" s="24" t="s">
        <v>18391</v>
      </c>
      <c r="B276" s="22" t="n">
        <v>9</v>
      </c>
      <c r="C276" s="22" t="n">
        <v>3933</v>
      </c>
      <c r="D276" s="23" t="s">
        <v>12911</v>
      </c>
      <c r="E276" s="23" t="s">
        <v>12912</v>
      </c>
      <c r="F276" s="24" t="s">
        <v>108</v>
      </c>
      <c r="G276" s="23" t="s">
        <v>12914</v>
      </c>
      <c r="H276" s="26" t="s">
        <v>12915</v>
      </c>
      <c r="I276" s="23" t="s">
        <v>18392</v>
      </c>
    </row>
    <row r="277" customFormat="false" ht="46.25" hidden="false" customHeight="false" outlineLevel="0" collapsed="false">
      <c r="A277" s="24" t="s">
        <v>18393</v>
      </c>
      <c r="B277" s="22" t="n">
        <v>9</v>
      </c>
      <c r="C277" s="22" t="n">
        <v>3943</v>
      </c>
      <c r="D277" s="23" t="s">
        <v>12919</v>
      </c>
      <c r="E277" s="23" t="s">
        <v>12920</v>
      </c>
      <c r="F277" s="24" t="s">
        <v>107</v>
      </c>
      <c r="G277" s="23" t="s">
        <v>12922</v>
      </c>
      <c r="H277" s="26" t="s">
        <v>12923</v>
      </c>
      <c r="I277" s="23" t="s">
        <v>18394</v>
      </c>
    </row>
    <row r="278" customFormat="false" ht="46.25" hidden="false" customHeight="false" outlineLevel="0" collapsed="false">
      <c r="A278" s="24" t="s">
        <v>18395</v>
      </c>
      <c r="B278" s="22" t="n">
        <v>9</v>
      </c>
      <c r="C278" s="22" t="n">
        <v>3959</v>
      </c>
      <c r="D278" s="23" t="s">
        <v>12927</v>
      </c>
      <c r="E278" s="23" t="s">
        <v>12928</v>
      </c>
      <c r="F278" s="24" t="s">
        <v>106</v>
      </c>
      <c r="G278" s="23" t="s">
        <v>12930</v>
      </c>
      <c r="H278" s="26" t="s">
        <v>12931</v>
      </c>
      <c r="I278" s="23" t="s">
        <v>18396</v>
      </c>
    </row>
    <row r="279" customFormat="false" ht="35.05" hidden="false" customHeight="false" outlineLevel="0" collapsed="false">
      <c r="A279" s="24" t="s">
        <v>18397</v>
      </c>
      <c r="B279" s="22" t="n">
        <v>9</v>
      </c>
      <c r="C279" s="22" t="n">
        <v>3963</v>
      </c>
      <c r="D279" s="23" t="s">
        <v>12932</v>
      </c>
      <c r="E279" s="23" t="s">
        <v>12933</v>
      </c>
      <c r="F279" s="24" t="s">
        <v>106</v>
      </c>
      <c r="G279" s="23" t="s">
        <v>12935</v>
      </c>
      <c r="H279" s="26" t="s">
        <v>12936</v>
      </c>
      <c r="I279" s="23" t="s">
        <v>18398</v>
      </c>
    </row>
    <row r="280" customFormat="false" ht="46.25" hidden="false" customHeight="false" outlineLevel="0" collapsed="false">
      <c r="A280" s="24" t="s">
        <v>18399</v>
      </c>
      <c r="B280" s="22" t="n">
        <v>9</v>
      </c>
      <c r="C280" s="22" t="n">
        <v>3965</v>
      </c>
      <c r="D280" s="23" t="s">
        <v>12937</v>
      </c>
      <c r="E280" s="23" t="s">
        <v>12938</v>
      </c>
      <c r="F280" s="24" t="s">
        <v>107</v>
      </c>
      <c r="G280" s="23" t="s">
        <v>12940</v>
      </c>
      <c r="H280" s="26" t="s">
        <v>12941</v>
      </c>
      <c r="I280" s="23" t="s">
        <v>18400</v>
      </c>
    </row>
    <row r="281" customFormat="false" ht="35.05" hidden="false" customHeight="false" outlineLevel="0" collapsed="false">
      <c r="A281" s="24" t="s">
        <v>18401</v>
      </c>
      <c r="B281" s="22" t="n">
        <v>9</v>
      </c>
      <c r="C281" s="22" t="n">
        <v>3973</v>
      </c>
      <c r="D281" s="23" t="s">
        <v>12948</v>
      </c>
      <c r="E281" s="23" t="s">
        <v>12949</v>
      </c>
      <c r="F281" s="24" t="s">
        <v>106</v>
      </c>
      <c r="G281" s="23" t="s">
        <v>12951</v>
      </c>
      <c r="H281" s="26" t="s">
        <v>12952</v>
      </c>
      <c r="I281" s="23" t="s">
        <v>18402</v>
      </c>
    </row>
    <row r="282" customFormat="false" ht="46.25" hidden="false" customHeight="false" outlineLevel="0" collapsed="false">
      <c r="A282" s="24" t="s">
        <v>18403</v>
      </c>
      <c r="B282" s="22" t="n">
        <v>9</v>
      </c>
      <c r="C282" s="22" t="n">
        <v>3995</v>
      </c>
      <c r="D282" s="23" t="s">
        <v>12956</v>
      </c>
      <c r="E282" s="23" t="s">
        <v>12957</v>
      </c>
      <c r="F282" s="24" t="s">
        <v>107</v>
      </c>
      <c r="G282" s="23" t="s">
        <v>12959</v>
      </c>
      <c r="H282" s="26" t="s">
        <v>12960</v>
      </c>
      <c r="I282" s="23" t="s">
        <v>18404</v>
      </c>
    </row>
    <row r="283" customFormat="false" ht="46.25" hidden="false" customHeight="false" outlineLevel="0" collapsed="false">
      <c r="A283" s="24" t="s">
        <v>18405</v>
      </c>
      <c r="B283" s="22" t="n">
        <v>9</v>
      </c>
      <c r="C283" s="22" t="n">
        <v>4015</v>
      </c>
      <c r="D283" s="23" t="s">
        <v>12967</v>
      </c>
      <c r="E283" s="23" t="s">
        <v>12968</v>
      </c>
      <c r="F283" s="24" t="s">
        <v>106</v>
      </c>
      <c r="G283" s="23" t="s">
        <v>12970</v>
      </c>
      <c r="H283" s="26" t="s">
        <v>12971</v>
      </c>
      <c r="I283" s="23" t="s">
        <v>18406</v>
      </c>
    </row>
    <row r="284" customFormat="false" ht="46.25" hidden="false" customHeight="false" outlineLevel="0" collapsed="false">
      <c r="A284" s="24" t="s">
        <v>18407</v>
      </c>
      <c r="B284" s="22" t="n">
        <v>9</v>
      </c>
      <c r="C284" s="22" t="n">
        <v>4028</v>
      </c>
      <c r="D284" s="23" t="s">
        <v>12978</v>
      </c>
      <c r="E284" s="23" t="s">
        <v>12979</v>
      </c>
      <c r="F284" s="24" t="s">
        <v>107</v>
      </c>
      <c r="G284" s="23" t="s">
        <v>12981</v>
      </c>
      <c r="H284" s="26" t="s">
        <v>12982</v>
      </c>
      <c r="I284" s="23" t="s">
        <v>18408</v>
      </c>
    </row>
    <row r="285" customFormat="false" ht="35.05" hidden="false" customHeight="false" outlineLevel="0" collapsed="false">
      <c r="A285" s="24" t="s">
        <v>18409</v>
      </c>
      <c r="B285" s="22" t="n">
        <v>9</v>
      </c>
      <c r="C285" s="22" t="n">
        <v>4038</v>
      </c>
      <c r="D285" s="23" t="s">
        <v>12983</v>
      </c>
      <c r="E285" s="23" t="s">
        <v>12984</v>
      </c>
      <c r="F285" s="24" t="s">
        <v>106</v>
      </c>
      <c r="G285" s="23" t="s">
        <v>12986</v>
      </c>
      <c r="H285" s="26" t="s">
        <v>12987</v>
      </c>
      <c r="I285" s="23" t="s">
        <v>18410</v>
      </c>
    </row>
    <row r="286" customFormat="false" ht="35.05" hidden="false" customHeight="false" outlineLevel="0" collapsed="false">
      <c r="A286" s="24" t="s">
        <v>18411</v>
      </c>
      <c r="B286" s="22" t="n">
        <v>9</v>
      </c>
      <c r="C286" s="22" t="n">
        <v>4058</v>
      </c>
      <c r="D286" s="23" t="s">
        <v>12988</v>
      </c>
      <c r="E286" s="23" t="s">
        <v>12989</v>
      </c>
      <c r="F286" s="24" t="s">
        <v>110</v>
      </c>
      <c r="G286" s="23" t="s">
        <v>12991</v>
      </c>
      <c r="H286" s="26" t="s">
        <v>12992</v>
      </c>
      <c r="I286" s="23" t="s">
        <v>18412</v>
      </c>
    </row>
    <row r="287" customFormat="false" ht="35.05" hidden="false" customHeight="false" outlineLevel="0" collapsed="false">
      <c r="A287" s="24" t="s">
        <v>18413</v>
      </c>
      <c r="B287" s="22" t="n">
        <v>9</v>
      </c>
      <c r="C287" s="22" t="n">
        <v>4094</v>
      </c>
      <c r="D287" s="23" t="s">
        <v>13002</v>
      </c>
      <c r="E287" s="23" t="s">
        <v>13003</v>
      </c>
      <c r="F287" s="24" t="s">
        <v>108</v>
      </c>
      <c r="G287" s="23" t="s">
        <v>13005</v>
      </c>
      <c r="H287" s="26" t="s">
        <v>13006</v>
      </c>
      <c r="I287" s="23" t="s">
        <v>18414</v>
      </c>
    </row>
    <row r="288" customFormat="false" ht="68.65" hidden="false" customHeight="false" outlineLevel="0" collapsed="false">
      <c r="A288" s="24" t="s">
        <v>18415</v>
      </c>
      <c r="B288" s="22" t="n">
        <v>9</v>
      </c>
      <c r="C288" s="22" t="n">
        <v>4193</v>
      </c>
      <c r="D288" s="23" t="s">
        <v>13028</v>
      </c>
      <c r="E288" s="23" t="s">
        <v>13029</v>
      </c>
      <c r="F288" s="24" t="s">
        <v>106</v>
      </c>
      <c r="G288" s="23" t="s">
        <v>13031</v>
      </c>
      <c r="H288" s="26" t="s">
        <v>13032</v>
      </c>
      <c r="I288" s="23" t="s">
        <v>18416</v>
      </c>
    </row>
    <row r="289" customFormat="false" ht="35.05" hidden="false" customHeight="false" outlineLevel="0" collapsed="false">
      <c r="A289" s="24" t="s">
        <v>18417</v>
      </c>
      <c r="B289" s="22" t="n">
        <v>9</v>
      </c>
      <c r="C289" s="22" t="n">
        <v>4208</v>
      </c>
      <c r="D289" s="23" t="s">
        <v>13036</v>
      </c>
      <c r="E289" s="23" t="s">
        <v>13037</v>
      </c>
      <c r="F289" s="24" t="s">
        <v>107</v>
      </c>
      <c r="G289" s="23" t="s">
        <v>13039</v>
      </c>
      <c r="H289" s="26" t="s">
        <v>13040</v>
      </c>
      <c r="I289" s="23" t="s">
        <v>18418</v>
      </c>
    </row>
    <row r="290" customFormat="false" ht="46.25" hidden="false" customHeight="false" outlineLevel="0" collapsed="false">
      <c r="A290" s="24" t="s">
        <v>18419</v>
      </c>
      <c r="B290" s="22" t="n">
        <v>9</v>
      </c>
      <c r="C290" s="22" t="n">
        <v>4219</v>
      </c>
      <c r="D290" s="23" t="s">
        <v>13048</v>
      </c>
      <c r="E290" s="23" t="s">
        <v>13049</v>
      </c>
      <c r="F290" s="24" t="s">
        <v>106</v>
      </c>
      <c r="G290" s="23" t="s">
        <v>13051</v>
      </c>
      <c r="H290" s="26" t="s">
        <v>13052</v>
      </c>
      <c r="I290" s="23" t="s">
        <v>18420</v>
      </c>
    </row>
    <row r="291" customFormat="false" ht="35.05" hidden="false" customHeight="false" outlineLevel="0" collapsed="false">
      <c r="A291" s="24" t="s">
        <v>18421</v>
      </c>
      <c r="B291" s="22" t="n">
        <v>9</v>
      </c>
      <c r="C291" s="22" t="n">
        <v>4219</v>
      </c>
      <c r="D291" s="23" t="s">
        <v>13044</v>
      </c>
      <c r="E291" s="23" t="s">
        <v>13045</v>
      </c>
      <c r="F291" s="24" t="s">
        <v>107</v>
      </c>
      <c r="G291" s="23" t="s">
        <v>13047</v>
      </c>
      <c r="H291" s="26" t="s">
        <v>1072</v>
      </c>
      <c r="I291" s="23" t="s">
        <v>18422</v>
      </c>
    </row>
    <row r="292" customFormat="false" ht="46.25" hidden="false" customHeight="false" outlineLevel="0" collapsed="false">
      <c r="A292" s="24" t="s">
        <v>18423</v>
      </c>
      <c r="B292" s="22" t="n">
        <v>9</v>
      </c>
      <c r="C292" s="22" t="n">
        <v>4414</v>
      </c>
      <c r="D292" s="23" t="s">
        <v>13116</v>
      </c>
      <c r="E292" s="23" t="s">
        <v>13117</v>
      </c>
      <c r="F292" s="24" t="s">
        <v>106</v>
      </c>
      <c r="G292" s="23" t="s">
        <v>13119</v>
      </c>
      <c r="H292" s="26" t="s">
        <v>13120</v>
      </c>
      <c r="I292" s="23" t="s">
        <v>18424</v>
      </c>
    </row>
    <row r="293" customFormat="false" ht="46.25" hidden="false" customHeight="false" outlineLevel="0" collapsed="false">
      <c r="A293" s="24" t="s">
        <v>18425</v>
      </c>
      <c r="B293" s="22" t="n">
        <v>9</v>
      </c>
      <c r="C293" s="22" t="n">
        <v>4453</v>
      </c>
      <c r="D293" s="23" t="s">
        <v>13127</v>
      </c>
      <c r="E293" s="23" t="s">
        <v>13128</v>
      </c>
      <c r="F293" s="24" t="s">
        <v>107</v>
      </c>
      <c r="G293" s="23" t="s">
        <v>13130</v>
      </c>
      <c r="H293" s="26" t="s">
        <v>13131</v>
      </c>
      <c r="I293" s="23" t="s">
        <v>18426</v>
      </c>
    </row>
    <row r="294" customFormat="false" ht="35.05" hidden="false" customHeight="false" outlineLevel="0" collapsed="false">
      <c r="A294" s="24" t="s">
        <v>18427</v>
      </c>
      <c r="B294" s="22" t="n">
        <v>9</v>
      </c>
      <c r="C294" s="22" t="n">
        <v>4582</v>
      </c>
      <c r="D294" s="23" t="s">
        <v>13168</v>
      </c>
      <c r="E294" s="23" t="s">
        <v>13169</v>
      </c>
      <c r="F294" s="24" t="s">
        <v>107</v>
      </c>
      <c r="G294" s="23" t="s">
        <v>13171</v>
      </c>
      <c r="H294" s="26" t="s">
        <v>8946</v>
      </c>
      <c r="I294" s="23" t="s">
        <v>18428</v>
      </c>
    </row>
    <row r="295" customFormat="false" ht="46.25" hidden="false" customHeight="false" outlineLevel="0" collapsed="false">
      <c r="A295" s="24" t="s">
        <v>18429</v>
      </c>
      <c r="B295" s="22" t="n">
        <v>9</v>
      </c>
      <c r="C295" s="22" t="n">
        <v>4584</v>
      </c>
      <c r="D295" s="23" t="s">
        <v>13172</v>
      </c>
      <c r="E295" s="23" t="s">
        <v>13173</v>
      </c>
      <c r="F295" s="24" t="s">
        <v>108</v>
      </c>
      <c r="G295" s="23" t="s">
        <v>13175</v>
      </c>
      <c r="H295" s="26" t="s">
        <v>13176</v>
      </c>
      <c r="I295" s="23" t="s">
        <v>18430</v>
      </c>
    </row>
    <row r="296" customFormat="false" ht="35.05" hidden="false" customHeight="false" outlineLevel="0" collapsed="false">
      <c r="A296" s="24" t="s">
        <v>18431</v>
      </c>
      <c r="B296" s="22" t="n">
        <v>9</v>
      </c>
      <c r="C296" s="22" t="n">
        <v>4793</v>
      </c>
      <c r="D296" s="23" t="s">
        <v>13209</v>
      </c>
      <c r="E296" s="23" t="s">
        <v>13210</v>
      </c>
      <c r="F296" s="24" t="s">
        <v>106</v>
      </c>
      <c r="G296" s="23" t="s">
        <v>13212</v>
      </c>
      <c r="H296" s="26" t="s">
        <v>8946</v>
      </c>
      <c r="I296" s="23" t="s">
        <v>18432</v>
      </c>
    </row>
    <row r="297" customFormat="false" ht="35.05" hidden="false" customHeight="false" outlineLevel="0" collapsed="false">
      <c r="A297" s="24" t="s">
        <v>18433</v>
      </c>
      <c r="B297" s="22" t="n">
        <v>9</v>
      </c>
      <c r="C297" s="22" t="n">
        <v>4797</v>
      </c>
      <c r="D297" s="23" t="s">
        <v>13213</v>
      </c>
      <c r="E297" s="23" t="s">
        <v>13214</v>
      </c>
      <c r="F297" s="24" t="s">
        <v>106</v>
      </c>
      <c r="G297" s="23" t="s">
        <v>13216</v>
      </c>
      <c r="H297" s="26" t="s">
        <v>13217</v>
      </c>
      <c r="I297" s="23" t="s">
        <v>18434</v>
      </c>
    </row>
    <row r="298" customFormat="false" ht="35.05" hidden="false" customHeight="false" outlineLevel="0" collapsed="false">
      <c r="A298" s="24" t="s">
        <v>18435</v>
      </c>
      <c r="B298" s="22" t="n">
        <v>9</v>
      </c>
      <c r="C298" s="22" t="n">
        <v>5211</v>
      </c>
      <c r="D298" s="23" t="s">
        <v>13275</v>
      </c>
      <c r="E298" s="23" t="s">
        <v>13276</v>
      </c>
      <c r="F298" s="24" t="s">
        <v>108</v>
      </c>
      <c r="G298" s="23" t="s">
        <v>13278</v>
      </c>
      <c r="H298" s="26" t="s">
        <v>13279</v>
      </c>
      <c r="I298" s="23" t="s">
        <v>18436</v>
      </c>
    </row>
    <row r="299" customFormat="false" ht="35.05" hidden="false" customHeight="false" outlineLevel="0" collapsed="false">
      <c r="A299" s="24" t="s">
        <v>18437</v>
      </c>
      <c r="B299" s="22" t="n">
        <v>9</v>
      </c>
      <c r="C299" s="22" t="n">
        <v>5213</v>
      </c>
      <c r="D299" s="23" t="s">
        <v>13280</v>
      </c>
      <c r="E299" s="23" t="s">
        <v>13281</v>
      </c>
      <c r="F299" s="24" t="s">
        <v>107</v>
      </c>
      <c r="G299" s="23" t="s">
        <v>13283</v>
      </c>
      <c r="H299" s="26" t="s">
        <v>8161</v>
      </c>
      <c r="I299" s="23" t="s">
        <v>18438</v>
      </c>
    </row>
    <row r="300" customFormat="false" ht="46.25" hidden="false" customHeight="false" outlineLevel="0" collapsed="false">
      <c r="A300" s="24" t="s">
        <v>18439</v>
      </c>
      <c r="B300" s="22" t="n">
        <v>9</v>
      </c>
      <c r="C300" s="22" t="n">
        <v>5239</v>
      </c>
      <c r="D300" s="23" t="s">
        <v>13296</v>
      </c>
      <c r="E300" s="23" t="s">
        <v>13297</v>
      </c>
      <c r="F300" s="24" t="s">
        <v>108</v>
      </c>
      <c r="G300" s="23" t="s">
        <v>13299</v>
      </c>
      <c r="H300" s="26" t="s">
        <v>13300</v>
      </c>
      <c r="I300" s="23" t="s">
        <v>18440</v>
      </c>
    </row>
    <row r="301" customFormat="false" ht="35.05" hidden="false" customHeight="false" outlineLevel="0" collapsed="false">
      <c r="A301" s="24" t="s">
        <v>18441</v>
      </c>
      <c r="B301" s="22" t="n">
        <v>9</v>
      </c>
      <c r="C301" s="22" t="n">
        <v>5413</v>
      </c>
      <c r="D301" s="23" t="s">
        <v>13348</v>
      </c>
      <c r="E301" s="23" t="s">
        <v>13349</v>
      </c>
      <c r="F301" s="24" t="s">
        <v>108</v>
      </c>
      <c r="G301" s="23" t="s">
        <v>13351</v>
      </c>
      <c r="H301" s="26" t="s">
        <v>13352</v>
      </c>
      <c r="I301" s="23" t="s">
        <v>18442</v>
      </c>
    </row>
    <row r="302" customFormat="false" ht="46.25" hidden="false" customHeight="false" outlineLevel="0" collapsed="false">
      <c r="A302" s="24" t="s">
        <v>18443</v>
      </c>
      <c r="B302" s="22" t="n">
        <v>9</v>
      </c>
      <c r="C302" s="22" t="n">
        <v>5430</v>
      </c>
      <c r="D302" s="23" t="s">
        <v>13353</v>
      </c>
      <c r="E302" s="23" t="s">
        <v>13354</v>
      </c>
      <c r="F302" s="24" t="s">
        <v>108</v>
      </c>
      <c r="G302" s="23" t="s">
        <v>13356</v>
      </c>
      <c r="H302" s="26" t="s">
        <v>13357</v>
      </c>
      <c r="I302" s="23" t="s">
        <v>18444</v>
      </c>
    </row>
    <row r="303" customFormat="false" ht="35.05" hidden="false" customHeight="false" outlineLevel="0" collapsed="false">
      <c r="A303" s="24" t="s">
        <v>18445</v>
      </c>
      <c r="B303" s="22" t="n">
        <v>9</v>
      </c>
      <c r="C303" s="22" t="n">
        <v>5440</v>
      </c>
      <c r="D303" s="23" t="s">
        <v>13358</v>
      </c>
      <c r="E303" s="23" t="s">
        <v>13359</v>
      </c>
      <c r="F303" s="24" t="s">
        <v>108</v>
      </c>
      <c r="G303" s="23" t="s">
        <v>13361</v>
      </c>
      <c r="H303" s="26" t="s">
        <v>13362</v>
      </c>
      <c r="I303" s="23" t="s">
        <v>18446</v>
      </c>
    </row>
    <row r="304" customFormat="false" ht="46.25" hidden="false" customHeight="false" outlineLevel="0" collapsed="false">
      <c r="A304" s="24" t="s">
        <v>18447</v>
      </c>
      <c r="B304" s="22" t="n">
        <v>9</v>
      </c>
      <c r="C304" s="22" t="n">
        <v>5458</v>
      </c>
      <c r="D304" s="23" t="s">
        <v>13366</v>
      </c>
      <c r="E304" s="23" t="s">
        <v>13367</v>
      </c>
      <c r="F304" s="24" t="s">
        <v>108</v>
      </c>
      <c r="G304" s="23" t="s">
        <v>13369</v>
      </c>
      <c r="H304" s="26" t="s">
        <v>13370</v>
      </c>
      <c r="I304" s="23" t="s">
        <v>18448</v>
      </c>
    </row>
    <row r="305" customFormat="false" ht="35.05" hidden="false" customHeight="false" outlineLevel="0" collapsed="false">
      <c r="A305" s="24" t="s">
        <v>18449</v>
      </c>
      <c r="B305" s="22" t="n">
        <v>9</v>
      </c>
      <c r="C305" s="22" t="n">
        <v>5461</v>
      </c>
      <c r="D305" s="23" t="s">
        <v>13371</v>
      </c>
      <c r="E305" s="23" t="s">
        <v>13372</v>
      </c>
      <c r="F305" s="24" t="s">
        <v>106</v>
      </c>
      <c r="G305" s="23" t="s">
        <v>13374</v>
      </c>
      <c r="H305" s="26" t="s">
        <v>13375</v>
      </c>
      <c r="I305" s="23" t="s">
        <v>18450</v>
      </c>
    </row>
    <row r="306" customFormat="false" ht="46.25" hidden="false" customHeight="false" outlineLevel="0" collapsed="false">
      <c r="A306" s="24" t="s">
        <v>18451</v>
      </c>
      <c r="B306" s="22" t="n">
        <v>9</v>
      </c>
      <c r="C306" s="22" t="n">
        <v>5510</v>
      </c>
      <c r="D306" s="23" t="s">
        <v>13382</v>
      </c>
      <c r="E306" s="23" t="s">
        <v>13383</v>
      </c>
      <c r="F306" s="24" t="s">
        <v>108</v>
      </c>
      <c r="G306" s="23" t="s">
        <v>13385</v>
      </c>
      <c r="H306" s="26" t="s">
        <v>5709</v>
      </c>
      <c r="I306" s="23" t="s">
        <v>18452</v>
      </c>
    </row>
    <row r="307" customFormat="false" ht="35.05" hidden="false" customHeight="false" outlineLevel="0" collapsed="false">
      <c r="A307" s="24" t="s">
        <v>18453</v>
      </c>
      <c r="B307" s="22" t="n">
        <v>9</v>
      </c>
      <c r="C307" s="22" t="n">
        <v>5581</v>
      </c>
      <c r="D307" s="23" t="s">
        <v>13398</v>
      </c>
      <c r="E307" s="23" t="s">
        <v>13399</v>
      </c>
      <c r="F307" s="24" t="s">
        <v>108</v>
      </c>
      <c r="G307" s="23" t="s">
        <v>13401</v>
      </c>
      <c r="H307" s="26" t="s">
        <v>13402</v>
      </c>
      <c r="I307" s="23" t="s">
        <v>18454</v>
      </c>
    </row>
    <row r="308" customFormat="false" ht="57.45" hidden="false" customHeight="false" outlineLevel="0" collapsed="false">
      <c r="A308" s="24" t="s">
        <v>18455</v>
      </c>
      <c r="B308" s="22" t="n">
        <v>9</v>
      </c>
      <c r="C308" s="22" t="n">
        <v>5614</v>
      </c>
      <c r="D308" s="23" t="s">
        <v>13406</v>
      </c>
      <c r="E308" s="23" t="s">
        <v>13407</v>
      </c>
      <c r="F308" s="24" t="s">
        <v>108</v>
      </c>
      <c r="G308" s="23" t="s">
        <v>13409</v>
      </c>
      <c r="H308" s="26" t="s">
        <v>13410</v>
      </c>
      <c r="I308" s="23" t="s">
        <v>18456</v>
      </c>
    </row>
    <row r="309" customFormat="false" ht="46.25" hidden="false" customHeight="false" outlineLevel="0" collapsed="false">
      <c r="A309" s="24" t="s">
        <v>18457</v>
      </c>
      <c r="B309" s="22" t="n">
        <v>9</v>
      </c>
      <c r="C309" s="22" t="n">
        <v>5715</v>
      </c>
      <c r="D309" s="23" t="s">
        <v>13420</v>
      </c>
      <c r="E309" s="23" t="s">
        <v>13421</v>
      </c>
      <c r="F309" s="24" t="s">
        <v>108</v>
      </c>
      <c r="G309" s="23" t="s">
        <v>13423</v>
      </c>
      <c r="H309" s="26" t="s">
        <v>13424</v>
      </c>
      <c r="I309" s="23" t="s">
        <v>18458</v>
      </c>
    </row>
    <row r="310" customFormat="false" ht="35.05" hidden="false" customHeight="false" outlineLevel="0" collapsed="false">
      <c r="A310" s="24" t="s">
        <v>18459</v>
      </c>
      <c r="B310" s="22" t="n">
        <v>9</v>
      </c>
      <c r="C310" s="22" t="n">
        <v>5801</v>
      </c>
      <c r="D310" s="23" t="s">
        <v>13465</v>
      </c>
      <c r="E310" s="23" t="s">
        <v>13466</v>
      </c>
      <c r="F310" s="24" t="s">
        <v>110</v>
      </c>
      <c r="G310" s="23" t="s">
        <v>13468</v>
      </c>
      <c r="H310" s="26" t="s">
        <v>13469</v>
      </c>
      <c r="I310" s="23" t="s">
        <v>18460</v>
      </c>
    </row>
    <row r="311" customFormat="false" ht="35.05" hidden="false" customHeight="false" outlineLevel="0" collapsed="false">
      <c r="A311" s="24" t="s">
        <v>18461</v>
      </c>
      <c r="B311" s="22" t="n">
        <v>9</v>
      </c>
      <c r="C311" s="22" t="n">
        <v>5958</v>
      </c>
      <c r="D311" s="23" t="s">
        <v>13520</v>
      </c>
      <c r="E311" s="23" t="s">
        <v>13521</v>
      </c>
      <c r="F311" s="24" t="s">
        <v>110</v>
      </c>
      <c r="G311" s="23" t="s">
        <v>13523</v>
      </c>
      <c r="H311" s="26" t="s">
        <v>13524</v>
      </c>
      <c r="I311" s="23" t="s">
        <v>18462</v>
      </c>
    </row>
    <row r="312" customFormat="false" ht="35.05" hidden="false" customHeight="false" outlineLevel="0" collapsed="false">
      <c r="A312" s="24" t="s">
        <v>18463</v>
      </c>
      <c r="B312" s="22" t="n">
        <v>9</v>
      </c>
      <c r="C312" s="22" t="n">
        <v>5971</v>
      </c>
      <c r="D312" s="23" t="s">
        <v>13531</v>
      </c>
      <c r="E312" s="23" t="s">
        <v>13532</v>
      </c>
      <c r="F312" s="24" t="s">
        <v>110</v>
      </c>
      <c r="G312" s="23" t="s">
        <v>13534</v>
      </c>
      <c r="H312" s="26" t="s">
        <v>13535</v>
      </c>
      <c r="I312" s="23" t="s">
        <v>18464</v>
      </c>
    </row>
    <row r="313" customFormat="false" ht="46.25" hidden="false" customHeight="false" outlineLevel="0" collapsed="false">
      <c r="A313" s="24" t="s">
        <v>18465</v>
      </c>
      <c r="B313" s="22" t="n">
        <v>9</v>
      </c>
      <c r="C313" s="22" t="n">
        <v>5989</v>
      </c>
      <c r="D313" s="23" t="s">
        <v>18466</v>
      </c>
      <c r="E313" s="23"/>
      <c r="F313" s="24" t="s">
        <v>110</v>
      </c>
      <c r="G313" s="23" t="s">
        <v>18467</v>
      </c>
      <c r="H313" s="26" t="s">
        <v>18468</v>
      </c>
      <c r="I313" s="23" t="s">
        <v>18469</v>
      </c>
    </row>
    <row r="314" customFormat="false" ht="35.05" hidden="false" customHeight="false" outlineLevel="0" collapsed="false">
      <c r="A314" s="24" t="s">
        <v>18470</v>
      </c>
      <c r="B314" s="22" t="n">
        <v>9</v>
      </c>
      <c r="C314" s="22" t="n">
        <v>5997</v>
      </c>
      <c r="D314" s="23" t="s">
        <v>13545</v>
      </c>
      <c r="E314" s="23" t="s">
        <v>13546</v>
      </c>
      <c r="F314" s="24" t="s">
        <v>106</v>
      </c>
      <c r="G314" s="23" t="s">
        <v>13548</v>
      </c>
      <c r="H314" s="26" t="s">
        <v>13549</v>
      </c>
      <c r="I314" s="23" t="s">
        <v>18471</v>
      </c>
    </row>
    <row r="315" customFormat="false" ht="46.25" hidden="false" customHeight="false" outlineLevel="0" collapsed="false">
      <c r="A315" s="24" t="s">
        <v>18472</v>
      </c>
      <c r="B315" s="22" t="n">
        <v>9</v>
      </c>
      <c r="C315" s="22" t="n">
        <v>6138</v>
      </c>
      <c r="D315" s="23" t="s">
        <v>13583</v>
      </c>
      <c r="E315" s="23" t="s">
        <v>13584</v>
      </c>
      <c r="F315" s="24" t="s">
        <v>108</v>
      </c>
      <c r="G315" s="23" t="s">
        <v>13586</v>
      </c>
      <c r="H315" s="26" t="s">
        <v>13587</v>
      </c>
      <c r="I315" s="23" t="s">
        <v>18473</v>
      </c>
    </row>
    <row r="316" customFormat="false" ht="46.25" hidden="false" customHeight="false" outlineLevel="0" collapsed="false">
      <c r="A316" s="24" t="s">
        <v>18474</v>
      </c>
      <c r="B316" s="22" t="n">
        <v>9</v>
      </c>
      <c r="C316" s="22" t="n">
        <v>6343</v>
      </c>
      <c r="D316" s="23" t="s">
        <v>13642</v>
      </c>
      <c r="E316" s="23" t="s">
        <v>13643</v>
      </c>
      <c r="F316" s="24" t="s">
        <v>108</v>
      </c>
      <c r="G316" s="23" t="s">
        <v>13645</v>
      </c>
      <c r="H316" s="26" t="s">
        <v>13646</v>
      </c>
      <c r="I316" s="23" t="s">
        <v>18475</v>
      </c>
    </row>
    <row r="317" customFormat="false" ht="35.05" hidden="false" customHeight="false" outlineLevel="0" collapsed="false">
      <c r="A317" s="24" t="s">
        <v>18476</v>
      </c>
      <c r="B317" s="22" t="n">
        <v>9</v>
      </c>
      <c r="C317" s="22" t="n">
        <v>6527</v>
      </c>
      <c r="D317" s="23" t="s">
        <v>13701</v>
      </c>
      <c r="E317" s="23" t="s">
        <v>13702</v>
      </c>
      <c r="F317" s="24" t="s">
        <v>111</v>
      </c>
      <c r="G317" s="23" t="s">
        <v>13704</v>
      </c>
      <c r="H317" s="23"/>
      <c r="I317" s="23" t="s">
        <v>18477</v>
      </c>
    </row>
    <row r="318" customFormat="false" ht="46.25" hidden="false" customHeight="false" outlineLevel="0" collapsed="false">
      <c r="A318" s="24" t="s">
        <v>18478</v>
      </c>
      <c r="B318" s="22" t="n">
        <v>9</v>
      </c>
      <c r="C318" s="22" t="n">
        <v>6593</v>
      </c>
      <c r="D318" s="23" t="s">
        <v>13713</v>
      </c>
      <c r="E318" s="23" t="s">
        <v>13714</v>
      </c>
      <c r="F318" s="24" t="s">
        <v>108</v>
      </c>
      <c r="G318" s="23" t="s">
        <v>13716</v>
      </c>
      <c r="H318" s="26" t="s">
        <v>13717</v>
      </c>
      <c r="I318" s="23" t="s">
        <v>18479</v>
      </c>
    </row>
    <row r="319" customFormat="false" ht="46.25" hidden="false" customHeight="false" outlineLevel="0" collapsed="false">
      <c r="A319" s="24" t="s">
        <v>18480</v>
      </c>
      <c r="B319" s="22" t="n">
        <v>9</v>
      </c>
      <c r="C319" s="22" t="n">
        <v>6676</v>
      </c>
      <c r="D319" s="23" t="s">
        <v>13727</v>
      </c>
      <c r="E319" s="23" t="s">
        <v>13728</v>
      </c>
      <c r="F319" s="24" t="s">
        <v>106</v>
      </c>
      <c r="G319" s="23" t="s">
        <v>13730</v>
      </c>
      <c r="H319" s="26" t="s">
        <v>13731</v>
      </c>
      <c r="I319" s="23" t="s">
        <v>18481</v>
      </c>
    </row>
    <row r="320" customFormat="false" ht="46.25" hidden="false" customHeight="false" outlineLevel="0" collapsed="false">
      <c r="A320" s="24" t="s">
        <v>18482</v>
      </c>
      <c r="B320" s="22" t="n">
        <v>9</v>
      </c>
      <c r="C320" s="22" t="n">
        <v>6684</v>
      </c>
      <c r="D320" s="23" t="s">
        <v>13732</v>
      </c>
      <c r="E320" s="23" t="s">
        <v>13733</v>
      </c>
      <c r="F320" s="24" t="s">
        <v>108</v>
      </c>
      <c r="G320" s="23" t="s">
        <v>13735</v>
      </c>
      <c r="H320" s="26" t="s">
        <v>1072</v>
      </c>
      <c r="I320" s="23" t="s">
        <v>18483</v>
      </c>
    </row>
    <row r="321" customFormat="false" ht="35.05" hidden="false" customHeight="false" outlineLevel="0" collapsed="false">
      <c r="A321" s="24" t="s">
        <v>18484</v>
      </c>
      <c r="B321" s="22" t="n">
        <v>9</v>
      </c>
      <c r="C321" s="22" t="n">
        <v>6724</v>
      </c>
      <c r="D321" s="23" t="s">
        <v>13742</v>
      </c>
      <c r="E321" s="23" t="s">
        <v>13743</v>
      </c>
      <c r="F321" s="24" t="s">
        <v>106</v>
      </c>
      <c r="G321" s="23" t="s">
        <v>13745</v>
      </c>
      <c r="H321" s="26" t="s">
        <v>13746</v>
      </c>
      <c r="I321" s="23" t="s">
        <v>18485</v>
      </c>
    </row>
    <row r="322" customFormat="false" ht="35.05" hidden="false" customHeight="false" outlineLevel="0" collapsed="false">
      <c r="A322" s="24" t="s">
        <v>18486</v>
      </c>
      <c r="B322" s="22" t="n">
        <v>9</v>
      </c>
      <c r="C322" s="22" t="n">
        <v>6727</v>
      </c>
      <c r="D322" s="23" t="s">
        <v>13750</v>
      </c>
      <c r="E322" s="23" t="s">
        <v>13751</v>
      </c>
      <c r="F322" s="24" t="s">
        <v>106</v>
      </c>
      <c r="G322" s="23" t="s">
        <v>13753</v>
      </c>
      <c r="H322" s="26" t="s">
        <v>12971</v>
      </c>
      <c r="I322" s="23" t="s">
        <v>18487</v>
      </c>
    </row>
    <row r="323" customFormat="false" ht="46.25" hidden="false" customHeight="false" outlineLevel="0" collapsed="false">
      <c r="A323" s="24" t="s">
        <v>18488</v>
      </c>
      <c r="B323" s="22" t="n">
        <v>9</v>
      </c>
      <c r="C323" s="22" t="n">
        <v>6780</v>
      </c>
      <c r="D323" s="23" t="s">
        <v>13765</v>
      </c>
      <c r="E323" s="23" t="s">
        <v>13766</v>
      </c>
      <c r="F323" s="24" t="s">
        <v>109</v>
      </c>
      <c r="G323" s="23" t="s">
        <v>13768</v>
      </c>
      <c r="H323" s="26" t="s">
        <v>13769</v>
      </c>
      <c r="I323" s="23" t="s">
        <v>18489</v>
      </c>
    </row>
    <row r="324" customFormat="false" ht="46.25" hidden="false" customHeight="false" outlineLevel="0" collapsed="false">
      <c r="A324" s="24" t="s">
        <v>18490</v>
      </c>
      <c r="B324" s="22" t="n">
        <v>9</v>
      </c>
      <c r="C324" s="22" t="n">
        <v>6782</v>
      </c>
      <c r="D324" s="23" t="s">
        <v>13770</v>
      </c>
      <c r="E324" s="23" t="s">
        <v>13771</v>
      </c>
      <c r="F324" s="24" t="s">
        <v>106</v>
      </c>
      <c r="G324" s="23" t="s">
        <v>13773</v>
      </c>
      <c r="H324" s="26" t="s">
        <v>13769</v>
      </c>
      <c r="I324" s="23" t="s">
        <v>18491</v>
      </c>
    </row>
    <row r="325" customFormat="false" ht="35.05" hidden="false" customHeight="false" outlineLevel="0" collapsed="false">
      <c r="A325" s="24" t="s">
        <v>18492</v>
      </c>
      <c r="B325" s="22" t="n">
        <v>9</v>
      </c>
      <c r="C325" s="22" t="n">
        <v>6972</v>
      </c>
      <c r="D325" s="23" t="s">
        <v>13804</v>
      </c>
      <c r="E325" s="23" t="s">
        <v>13805</v>
      </c>
      <c r="F325" s="24" t="s">
        <v>110</v>
      </c>
      <c r="G325" s="23" t="s">
        <v>13807</v>
      </c>
      <c r="H325" s="26" t="s">
        <v>13808</v>
      </c>
      <c r="I325" s="23" t="s">
        <v>18493</v>
      </c>
    </row>
    <row r="326" customFormat="false" ht="46.25" hidden="false" customHeight="false" outlineLevel="0" collapsed="false">
      <c r="A326" s="24" t="s">
        <v>18494</v>
      </c>
      <c r="B326" s="22" t="n">
        <v>9</v>
      </c>
      <c r="C326" s="22" t="n">
        <v>7075</v>
      </c>
      <c r="D326" s="23" t="s">
        <v>13823</v>
      </c>
      <c r="E326" s="23" t="s">
        <v>13824</v>
      </c>
      <c r="F326" s="24" t="s">
        <v>111</v>
      </c>
      <c r="G326" s="23" t="s">
        <v>12276</v>
      </c>
      <c r="H326" s="23"/>
      <c r="I326" s="23" t="s">
        <v>18495</v>
      </c>
    </row>
    <row r="327" customFormat="false" ht="35.05" hidden="false" customHeight="false" outlineLevel="0" collapsed="false">
      <c r="A327" s="24" t="s">
        <v>18496</v>
      </c>
      <c r="B327" s="22" t="n">
        <v>9</v>
      </c>
      <c r="C327" s="22" t="n">
        <v>7293</v>
      </c>
      <c r="D327" s="23" t="s">
        <v>13852</v>
      </c>
      <c r="E327" s="23" t="s">
        <v>13853</v>
      </c>
      <c r="F327" s="24" t="s">
        <v>106</v>
      </c>
      <c r="G327" s="23" t="s">
        <v>13855</v>
      </c>
      <c r="H327" s="26" t="s">
        <v>13856</v>
      </c>
      <c r="I327" s="23" t="s">
        <v>18497</v>
      </c>
    </row>
    <row r="328" customFormat="false" ht="46.25" hidden="false" customHeight="false" outlineLevel="0" collapsed="false">
      <c r="A328" s="24" t="s">
        <v>18498</v>
      </c>
      <c r="B328" s="22" t="n">
        <v>9</v>
      </c>
      <c r="C328" s="22" t="n">
        <v>7352</v>
      </c>
      <c r="D328" s="23" t="s">
        <v>13860</v>
      </c>
      <c r="E328" s="23" t="s">
        <v>13861</v>
      </c>
      <c r="F328" s="24" t="s">
        <v>108</v>
      </c>
      <c r="G328" s="23" t="s">
        <v>13863</v>
      </c>
      <c r="H328" s="26" t="s">
        <v>13864</v>
      </c>
      <c r="I328" s="23" t="s">
        <v>18499</v>
      </c>
    </row>
    <row r="329" customFormat="false" ht="46.25" hidden="false" customHeight="false" outlineLevel="0" collapsed="false">
      <c r="A329" s="24" t="s">
        <v>18500</v>
      </c>
      <c r="B329" s="22" t="n">
        <v>9</v>
      </c>
      <c r="C329" s="22" t="n">
        <v>7355</v>
      </c>
      <c r="D329" s="23" t="s">
        <v>13865</v>
      </c>
      <c r="E329" s="23" t="s">
        <v>13866</v>
      </c>
      <c r="F329" s="24" t="s">
        <v>106</v>
      </c>
      <c r="G329" s="23" t="s">
        <v>13868</v>
      </c>
      <c r="H329" s="26" t="s">
        <v>13869</v>
      </c>
      <c r="I329" s="23" t="s">
        <v>18501</v>
      </c>
    </row>
    <row r="330" customFormat="false" ht="35.05" hidden="false" customHeight="false" outlineLevel="0" collapsed="false">
      <c r="A330" s="24" t="s">
        <v>18502</v>
      </c>
      <c r="B330" s="22" t="n">
        <v>9</v>
      </c>
      <c r="C330" s="22" t="n">
        <v>7393</v>
      </c>
      <c r="D330" s="23" t="s">
        <v>13870</v>
      </c>
      <c r="E330" s="23" t="s">
        <v>13871</v>
      </c>
      <c r="F330" s="24" t="s">
        <v>106</v>
      </c>
      <c r="G330" s="23" t="s">
        <v>13873</v>
      </c>
      <c r="H330" s="26" t="s">
        <v>13874</v>
      </c>
      <c r="I330" s="23" t="s">
        <v>18503</v>
      </c>
    </row>
    <row r="331" customFormat="false" ht="46.25" hidden="false" customHeight="false" outlineLevel="0" collapsed="false">
      <c r="A331" s="24" t="s">
        <v>18504</v>
      </c>
      <c r="B331" s="22" t="n">
        <v>9</v>
      </c>
      <c r="C331" s="22" t="n">
        <v>7521</v>
      </c>
      <c r="D331" s="23" t="s">
        <v>13881</v>
      </c>
      <c r="E331" s="23" t="s">
        <v>13882</v>
      </c>
      <c r="F331" s="24" t="s">
        <v>106</v>
      </c>
      <c r="G331" s="23" t="s">
        <v>13884</v>
      </c>
      <c r="H331" s="26" t="s">
        <v>13885</v>
      </c>
      <c r="I331" s="23" t="s">
        <v>18505</v>
      </c>
    </row>
    <row r="332" customFormat="false" ht="35.05" hidden="false" customHeight="false" outlineLevel="0" collapsed="false">
      <c r="A332" s="24" t="s">
        <v>18506</v>
      </c>
      <c r="B332" s="22" t="n">
        <v>9</v>
      </c>
      <c r="C332" s="22" t="n">
        <v>7725</v>
      </c>
      <c r="D332" s="23" t="s">
        <v>13901</v>
      </c>
      <c r="E332" s="23" t="s">
        <v>13902</v>
      </c>
      <c r="F332" s="24" t="s">
        <v>110</v>
      </c>
      <c r="G332" s="23" t="s">
        <v>13904</v>
      </c>
      <c r="H332" s="26" t="s">
        <v>13905</v>
      </c>
      <c r="I332" s="23" t="s">
        <v>18507</v>
      </c>
    </row>
    <row r="333" customFormat="false" ht="46.25" hidden="false" customHeight="false" outlineLevel="0" collapsed="false">
      <c r="A333" s="24" t="s">
        <v>18508</v>
      </c>
      <c r="B333" s="22" t="n">
        <v>9</v>
      </c>
      <c r="C333" s="22" t="n">
        <v>7948</v>
      </c>
      <c r="D333" s="23" t="s">
        <v>13955</v>
      </c>
      <c r="E333" s="23" t="s">
        <v>13956</v>
      </c>
      <c r="F333" s="24" t="s">
        <v>107</v>
      </c>
      <c r="G333" s="23" t="s">
        <v>13958</v>
      </c>
      <c r="H333" s="26" t="s">
        <v>1072</v>
      </c>
      <c r="I333" s="23" t="s">
        <v>18509</v>
      </c>
    </row>
    <row r="334" customFormat="false" ht="35.05" hidden="false" customHeight="false" outlineLevel="0" collapsed="false">
      <c r="A334" s="24" t="s">
        <v>18510</v>
      </c>
      <c r="B334" s="22" t="n">
        <v>9</v>
      </c>
      <c r="C334" s="22" t="n">
        <v>7969</v>
      </c>
      <c r="D334" s="23" t="s">
        <v>13962</v>
      </c>
      <c r="E334" s="23" t="s">
        <v>13963</v>
      </c>
      <c r="F334" s="24" t="s">
        <v>108</v>
      </c>
      <c r="G334" s="23" t="s">
        <v>13965</v>
      </c>
      <c r="H334" s="26" t="s">
        <v>13966</v>
      </c>
      <c r="I334" s="23" t="s">
        <v>18511</v>
      </c>
    </row>
    <row r="335" customFormat="false" ht="46.25" hidden="false" customHeight="false" outlineLevel="0" collapsed="false">
      <c r="A335" s="24" t="s">
        <v>18512</v>
      </c>
      <c r="B335" s="22" t="n">
        <v>10</v>
      </c>
      <c r="C335" s="22" t="n">
        <v>245</v>
      </c>
      <c r="D335" s="23" t="s">
        <v>14074</v>
      </c>
      <c r="E335" s="23" t="s">
        <v>14075</v>
      </c>
      <c r="F335" s="24" t="s">
        <v>106</v>
      </c>
      <c r="G335" s="23" t="s">
        <v>14077</v>
      </c>
      <c r="H335" s="26" t="s">
        <v>14078</v>
      </c>
      <c r="I335" s="23" t="s">
        <v>18513</v>
      </c>
    </row>
    <row r="336" customFormat="false" ht="35.05" hidden="false" customHeight="false" outlineLevel="0" collapsed="false">
      <c r="A336" s="24" t="s">
        <v>18514</v>
      </c>
      <c r="B336" s="22" t="n">
        <v>10</v>
      </c>
      <c r="C336" s="22" t="n">
        <v>247</v>
      </c>
      <c r="D336" s="23" t="s">
        <v>14079</v>
      </c>
      <c r="E336" s="23" t="s">
        <v>14080</v>
      </c>
      <c r="F336" s="24" t="s">
        <v>106</v>
      </c>
      <c r="G336" s="23" t="s">
        <v>14082</v>
      </c>
      <c r="H336" s="26" t="s">
        <v>14083</v>
      </c>
      <c r="I336" s="23" t="s">
        <v>18515</v>
      </c>
    </row>
    <row r="337" customFormat="false" ht="35.05" hidden="false" customHeight="false" outlineLevel="0" collapsed="false">
      <c r="A337" s="24" t="s">
        <v>18516</v>
      </c>
      <c r="B337" s="22" t="n">
        <v>10</v>
      </c>
      <c r="C337" s="22" t="n">
        <v>262</v>
      </c>
      <c r="D337" s="23" t="s">
        <v>14102</v>
      </c>
      <c r="E337" s="23" t="s">
        <v>14103</v>
      </c>
      <c r="F337" s="24" t="s">
        <v>108</v>
      </c>
      <c r="G337" s="23" t="s">
        <v>14105</v>
      </c>
      <c r="H337" s="26" t="s">
        <v>14106</v>
      </c>
      <c r="I337" s="23" t="s">
        <v>18517</v>
      </c>
    </row>
    <row r="338" customFormat="false" ht="46.25" hidden="false" customHeight="false" outlineLevel="0" collapsed="false">
      <c r="A338" s="24" t="s">
        <v>18518</v>
      </c>
      <c r="B338" s="22" t="n">
        <v>10</v>
      </c>
      <c r="C338" s="22" t="n">
        <v>264</v>
      </c>
      <c r="D338" s="23" t="s">
        <v>14107</v>
      </c>
      <c r="E338" s="23" t="s">
        <v>14108</v>
      </c>
      <c r="F338" s="24" t="s">
        <v>108</v>
      </c>
      <c r="G338" s="23" t="s">
        <v>14110</v>
      </c>
      <c r="H338" s="26" t="s">
        <v>14111</v>
      </c>
      <c r="I338" s="23" t="s">
        <v>18519</v>
      </c>
    </row>
    <row r="339" customFormat="false" ht="35.05" hidden="false" customHeight="false" outlineLevel="0" collapsed="false">
      <c r="A339" s="24" t="s">
        <v>18520</v>
      </c>
      <c r="B339" s="22" t="n">
        <v>10</v>
      </c>
      <c r="C339" s="22" t="n">
        <v>473</v>
      </c>
      <c r="D339" s="23" t="s">
        <v>14205</v>
      </c>
      <c r="E339" s="23" t="s">
        <v>14206</v>
      </c>
      <c r="F339" s="24" t="s">
        <v>108</v>
      </c>
      <c r="G339" s="23" t="s">
        <v>14208</v>
      </c>
      <c r="H339" s="26" t="s">
        <v>14209</v>
      </c>
      <c r="I339" s="23" t="s">
        <v>18521</v>
      </c>
    </row>
    <row r="340" customFormat="false" ht="35.05" hidden="false" customHeight="false" outlineLevel="0" collapsed="false">
      <c r="A340" s="24" t="s">
        <v>18522</v>
      </c>
      <c r="B340" s="22" t="n">
        <v>10</v>
      </c>
      <c r="C340" s="22" t="n">
        <v>474</v>
      </c>
      <c r="D340" s="23" t="s">
        <v>14210</v>
      </c>
      <c r="E340" s="23" t="s">
        <v>14211</v>
      </c>
      <c r="F340" s="24" t="s">
        <v>106</v>
      </c>
      <c r="G340" s="23" t="s">
        <v>14213</v>
      </c>
      <c r="H340" s="26" t="s">
        <v>14214</v>
      </c>
      <c r="I340" s="23" t="s">
        <v>18523</v>
      </c>
    </row>
    <row r="341" customFormat="false" ht="35.05" hidden="false" customHeight="false" outlineLevel="0" collapsed="false">
      <c r="A341" s="24" t="s">
        <v>18524</v>
      </c>
      <c r="B341" s="22" t="n">
        <v>10</v>
      </c>
      <c r="C341" s="22" t="n">
        <v>484</v>
      </c>
      <c r="D341" s="23" t="s">
        <v>14221</v>
      </c>
      <c r="E341" s="23" t="s">
        <v>14222</v>
      </c>
      <c r="F341" s="24" t="s">
        <v>106</v>
      </c>
      <c r="G341" s="23" t="s">
        <v>14224</v>
      </c>
      <c r="H341" s="26" t="s">
        <v>14225</v>
      </c>
      <c r="I341" s="23" t="s">
        <v>18525</v>
      </c>
    </row>
    <row r="342" customFormat="false" ht="46.25" hidden="false" customHeight="false" outlineLevel="0" collapsed="false">
      <c r="A342" s="24" t="s">
        <v>18526</v>
      </c>
      <c r="B342" s="22" t="n">
        <v>10</v>
      </c>
      <c r="C342" s="22" t="n">
        <v>490</v>
      </c>
      <c r="D342" s="23" t="s">
        <v>14229</v>
      </c>
      <c r="E342" s="23" t="s">
        <v>14230</v>
      </c>
      <c r="F342" s="24" t="s">
        <v>106</v>
      </c>
      <c r="G342" s="23" t="s">
        <v>14232</v>
      </c>
      <c r="H342" s="26" t="s">
        <v>14233</v>
      </c>
      <c r="I342" s="23" t="s">
        <v>18527</v>
      </c>
    </row>
    <row r="343" customFormat="false" ht="46.25" hidden="false" customHeight="false" outlineLevel="0" collapsed="false">
      <c r="A343" s="24" t="s">
        <v>18528</v>
      </c>
      <c r="B343" s="22" t="n">
        <v>10</v>
      </c>
      <c r="C343" s="22" t="n">
        <v>491</v>
      </c>
      <c r="D343" s="23" t="s">
        <v>14234</v>
      </c>
      <c r="E343" s="23" t="s">
        <v>14235</v>
      </c>
      <c r="F343" s="24" t="s">
        <v>107</v>
      </c>
      <c r="G343" s="23" t="s">
        <v>14237</v>
      </c>
      <c r="H343" s="26" t="s">
        <v>14238</v>
      </c>
      <c r="I343" s="23" t="s">
        <v>18529</v>
      </c>
    </row>
    <row r="344" customFormat="false" ht="46.25" hidden="false" customHeight="false" outlineLevel="0" collapsed="false">
      <c r="A344" s="24" t="s">
        <v>18530</v>
      </c>
      <c r="B344" s="22" t="n">
        <v>10</v>
      </c>
      <c r="C344" s="22" t="n">
        <v>506</v>
      </c>
      <c r="D344" s="23" t="s">
        <v>14251</v>
      </c>
      <c r="E344" s="23" t="s">
        <v>14252</v>
      </c>
      <c r="F344" s="24" t="s">
        <v>107</v>
      </c>
      <c r="G344" s="23" t="s">
        <v>14254</v>
      </c>
      <c r="H344" s="26" t="s">
        <v>14255</v>
      </c>
      <c r="I344" s="23" t="s">
        <v>18531</v>
      </c>
    </row>
    <row r="345" customFormat="false" ht="35.05" hidden="false" customHeight="false" outlineLevel="0" collapsed="false">
      <c r="A345" s="24" t="s">
        <v>18532</v>
      </c>
      <c r="B345" s="22" t="n">
        <v>10</v>
      </c>
      <c r="C345" s="22" t="n">
        <v>512</v>
      </c>
      <c r="D345" s="23" t="s">
        <v>14265</v>
      </c>
      <c r="E345" s="23" t="s">
        <v>14266</v>
      </c>
      <c r="F345" s="24" t="s">
        <v>106</v>
      </c>
      <c r="G345" s="23" t="s">
        <v>14268</v>
      </c>
      <c r="H345" s="26" t="s">
        <v>14269</v>
      </c>
      <c r="I345" s="23" t="s">
        <v>18533</v>
      </c>
    </row>
    <row r="346" customFormat="false" ht="35.05" hidden="false" customHeight="false" outlineLevel="0" collapsed="false">
      <c r="A346" s="24" t="s">
        <v>18534</v>
      </c>
      <c r="B346" s="22" t="n">
        <v>10</v>
      </c>
      <c r="C346" s="22" t="n">
        <v>533</v>
      </c>
      <c r="D346" s="23" t="s">
        <v>14282</v>
      </c>
      <c r="E346" s="23" t="s">
        <v>14283</v>
      </c>
      <c r="F346" s="24" t="s">
        <v>106</v>
      </c>
      <c r="G346" s="23" t="s">
        <v>14285</v>
      </c>
      <c r="H346" s="26" t="s">
        <v>14286</v>
      </c>
      <c r="I346" s="23" t="s">
        <v>18535</v>
      </c>
    </row>
    <row r="347" customFormat="false" ht="35.05" hidden="false" customHeight="false" outlineLevel="0" collapsed="false">
      <c r="A347" s="24" t="s">
        <v>18536</v>
      </c>
      <c r="B347" s="22" t="n">
        <v>10</v>
      </c>
      <c r="C347" s="22" t="n">
        <v>536</v>
      </c>
      <c r="D347" s="23" t="s">
        <v>14290</v>
      </c>
      <c r="E347" s="23" t="s">
        <v>14291</v>
      </c>
      <c r="F347" s="24" t="s">
        <v>107</v>
      </c>
      <c r="G347" s="23" t="s">
        <v>14293</v>
      </c>
      <c r="H347" s="26" t="s">
        <v>14294</v>
      </c>
      <c r="I347" s="23" t="s">
        <v>18537</v>
      </c>
    </row>
    <row r="348" customFormat="false" ht="35.05" hidden="false" customHeight="false" outlineLevel="0" collapsed="false">
      <c r="A348" s="24" t="s">
        <v>18538</v>
      </c>
      <c r="B348" s="22" t="n">
        <v>10</v>
      </c>
      <c r="C348" s="22" t="n">
        <v>542</v>
      </c>
      <c r="D348" s="23" t="s">
        <v>14301</v>
      </c>
      <c r="E348" s="23" t="s">
        <v>14302</v>
      </c>
      <c r="F348" s="24" t="s">
        <v>106</v>
      </c>
      <c r="G348" s="23" t="s">
        <v>14304</v>
      </c>
      <c r="H348" s="26" t="s">
        <v>14305</v>
      </c>
      <c r="I348" s="23" t="s">
        <v>18539</v>
      </c>
    </row>
    <row r="349" customFormat="false" ht="46.25" hidden="false" customHeight="false" outlineLevel="0" collapsed="false">
      <c r="A349" s="24" t="s">
        <v>18540</v>
      </c>
      <c r="B349" s="22" t="n">
        <v>10</v>
      </c>
      <c r="C349" s="22" t="n">
        <v>558</v>
      </c>
      <c r="D349" s="23" t="s">
        <v>14315</v>
      </c>
      <c r="E349" s="23" t="s">
        <v>14316</v>
      </c>
      <c r="F349" s="24" t="s">
        <v>108</v>
      </c>
      <c r="G349" s="23" t="s">
        <v>14318</v>
      </c>
      <c r="H349" s="26" t="s">
        <v>12340</v>
      </c>
      <c r="I349" s="23" t="s">
        <v>18541</v>
      </c>
    </row>
    <row r="350" customFormat="false" ht="35.05" hidden="false" customHeight="false" outlineLevel="0" collapsed="false">
      <c r="A350" s="24" t="s">
        <v>18542</v>
      </c>
      <c r="B350" s="22" t="n">
        <v>10</v>
      </c>
      <c r="C350" s="22" t="n">
        <v>617</v>
      </c>
      <c r="D350" s="23" t="s">
        <v>14334</v>
      </c>
      <c r="E350" s="23" t="s">
        <v>14335</v>
      </c>
      <c r="F350" s="24" t="s">
        <v>106</v>
      </c>
      <c r="G350" s="23" t="s">
        <v>14337</v>
      </c>
      <c r="H350" s="26" t="s">
        <v>14338</v>
      </c>
      <c r="I350" s="23" t="s">
        <v>18543</v>
      </c>
    </row>
    <row r="351" customFormat="false" ht="35.05" hidden="false" customHeight="false" outlineLevel="0" collapsed="false">
      <c r="A351" s="24" t="s">
        <v>18544</v>
      </c>
      <c r="B351" s="22" t="n">
        <v>10</v>
      </c>
      <c r="C351" s="22" t="n">
        <v>665</v>
      </c>
      <c r="D351" s="23" t="s">
        <v>14339</v>
      </c>
      <c r="E351" s="23" t="s">
        <v>14340</v>
      </c>
      <c r="F351" s="24" t="s">
        <v>109</v>
      </c>
      <c r="G351" s="23" t="s">
        <v>14342</v>
      </c>
      <c r="H351" s="26" t="s">
        <v>14343</v>
      </c>
      <c r="I351" s="23" t="s">
        <v>18545</v>
      </c>
    </row>
    <row r="352" customFormat="false" ht="46.25" hidden="false" customHeight="false" outlineLevel="0" collapsed="false">
      <c r="A352" s="24" t="s">
        <v>18546</v>
      </c>
      <c r="B352" s="22" t="n">
        <v>10</v>
      </c>
      <c r="C352" s="22" t="n">
        <v>725</v>
      </c>
      <c r="D352" s="23" t="s">
        <v>14350</v>
      </c>
      <c r="E352" s="23" t="s">
        <v>14351</v>
      </c>
      <c r="F352" s="24" t="s">
        <v>106</v>
      </c>
      <c r="G352" s="23" t="s">
        <v>14353</v>
      </c>
      <c r="H352" s="26" t="s">
        <v>14354</v>
      </c>
      <c r="I352" s="23" t="s">
        <v>18547</v>
      </c>
    </row>
    <row r="353" customFormat="false" ht="46.25" hidden="false" customHeight="false" outlineLevel="0" collapsed="false">
      <c r="A353" s="24" t="s">
        <v>18548</v>
      </c>
      <c r="B353" s="22" t="n">
        <v>10</v>
      </c>
      <c r="C353" s="22" t="n">
        <v>759</v>
      </c>
      <c r="D353" s="23" t="s">
        <v>14358</v>
      </c>
      <c r="E353" s="23" t="s">
        <v>14359</v>
      </c>
      <c r="F353" s="24" t="s">
        <v>108</v>
      </c>
      <c r="G353" s="23" t="s">
        <v>14361</v>
      </c>
      <c r="H353" s="26" t="s">
        <v>14362</v>
      </c>
      <c r="I353" s="23" t="s">
        <v>18549</v>
      </c>
    </row>
    <row r="354" customFormat="false" ht="35.05" hidden="false" customHeight="false" outlineLevel="0" collapsed="false">
      <c r="A354" s="24" t="s">
        <v>18550</v>
      </c>
      <c r="B354" s="22" t="n">
        <v>10</v>
      </c>
      <c r="C354" s="22" t="n">
        <v>981</v>
      </c>
      <c r="D354" s="23" t="s">
        <v>14386</v>
      </c>
      <c r="E354" s="23" t="s">
        <v>14387</v>
      </c>
      <c r="F354" s="24" t="s">
        <v>107</v>
      </c>
      <c r="G354" s="23" t="s">
        <v>14389</v>
      </c>
      <c r="H354" s="26" t="s">
        <v>14390</v>
      </c>
      <c r="I354" s="23" t="s">
        <v>18551</v>
      </c>
    </row>
    <row r="355" customFormat="false" ht="46.25" hidden="false" customHeight="false" outlineLevel="0" collapsed="false">
      <c r="A355" s="24" t="s">
        <v>18552</v>
      </c>
      <c r="B355" s="22" t="n">
        <v>10</v>
      </c>
      <c r="C355" s="22" t="n">
        <v>1053</v>
      </c>
      <c r="D355" s="23" t="s">
        <v>14424</v>
      </c>
      <c r="E355" s="23" t="s">
        <v>14425</v>
      </c>
      <c r="F355" s="24" t="s">
        <v>107</v>
      </c>
      <c r="G355" s="23" t="s">
        <v>14427</v>
      </c>
      <c r="H355" s="26" t="s">
        <v>14428</v>
      </c>
      <c r="I355" s="23" t="s">
        <v>18553</v>
      </c>
    </row>
    <row r="356" customFormat="false" ht="35.05" hidden="false" customHeight="false" outlineLevel="0" collapsed="false">
      <c r="A356" s="24" t="s">
        <v>18554</v>
      </c>
      <c r="B356" s="22" t="n">
        <v>10</v>
      </c>
      <c r="C356" s="22" t="n">
        <v>1060</v>
      </c>
      <c r="D356" s="23" t="s">
        <v>14429</v>
      </c>
      <c r="E356" s="23" t="s">
        <v>14430</v>
      </c>
      <c r="F356" s="24" t="s">
        <v>107</v>
      </c>
      <c r="G356" s="23" t="s">
        <v>14432</v>
      </c>
      <c r="H356" s="26" t="s">
        <v>14433</v>
      </c>
      <c r="I356" s="23" t="s">
        <v>18555</v>
      </c>
    </row>
    <row r="357" customFormat="false" ht="35.05" hidden="false" customHeight="false" outlineLevel="0" collapsed="false">
      <c r="A357" s="24" t="s">
        <v>18556</v>
      </c>
      <c r="B357" s="22" t="n">
        <v>10</v>
      </c>
      <c r="C357" s="22" t="n">
        <v>1067</v>
      </c>
      <c r="D357" s="23" t="s">
        <v>14434</v>
      </c>
      <c r="E357" s="23" t="s">
        <v>14435</v>
      </c>
      <c r="F357" s="24" t="s">
        <v>108</v>
      </c>
      <c r="G357" s="23" t="s">
        <v>14437</v>
      </c>
      <c r="H357" s="26" t="s">
        <v>14438</v>
      </c>
      <c r="I357" s="23" t="s">
        <v>18557</v>
      </c>
    </row>
    <row r="358" customFormat="false" ht="35.05" hidden="false" customHeight="false" outlineLevel="0" collapsed="false">
      <c r="A358" s="24" t="s">
        <v>18558</v>
      </c>
      <c r="B358" s="22" t="n">
        <v>10</v>
      </c>
      <c r="C358" s="22" t="n">
        <v>1089</v>
      </c>
      <c r="D358" s="23" t="s">
        <v>14445</v>
      </c>
      <c r="E358" s="23" t="s">
        <v>14446</v>
      </c>
      <c r="F358" s="24" t="s">
        <v>106</v>
      </c>
      <c r="G358" s="23" t="s">
        <v>14448</v>
      </c>
      <c r="H358" s="26" t="s">
        <v>14449</v>
      </c>
      <c r="I358" s="23" t="s">
        <v>18559</v>
      </c>
    </row>
    <row r="359" customFormat="false" ht="35.05" hidden="false" customHeight="false" outlineLevel="0" collapsed="false">
      <c r="A359" s="24" t="s">
        <v>18560</v>
      </c>
      <c r="B359" s="22" t="n">
        <v>10</v>
      </c>
      <c r="C359" s="22" t="n">
        <v>1096</v>
      </c>
      <c r="D359" s="23" t="s">
        <v>14450</v>
      </c>
      <c r="E359" s="23" t="s">
        <v>14451</v>
      </c>
      <c r="F359" s="24" t="s">
        <v>107</v>
      </c>
      <c r="G359" s="23" t="s">
        <v>14453</v>
      </c>
      <c r="H359" s="26" t="s">
        <v>14454</v>
      </c>
      <c r="I359" s="23" t="s">
        <v>18561</v>
      </c>
    </row>
    <row r="360" customFormat="false" ht="35.05" hidden="false" customHeight="false" outlineLevel="0" collapsed="false">
      <c r="A360" s="24" t="s">
        <v>18562</v>
      </c>
      <c r="B360" s="22" t="n">
        <v>10</v>
      </c>
      <c r="C360" s="22" t="n">
        <v>1139</v>
      </c>
      <c r="D360" s="23" t="s">
        <v>14461</v>
      </c>
      <c r="E360" s="23" t="s">
        <v>14462</v>
      </c>
      <c r="F360" s="24" t="s">
        <v>106</v>
      </c>
      <c r="G360" s="23" t="s">
        <v>14464</v>
      </c>
      <c r="H360" s="26" t="s">
        <v>14465</v>
      </c>
      <c r="I360" s="23" t="s">
        <v>18563</v>
      </c>
    </row>
    <row r="361" customFormat="false" ht="46.25" hidden="false" customHeight="false" outlineLevel="0" collapsed="false">
      <c r="A361" s="24" t="s">
        <v>18564</v>
      </c>
      <c r="B361" s="22" t="n">
        <v>10</v>
      </c>
      <c r="C361" s="22" t="n">
        <v>1219</v>
      </c>
      <c r="D361" s="23" t="s">
        <v>14472</v>
      </c>
      <c r="E361" s="23" t="s">
        <v>14473</v>
      </c>
      <c r="F361" s="24" t="s">
        <v>107</v>
      </c>
      <c r="G361" s="23" t="s">
        <v>14475</v>
      </c>
      <c r="H361" s="26" t="s">
        <v>14476</v>
      </c>
      <c r="I361" s="23" t="s">
        <v>18565</v>
      </c>
    </row>
    <row r="362" customFormat="false" ht="35.05" hidden="false" customHeight="false" outlineLevel="0" collapsed="false">
      <c r="A362" s="24" t="s">
        <v>18566</v>
      </c>
      <c r="B362" s="22" t="n">
        <v>10</v>
      </c>
      <c r="C362" s="22" t="n">
        <v>1262</v>
      </c>
      <c r="D362" s="23" t="s">
        <v>14477</v>
      </c>
      <c r="E362" s="23" t="s">
        <v>14478</v>
      </c>
      <c r="F362" s="24" t="s">
        <v>106</v>
      </c>
      <c r="G362" s="23" t="s">
        <v>14480</v>
      </c>
      <c r="H362" s="26" t="s">
        <v>14481</v>
      </c>
      <c r="I362" s="23" t="s">
        <v>18567</v>
      </c>
    </row>
    <row r="363" customFormat="false" ht="35.05" hidden="false" customHeight="false" outlineLevel="0" collapsed="false">
      <c r="A363" s="24" t="s">
        <v>18568</v>
      </c>
      <c r="B363" s="22" t="n">
        <v>10</v>
      </c>
      <c r="C363" s="22" t="n">
        <v>1299</v>
      </c>
      <c r="D363" s="23" t="s">
        <v>14482</v>
      </c>
      <c r="E363" s="23" t="s">
        <v>14483</v>
      </c>
      <c r="F363" s="24" t="s">
        <v>106</v>
      </c>
      <c r="G363" s="23" t="s">
        <v>14485</v>
      </c>
      <c r="H363" s="26" t="s">
        <v>14486</v>
      </c>
      <c r="I363" s="23" t="s">
        <v>18569</v>
      </c>
    </row>
    <row r="364" customFormat="false" ht="46.25" hidden="false" customHeight="false" outlineLevel="0" collapsed="false">
      <c r="A364" s="24" t="s">
        <v>18570</v>
      </c>
      <c r="B364" s="22" t="n">
        <v>10</v>
      </c>
      <c r="C364" s="22" t="n">
        <v>1363</v>
      </c>
      <c r="D364" s="23" t="s">
        <v>14490</v>
      </c>
      <c r="E364" s="23" t="s">
        <v>14491</v>
      </c>
      <c r="F364" s="24" t="s">
        <v>108</v>
      </c>
      <c r="G364" s="23" t="s">
        <v>14493</v>
      </c>
      <c r="H364" s="26" t="s">
        <v>14494</v>
      </c>
      <c r="I364" s="23" t="s">
        <v>18571</v>
      </c>
    </row>
    <row r="365" customFormat="false" ht="35.05" hidden="false" customHeight="false" outlineLevel="0" collapsed="false">
      <c r="A365" s="24" t="s">
        <v>18572</v>
      </c>
      <c r="B365" s="22" t="n">
        <v>10</v>
      </c>
      <c r="C365" s="22" t="n">
        <v>1893</v>
      </c>
      <c r="D365" s="23" t="s">
        <v>14549</v>
      </c>
      <c r="E365" s="23" t="s">
        <v>14550</v>
      </c>
      <c r="F365" s="24" t="s">
        <v>106</v>
      </c>
      <c r="G365" s="23" t="s">
        <v>14552</v>
      </c>
      <c r="H365" s="26" t="s">
        <v>14553</v>
      </c>
      <c r="I365" s="23" t="s">
        <v>18573</v>
      </c>
    </row>
    <row r="366" customFormat="false" ht="35.05" hidden="false" customHeight="false" outlineLevel="0" collapsed="false">
      <c r="A366" s="24" t="s">
        <v>18574</v>
      </c>
      <c r="B366" s="22" t="n">
        <v>10</v>
      </c>
      <c r="C366" s="22" t="n">
        <v>1925</v>
      </c>
      <c r="D366" s="23" t="s">
        <v>14560</v>
      </c>
      <c r="E366" s="23" t="s">
        <v>14561</v>
      </c>
      <c r="F366" s="24" t="s">
        <v>106</v>
      </c>
      <c r="G366" s="23" t="s">
        <v>14563</v>
      </c>
      <c r="H366" s="26" t="s">
        <v>14564</v>
      </c>
      <c r="I366" s="23" t="s">
        <v>18575</v>
      </c>
    </row>
    <row r="367" customFormat="false" ht="35.05" hidden="false" customHeight="false" outlineLevel="0" collapsed="false">
      <c r="A367" s="24" t="s">
        <v>18576</v>
      </c>
      <c r="B367" s="22" t="n">
        <v>10</v>
      </c>
      <c r="C367" s="22" t="n">
        <v>1932</v>
      </c>
      <c r="D367" s="23" t="s">
        <v>14565</v>
      </c>
      <c r="E367" s="23" t="s">
        <v>14566</v>
      </c>
      <c r="F367" s="24" t="s">
        <v>106</v>
      </c>
      <c r="G367" s="23" t="s">
        <v>14568</v>
      </c>
      <c r="H367" s="26" t="s">
        <v>14569</v>
      </c>
      <c r="I367" s="23" t="s">
        <v>18577</v>
      </c>
    </row>
    <row r="368" customFormat="false" ht="35.05" hidden="false" customHeight="false" outlineLevel="0" collapsed="false">
      <c r="A368" s="24" t="s">
        <v>18578</v>
      </c>
      <c r="B368" s="22" t="n">
        <v>10</v>
      </c>
      <c r="C368" s="22" t="n">
        <v>1992</v>
      </c>
      <c r="D368" s="23" t="s">
        <v>14582</v>
      </c>
      <c r="E368" s="23" t="s">
        <v>14583</v>
      </c>
      <c r="F368" s="24" t="s">
        <v>110</v>
      </c>
      <c r="G368" s="23" t="s">
        <v>14585</v>
      </c>
      <c r="H368" s="26" t="s">
        <v>14586</v>
      </c>
      <c r="I368" s="23" t="s">
        <v>18579</v>
      </c>
    </row>
    <row r="369" customFormat="false" ht="35.05" hidden="false" customHeight="false" outlineLevel="0" collapsed="false">
      <c r="A369" s="24" t="s">
        <v>18580</v>
      </c>
      <c r="B369" s="22" t="n">
        <v>10</v>
      </c>
      <c r="C369" s="22" t="n">
        <v>2022</v>
      </c>
      <c r="D369" s="23" t="s">
        <v>14587</v>
      </c>
      <c r="E369" s="23" t="s">
        <v>14588</v>
      </c>
      <c r="F369" s="24" t="s">
        <v>106</v>
      </c>
      <c r="G369" s="23" t="s">
        <v>14590</v>
      </c>
      <c r="H369" s="26" t="s">
        <v>14591</v>
      </c>
      <c r="I369" s="23" t="s">
        <v>18581</v>
      </c>
    </row>
    <row r="370" customFormat="false" ht="35.05" hidden="false" customHeight="false" outlineLevel="0" collapsed="false">
      <c r="A370" s="24" t="s">
        <v>18582</v>
      </c>
      <c r="B370" s="22" t="n">
        <v>10</v>
      </c>
      <c r="C370" s="22" t="n">
        <v>2099</v>
      </c>
      <c r="D370" s="23" t="s">
        <v>14601</v>
      </c>
      <c r="E370" s="23" t="s">
        <v>14602</v>
      </c>
      <c r="F370" s="24" t="s">
        <v>106</v>
      </c>
      <c r="G370" s="23" t="s">
        <v>14604</v>
      </c>
      <c r="H370" s="26" t="s">
        <v>5515</v>
      </c>
      <c r="I370" s="23" t="s">
        <v>18583</v>
      </c>
    </row>
    <row r="371" customFormat="false" ht="46.25" hidden="false" customHeight="false" outlineLevel="0" collapsed="false">
      <c r="A371" s="24" t="s">
        <v>18584</v>
      </c>
      <c r="B371" s="22" t="n">
        <v>10</v>
      </c>
      <c r="C371" s="22" t="n">
        <v>2105</v>
      </c>
      <c r="D371" s="23" t="s">
        <v>14605</v>
      </c>
      <c r="E371" s="23" t="s">
        <v>14606</v>
      </c>
      <c r="F371" s="24" t="s">
        <v>108</v>
      </c>
      <c r="G371" s="23" t="s">
        <v>14608</v>
      </c>
      <c r="H371" s="26" t="s">
        <v>5515</v>
      </c>
      <c r="I371" s="23" t="s">
        <v>18585</v>
      </c>
    </row>
    <row r="372" customFormat="false" ht="46.25" hidden="false" customHeight="false" outlineLevel="0" collapsed="false">
      <c r="A372" s="24" t="s">
        <v>18586</v>
      </c>
      <c r="B372" s="22" t="n">
        <v>10</v>
      </c>
      <c r="C372" s="22" t="n">
        <v>2249</v>
      </c>
      <c r="D372" s="23" t="s">
        <v>14624</v>
      </c>
      <c r="E372" s="23" t="s">
        <v>14625</v>
      </c>
      <c r="F372" s="24" t="s">
        <v>106</v>
      </c>
      <c r="G372" s="23" t="s">
        <v>14627</v>
      </c>
      <c r="H372" s="26" t="s">
        <v>14628</v>
      </c>
      <c r="I372" s="23" t="s">
        <v>18587</v>
      </c>
    </row>
    <row r="373" customFormat="false" ht="46.25" hidden="false" customHeight="false" outlineLevel="0" collapsed="false">
      <c r="A373" s="24" t="s">
        <v>18588</v>
      </c>
      <c r="B373" s="22" t="n">
        <v>10</v>
      </c>
      <c r="C373" s="22" t="n">
        <v>2330</v>
      </c>
      <c r="D373" s="23" t="s">
        <v>14629</v>
      </c>
      <c r="E373" s="23" t="s">
        <v>14630</v>
      </c>
      <c r="F373" s="24" t="s">
        <v>110</v>
      </c>
      <c r="G373" s="23" t="s">
        <v>14632</v>
      </c>
      <c r="H373" s="26" t="s">
        <v>14633</v>
      </c>
      <c r="I373" s="23" t="s">
        <v>18589</v>
      </c>
    </row>
    <row r="374" customFormat="false" ht="46.25" hidden="false" customHeight="false" outlineLevel="0" collapsed="false">
      <c r="A374" s="24" t="s">
        <v>18590</v>
      </c>
      <c r="B374" s="22" t="n">
        <v>10</v>
      </c>
      <c r="C374" s="22" t="n">
        <v>2465</v>
      </c>
      <c r="D374" s="23" t="s">
        <v>14670</v>
      </c>
      <c r="E374" s="23" t="s">
        <v>14671</v>
      </c>
      <c r="F374" s="24" t="s">
        <v>107</v>
      </c>
      <c r="G374" s="23" t="s">
        <v>14673</v>
      </c>
      <c r="H374" s="26" t="s">
        <v>14674</v>
      </c>
      <c r="I374" s="23" t="s">
        <v>18591</v>
      </c>
    </row>
    <row r="375" customFormat="false" ht="46.25" hidden="false" customHeight="false" outlineLevel="0" collapsed="false">
      <c r="A375" s="24" t="s">
        <v>18592</v>
      </c>
      <c r="B375" s="22" t="n">
        <v>10</v>
      </c>
      <c r="C375" s="22" t="n">
        <v>2553</v>
      </c>
      <c r="D375" s="23" t="s">
        <v>14717</v>
      </c>
      <c r="E375" s="23" t="s">
        <v>14718</v>
      </c>
      <c r="F375" s="24" t="s">
        <v>108</v>
      </c>
      <c r="G375" s="23" t="s">
        <v>14720</v>
      </c>
      <c r="H375" s="26" t="s">
        <v>14721</v>
      </c>
      <c r="I375" s="23" t="s">
        <v>18593</v>
      </c>
    </row>
    <row r="376" customFormat="false" ht="46.25" hidden="false" customHeight="false" outlineLevel="0" collapsed="false">
      <c r="A376" s="24" t="s">
        <v>18594</v>
      </c>
      <c r="B376" s="22" t="n">
        <v>10</v>
      </c>
      <c r="C376" s="22" t="n">
        <v>2567</v>
      </c>
      <c r="D376" s="23" t="s">
        <v>14725</v>
      </c>
      <c r="E376" s="23" t="s">
        <v>14726</v>
      </c>
      <c r="F376" s="24" t="s">
        <v>107</v>
      </c>
      <c r="G376" s="23" t="s">
        <v>14728</v>
      </c>
      <c r="H376" s="26" t="s">
        <v>7578</v>
      </c>
      <c r="I376" s="23" t="s">
        <v>18595</v>
      </c>
    </row>
    <row r="377" customFormat="false" ht="46.25" hidden="false" customHeight="false" outlineLevel="0" collapsed="false">
      <c r="A377" s="24" t="s">
        <v>18596</v>
      </c>
      <c r="B377" s="22" t="n">
        <v>10</v>
      </c>
      <c r="C377" s="22" t="n">
        <v>2570</v>
      </c>
      <c r="D377" s="23" t="s">
        <v>14729</v>
      </c>
      <c r="E377" s="23" t="s">
        <v>14730</v>
      </c>
      <c r="F377" s="24" t="s">
        <v>107</v>
      </c>
      <c r="G377" s="23" t="s">
        <v>14732</v>
      </c>
      <c r="H377" s="26" t="s">
        <v>12340</v>
      </c>
      <c r="I377" s="23" t="s">
        <v>18597</v>
      </c>
    </row>
    <row r="378" customFormat="false" ht="35.05" hidden="false" customHeight="false" outlineLevel="0" collapsed="false">
      <c r="A378" s="24" t="s">
        <v>18598</v>
      </c>
      <c r="B378" s="22" t="n">
        <v>10</v>
      </c>
      <c r="C378" s="22" t="n">
        <v>2634</v>
      </c>
      <c r="D378" s="23" t="s">
        <v>14748</v>
      </c>
      <c r="E378" s="23" t="s">
        <v>14749</v>
      </c>
      <c r="F378" s="24" t="s">
        <v>106</v>
      </c>
      <c r="G378" s="23" t="s">
        <v>14751</v>
      </c>
      <c r="H378" s="26" t="s">
        <v>14343</v>
      </c>
      <c r="I378" s="23" t="s">
        <v>18599</v>
      </c>
    </row>
    <row r="379" customFormat="false" ht="35.05" hidden="false" customHeight="false" outlineLevel="0" collapsed="false">
      <c r="A379" s="24" t="s">
        <v>18600</v>
      </c>
      <c r="B379" s="22" t="n">
        <v>10</v>
      </c>
      <c r="C379" s="22" t="n">
        <v>2723</v>
      </c>
      <c r="D379" s="23" t="s">
        <v>14782</v>
      </c>
      <c r="E379" s="23" t="s">
        <v>14783</v>
      </c>
      <c r="F379" s="24" t="s">
        <v>106</v>
      </c>
      <c r="G379" s="23" t="s">
        <v>14785</v>
      </c>
      <c r="H379" s="26" t="s">
        <v>14786</v>
      </c>
      <c r="I379" s="23" t="s">
        <v>18601</v>
      </c>
    </row>
    <row r="380" customFormat="false" ht="46.25" hidden="false" customHeight="false" outlineLevel="0" collapsed="false">
      <c r="A380" s="24" t="s">
        <v>18602</v>
      </c>
      <c r="B380" s="22" t="n">
        <v>10</v>
      </c>
      <c r="C380" s="22" t="n">
        <v>2804</v>
      </c>
      <c r="D380" s="23" t="s">
        <v>14808</v>
      </c>
      <c r="E380" s="23" t="s">
        <v>14809</v>
      </c>
      <c r="F380" s="24" t="s">
        <v>107</v>
      </c>
      <c r="G380" s="23" t="s">
        <v>14811</v>
      </c>
      <c r="H380" s="26" t="s">
        <v>14812</v>
      </c>
      <c r="I380" s="23" t="s">
        <v>18603</v>
      </c>
    </row>
    <row r="381" customFormat="false" ht="46.25" hidden="false" customHeight="false" outlineLevel="0" collapsed="false">
      <c r="A381" s="24" t="s">
        <v>18604</v>
      </c>
      <c r="B381" s="22" t="n">
        <v>10</v>
      </c>
      <c r="C381" s="22" t="n">
        <v>2830</v>
      </c>
      <c r="D381" s="23" t="s">
        <v>14816</v>
      </c>
      <c r="E381" s="23" t="s">
        <v>14817</v>
      </c>
      <c r="F381" s="24" t="s">
        <v>108</v>
      </c>
      <c r="G381" s="23" t="s">
        <v>14819</v>
      </c>
      <c r="H381" s="26" t="s">
        <v>14494</v>
      </c>
      <c r="I381" s="23" t="s">
        <v>18605</v>
      </c>
    </row>
    <row r="382" customFormat="false" ht="35.05" hidden="false" customHeight="false" outlineLevel="0" collapsed="false">
      <c r="A382" s="24" t="s">
        <v>18606</v>
      </c>
      <c r="B382" s="22" t="n">
        <v>10</v>
      </c>
      <c r="C382" s="22" t="n">
        <v>2894</v>
      </c>
      <c r="D382" s="23" t="s">
        <v>14839</v>
      </c>
      <c r="E382" s="23" t="s">
        <v>14840</v>
      </c>
      <c r="F382" s="24" t="s">
        <v>106</v>
      </c>
      <c r="G382" s="23" t="s">
        <v>14842</v>
      </c>
      <c r="H382" s="26" t="s">
        <v>14843</v>
      </c>
      <c r="I382" s="23" t="s">
        <v>18607</v>
      </c>
    </row>
    <row r="383" customFormat="false" ht="35.05" hidden="false" customHeight="false" outlineLevel="0" collapsed="false">
      <c r="A383" s="24" t="s">
        <v>18608</v>
      </c>
      <c r="B383" s="22" t="n">
        <v>10</v>
      </c>
      <c r="C383" s="22" t="n">
        <v>2924</v>
      </c>
      <c r="D383" s="23" t="s">
        <v>14856</v>
      </c>
      <c r="E383" s="23" t="s">
        <v>14857</v>
      </c>
      <c r="F383" s="24" t="s">
        <v>110</v>
      </c>
      <c r="G383" s="23" t="s">
        <v>14859</v>
      </c>
      <c r="H383" s="26" t="s">
        <v>14860</v>
      </c>
      <c r="I383" s="23" t="s">
        <v>18609</v>
      </c>
    </row>
    <row r="384" customFormat="false" ht="46.25" hidden="false" customHeight="false" outlineLevel="0" collapsed="false">
      <c r="A384" s="24" t="s">
        <v>18610</v>
      </c>
      <c r="B384" s="22" t="n">
        <v>10</v>
      </c>
      <c r="C384" s="22" t="n">
        <v>2950</v>
      </c>
      <c r="D384" s="23" t="s">
        <v>14873</v>
      </c>
      <c r="E384" s="23" t="s">
        <v>14874</v>
      </c>
      <c r="F384" s="24" t="s">
        <v>106</v>
      </c>
      <c r="G384" s="23" t="s">
        <v>14876</v>
      </c>
      <c r="H384" s="26" t="s">
        <v>14877</v>
      </c>
      <c r="I384" s="23" t="s">
        <v>18611</v>
      </c>
    </row>
    <row r="385" customFormat="false" ht="46.25" hidden="false" customHeight="false" outlineLevel="0" collapsed="false">
      <c r="A385" s="24" t="s">
        <v>18612</v>
      </c>
      <c r="B385" s="22" t="n">
        <v>10</v>
      </c>
      <c r="C385" s="22" t="n">
        <v>2988</v>
      </c>
      <c r="D385" s="23" t="s">
        <v>14884</v>
      </c>
      <c r="E385" s="23" t="s">
        <v>14885</v>
      </c>
      <c r="F385" s="24" t="s">
        <v>108</v>
      </c>
      <c r="G385" s="23" t="s">
        <v>14887</v>
      </c>
      <c r="H385" s="26" t="s">
        <v>14888</v>
      </c>
      <c r="I385" s="23" t="s">
        <v>18613</v>
      </c>
    </row>
    <row r="386" customFormat="false" ht="35.05" hidden="false" customHeight="false" outlineLevel="0" collapsed="false">
      <c r="A386" s="24" t="s">
        <v>18614</v>
      </c>
      <c r="B386" s="22" t="n">
        <v>10</v>
      </c>
      <c r="C386" s="22" t="n">
        <v>3011</v>
      </c>
      <c r="D386" s="23" t="s">
        <v>14898</v>
      </c>
      <c r="E386" s="23" t="s">
        <v>14899</v>
      </c>
      <c r="F386" s="24" t="s">
        <v>106</v>
      </c>
      <c r="G386" s="23" t="s">
        <v>14901</v>
      </c>
      <c r="H386" s="26" t="s">
        <v>14902</v>
      </c>
      <c r="I386" s="23" t="s">
        <v>18615</v>
      </c>
    </row>
    <row r="387" customFormat="false" ht="46.25" hidden="false" customHeight="false" outlineLevel="0" collapsed="false">
      <c r="A387" s="24" t="s">
        <v>18616</v>
      </c>
      <c r="B387" s="22" t="n">
        <v>10</v>
      </c>
      <c r="C387" s="22" t="n">
        <v>3041</v>
      </c>
      <c r="D387" s="23" t="s">
        <v>14915</v>
      </c>
      <c r="E387" s="23" t="s">
        <v>14916</v>
      </c>
      <c r="F387" s="24" t="s">
        <v>106</v>
      </c>
      <c r="G387" s="23" t="s">
        <v>14918</v>
      </c>
      <c r="H387" s="26" t="s">
        <v>14919</v>
      </c>
      <c r="I387" s="23" t="s">
        <v>18617</v>
      </c>
    </row>
    <row r="388" customFormat="false" ht="46.25" hidden="false" customHeight="false" outlineLevel="0" collapsed="false">
      <c r="A388" s="24" t="s">
        <v>18618</v>
      </c>
      <c r="B388" s="22" t="n">
        <v>10</v>
      </c>
      <c r="C388" s="22" t="n">
        <v>3169</v>
      </c>
      <c r="D388" s="23" t="s">
        <v>14977</v>
      </c>
      <c r="E388" s="23" t="s">
        <v>14978</v>
      </c>
      <c r="F388" s="24" t="s">
        <v>106</v>
      </c>
      <c r="G388" s="23" t="s">
        <v>14980</v>
      </c>
      <c r="H388" s="26" t="s">
        <v>14981</v>
      </c>
      <c r="I388" s="23" t="s">
        <v>18619</v>
      </c>
    </row>
    <row r="389" customFormat="false" ht="35.05" hidden="false" customHeight="false" outlineLevel="0" collapsed="false">
      <c r="A389" s="24" t="s">
        <v>18620</v>
      </c>
      <c r="B389" s="22" t="n">
        <v>10</v>
      </c>
      <c r="C389" s="22" t="n">
        <v>3251</v>
      </c>
      <c r="D389" s="23" t="s">
        <v>15027</v>
      </c>
      <c r="E389" s="23" t="s">
        <v>15028</v>
      </c>
      <c r="F389" s="24" t="s">
        <v>108</v>
      </c>
      <c r="G389" s="23" t="s">
        <v>15030</v>
      </c>
      <c r="H389" s="26" t="s">
        <v>15031</v>
      </c>
      <c r="I389" s="23" t="s">
        <v>18621</v>
      </c>
    </row>
    <row r="390" customFormat="false" ht="35.05" hidden="false" customHeight="false" outlineLevel="0" collapsed="false">
      <c r="A390" s="24" t="s">
        <v>18622</v>
      </c>
      <c r="B390" s="22" t="n">
        <v>10</v>
      </c>
      <c r="C390" s="22" t="n">
        <v>3260</v>
      </c>
      <c r="D390" s="23" t="s">
        <v>15038</v>
      </c>
      <c r="E390" s="23" t="s">
        <v>15039</v>
      </c>
      <c r="F390" s="24" t="s">
        <v>107</v>
      </c>
      <c r="G390" s="23" t="s">
        <v>15041</v>
      </c>
      <c r="H390" s="26" t="s">
        <v>15042</v>
      </c>
      <c r="I390" s="23" t="s">
        <v>18623</v>
      </c>
    </row>
    <row r="391" customFormat="false" ht="35.05" hidden="false" customHeight="false" outlineLevel="0" collapsed="false">
      <c r="A391" s="24" t="s">
        <v>18624</v>
      </c>
      <c r="B391" s="22" t="n">
        <v>10</v>
      </c>
      <c r="C391" s="22" t="n">
        <v>3275</v>
      </c>
      <c r="D391" s="23" t="s">
        <v>15046</v>
      </c>
      <c r="E391" s="23" t="s">
        <v>15047</v>
      </c>
      <c r="F391" s="24" t="s">
        <v>106</v>
      </c>
      <c r="G391" s="23" t="s">
        <v>15049</v>
      </c>
      <c r="H391" s="26" t="s">
        <v>15050</v>
      </c>
      <c r="I391" s="23" t="s">
        <v>18625</v>
      </c>
    </row>
    <row r="392" customFormat="false" ht="46.25" hidden="false" customHeight="false" outlineLevel="0" collapsed="false">
      <c r="A392" s="24" t="s">
        <v>18626</v>
      </c>
      <c r="B392" s="22" t="n">
        <v>10</v>
      </c>
      <c r="C392" s="22" t="n">
        <v>3381</v>
      </c>
      <c r="D392" s="23" t="s">
        <v>15090</v>
      </c>
      <c r="E392" s="23" t="s">
        <v>15091</v>
      </c>
      <c r="F392" s="24" t="s">
        <v>106</v>
      </c>
      <c r="G392" s="23" t="s">
        <v>15093</v>
      </c>
      <c r="H392" s="26" t="s">
        <v>15094</v>
      </c>
      <c r="I392" s="23" t="s">
        <v>18627</v>
      </c>
    </row>
    <row r="393" customFormat="false" ht="46.25" hidden="false" customHeight="false" outlineLevel="0" collapsed="false">
      <c r="A393" s="24" t="s">
        <v>18628</v>
      </c>
      <c r="B393" s="22" t="n">
        <v>10</v>
      </c>
      <c r="C393" s="22" t="n">
        <v>3402</v>
      </c>
      <c r="D393" s="23" t="s">
        <v>15098</v>
      </c>
      <c r="E393" s="23" t="s">
        <v>15099</v>
      </c>
      <c r="F393" s="24" t="s">
        <v>108</v>
      </c>
      <c r="G393" s="23" t="s">
        <v>15101</v>
      </c>
      <c r="H393" s="26" t="s">
        <v>15102</v>
      </c>
      <c r="I393" s="23" t="s">
        <v>18629</v>
      </c>
    </row>
    <row r="394" customFormat="false" ht="35.05" hidden="false" customHeight="false" outlineLevel="0" collapsed="false">
      <c r="A394" s="24" t="s">
        <v>18630</v>
      </c>
      <c r="B394" s="22" t="n">
        <v>10</v>
      </c>
      <c r="C394" s="22" t="n">
        <v>3435</v>
      </c>
      <c r="D394" s="23" t="s">
        <v>15124</v>
      </c>
      <c r="E394" s="23" t="s">
        <v>15125</v>
      </c>
      <c r="F394" s="24" t="s">
        <v>107</v>
      </c>
      <c r="G394" s="23" t="s">
        <v>15127</v>
      </c>
      <c r="H394" s="26" t="s">
        <v>15128</v>
      </c>
      <c r="I394" s="23" t="s">
        <v>18631</v>
      </c>
    </row>
    <row r="395" customFormat="false" ht="46.25" hidden="false" customHeight="false" outlineLevel="0" collapsed="false">
      <c r="A395" s="24" t="s">
        <v>18632</v>
      </c>
      <c r="B395" s="22" t="n">
        <v>10</v>
      </c>
      <c r="C395" s="22" t="n">
        <v>3454</v>
      </c>
      <c r="D395" s="23" t="s">
        <v>15144</v>
      </c>
      <c r="E395" s="23" t="s">
        <v>15145</v>
      </c>
      <c r="F395" s="24" t="s">
        <v>108</v>
      </c>
      <c r="G395" s="23" t="s">
        <v>15147</v>
      </c>
      <c r="H395" s="26" t="s">
        <v>15148</v>
      </c>
      <c r="I395" s="23" t="s">
        <v>18633</v>
      </c>
    </row>
    <row r="396" customFormat="false" ht="46.25" hidden="false" customHeight="false" outlineLevel="0" collapsed="false">
      <c r="A396" s="24" t="s">
        <v>18634</v>
      </c>
      <c r="B396" s="22" t="n">
        <v>10</v>
      </c>
      <c r="C396" s="22" t="n">
        <v>3470</v>
      </c>
      <c r="D396" s="23" t="s">
        <v>15155</v>
      </c>
      <c r="E396" s="23" t="s">
        <v>15156</v>
      </c>
      <c r="F396" s="24" t="s">
        <v>107</v>
      </c>
      <c r="G396" s="23" t="s">
        <v>15158</v>
      </c>
      <c r="H396" s="26" t="s">
        <v>15159</v>
      </c>
      <c r="I396" s="23" t="s">
        <v>18635</v>
      </c>
    </row>
    <row r="397" customFormat="false" ht="35.05" hidden="false" customHeight="false" outlineLevel="0" collapsed="false">
      <c r="A397" s="24" t="s">
        <v>18636</v>
      </c>
      <c r="B397" s="22" t="n">
        <v>10</v>
      </c>
      <c r="C397" s="22" t="n">
        <v>3484</v>
      </c>
      <c r="D397" s="23" t="s">
        <v>15175</v>
      </c>
      <c r="E397" s="23" t="s">
        <v>15176</v>
      </c>
      <c r="F397" s="24" t="s">
        <v>106</v>
      </c>
      <c r="G397" s="23" t="s">
        <v>15178</v>
      </c>
      <c r="H397" s="26" t="s">
        <v>15128</v>
      </c>
      <c r="I397" s="23" t="s">
        <v>18637</v>
      </c>
    </row>
    <row r="398" customFormat="false" ht="35.05" hidden="false" customHeight="false" outlineLevel="0" collapsed="false">
      <c r="A398" s="24" t="s">
        <v>18638</v>
      </c>
      <c r="B398" s="22" t="n">
        <v>10</v>
      </c>
      <c r="C398" s="22" t="n">
        <v>3540</v>
      </c>
      <c r="D398" s="23" t="s">
        <v>15191</v>
      </c>
      <c r="E398" s="23" t="s">
        <v>15192</v>
      </c>
      <c r="F398" s="24" t="s">
        <v>106</v>
      </c>
      <c r="G398" s="23" t="s">
        <v>15194</v>
      </c>
      <c r="H398" s="26" t="s">
        <v>15195</v>
      </c>
      <c r="I398" s="23" t="s">
        <v>18639</v>
      </c>
    </row>
    <row r="399" customFormat="false" ht="46.25" hidden="false" customHeight="false" outlineLevel="0" collapsed="false">
      <c r="A399" s="24" t="s">
        <v>18640</v>
      </c>
      <c r="B399" s="22" t="n">
        <v>10</v>
      </c>
      <c r="C399" s="22" t="n">
        <v>3600</v>
      </c>
      <c r="D399" s="23" t="s">
        <v>15241</v>
      </c>
      <c r="E399" s="23" t="s">
        <v>15242</v>
      </c>
      <c r="F399" s="24" t="s">
        <v>108</v>
      </c>
      <c r="G399" s="23" t="s">
        <v>15244</v>
      </c>
      <c r="H399" s="26" t="s">
        <v>15245</v>
      </c>
      <c r="I399" s="23" t="s">
        <v>18641</v>
      </c>
    </row>
    <row r="400" customFormat="false" ht="46.25" hidden="false" customHeight="false" outlineLevel="0" collapsed="false">
      <c r="A400" s="24" t="s">
        <v>18642</v>
      </c>
      <c r="B400" s="22" t="n">
        <v>10</v>
      </c>
      <c r="C400" s="22" t="n">
        <v>3602</v>
      </c>
      <c r="D400" s="23" t="s">
        <v>15246</v>
      </c>
      <c r="E400" s="23" t="s">
        <v>15247</v>
      </c>
      <c r="F400" s="24" t="s">
        <v>106</v>
      </c>
      <c r="G400" s="23" t="s">
        <v>15249</v>
      </c>
      <c r="H400" s="26" t="s">
        <v>15250</v>
      </c>
      <c r="I400" s="23" t="s">
        <v>18643</v>
      </c>
    </row>
    <row r="401" customFormat="false" ht="46.25" hidden="false" customHeight="false" outlineLevel="0" collapsed="false">
      <c r="A401" s="24" t="s">
        <v>18644</v>
      </c>
      <c r="B401" s="22" t="n">
        <v>10</v>
      </c>
      <c r="C401" s="22" t="n">
        <v>3602</v>
      </c>
      <c r="D401" s="23" t="s">
        <v>15251</v>
      </c>
      <c r="E401" s="23" t="s">
        <v>15252</v>
      </c>
      <c r="F401" s="24" t="s">
        <v>108</v>
      </c>
      <c r="G401" s="23" t="s">
        <v>15254</v>
      </c>
      <c r="H401" s="26" t="s">
        <v>15255</v>
      </c>
      <c r="I401" s="23" t="s">
        <v>18645</v>
      </c>
    </row>
    <row r="402" customFormat="false" ht="35.05" hidden="false" customHeight="false" outlineLevel="0" collapsed="false">
      <c r="A402" s="24" t="s">
        <v>18646</v>
      </c>
      <c r="B402" s="22" t="n">
        <v>10</v>
      </c>
      <c r="C402" s="22" t="n">
        <v>3630</v>
      </c>
      <c r="D402" s="23" t="s">
        <v>15265</v>
      </c>
      <c r="E402" s="23" t="s">
        <v>15266</v>
      </c>
      <c r="F402" s="24" t="s">
        <v>106</v>
      </c>
      <c r="G402" s="23" t="s">
        <v>15268</v>
      </c>
      <c r="H402" s="26" t="s">
        <v>15269</v>
      </c>
      <c r="I402" s="23" t="s">
        <v>18647</v>
      </c>
    </row>
    <row r="403" customFormat="false" ht="46.25" hidden="false" customHeight="false" outlineLevel="0" collapsed="false">
      <c r="A403" s="24" t="s">
        <v>18648</v>
      </c>
      <c r="B403" s="22" t="n">
        <v>10</v>
      </c>
      <c r="C403" s="22" t="n">
        <v>3631</v>
      </c>
      <c r="D403" s="23" t="s">
        <v>15270</v>
      </c>
      <c r="E403" s="23" t="s">
        <v>15271</v>
      </c>
      <c r="F403" s="24" t="s">
        <v>108</v>
      </c>
      <c r="G403" s="23" t="s">
        <v>15273</v>
      </c>
      <c r="H403" s="26" t="s">
        <v>15274</v>
      </c>
      <c r="I403" s="23" t="s">
        <v>18649</v>
      </c>
    </row>
    <row r="404" customFormat="false" ht="35.05" hidden="false" customHeight="false" outlineLevel="0" collapsed="false">
      <c r="A404" s="24" t="s">
        <v>18650</v>
      </c>
      <c r="B404" s="22" t="n">
        <v>10</v>
      </c>
      <c r="C404" s="22" t="n">
        <v>3700</v>
      </c>
      <c r="D404" s="23" t="s">
        <v>15302</v>
      </c>
      <c r="E404" s="23" t="s">
        <v>15303</v>
      </c>
      <c r="F404" s="24" t="s">
        <v>108</v>
      </c>
      <c r="G404" s="23" t="s">
        <v>15305</v>
      </c>
      <c r="H404" s="26" t="s">
        <v>15306</v>
      </c>
      <c r="I404" s="23" t="s">
        <v>18651</v>
      </c>
    </row>
    <row r="405" customFormat="false" ht="46.25" hidden="false" customHeight="false" outlineLevel="0" collapsed="false">
      <c r="A405" s="24" t="s">
        <v>18652</v>
      </c>
      <c r="B405" s="22" t="n">
        <v>10</v>
      </c>
      <c r="C405" s="22" t="n">
        <v>3705</v>
      </c>
      <c r="D405" s="23" t="s">
        <v>15307</v>
      </c>
      <c r="E405" s="23" t="s">
        <v>15308</v>
      </c>
      <c r="F405" s="24" t="s">
        <v>107</v>
      </c>
      <c r="G405" s="23" t="s">
        <v>15310</v>
      </c>
      <c r="H405" s="26" t="s">
        <v>15311</v>
      </c>
      <c r="I405" s="23" t="s">
        <v>18653</v>
      </c>
    </row>
    <row r="406" customFormat="false" ht="35.05" hidden="false" customHeight="false" outlineLevel="0" collapsed="false">
      <c r="A406" s="24" t="s">
        <v>18654</v>
      </c>
      <c r="B406" s="22" t="n">
        <v>10</v>
      </c>
      <c r="C406" s="22" t="n">
        <v>3714</v>
      </c>
      <c r="D406" s="23" t="s">
        <v>15315</v>
      </c>
      <c r="E406" s="23" t="s">
        <v>15316</v>
      </c>
      <c r="F406" s="24" t="s">
        <v>108</v>
      </c>
      <c r="G406" s="23" t="s">
        <v>15318</v>
      </c>
      <c r="H406" s="26" t="s">
        <v>15319</v>
      </c>
      <c r="I406" s="23" t="s">
        <v>18655</v>
      </c>
    </row>
    <row r="407" customFormat="false" ht="35.05" hidden="false" customHeight="false" outlineLevel="0" collapsed="false">
      <c r="A407" s="24" t="s">
        <v>18656</v>
      </c>
      <c r="B407" s="22" t="n">
        <v>10</v>
      </c>
      <c r="C407" s="22" t="n">
        <v>3725</v>
      </c>
      <c r="D407" s="23" t="s">
        <v>15326</v>
      </c>
      <c r="E407" s="23" t="s">
        <v>15327</v>
      </c>
      <c r="F407" s="24" t="s">
        <v>106</v>
      </c>
      <c r="G407" s="23" t="s">
        <v>15329</v>
      </c>
      <c r="H407" s="26" t="s">
        <v>15330</v>
      </c>
      <c r="I407" s="23" t="s">
        <v>18657</v>
      </c>
    </row>
    <row r="408" customFormat="false" ht="35.05" hidden="false" customHeight="false" outlineLevel="0" collapsed="false">
      <c r="A408" s="24" t="s">
        <v>18658</v>
      </c>
      <c r="B408" s="22" t="n">
        <v>10</v>
      </c>
      <c r="C408" s="22" t="n">
        <v>3793</v>
      </c>
      <c r="D408" s="23" t="s">
        <v>15355</v>
      </c>
      <c r="E408" s="23" t="s">
        <v>15356</v>
      </c>
      <c r="F408" s="24" t="s">
        <v>106</v>
      </c>
      <c r="G408" s="23" t="s">
        <v>15358</v>
      </c>
      <c r="H408" s="26" t="s">
        <v>15359</v>
      </c>
      <c r="I408" s="23" t="s">
        <v>18659</v>
      </c>
    </row>
    <row r="409" customFormat="false" ht="35.05" hidden="false" customHeight="false" outlineLevel="0" collapsed="false">
      <c r="A409" s="24" t="s">
        <v>18660</v>
      </c>
      <c r="B409" s="22" t="n">
        <v>10</v>
      </c>
      <c r="C409" s="22" t="n">
        <v>3798</v>
      </c>
      <c r="D409" s="23" t="s">
        <v>15360</v>
      </c>
      <c r="E409" s="23" t="s">
        <v>15361</v>
      </c>
      <c r="F409" s="24" t="s">
        <v>106</v>
      </c>
      <c r="G409" s="23" t="s">
        <v>15363</v>
      </c>
      <c r="H409" s="26" t="s">
        <v>15364</v>
      </c>
      <c r="I409" s="23" t="s">
        <v>18661</v>
      </c>
    </row>
    <row r="410" customFormat="false" ht="46.25" hidden="false" customHeight="false" outlineLevel="0" collapsed="false">
      <c r="A410" s="24" t="s">
        <v>18662</v>
      </c>
      <c r="B410" s="22" t="n">
        <v>10</v>
      </c>
      <c r="C410" s="22" t="n">
        <v>3818</v>
      </c>
      <c r="D410" s="23" t="s">
        <v>15374</v>
      </c>
      <c r="E410" s="23" t="s">
        <v>15375</v>
      </c>
      <c r="F410" s="24" t="s">
        <v>106</v>
      </c>
      <c r="G410" s="23" t="s">
        <v>15377</v>
      </c>
      <c r="H410" s="26" t="s">
        <v>15378</v>
      </c>
      <c r="I410" s="23" t="s">
        <v>18663</v>
      </c>
    </row>
    <row r="411" customFormat="false" ht="46.25" hidden="false" customHeight="false" outlineLevel="0" collapsed="false">
      <c r="A411" s="24" t="s">
        <v>18664</v>
      </c>
      <c r="B411" s="22" t="n">
        <v>10</v>
      </c>
      <c r="C411" s="22" t="n">
        <v>3881</v>
      </c>
      <c r="D411" s="23" t="s">
        <v>15403</v>
      </c>
      <c r="E411" s="23" t="s">
        <v>15404</v>
      </c>
      <c r="F411" s="24" t="s">
        <v>106</v>
      </c>
      <c r="G411" s="23" t="s">
        <v>15406</v>
      </c>
      <c r="H411" s="26" t="s">
        <v>15407</v>
      </c>
      <c r="I411" s="23" t="s">
        <v>18665</v>
      </c>
    </row>
    <row r="412" customFormat="false" ht="46.25" hidden="false" customHeight="false" outlineLevel="0" collapsed="false">
      <c r="A412" s="24" t="s">
        <v>18666</v>
      </c>
      <c r="B412" s="22" t="n">
        <v>10</v>
      </c>
      <c r="C412" s="22" t="n">
        <v>3969</v>
      </c>
      <c r="D412" s="23" t="s">
        <v>15426</v>
      </c>
      <c r="E412" s="23" t="s">
        <v>15427</v>
      </c>
      <c r="F412" s="24" t="s">
        <v>106</v>
      </c>
      <c r="G412" s="23" t="s">
        <v>15429</v>
      </c>
      <c r="H412" s="26" t="s">
        <v>15430</v>
      </c>
      <c r="I412" s="23" t="s">
        <v>18667</v>
      </c>
    </row>
    <row r="413" customFormat="false" ht="46.25" hidden="false" customHeight="false" outlineLevel="0" collapsed="false">
      <c r="A413" s="24" t="s">
        <v>18668</v>
      </c>
      <c r="B413" s="22" t="n">
        <v>10</v>
      </c>
      <c r="C413" s="22" t="n">
        <v>4089</v>
      </c>
      <c r="D413" s="23" t="s">
        <v>15467</v>
      </c>
      <c r="E413" s="23" t="s">
        <v>15468</v>
      </c>
      <c r="F413" s="24" t="s">
        <v>107</v>
      </c>
      <c r="G413" s="23" t="s">
        <v>15470</v>
      </c>
      <c r="H413" s="26" t="s">
        <v>15471</v>
      </c>
      <c r="I413" s="23" t="s">
        <v>18669</v>
      </c>
    </row>
    <row r="414" customFormat="false" ht="46.25" hidden="false" customHeight="false" outlineLevel="0" collapsed="false">
      <c r="A414" s="24" t="s">
        <v>18670</v>
      </c>
      <c r="B414" s="22" t="n">
        <v>10</v>
      </c>
      <c r="C414" s="22" t="n">
        <v>4156</v>
      </c>
      <c r="D414" s="23" t="s">
        <v>15490</v>
      </c>
      <c r="E414" s="23" t="s">
        <v>15491</v>
      </c>
      <c r="F414" s="24" t="s">
        <v>107</v>
      </c>
      <c r="G414" s="23" t="s">
        <v>15493</v>
      </c>
      <c r="H414" s="26" t="s">
        <v>15494</v>
      </c>
      <c r="I414" s="23" t="s">
        <v>18671</v>
      </c>
    </row>
    <row r="415" customFormat="false" ht="35.05" hidden="false" customHeight="false" outlineLevel="0" collapsed="false">
      <c r="A415" s="24" t="s">
        <v>18672</v>
      </c>
      <c r="B415" s="22" t="n">
        <v>10</v>
      </c>
      <c r="C415" s="22" t="n">
        <v>4341</v>
      </c>
      <c r="D415" s="23" t="s">
        <v>15549</v>
      </c>
      <c r="E415" s="23" t="s">
        <v>15550</v>
      </c>
      <c r="F415" s="24" t="s">
        <v>106</v>
      </c>
      <c r="G415" s="23" t="s">
        <v>15552</v>
      </c>
      <c r="H415" s="26" t="s">
        <v>15553</v>
      </c>
      <c r="I415" s="23" t="s">
        <v>18673</v>
      </c>
    </row>
    <row r="416" customFormat="false" ht="46.25" hidden="false" customHeight="false" outlineLevel="0" collapsed="false">
      <c r="A416" s="24" t="s">
        <v>18674</v>
      </c>
      <c r="B416" s="22" t="n">
        <v>10</v>
      </c>
      <c r="C416" s="22" t="n">
        <v>4373</v>
      </c>
      <c r="D416" s="23" t="s">
        <v>15560</v>
      </c>
      <c r="E416" s="23" t="s">
        <v>15561</v>
      </c>
      <c r="F416" s="24" t="s">
        <v>108</v>
      </c>
      <c r="G416" s="23" t="s">
        <v>15563</v>
      </c>
      <c r="H416" s="26" t="s">
        <v>15564</v>
      </c>
      <c r="I416" s="23" t="s">
        <v>18675</v>
      </c>
    </row>
    <row r="417" customFormat="false" ht="35.05" hidden="false" customHeight="false" outlineLevel="0" collapsed="false">
      <c r="A417" s="24" t="s">
        <v>18676</v>
      </c>
      <c r="B417" s="22" t="n">
        <v>10</v>
      </c>
      <c r="C417" s="22" t="n">
        <v>4389</v>
      </c>
      <c r="D417" s="23" t="s">
        <v>15574</v>
      </c>
      <c r="E417" s="23" t="s">
        <v>15575</v>
      </c>
      <c r="F417" s="24" t="s">
        <v>106</v>
      </c>
      <c r="G417" s="23" t="s">
        <v>15577</v>
      </c>
      <c r="H417" s="26" t="s">
        <v>15578</v>
      </c>
      <c r="I417" s="23" t="s">
        <v>18677</v>
      </c>
    </row>
    <row r="418" customFormat="false" ht="46.25" hidden="false" customHeight="false" outlineLevel="0" collapsed="false">
      <c r="A418" s="24" t="s">
        <v>18678</v>
      </c>
      <c r="B418" s="22" t="n">
        <v>10</v>
      </c>
      <c r="C418" s="22" t="n">
        <v>4397</v>
      </c>
      <c r="D418" s="23" t="s">
        <v>15585</v>
      </c>
      <c r="E418" s="23" t="s">
        <v>15586</v>
      </c>
      <c r="F418" s="24" t="s">
        <v>106</v>
      </c>
      <c r="G418" s="23" t="s">
        <v>15588</v>
      </c>
      <c r="H418" s="26" t="s">
        <v>15589</v>
      </c>
      <c r="I418" s="23" t="s">
        <v>18679</v>
      </c>
    </row>
    <row r="419" customFormat="false" ht="35.05" hidden="false" customHeight="false" outlineLevel="0" collapsed="false">
      <c r="A419" s="24" t="s">
        <v>18680</v>
      </c>
      <c r="B419" s="22" t="n">
        <v>10</v>
      </c>
      <c r="C419" s="22" t="n">
        <v>4714</v>
      </c>
      <c r="D419" s="23" t="s">
        <v>15668</v>
      </c>
      <c r="E419" s="23" t="s">
        <v>15669</v>
      </c>
      <c r="F419" s="24" t="s">
        <v>106</v>
      </c>
      <c r="G419" s="23" t="s">
        <v>15671</v>
      </c>
      <c r="H419" s="26" t="s">
        <v>15672</v>
      </c>
      <c r="I419" s="23" t="s">
        <v>18681</v>
      </c>
    </row>
    <row r="420" customFormat="false" ht="46.25" hidden="false" customHeight="false" outlineLevel="0" collapsed="false">
      <c r="A420" s="24" t="s">
        <v>18682</v>
      </c>
      <c r="B420" s="22" t="n">
        <v>10</v>
      </c>
      <c r="C420" s="22" t="n">
        <v>4806</v>
      </c>
      <c r="D420" s="23" t="s">
        <v>15682</v>
      </c>
      <c r="E420" s="23" t="s">
        <v>15683</v>
      </c>
      <c r="F420" s="24" t="s">
        <v>108</v>
      </c>
      <c r="G420" s="23" t="s">
        <v>15685</v>
      </c>
      <c r="H420" s="26" t="s">
        <v>15686</v>
      </c>
      <c r="I420" s="23" t="s">
        <v>18683</v>
      </c>
    </row>
    <row r="421" customFormat="false" ht="35.05" hidden="false" customHeight="false" outlineLevel="0" collapsed="false">
      <c r="A421" s="24" t="s">
        <v>18684</v>
      </c>
      <c r="B421" s="22" t="n">
        <v>10</v>
      </c>
      <c r="C421" s="22" t="n">
        <v>4875</v>
      </c>
      <c r="D421" s="23" t="s">
        <v>15696</v>
      </c>
      <c r="E421" s="23" t="s">
        <v>15697</v>
      </c>
      <c r="F421" s="24" t="s">
        <v>106</v>
      </c>
      <c r="G421" s="23" t="s">
        <v>15699</v>
      </c>
      <c r="H421" s="26" t="s">
        <v>15700</v>
      </c>
      <c r="I421" s="23" t="s">
        <v>18685</v>
      </c>
    </row>
    <row r="422" customFormat="false" ht="46.25" hidden="false" customHeight="false" outlineLevel="0" collapsed="false">
      <c r="A422" s="24" t="s">
        <v>18686</v>
      </c>
      <c r="B422" s="22" t="n">
        <v>10</v>
      </c>
      <c r="C422" s="22" t="n">
        <v>4886</v>
      </c>
      <c r="D422" s="23" t="s">
        <v>15704</v>
      </c>
      <c r="E422" s="23" t="s">
        <v>15705</v>
      </c>
      <c r="F422" s="24" t="s">
        <v>108</v>
      </c>
      <c r="G422" s="23" t="s">
        <v>15707</v>
      </c>
      <c r="H422" s="26" t="s">
        <v>15708</v>
      </c>
      <c r="I422" s="23" t="s">
        <v>18687</v>
      </c>
    </row>
    <row r="423" customFormat="false" ht="46.25" hidden="false" customHeight="false" outlineLevel="0" collapsed="false">
      <c r="A423" s="24" t="s">
        <v>18688</v>
      </c>
      <c r="B423" s="22" t="n">
        <v>10</v>
      </c>
      <c r="C423" s="22" t="n">
        <v>5024</v>
      </c>
      <c r="D423" s="23" t="s">
        <v>15752</v>
      </c>
      <c r="E423" s="23" t="s">
        <v>15753</v>
      </c>
      <c r="F423" s="24" t="s">
        <v>106</v>
      </c>
      <c r="G423" s="23" t="s">
        <v>15755</v>
      </c>
      <c r="H423" s="26" t="s">
        <v>15756</v>
      </c>
      <c r="I423" s="23" t="s">
        <v>18689</v>
      </c>
    </row>
    <row r="424" customFormat="false" ht="46.25" hidden="false" customHeight="false" outlineLevel="0" collapsed="false">
      <c r="A424" s="24" t="s">
        <v>18690</v>
      </c>
      <c r="B424" s="22" t="n">
        <v>10</v>
      </c>
      <c r="C424" s="22" t="n">
        <v>5036</v>
      </c>
      <c r="D424" s="23" t="s">
        <v>15760</v>
      </c>
      <c r="E424" s="23" t="s">
        <v>15761</v>
      </c>
      <c r="F424" s="24" t="s">
        <v>108</v>
      </c>
      <c r="G424" s="23" t="s">
        <v>15763</v>
      </c>
      <c r="H424" s="26" t="s">
        <v>15756</v>
      </c>
      <c r="I424" s="23" t="s">
        <v>18691</v>
      </c>
    </row>
    <row r="425" customFormat="false" ht="46.25" hidden="false" customHeight="false" outlineLevel="0" collapsed="false">
      <c r="A425" s="24" t="s">
        <v>18692</v>
      </c>
      <c r="B425" s="22" t="n">
        <v>10</v>
      </c>
      <c r="C425" s="22" t="n">
        <v>5044</v>
      </c>
      <c r="D425" s="23" t="s">
        <v>15773</v>
      </c>
      <c r="E425" s="23" t="s">
        <v>15774</v>
      </c>
      <c r="F425" s="24" t="s">
        <v>108</v>
      </c>
      <c r="G425" s="23" t="s">
        <v>15776</v>
      </c>
      <c r="H425" s="26" t="s">
        <v>15756</v>
      </c>
      <c r="I425" s="23" t="s">
        <v>18693</v>
      </c>
    </row>
    <row r="426" customFormat="false" ht="46.25" hidden="false" customHeight="false" outlineLevel="0" collapsed="false">
      <c r="A426" s="24" t="s">
        <v>18694</v>
      </c>
      <c r="B426" s="22" t="n">
        <v>10</v>
      </c>
      <c r="C426" s="22" t="n">
        <v>5054</v>
      </c>
      <c r="D426" s="23" t="s">
        <v>15777</v>
      </c>
      <c r="E426" s="23" t="s">
        <v>15778</v>
      </c>
      <c r="F426" s="24" t="s">
        <v>108</v>
      </c>
      <c r="G426" s="23" t="s">
        <v>15780</v>
      </c>
      <c r="H426" s="26" t="s">
        <v>15781</v>
      </c>
      <c r="I426" s="23" t="s">
        <v>18695</v>
      </c>
    </row>
    <row r="427" customFormat="false" ht="35.05" hidden="false" customHeight="false" outlineLevel="0" collapsed="false">
      <c r="A427" s="24" t="s">
        <v>18696</v>
      </c>
      <c r="B427" s="22" t="n">
        <v>10</v>
      </c>
      <c r="C427" s="22" t="n">
        <v>5074</v>
      </c>
      <c r="D427" s="23" t="s">
        <v>15794</v>
      </c>
      <c r="E427" s="23" t="s">
        <v>15795</v>
      </c>
      <c r="F427" s="24" t="s">
        <v>106</v>
      </c>
      <c r="G427" s="23" t="s">
        <v>15797</v>
      </c>
      <c r="H427" s="26" t="s">
        <v>15700</v>
      </c>
      <c r="I427" s="23" t="s">
        <v>18697</v>
      </c>
    </row>
    <row r="428" customFormat="false" ht="46.25" hidden="false" customHeight="false" outlineLevel="0" collapsed="false">
      <c r="A428" s="24" t="s">
        <v>18698</v>
      </c>
      <c r="B428" s="22" t="n">
        <v>10</v>
      </c>
      <c r="C428" s="22" t="n">
        <v>5112</v>
      </c>
      <c r="D428" s="23" t="s">
        <v>15810</v>
      </c>
      <c r="E428" s="23" t="s">
        <v>15811</v>
      </c>
      <c r="F428" s="24" t="s">
        <v>106</v>
      </c>
      <c r="G428" s="23" t="s">
        <v>15813</v>
      </c>
      <c r="H428" s="26" t="s">
        <v>15814</v>
      </c>
      <c r="I428" s="23" t="s">
        <v>18699</v>
      </c>
    </row>
    <row r="429" customFormat="false" ht="46.25" hidden="false" customHeight="false" outlineLevel="0" collapsed="false">
      <c r="A429" s="24" t="s">
        <v>18700</v>
      </c>
      <c r="B429" s="22" t="n">
        <v>10</v>
      </c>
      <c r="C429" s="22" t="n">
        <v>5216</v>
      </c>
      <c r="D429" s="23" t="s">
        <v>15846</v>
      </c>
      <c r="E429" s="23" t="s">
        <v>15847</v>
      </c>
      <c r="F429" s="24" t="s">
        <v>106</v>
      </c>
      <c r="G429" s="23" t="s">
        <v>15849</v>
      </c>
      <c r="H429" s="26" t="s">
        <v>15850</v>
      </c>
      <c r="I429" s="23" t="s">
        <v>18701</v>
      </c>
    </row>
    <row r="430" customFormat="false" ht="46.25" hidden="false" customHeight="false" outlineLevel="0" collapsed="false">
      <c r="A430" s="24" t="s">
        <v>18702</v>
      </c>
      <c r="B430" s="22" t="n">
        <v>10</v>
      </c>
      <c r="C430" s="22" t="n">
        <v>5242</v>
      </c>
      <c r="D430" s="23" t="s">
        <v>15857</v>
      </c>
      <c r="E430" s="23" t="s">
        <v>15858</v>
      </c>
      <c r="F430" s="24" t="s">
        <v>106</v>
      </c>
      <c r="G430" s="23" t="s">
        <v>15860</v>
      </c>
      <c r="H430" s="26" t="s">
        <v>15861</v>
      </c>
      <c r="I430" s="23" t="s">
        <v>18703</v>
      </c>
    </row>
    <row r="431" customFormat="false" ht="35.05" hidden="false" customHeight="false" outlineLevel="0" collapsed="false">
      <c r="A431" s="24" t="s">
        <v>18704</v>
      </c>
      <c r="B431" s="22" t="n">
        <v>10</v>
      </c>
      <c r="C431" s="22" t="n">
        <v>5248</v>
      </c>
      <c r="D431" s="23" t="s">
        <v>15862</v>
      </c>
      <c r="E431" s="23" t="s">
        <v>15863</v>
      </c>
      <c r="F431" s="24" t="s">
        <v>107</v>
      </c>
      <c r="G431" s="23" t="s">
        <v>15865</v>
      </c>
      <c r="H431" s="26" t="s">
        <v>15866</v>
      </c>
      <c r="I431" s="23" t="s">
        <v>18705</v>
      </c>
    </row>
    <row r="432" customFormat="false" ht="35.05" hidden="false" customHeight="false" outlineLevel="0" collapsed="false">
      <c r="A432" s="24" t="s">
        <v>18706</v>
      </c>
      <c r="B432" s="22" t="n">
        <v>10</v>
      </c>
      <c r="C432" s="22" t="n">
        <v>5256</v>
      </c>
      <c r="D432" s="23" t="s">
        <v>15870</v>
      </c>
      <c r="E432" s="23" t="s">
        <v>15871</v>
      </c>
      <c r="F432" s="24" t="s">
        <v>106</v>
      </c>
      <c r="G432" s="23" t="s">
        <v>15873</v>
      </c>
      <c r="H432" s="26" t="s">
        <v>15874</v>
      </c>
      <c r="I432" s="23" t="s">
        <v>18707</v>
      </c>
    </row>
    <row r="433" customFormat="false" ht="46.25" hidden="false" customHeight="false" outlineLevel="0" collapsed="false">
      <c r="A433" s="24" t="s">
        <v>18708</v>
      </c>
      <c r="B433" s="22" t="n">
        <v>10</v>
      </c>
      <c r="C433" s="22" t="n">
        <v>5333</v>
      </c>
      <c r="D433" s="23" t="s">
        <v>15881</v>
      </c>
      <c r="E433" s="23" t="s">
        <v>15882</v>
      </c>
      <c r="F433" s="24" t="s">
        <v>107</v>
      </c>
      <c r="G433" s="23" t="s">
        <v>15884</v>
      </c>
      <c r="H433" s="26" t="s">
        <v>15885</v>
      </c>
      <c r="I433" s="23" t="s">
        <v>18709</v>
      </c>
    </row>
    <row r="434" customFormat="false" ht="35.05" hidden="false" customHeight="false" outlineLevel="0" collapsed="false">
      <c r="A434" s="24" t="s">
        <v>18710</v>
      </c>
      <c r="B434" s="22" t="n">
        <v>10</v>
      </c>
      <c r="C434" s="22" t="n">
        <v>5570</v>
      </c>
      <c r="D434" s="23" t="s">
        <v>15978</v>
      </c>
      <c r="E434" s="23" t="s">
        <v>15979</v>
      </c>
      <c r="F434" s="24" t="s">
        <v>108</v>
      </c>
      <c r="G434" s="23" t="s">
        <v>15981</v>
      </c>
      <c r="H434" s="26" t="s">
        <v>15982</v>
      </c>
      <c r="I434" s="23" t="s">
        <v>18711</v>
      </c>
    </row>
    <row r="435" customFormat="false" ht="46.25" hidden="false" customHeight="false" outlineLevel="0" collapsed="false">
      <c r="A435" s="24" t="s">
        <v>18712</v>
      </c>
      <c r="B435" s="22" t="n">
        <v>10</v>
      </c>
      <c r="C435" s="22" t="n">
        <v>5574</v>
      </c>
      <c r="D435" s="23" t="s">
        <v>15986</v>
      </c>
      <c r="E435" s="23" t="s">
        <v>15987</v>
      </c>
      <c r="F435" s="24" t="s">
        <v>108</v>
      </c>
      <c r="G435" s="23" t="s">
        <v>15989</v>
      </c>
      <c r="H435" s="26" t="s">
        <v>15990</v>
      </c>
      <c r="I435" s="23" t="s">
        <v>18713</v>
      </c>
    </row>
    <row r="436" customFormat="false" ht="35.05" hidden="false" customHeight="false" outlineLevel="0" collapsed="false">
      <c r="A436" s="24" t="s">
        <v>18714</v>
      </c>
      <c r="B436" s="22" t="n">
        <v>10</v>
      </c>
      <c r="C436" s="22" t="n">
        <v>5587</v>
      </c>
      <c r="D436" s="23" t="s">
        <v>15997</v>
      </c>
      <c r="E436" s="23" t="s">
        <v>15998</v>
      </c>
      <c r="F436" s="24" t="s">
        <v>108</v>
      </c>
      <c r="G436" s="23" t="s">
        <v>16000</v>
      </c>
      <c r="H436" s="26" t="s">
        <v>15982</v>
      </c>
      <c r="I436" s="23" t="s">
        <v>18715</v>
      </c>
    </row>
    <row r="437" customFormat="false" ht="46.25" hidden="false" customHeight="false" outlineLevel="0" collapsed="false">
      <c r="A437" s="24" t="s">
        <v>18716</v>
      </c>
      <c r="B437" s="22" t="n">
        <v>10</v>
      </c>
      <c r="C437" s="22" t="n">
        <v>5589</v>
      </c>
      <c r="D437" s="23" t="s">
        <v>16001</v>
      </c>
      <c r="E437" s="23" t="s">
        <v>16002</v>
      </c>
      <c r="F437" s="24" t="s">
        <v>106</v>
      </c>
      <c r="G437" s="23" t="s">
        <v>16004</v>
      </c>
      <c r="H437" s="26" t="s">
        <v>16005</v>
      </c>
      <c r="I437" s="23" t="s">
        <v>18717</v>
      </c>
    </row>
    <row r="438" customFormat="false" ht="46.25" hidden="false" customHeight="false" outlineLevel="0" collapsed="false">
      <c r="A438" s="24" t="s">
        <v>18718</v>
      </c>
      <c r="B438" s="22" t="n">
        <v>10</v>
      </c>
      <c r="C438" s="22" t="n">
        <v>5613</v>
      </c>
      <c r="D438" s="23" t="s">
        <v>16018</v>
      </c>
      <c r="E438" s="23" t="s">
        <v>16019</v>
      </c>
      <c r="F438" s="24" t="s">
        <v>108</v>
      </c>
      <c r="G438" s="23" t="s">
        <v>16021</v>
      </c>
      <c r="H438" s="26" t="s">
        <v>16022</v>
      </c>
      <c r="I438" s="23" t="s">
        <v>18719</v>
      </c>
    </row>
    <row r="439" customFormat="false" ht="46.25" hidden="false" customHeight="false" outlineLevel="0" collapsed="false">
      <c r="A439" s="24" t="s">
        <v>18720</v>
      </c>
      <c r="B439" s="22" t="n">
        <v>10</v>
      </c>
      <c r="C439" s="22" t="n">
        <v>5618</v>
      </c>
      <c r="D439" s="23" t="s">
        <v>16026</v>
      </c>
      <c r="E439" s="23" t="s">
        <v>16027</v>
      </c>
      <c r="F439" s="24" t="s">
        <v>108</v>
      </c>
      <c r="G439" s="23" t="s">
        <v>16029</v>
      </c>
      <c r="H439" s="26" t="s">
        <v>16030</v>
      </c>
      <c r="I439" s="23" t="s">
        <v>18721</v>
      </c>
    </row>
    <row r="440" customFormat="false" ht="46.25" hidden="false" customHeight="false" outlineLevel="0" collapsed="false">
      <c r="A440" s="24" t="s">
        <v>18722</v>
      </c>
      <c r="B440" s="22" t="n">
        <v>10</v>
      </c>
      <c r="C440" s="22" t="n">
        <v>5683</v>
      </c>
      <c r="D440" s="23" t="s">
        <v>16062</v>
      </c>
      <c r="E440" s="23" t="s">
        <v>16063</v>
      </c>
      <c r="F440" s="24" t="s">
        <v>108</v>
      </c>
      <c r="G440" s="23" t="s">
        <v>16065</v>
      </c>
      <c r="H440" s="26" t="s">
        <v>16066</v>
      </c>
      <c r="I440" s="23" t="s">
        <v>18723</v>
      </c>
    </row>
    <row r="441" customFormat="false" ht="46.25" hidden="false" customHeight="false" outlineLevel="0" collapsed="false">
      <c r="A441" s="24" t="s">
        <v>18724</v>
      </c>
      <c r="B441" s="22" t="n">
        <v>10</v>
      </c>
      <c r="C441" s="22" t="n">
        <v>5700</v>
      </c>
      <c r="D441" s="23" t="s">
        <v>16070</v>
      </c>
      <c r="E441" s="23" t="s">
        <v>16071</v>
      </c>
      <c r="F441" s="24" t="s">
        <v>106</v>
      </c>
      <c r="G441" s="23" t="s">
        <v>16073</v>
      </c>
      <c r="H441" s="26" t="s">
        <v>16074</v>
      </c>
      <c r="I441" s="23" t="s">
        <v>18725</v>
      </c>
    </row>
    <row r="442" customFormat="false" ht="35.05" hidden="false" customHeight="false" outlineLevel="0" collapsed="false">
      <c r="A442" s="24" t="s">
        <v>18726</v>
      </c>
      <c r="B442" s="22" t="n">
        <v>10</v>
      </c>
      <c r="C442" s="22" t="n">
        <v>5737</v>
      </c>
      <c r="D442" s="23" t="s">
        <v>16081</v>
      </c>
      <c r="E442" s="23" t="s">
        <v>16082</v>
      </c>
      <c r="F442" s="24" t="s">
        <v>106</v>
      </c>
      <c r="G442" s="23" t="s">
        <v>16084</v>
      </c>
      <c r="H442" s="26" t="s">
        <v>16085</v>
      </c>
      <c r="I442" s="23" t="s">
        <v>18727</v>
      </c>
    </row>
    <row r="443" customFormat="false" ht="46.25" hidden="false" customHeight="false" outlineLevel="0" collapsed="false">
      <c r="A443" s="24" t="s">
        <v>18728</v>
      </c>
      <c r="B443" s="22" t="n">
        <v>10</v>
      </c>
      <c r="C443" s="22" t="n">
        <v>5743</v>
      </c>
      <c r="D443" s="23" t="s">
        <v>16086</v>
      </c>
      <c r="E443" s="23" t="s">
        <v>16087</v>
      </c>
      <c r="F443" s="24" t="s">
        <v>106</v>
      </c>
      <c r="G443" s="23" t="s">
        <v>16089</v>
      </c>
      <c r="H443" s="26" t="s">
        <v>16090</v>
      </c>
      <c r="I443" s="23" t="s">
        <v>18729</v>
      </c>
    </row>
    <row r="444" customFormat="false" ht="46.25" hidden="false" customHeight="false" outlineLevel="0" collapsed="false">
      <c r="A444" s="24" t="s">
        <v>18730</v>
      </c>
      <c r="B444" s="22" t="n">
        <v>10</v>
      </c>
      <c r="C444" s="22" t="n">
        <v>5746</v>
      </c>
      <c r="D444" s="23" t="s">
        <v>16091</v>
      </c>
      <c r="E444" s="23" t="s">
        <v>16092</v>
      </c>
      <c r="F444" s="24" t="s">
        <v>108</v>
      </c>
      <c r="G444" s="23" t="s">
        <v>16094</v>
      </c>
      <c r="H444" s="26" t="s">
        <v>16095</v>
      </c>
      <c r="I444" s="23" t="s">
        <v>18731</v>
      </c>
    </row>
    <row r="445" customFormat="false" ht="35.05" hidden="false" customHeight="false" outlineLevel="0" collapsed="false">
      <c r="A445" s="24" t="s">
        <v>18732</v>
      </c>
      <c r="B445" s="22" t="n">
        <v>10</v>
      </c>
      <c r="C445" s="22" t="n">
        <v>5876</v>
      </c>
      <c r="D445" s="23" t="s">
        <v>16140</v>
      </c>
      <c r="E445" s="23" t="s">
        <v>16141</v>
      </c>
      <c r="F445" s="24" t="s">
        <v>106</v>
      </c>
      <c r="G445" s="23" t="s">
        <v>16143</v>
      </c>
      <c r="H445" s="26" t="s">
        <v>16144</v>
      </c>
      <c r="I445" s="23" t="s">
        <v>18733</v>
      </c>
    </row>
    <row r="446" customFormat="false" ht="46.25" hidden="false" customHeight="false" outlineLevel="0" collapsed="false">
      <c r="A446" s="24" t="s">
        <v>18734</v>
      </c>
      <c r="B446" s="22" t="n">
        <v>10</v>
      </c>
      <c r="C446" s="22" t="n">
        <v>5908</v>
      </c>
      <c r="D446" s="23" t="s">
        <v>16154</v>
      </c>
      <c r="E446" s="23" t="s">
        <v>16155</v>
      </c>
      <c r="F446" s="24" t="s">
        <v>108</v>
      </c>
      <c r="G446" s="23" t="s">
        <v>16157</v>
      </c>
      <c r="H446" s="26" t="s">
        <v>16158</v>
      </c>
      <c r="I446" s="23" t="s">
        <v>18735</v>
      </c>
    </row>
    <row r="447" customFormat="false" ht="35.05" hidden="false" customHeight="false" outlineLevel="0" collapsed="false">
      <c r="A447" s="24" t="s">
        <v>18736</v>
      </c>
      <c r="B447" s="22" t="n">
        <v>10</v>
      </c>
      <c r="C447" s="22" t="n">
        <v>5943</v>
      </c>
      <c r="D447" s="23" t="s">
        <v>16162</v>
      </c>
      <c r="E447" s="23" t="s">
        <v>16163</v>
      </c>
      <c r="F447" s="24" t="s">
        <v>106</v>
      </c>
      <c r="G447" s="23" t="s">
        <v>16165</v>
      </c>
      <c r="H447" s="26" t="s">
        <v>16166</v>
      </c>
      <c r="I447" s="23" t="s">
        <v>18737</v>
      </c>
    </row>
    <row r="448" customFormat="false" ht="46.25" hidden="false" customHeight="false" outlineLevel="0" collapsed="false">
      <c r="A448" s="24" t="s">
        <v>18738</v>
      </c>
      <c r="B448" s="22" t="n">
        <v>10</v>
      </c>
      <c r="C448" s="22" t="n">
        <v>6003</v>
      </c>
      <c r="D448" s="23" t="s">
        <v>16188</v>
      </c>
      <c r="E448" s="23" t="s">
        <v>16189</v>
      </c>
      <c r="F448" s="24" t="s">
        <v>106</v>
      </c>
      <c r="G448" s="23" t="s">
        <v>16191</v>
      </c>
      <c r="H448" s="26" t="s">
        <v>16192</v>
      </c>
      <c r="I448" s="23" t="s">
        <v>18739</v>
      </c>
    </row>
    <row r="449" customFormat="false" ht="46.25" hidden="false" customHeight="false" outlineLevel="0" collapsed="false">
      <c r="A449" s="24" t="s">
        <v>18740</v>
      </c>
      <c r="B449" s="22" t="n">
        <v>10</v>
      </c>
      <c r="C449" s="22" t="n">
        <v>6092</v>
      </c>
      <c r="D449" s="23" t="s">
        <v>16214</v>
      </c>
      <c r="E449" s="23" t="s">
        <v>16215</v>
      </c>
      <c r="F449" s="24" t="s">
        <v>107</v>
      </c>
      <c r="G449" s="23" t="s">
        <v>16217</v>
      </c>
      <c r="H449" s="26" t="s">
        <v>16218</v>
      </c>
      <c r="I449" s="23" t="s">
        <v>18741</v>
      </c>
    </row>
    <row r="450" customFormat="false" ht="57.45" hidden="false" customHeight="false" outlineLevel="0" collapsed="false">
      <c r="A450" s="24" t="s">
        <v>18742</v>
      </c>
      <c r="B450" s="22" t="n">
        <v>10</v>
      </c>
      <c r="C450" s="22" t="n">
        <v>6093</v>
      </c>
      <c r="D450" s="23" t="s">
        <v>16219</v>
      </c>
      <c r="E450" s="23" t="s">
        <v>16220</v>
      </c>
      <c r="F450" s="24" t="s">
        <v>108</v>
      </c>
      <c r="G450" s="23" t="s">
        <v>16222</v>
      </c>
      <c r="H450" s="26" t="s">
        <v>16223</v>
      </c>
      <c r="I450" s="23" t="s">
        <v>18743</v>
      </c>
    </row>
    <row r="451" customFormat="false" ht="46.25" hidden="false" customHeight="false" outlineLevel="0" collapsed="false">
      <c r="A451" s="24" t="s">
        <v>18744</v>
      </c>
      <c r="B451" s="22" t="n">
        <v>10</v>
      </c>
      <c r="C451" s="22" t="n">
        <v>6106</v>
      </c>
      <c r="D451" s="23" t="s">
        <v>16224</v>
      </c>
      <c r="E451" s="23" t="s">
        <v>16225</v>
      </c>
      <c r="F451" s="24" t="s">
        <v>106</v>
      </c>
      <c r="G451" s="23" t="s">
        <v>16227</v>
      </c>
      <c r="H451" s="26" t="s">
        <v>16228</v>
      </c>
      <c r="I451" s="23" t="s">
        <v>18745</v>
      </c>
    </row>
    <row r="452" customFormat="false" ht="46.25" hidden="false" customHeight="false" outlineLevel="0" collapsed="false">
      <c r="A452" s="24" t="s">
        <v>18746</v>
      </c>
      <c r="B452" s="22" t="n">
        <v>10</v>
      </c>
      <c r="C452" s="22" t="n">
        <v>6142</v>
      </c>
      <c r="D452" s="23" t="s">
        <v>16235</v>
      </c>
      <c r="E452" s="23" t="s">
        <v>16236</v>
      </c>
      <c r="F452" s="24" t="s">
        <v>106</v>
      </c>
      <c r="G452" s="23" t="s">
        <v>16238</v>
      </c>
      <c r="H452" s="26" t="s">
        <v>16239</v>
      </c>
      <c r="I452" s="23" t="s">
        <v>18747</v>
      </c>
    </row>
    <row r="453" customFormat="false" ht="35.05" hidden="false" customHeight="false" outlineLevel="0" collapsed="false">
      <c r="A453" s="24" t="s">
        <v>18748</v>
      </c>
      <c r="B453" s="22" t="n">
        <v>10</v>
      </c>
      <c r="C453" s="22" t="n">
        <v>6185</v>
      </c>
      <c r="D453" s="23" t="s">
        <v>16261</v>
      </c>
      <c r="E453" s="23" t="s">
        <v>16262</v>
      </c>
      <c r="F453" s="24" t="s">
        <v>108</v>
      </c>
      <c r="G453" s="23" t="s">
        <v>16264</v>
      </c>
      <c r="H453" s="26" t="s">
        <v>16265</v>
      </c>
      <c r="I453" s="23" t="s">
        <v>18749</v>
      </c>
    </row>
    <row r="454" customFormat="false" ht="35.05" hidden="false" customHeight="false" outlineLevel="0" collapsed="false">
      <c r="A454" s="24" t="s">
        <v>18750</v>
      </c>
      <c r="B454" s="22" t="n">
        <v>10</v>
      </c>
      <c r="C454" s="22" t="n">
        <v>6224</v>
      </c>
      <c r="D454" s="23" t="s">
        <v>16282</v>
      </c>
      <c r="E454" s="23" t="s">
        <v>16283</v>
      </c>
      <c r="F454" s="24" t="s">
        <v>106</v>
      </c>
      <c r="G454" s="23" t="s">
        <v>16285</v>
      </c>
      <c r="H454" s="26" t="s">
        <v>16286</v>
      </c>
      <c r="I454" s="23" t="s">
        <v>18751</v>
      </c>
    </row>
    <row r="455" customFormat="false" ht="46.25" hidden="false" customHeight="false" outlineLevel="0" collapsed="false">
      <c r="A455" s="24" t="s">
        <v>18752</v>
      </c>
      <c r="B455" s="22" t="n">
        <v>10</v>
      </c>
      <c r="C455" s="22" t="n">
        <v>6374</v>
      </c>
      <c r="D455" s="23" t="s">
        <v>16311</v>
      </c>
      <c r="E455" s="23" t="s">
        <v>16312</v>
      </c>
      <c r="F455" s="24" t="s">
        <v>107</v>
      </c>
      <c r="G455" s="23" t="s">
        <v>16314</v>
      </c>
      <c r="H455" s="26" t="s">
        <v>16315</v>
      </c>
      <c r="I455" s="23" t="s">
        <v>18753</v>
      </c>
    </row>
    <row r="456" customFormat="false" ht="46.25" hidden="false" customHeight="false" outlineLevel="0" collapsed="false">
      <c r="A456" s="24" t="s">
        <v>18754</v>
      </c>
      <c r="B456" s="22" t="n">
        <v>10</v>
      </c>
      <c r="C456" s="22" t="n">
        <v>6380</v>
      </c>
      <c r="D456" s="23" t="s">
        <v>16316</v>
      </c>
      <c r="E456" s="23" t="s">
        <v>16317</v>
      </c>
      <c r="F456" s="24" t="s">
        <v>106</v>
      </c>
      <c r="G456" s="23" t="s">
        <v>16319</v>
      </c>
      <c r="H456" s="26" t="s">
        <v>16320</v>
      </c>
      <c r="I456" s="23" t="s">
        <v>18755</v>
      </c>
    </row>
    <row r="457" customFormat="false" ht="46.25" hidden="false" customHeight="false" outlineLevel="0" collapsed="false">
      <c r="A457" s="24" t="s">
        <v>18756</v>
      </c>
      <c r="B457" s="22" t="n">
        <v>10</v>
      </c>
      <c r="C457" s="22" t="n">
        <v>6540</v>
      </c>
      <c r="D457" s="23" t="s">
        <v>16352</v>
      </c>
      <c r="E457" s="23" t="s">
        <v>16353</v>
      </c>
      <c r="F457" s="24" t="s">
        <v>106</v>
      </c>
      <c r="G457" s="23" t="s">
        <v>16355</v>
      </c>
      <c r="H457" s="26" t="s">
        <v>5515</v>
      </c>
      <c r="I457" s="23" t="s">
        <v>18757</v>
      </c>
    </row>
    <row r="458" customFormat="false" ht="46.25" hidden="false" customHeight="false" outlineLevel="0" collapsed="false">
      <c r="A458" s="24" t="s">
        <v>18758</v>
      </c>
      <c r="B458" s="22" t="n">
        <v>10</v>
      </c>
      <c r="C458" s="22" t="n">
        <v>6544</v>
      </c>
      <c r="D458" s="23" t="s">
        <v>16359</v>
      </c>
      <c r="E458" s="23" t="s">
        <v>16360</v>
      </c>
      <c r="F458" s="24" t="s">
        <v>106</v>
      </c>
      <c r="G458" s="23" t="s">
        <v>16362</v>
      </c>
      <c r="H458" s="26" t="s">
        <v>5515</v>
      </c>
      <c r="I458" s="23" t="s">
        <v>18759</v>
      </c>
    </row>
    <row r="459" customFormat="false" ht="35.05" hidden="false" customHeight="false" outlineLevel="0" collapsed="false">
      <c r="A459" s="24" t="s">
        <v>18760</v>
      </c>
      <c r="B459" s="22" t="n">
        <v>10</v>
      </c>
      <c r="C459" s="22" t="n">
        <v>6560</v>
      </c>
      <c r="D459" s="23" t="s">
        <v>16366</v>
      </c>
      <c r="E459" s="23" t="s">
        <v>16367</v>
      </c>
      <c r="F459" s="24" t="s">
        <v>106</v>
      </c>
      <c r="G459" s="23" t="s">
        <v>16369</v>
      </c>
      <c r="H459" s="26" t="s">
        <v>16370</v>
      </c>
      <c r="I459" s="23" t="s">
        <v>18761</v>
      </c>
    </row>
    <row r="460" customFormat="false" ht="35.05" hidden="false" customHeight="false" outlineLevel="0" collapsed="false">
      <c r="A460" s="24" t="s">
        <v>18762</v>
      </c>
      <c r="B460" s="22" t="n">
        <v>10</v>
      </c>
      <c r="C460" s="22" t="n">
        <v>6608</v>
      </c>
      <c r="D460" s="23" t="s">
        <v>16377</v>
      </c>
      <c r="E460" s="23" t="s">
        <v>16378</v>
      </c>
      <c r="F460" s="24" t="s">
        <v>108</v>
      </c>
      <c r="G460" s="23" t="s">
        <v>16380</v>
      </c>
      <c r="H460" s="26" t="s">
        <v>8403</v>
      </c>
      <c r="I460" s="23" t="s">
        <v>18763</v>
      </c>
    </row>
    <row r="461" customFormat="false" ht="57.45" hidden="false" customHeight="false" outlineLevel="0" collapsed="false">
      <c r="A461" s="24" t="s">
        <v>18764</v>
      </c>
      <c r="B461" s="22" t="n">
        <v>10</v>
      </c>
      <c r="C461" s="22" t="n">
        <v>6614</v>
      </c>
      <c r="D461" s="23" t="s">
        <v>16384</v>
      </c>
      <c r="E461" s="23" t="s">
        <v>16385</v>
      </c>
      <c r="F461" s="24" t="s">
        <v>108</v>
      </c>
      <c r="G461" s="23" t="s">
        <v>16387</v>
      </c>
      <c r="H461" s="26" t="s">
        <v>16388</v>
      </c>
      <c r="I461" s="23" t="s">
        <v>18765</v>
      </c>
    </row>
    <row r="462" customFormat="false" ht="35.05" hidden="false" customHeight="false" outlineLevel="0" collapsed="false">
      <c r="A462" s="24" t="s">
        <v>18766</v>
      </c>
      <c r="B462" s="22" t="n">
        <v>10</v>
      </c>
      <c r="C462" s="22" t="n">
        <v>6881</v>
      </c>
      <c r="D462" s="23" t="s">
        <v>16443</v>
      </c>
      <c r="E462" s="23" t="s">
        <v>16444</v>
      </c>
      <c r="F462" s="24" t="s">
        <v>108</v>
      </c>
      <c r="G462" s="23" t="s">
        <v>16446</v>
      </c>
      <c r="H462" s="26" t="s">
        <v>16447</v>
      </c>
      <c r="I462" s="23" t="s">
        <v>18767</v>
      </c>
    </row>
    <row r="463" customFormat="false" ht="57.45" hidden="false" customHeight="false" outlineLevel="0" collapsed="false">
      <c r="A463" s="24" t="s">
        <v>18768</v>
      </c>
      <c r="B463" s="22" t="n">
        <v>10</v>
      </c>
      <c r="C463" s="22" t="n">
        <v>6911</v>
      </c>
      <c r="D463" s="23" t="s">
        <v>16454</v>
      </c>
      <c r="E463" s="23" t="s">
        <v>16455</v>
      </c>
      <c r="F463" s="24" t="s">
        <v>106</v>
      </c>
      <c r="G463" s="23" t="s">
        <v>16457</v>
      </c>
      <c r="H463" s="26" t="s">
        <v>16458</v>
      </c>
      <c r="I463" s="23" t="s">
        <v>18769</v>
      </c>
    </row>
    <row r="464" customFormat="false" ht="35.05" hidden="false" customHeight="false" outlineLevel="0" collapsed="false">
      <c r="A464" s="24" t="s">
        <v>18770</v>
      </c>
      <c r="B464" s="22" t="n">
        <v>10</v>
      </c>
      <c r="C464" s="22" t="n">
        <v>7378</v>
      </c>
      <c r="D464" s="23" t="s">
        <v>16582</v>
      </c>
      <c r="E464" s="23" t="s">
        <v>16583</v>
      </c>
      <c r="F464" s="24" t="s">
        <v>106</v>
      </c>
      <c r="G464" s="23" t="s">
        <v>16585</v>
      </c>
      <c r="H464" s="26" t="s">
        <v>16586</v>
      </c>
      <c r="I464" s="23" t="s">
        <v>18771</v>
      </c>
    </row>
    <row r="465" customFormat="false" ht="35.05" hidden="false" customHeight="false" outlineLevel="0" collapsed="false">
      <c r="A465" s="24" t="s">
        <v>18772</v>
      </c>
      <c r="B465" s="22" t="n">
        <v>10</v>
      </c>
      <c r="C465" s="22" t="n">
        <v>7661</v>
      </c>
      <c r="D465" s="23" t="s">
        <v>16685</v>
      </c>
      <c r="E465" s="23" t="s">
        <v>16686</v>
      </c>
      <c r="F465" s="24" t="s">
        <v>107</v>
      </c>
      <c r="G465" s="23" t="s">
        <v>16688</v>
      </c>
      <c r="H465" s="26" t="s">
        <v>16689</v>
      </c>
      <c r="I465" s="23" t="s">
        <v>18773</v>
      </c>
    </row>
    <row r="466" customFormat="false" ht="46.25" hidden="false" customHeight="false" outlineLevel="0" collapsed="false">
      <c r="A466" s="24" t="s">
        <v>18774</v>
      </c>
      <c r="B466" s="22" t="n">
        <v>10</v>
      </c>
      <c r="C466" s="22" t="n">
        <v>7760</v>
      </c>
      <c r="D466" s="23" t="s">
        <v>16724</v>
      </c>
      <c r="E466" s="23" t="s">
        <v>16725</v>
      </c>
      <c r="F466" s="24" t="s">
        <v>108</v>
      </c>
      <c r="G466" s="23" t="s">
        <v>16727</v>
      </c>
      <c r="H466" s="26" t="s">
        <v>16728</v>
      </c>
      <c r="I466" s="23" t="s">
        <v>18775</v>
      </c>
    </row>
    <row r="467" customFormat="false" ht="35.05" hidden="false" customHeight="false" outlineLevel="0" collapsed="false">
      <c r="A467" s="24" t="s">
        <v>18776</v>
      </c>
      <c r="B467" s="22" t="n">
        <v>10</v>
      </c>
      <c r="C467" s="22" t="n">
        <v>7763</v>
      </c>
      <c r="D467" s="23" t="s">
        <v>16735</v>
      </c>
      <c r="E467" s="23" t="s">
        <v>16736</v>
      </c>
      <c r="F467" s="24" t="s">
        <v>106</v>
      </c>
      <c r="G467" s="23" t="s">
        <v>16738</v>
      </c>
      <c r="H467" s="26" t="s">
        <v>16739</v>
      </c>
      <c r="I467" s="23" t="s">
        <v>18777</v>
      </c>
    </row>
    <row r="468" customFormat="false" ht="46.25" hidden="false" customHeight="false" outlineLevel="0" collapsed="false">
      <c r="A468" s="24" t="s">
        <v>18778</v>
      </c>
      <c r="B468" s="22" t="n">
        <v>10</v>
      </c>
      <c r="C468" s="22" t="n">
        <v>7782</v>
      </c>
      <c r="D468" s="23" t="s">
        <v>16749</v>
      </c>
      <c r="E468" s="23" t="s">
        <v>16750</v>
      </c>
      <c r="F468" s="24" t="s">
        <v>106</v>
      </c>
      <c r="G468" s="23" t="s">
        <v>16752</v>
      </c>
      <c r="H468" s="26" t="s">
        <v>16753</v>
      </c>
      <c r="I468" s="23" t="s">
        <v>18779</v>
      </c>
    </row>
    <row r="469" customFormat="false" ht="46.25" hidden="false" customHeight="false" outlineLevel="0" collapsed="false">
      <c r="A469" s="24" t="s">
        <v>18780</v>
      </c>
      <c r="B469" s="22" t="n">
        <v>10</v>
      </c>
      <c r="C469" s="22" t="n">
        <v>7787</v>
      </c>
      <c r="D469" s="23" t="s">
        <v>16760</v>
      </c>
      <c r="E469" s="23" t="s">
        <v>16761</v>
      </c>
      <c r="F469" s="24" t="s">
        <v>106</v>
      </c>
      <c r="G469" s="23" t="s">
        <v>16763</v>
      </c>
      <c r="H469" s="26" t="s">
        <v>16764</v>
      </c>
      <c r="I469" s="23" t="s">
        <v>18781</v>
      </c>
    </row>
    <row r="470" customFormat="false" ht="46.25" hidden="false" customHeight="false" outlineLevel="0" collapsed="false">
      <c r="A470" s="24" t="s">
        <v>18782</v>
      </c>
      <c r="B470" s="22" t="n">
        <v>10</v>
      </c>
      <c r="C470" s="22" t="n">
        <v>7893</v>
      </c>
      <c r="D470" s="23" t="s">
        <v>16824</v>
      </c>
      <c r="E470" s="23" t="s">
        <v>16825</v>
      </c>
      <c r="F470" s="24" t="s">
        <v>106</v>
      </c>
      <c r="G470" s="23" t="s">
        <v>16827</v>
      </c>
      <c r="H470" s="26" t="s">
        <v>5704</v>
      </c>
      <c r="I470" s="23" t="s">
        <v>18783</v>
      </c>
    </row>
    <row r="471" customFormat="false" ht="35.05" hidden="false" customHeight="false" outlineLevel="0" collapsed="false">
      <c r="A471" s="24" t="s">
        <v>18784</v>
      </c>
      <c r="B471" s="22" t="n">
        <v>10</v>
      </c>
      <c r="C471" s="22" t="n">
        <v>8063</v>
      </c>
      <c r="D471" s="23" t="s">
        <v>16898</v>
      </c>
      <c r="E471" s="23" t="s">
        <v>16899</v>
      </c>
      <c r="F471" s="24" t="s">
        <v>107</v>
      </c>
      <c r="G471" s="23" t="s">
        <v>16901</v>
      </c>
      <c r="H471" s="26" t="s">
        <v>16902</v>
      </c>
      <c r="I471" s="23" t="s">
        <v>18785</v>
      </c>
    </row>
    <row r="472" customFormat="false" ht="46.25" hidden="false" customHeight="false" outlineLevel="0" collapsed="false">
      <c r="A472" s="24" t="s">
        <v>18786</v>
      </c>
      <c r="B472" s="22" t="n">
        <v>10</v>
      </c>
      <c r="C472" s="22" t="n">
        <v>8144</v>
      </c>
      <c r="D472" s="23" t="s">
        <v>16925</v>
      </c>
      <c r="E472" s="23" t="s">
        <v>16926</v>
      </c>
      <c r="F472" s="24" t="s">
        <v>108</v>
      </c>
      <c r="G472" s="23" t="s">
        <v>16928</v>
      </c>
      <c r="H472" s="26" t="s">
        <v>16929</v>
      </c>
      <c r="I472" s="23" t="s">
        <v>18787</v>
      </c>
    </row>
    <row r="473" customFormat="false" ht="46.25" hidden="false" customHeight="false" outlineLevel="0" collapsed="false">
      <c r="A473" s="24" t="s">
        <v>18788</v>
      </c>
      <c r="B473" s="22" t="n">
        <v>10</v>
      </c>
      <c r="C473" s="22" t="n">
        <v>8164</v>
      </c>
      <c r="D473" s="23" t="s">
        <v>16939</v>
      </c>
      <c r="E473" s="23" t="s">
        <v>16940</v>
      </c>
      <c r="F473" s="24" t="s">
        <v>106</v>
      </c>
      <c r="G473" s="23" t="s">
        <v>16942</v>
      </c>
      <c r="H473" s="26" t="s">
        <v>16943</v>
      </c>
      <c r="I473" s="23" t="s">
        <v>18789</v>
      </c>
    </row>
    <row r="474" customFormat="false" ht="46.25" hidden="false" customHeight="false" outlineLevel="0" collapsed="false">
      <c r="A474" s="24" t="s">
        <v>18790</v>
      </c>
      <c r="B474" s="22" t="n">
        <v>10</v>
      </c>
      <c r="C474" s="22" t="n">
        <v>8184</v>
      </c>
      <c r="D474" s="23" t="s">
        <v>16956</v>
      </c>
      <c r="E474" s="23" t="s">
        <v>16957</v>
      </c>
      <c r="F474" s="24" t="s">
        <v>109</v>
      </c>
      <c r="G474" s="23" t="s">
        <v>16959</v>
      </c>
      <c r="H474" s="26" t="s">
        <v>16960</v>
      </c>
      <c r="I474" s="23" t="s">
        <v>18791</v>
      </c>
    </row>
    <row r="475" customFormat="false" ht="35.05" hidden="false" customHeight="false" outlineLevel="0" collapsed="false">
      <c r="A475" s="24" t="s">
        <v>18792</v>
      </c>
      <c r="B475" s="22" t="n">
        <v>10</v>
      </c>
      <c r="C475" s="22" t="n">
        <v>8223</v>
      </c>
      <c r="D475" s="23" t="s">
        <v>16976</v>
      </c>
      <c r="E475" s="23" t="s">
        <v>16977</v>
      </c>
      <c r="F475" s="24" t="s">
        <v>106</v>
      </c>
      <c r="G475" s="23" t="s">
        <v>16979</v>
      </c>
      <c r="H475" s="26" t="s">
        <v>16980</v>
      </c>
      <c r="I475" s="23" t="s">
        <v>18793</v>
      </c>
    </row>
    <row r="476" customFormat="false" ht="46.25" hidden="false" customHeight="false" outlineLevel="0" collapsed="false">
      <c r="A476" s="24" t="s">
        <v>18794</v>
      </c>
      <c r="B476" s="22" t="n">
        <v>10</v>
      </c>
      <c r="C476" s="22" t="n">
        <v>8235</v>
      </c>
      <c r="D476" s="23" t="s">
        <v>16990</v>
      </c>
      <c r="E476" s="23" t="s">
        <v>16991</v>
      </c>
      <c r="F476" s="24" t="s">
        <v>106</v>
      </c>
      <c r="G476" s="23" t="s">
        <v>16993</v>
      </c>
      <c r="H476" s="26" t="s">
        <v>16994</v>
      </c>
      <c r="I476" s="23" t="s">
        <v>18795</v>
      </c>
    </row>
    <row r="477" customFormat="false" ht="46.25" hidden="false" customHeight="false" outlineLevel="0" collapsed="false">
      <c r="A477" s="24" t="s">
        <v>18796</v>
      </c>
      <c r="B477" s="22" t="n">
        <v>10</v>
      </c>
      <c r="C477" s="22" t="n">
        <v>8362</v>
      </c>
      <c r="D477" s="23" t="s">
        <v>17053</v>
      </c>
      <c r="E477" s="23" t="s">
        <v>17054</v>
      </c>
      <c r="F477" s="24" t="s">
        <v>108</v>
      </c>
      <c r="G477" s="23" t="s">
        <v>17056</v>
      </c>
      <c r="H477" s="26" t="s">
        <v>5966</v>
      </c>
      <c r="I477" s="23" t="s">
        <v>18797</v>
      </c>
    </row>
    <row r="478" customFormat="false" ht="46.25" hidden="false" customHeight="false" outlineLevel="0" collapsed="false">
      <c r="A478" s="24" t="s">
        <v>18798</v>
      </c>
      <c r="B478" s="22" t="n">
        <v>10</v>
      </c>
      <c r="C478" s="22" t="n">
        <v>8703</v>
      </c>
      <c r="D478" s="23" t="s">
        <v>17143</v>
      </c>
      <c r="E478" s="23" t="s">
        <v>17144</v>
      </c>
      <c r="F478" s="24" t="s">
        <v>108</v>
      </c>
      <c r="G478" s="23" t="s">
        <v>17146</v>
      </c>
      <c r="H478" s="26" t="s">
        <v>17147</v>
      </c>
      <c r="I478" s="23" t="s">
        <v>18799</v>
      </c>
    </row>
    <row r="479" customFormat="false" ht="35.05" hidden="false" customHeight="false" outlineLevel="0" collapsed="false">
      <c r="A479" s="24" t="s">
        <v>18800</v>
      </c>
      <c r="B479" s="22" t="n">
        <v>10</v>
      </c>
      <c r="C479" s="22" t="n">
        <v>8750</v>
      </c>
      <c r="D479" s="23" t="s">
        <v>17172</v>
      </c>
      <c r="E479" s="23" t="s">
        <v>17173</v>
      </c>
      <c r="F479" s="24" t="s">
        <v>106</v>
      </c>
      <c r="G479" s="23" t="s">
        <v>17175</v>
      </c>
      <c r="H479" s="26" t="s">
        <v>17176</v>
      </c>
      <c r="I479" s="23" t="s">
        <v>18801</v>
      </c>
    </row>
    <row r="480" customFormat="false" ht="35.05" hidden="false" customHeight="false" outlineLevel="0" collapsed="false">
      <c r="A480" s="24" t="s">
        <v>18802</v>
      </c>
      <c r="B480" s="22" t="n">
        <v>10</v>
      </c>
      <c r="C480" s="22" t="n">
        <v>8821</v>
      </c>
      <c r="D480" s="23" t="s">
        <v>17190</v>
      </c>
      <c r="E480" s="23" t="s">
        <v>17191</v>
      </c>
      <c r="F480" s="24" t="s">
        <v>107</v>
      </c>
      <c r="G480" s="23" t="s">
        <v>17193</v>
      </c>
      <c r="H480" s="26" t="s">
        <v>17194</v>
      </c>
      <c r="I480" s="23" t="s">
        <v>18803</v>
      </c>
    </row>
    <row r="481" customFormat="false" ht="35.05" hidden="false" customHeight="false" outlineLevel="0" collapsed="false">
      <c r="A481" s="24" t="s">
        <v>18804</v>
      </c>
      <c r="B481" s="22" t="n">
        <v>10</v>
      </c>
      <c r="C481" s="22" t="n">
        <v>9071</v>
      </c>
      <c r="D481" s="23" t="s">
        <v>17266</v>
      </c>
      <c r="E481" s="23" t="s">
        <v>17267</v>
      </c>
      <c r="F481" s="24" t="s">
        <v>106</v>
      </c>
      <c r="G481" s="23" t="s">
        <v>17269</v>
      </c>
      <c r="H481" s="26" t="s">
        <v>17270</v>
      </c>
      <c r="I481" s="23" t="s">
        <v>18805</v>
      </c>
    </row>
    <row r="482" customFormat="false" ht="46.25" hidden="false" customHeight="false" outlineLevel="0" collapsed="false">
      <c r="A482" s="24" t="s">
        <v>18806</v>
      </c>
      <c r="B482" s="22" t="n">
        <v>10</v>
      </c>
      <c r="C482" s="22" t="n">
        <v>9078</v>
      </c>
      <c r="D482" s="23" t="s">
        <v>17271</v>
      </c>
      <c r="E482" s="23" t="s">
        <v>17272</v>
      </c>
      <c r="F482" s="24" t="s">
        <v>107</v>
      </c>
      <c r="G482" s="23" t="s">
        <v>17274</v>
      </c>
      <c r="H482" s="26" t="s">
        <v>16218</v>
      </c>
      <c r="I482" s="23" t="s">
        <v>18807</v>
      </c>
    </row>
    <row r="483" customFormat="false" ht="46.25" hidden="false" customHeight="false" outlineLevel="0" collapsed="false">
      <c r="A483" s="24" t="s">
        <v>18808</v>
      </c>
      <c r="B483" s="22" t="n">
        <v>10</v>
      </c>
      <c r="C483" s="22" t="n">
        <v>9198</v>
      </c>
      <c r="D483" s="23" t="s">
        <v>17323</v>
      </c>
      <c r="E483" s="23" t="s">
        <v>17324</v>
      </c>
      <c r="F483" s="24" t="s">
        <v>107</v>
      </c>
      <c r="G483" s="23" t="s">
        <v>17326</v>
      </c>
      <c r="H483" s="26" t="s">
        <v>17327</v>
      </c>
      <c r="I483" s="23" t="s">
        <v>18809</v>
      </c>
    </row>
    <row r="484" customFormat="false" ht="46.25" hidden="false" customHeight="false" outlineLevel="0" collapsed="false">
      <c r="A484" s="24" t="s">
        <v>18810</v>
      </c>
      <c r="B484" s="22" t="n">
        <v>10</v>
      </c>
      <c r="C484" s="22" t="n">
        <v>9298</v>
      </c>
      <c r="D484" s="23" t="s">
        <v>17364</v>
      </c>
      <c r="E484" s="23" t="s">
        <v>17365</v>
      </c>
      <c r="F484" s="24" t="s">
        <v>107</v>
      </c>
      <c r="G484" s="23" t="s">
        <v>17367</v>
      </c>
      <c r="H484" s="26" t="s">
        <v>14812</v>
      </c>
      <c r="I484" s="23" t="s">
        <v>18811</v>
      </c>
    </row>
    <row r="485" customFormat="false" ht="46.25" hidden="false" customHeight="false" outlineLevel="0" collapsed="false">
      <c r="A485" s="24" t="s">
        <v>18812</v>
      </c>
      <c r="B485" s="22" t="n">
        <v>10</v>
      </c>
      <c r="C485" s="22" t="n">
        <v>9308</v>
      </c>
      <c r="D485" s="23" t="s">
        <v>17368</v>
      </c>
      <c r="E485" s="23" t="s">
        <v>17369</v>
      </c>
      <c r="F485" s="24" t="s">
        <v>108</v>
      </c>
      <c r="G485" s="23" t="s">
        <v>17371</v>
      </c>
      <c r="H485" s="26" t="s">
        <v>12340</v>
      </c>
      <c r="I485" s="23" t="s">
        <v>18813</v>
      </c>
    </row>
    <row r="486" customFormat="false" ht="46.25" hidden="false" customHeight="false" outlineLevel="0" collapsed="false">
      <c r="A486" s="24" t="s">
        <v>18814</v>
      </c>
      <c r="B486" s="22" t="n">
        <v>10</v>
      </c>
      <c r="C486" s="22" t="n">
        <v>9316</v>
      </c>
      <c r="D486" s="23" t="s">
        <v>17375</v>
      </c>
      <c r="E486" s="23" t="s">
        <v>17376</v>
      </c>
      <c r="F486" s="24" t="s">
        <v>106</v>
      </c>
      <c r="G486" s="23" t="s">
        <v>17378</v>
      </c>
      <c r="H486" s="26" t="s">
        <v>11325</v>
      </c>
      <c r="I486" s="23" t="s">
        <v>18815</v>
      </c>
    </row>
    <row r="487" customFormat="false" ht="57.45" hidden="false" customHeight="false" outlineLevel="0" collapsed="false">
      <c r="A487" s="24" t="s">
        <v>18816</v>
      </c>
      <c r="B487" s="22" t="n">
        <v>10</v>
      </c>
      <c r="C487" s="22" t="n">
        <v>9328</v>
      </c>
      <c r="D487" s="23" t="s">
        <v>17382</v>
      </c>
      <c r="E487" s="23" t="s">
        <v>17383</v>
      </c>
      <c r="F487" s="24" t="s">
        <v>108</v>
      </c>
      <c r="G487" s="23" t="s">
        <v>17385</v>
      </c>
      <c r="H487" s="26" t="s">
        <v>17386</v>
      </c>
      <c r="I487" s="23" t="s">
        <v>18817</v>
      </c>
    </row>
    <row r="488" customFormat="false" ht="35.05" hidden="false" customHeight="false" outlineLevel="0" collapsed="false">
      <c r="A488" s="24" t="s">
        <v>18818</v>
      </c>
      <c r="B488" s="22" t="n">
        <v>10</v>
      </c>
      <c r="C488" s="22" t="n">
        <v>9510</v>
      </c>
      <c r="D488" s="23" t="s">
        <v>17462</v>
      </c>
      <c r="E488" s="23" t="s">
        <v>17463</v>
      </c>
      <c r="F488" s="24" t="s">
        <v>106</v>
      </c>
      <c r="G488" s="23" t="s">
        <v>17465</v>
      </c>
      <c r="H488" s="26" t="s">
        <v>17466</v>
      </c>
      <c r="I488" s="23" t="s">
        <v>18819</v>
      </c>
    </row>
    <row r="489" customFormat="false" ht="46.25" hidden="false" customHeight="false" outlineLevel="0" collapsed="false">
      <c r="A489" s="24" t="s">
        <v>18820</v>
      </c>
      <c r="B489" s="22" t="n">
        <v>10</v>
      </c>
      <c r="C489" s="22" t="n">
        <v>9578</v>
      </c>
      <c r="D489" s="23" t="s">
        <v>17491</v>
      </c>
      <c r="E489" s="23" t="s">
        <v>17492</v>
      </c>
      <c r="F489" s="24" t="s">
        <v>108</v>
      </c>
      <c r="G489" s="23" t="s">
        <v>17494</v>
      </c>
      <c r="H489" s="26" t="s">
        <v>5704</v>
      </c>
      <c r="I489" s="23" t="s">
        <v>18821</v>
      </c>
    </row>
    <row r="490" customFormat="false" ht="46.25" hidden="false" customHeight="false" outlineLevel="0" collapsed="false">
      <c r="A490" s="24" t="s">
        <v>18822</v>
      </c>
      <c r="B490" s="22" t="n">
        <v>10</v>
      </c>
      <c r="C490" s="22" t="n">
        <v>10105</v>
      </c>
      <c r="D490" s="23" t="s">
        <v>17589</v>
      </c>
      <c r="E490" s="23" t="s">
        <v>17590</v>
      </c>
      <c r="F490" s="24" t="s">
        <v>106</v>
      </c>
      <c r="G490" s="23" t="s">
        <v>17592</v>
      </c>
      <c r="H490" s="26" t="s">
        <v>17593</v>
      </c>
      <c r="I490" s="23" t="s">
        <v>18823</v>
      </c>
    </row>
    <row r="491" customFormat="false" ht="46.25" hidden="false" customHeight="false" outlineLevel="0" collapsed="false">
      <c r="A491" s="24" t="s">
        <v>18824</v>
      </c>
      <c r="B491" s="22" t="n">
        <v>10</v>
      </c>
      <c r="C491" s="22" t="n">
        <v>10107</v>
      </c>
      <c r="D491" s="23" t="s">
        <v>17594</v>
      </c>
      <c r="E491" s="23" t="s">
        <v>17595</v>
      </c>
      <c r="F491" s="24" t="s">
        <v>106</v>
      </c>
      <c r="G491" s="23" t="s">
        <v>17597</v>
      </c>
      <c r="H491" s="26" t="s">
        <v>17598</v>
      </c>
      <c r="I491" s="23" t="s">
        <v>18825</v>
      </c>
    </row>
    <row r="492" customFormat="false" ht="35.05" hidden="false" customHeight="false" outlineLevel="0" collapsed="false">
      <c r="A492" s="24" t="s">
        <v>18826</v>
      </c>
      <c r="B492" s="22" t="n">
        <v>10</v>
      </c>
      <c r="C492" s="22" t="n">
        <v>10225</v>
      </c>
      <c r="D492" s="23" t="s">
        <v>17623</v>
      </c>
      <c r="E492" s="23" t="s">
        <v>17624</v>
      </c>
      <c r="F492" s="24" t="s">
        <v>106</v>
      </c>
      <c r="G492" s="23" t="s">
        <v>17626</v>
      </c>
      <c r="H492" s="26" t="s">
        <v>6435</v>
      </c>
      <c r="I492" s="23" t="s">
        <v>18827</v>
      </c>
    </row>
    <row r="493" customFormat="false" ht="46.25" hidden="false" customHeight="false" outlineLevel="0" collapsed="false">
      <c r="A493" s="24" t="s">
        <v>18828</v>
      </c>
      <c r="B493" s="22" t="n">
        <v>10</v>
      </c>
      <c r="C493" s="22" t="n">
        <v>10261</v>
      </c>
      <c r="D493" s="23" t="s">
        <v>17627</v>
      </c>
      <c r="E493" s="23" t="s">
        <v>17628</v>
      </c>
      <c r="F493" s="24" t="s">
        <v>106</v>
      </c>
      <c r="G493" s="23" t="s">
        <v>17630</v>
      </c>
      <c r="H493" s="26" t="s">
        <v>16218</v>
      </c>
      <c r="I493" s="23" t="s">
        <v>18829</v>
      </c>
    </row>
    <row r="494" customFormat="false" ht="35.05" hidden="false" customHeight="false" outlineLevel="0" collapsed="false">
      <c r="A494" s="24" t="s">
        <v>18830</v>
      </c>
      <c r="B494" s="22" t="n">
        <v>10</v>
      </c>
      <c r="C494" s="22" t="n">
        <v>10362</v>
      </c>
      <c r="D494" s="23" t="s">
        <v>17691</v>
      </c>
      <c r="E494" s="23" t="s">
        <v>17692</v>
      </c>
      <c r="F494" s="24" t="s">
        <v>106</v>
      </c>
      <c r="G494" s="23" t="s">
        <v>17694</v>
      </c>
      <c r="H494" s="23" t="s">
        <v>17695</v>
      </c>
      <c r="I494" s="23" t="s">
        <v>18831</v>
      </c>
    </row>
  </sheetData>
  <autoFilter ref="A1:I494"/>
  <hyperlinks>
    <hyperlink ref="H3" r:id="rId1" display="https://www.sec.gov/Archives/edgar/data/1618921/000119312525190603/d87240dex991.htm"/>
    <hyperlink ref="H4" r:id="rId2" display="https://forbes.com.br/forbes-money/2021/07/como-david-velez-enfrentou-os-gigantes-do-setor-bancario-brasileiro-e-criou-o-banco-digital-mais-valioso-do-mundo/"/>
    <hyperlink ref="H5" r:id="rId3" display="https://www.goodreads.com/book/show/32809558"/>
    <hyperlink ref="H6" r:id="rId4" display="https://neofeed.com.br/videos/vida-de-startup/por-que-as-academias-quase-faliram-o-gympass"/>
    <hyperlink ref="H7" r:id="rId5" display="https://en.wikipedia.org/wiki/Lise_Vesterlund"/>
    <hyperlink ref="H8" r:id="rId6" display="https://www.sec.gov/Archives/edgar/data/1745431/000119312518289511/d580263df1.htm"/>
    <hyperlink ref="H9" r:id="rId7" display="https://tecnoblog.net/especiais/ifood-domina-o-delivery-no-brasil-mas-restaurantes-e-rivais-contam-como-vao-reagir/"/>
    <hyperlink ref="H10" r:id="rId8" display="https://tecnoblog.net/responde/o-que-e-o-sparkle-a-volta-das-comunidades/"/>
    <hyperlink ref="H11" r:id="rId9" display="https://s206.q4cdn.com/629311627/files/doc_financials/2026/q3/OCSL-3Q2026-Investor-Presentation_vF.pdf"/>
    <hyperlink ref="H12" r:id="rId10" display="https://www.planalto.gov.br/ccivil_03/_ato2023-2026/2025/lei/L15270.htm"/>
    <hyperlink ref="H13" r:id="rId11" display="https://www.planalto.gov.br/ccivil_03/decreto-lei/del1598.htm"/>
    <hyperlink ref="H14" r:id="rId12" display="https://www.itau.com.br/abrir-conta/personnalite"/>
    <hyperlink ref="H15" r:id="rId13" display="https://builtin.com/articles/noam-wasserman-visits-techstars-boulder-shines-light-made-data-founding-pitfalls-can-kill-your-"/>
    <hyperlink ref="H16" r:id="rId14" display="https://idec.org.br/dicas-e-direitos/fim-do-limite-de-sessoes-de-fono-fisioterapeuta-e-psicologo-o-que-fazer-em-caso-de"/>
    <hyperlink ref="H17" r:id="rId15" display="https://www.planalto.gov.br/ccivil_03/_ato2023-2026/2025/lei/L15270.htm"/>
    <hyperlink ref="H18" r:id="rId16" display="https://neofeed.com.br/blog/home/gestora-que-descobriu-resultados-digitais-capta-novo-fundo-de-us-50-milhoes/"/>
    <hyperlink ref="H19" r:id="rId17" display="https://www.baguete.com.br/noticias/contabilizei-recebe-aporte-da-kaszek"/>
    <hyperlink ref="H21" r:id="rId18" display="https://diariodocomercio.com.br/negocios/rh-fundamental-crescimento-pmes-diz-co-ceo-solides/"/>
    <hyperlink ref="H22" r:id="rId19" display="https://tratabrasil.org.br/wp-content/uploads/2024/03/Codigo-de-Conduta_aprovado.pdf"/>
    <hyperlink ref="H23" r:id="rId20" display="https://mercadoeconsumo.com.br/31/10/2025/economia/justica-defere-pedido-de-recuperacao-judicial-da-ambipar/"/>
    <hyperlink ref="H24" r:id="rId21" display="https://pmc.ncbi.nlm.nih.gov/articles/PMC2922522/"/>
    <hyperlink ref="H25" r:id="rId22" display="https://developers.openai.com/api/docs/deprecations"/>
    <hyperlink ref="H26" r:id="rId23" display="https://developers.openai.com/api/docs/deprecations"/>
    <hyperlink ref="H27" r:id="rId24" display="https://dadosabertos.camara.leg.br/api/v2/proposicoes/2487262"/>
    <hyperlink ref="H28" r:id="rId25" display="https://garagem.bndes.gov.br/wp-content/uploads/2025/08/Edital-Negocios-de-Impacto-2025-TRACAO-Ciclo-2-_-BNDES-Garagem.pdf"/>
    <hyperlink ref="H29" r:id="rId26" display="https://www.ycombinator.com/deal"/>
    <hyperlink ref="H30" r:id="rId27" display="https://techcrunch.com/2025/06/13/scale-ai-confirms-significant-investment-from-meta-says-ceo-alexandr-wang-is-leaving/"/>
    <hyperlink ref="H31" r:id="rId28" display="https://www.indiehackers.com/post/eric-migicovsky-how-to-talk-to-users-summary-e3c4c844cc"/>
    <hyperlink ref="H32" r:id="rId29" display="https://www.quintoandar.com.br/newsroom/sobre/"/>
    <hyperlink ref="H33" r:id="rId30" display="https://www.porchlightbooks.com/products/demandside-sales-101-bob-moesta-9781544509969"/>
    <hyperlink ref="H34" r:id="rId31" display="https://www.pdma.org/review_competing_aga"/>
    <hyperlink ref="H35" r:id="rId32" display="https://openai.com/index/openai-api/"/>
    <hyperlink ref="H36" r:id="rId33" display="https://fortune.com/2019/05/30/warby-parker-founders"/>
    <hyperlink ref="H37" r:id="rId34" display="https://techcrunch.com/2017/11/28/nfx-guild-gets-more-serious-about-investing-with-a-150-million-fund"/>
    <hyperlink ref="H38" r:id="rId35" display="https://www.nfx.com/post/network-effects-manual"/>
    <hyperlink ref="H39" r:id="rId36" display="https://international.nubank.com.br/company/nubank-listed-among-linkedins-top-companies-in-brazil-in-2026/"/>
    <hyperlink ref="H40" r:id="rId37" display="https://appasp.sefaz.go.gov.br/Sintegra/Consulta/nEsclarecimento.asp"/>
    <hyperlink ref="H41" r:id="rId38" display="https://abes.org.br/brasil-mantem-lideranca-em-ti-na-america-latina-cresce-acima-da-expectativa-em-2025-mas-desacelera-ritmo-de-crescimento-neste-ano-e-consolida-nova-fase-do-mercado-aponta-estudo-da-abes-2/"/>
    <hyperlink ref="H42" r:id="rId39" display="https://api.bcb.gov.br/dados/serie/bcdata.sgs.432/dados?formato=json&amp;dataInicial=01/01/2025&amp;dataFinal=21/10/2026"/>
    <hyperlink ref="H43" r:id="rId40" display="https://en.wikipedia.org/wiki/Lise_Vesterlund"/>
    <hyperlink ref="H44" r:id="rId41" display="https://www.planalto.gov.br/ccivil_03/leis/l8078compilado.htm"/>
    <hyperlink ref="H45" r:id="rId42" display="https://www.mobiletime.com.br/noticias/06/07/2023/anpd-aplica-sua-primeira-sancao-com-multa-a-telekall/"/>
    <hyperlink ref="H46" r:id="rId43" display="https://techcrunch.com/2013/06/25/playkids-tv/"/>
    <hyperlink ref="H48" r:id="rId44" display="https://rdrr.io/cran/pricesensitivitymeter/man/psm_analysis.html"/>
    <hyperlink ref="H49" r:id="rId45" display="https://forbes.com.br/forbes-tech/2022/01/os-proximos-passos-da-gupy-apos-meio-bilhao-em-aporte/"/>
    <hyperlink ref="H50" r:id="rId46" display="https://cdmrp.health.mil/jwmrp/pdfs/Biomedical%20Product%20Guidelines.pdf"/>
    <hyperlink ref="H51" r:id="rId47" display="https://cloudedjudgement.substack.com/p/clouded-judgement-122625-exuberance"/>
    <hyperlink ref="H52" r:id="rId48" display="https://www.sec.gov/Archives/edgar/data/0001099590/000119312508070409/d10k.htm"/>
    <hyperlink ref="H53" r:id="rId49" display="https://www.mobiletime.com.br/museu-movel/05/04/2024/como-a-99-surgiu-e-se-tornou-o-primeiro-unicornio-brasileiro/"/>
    <hyperlink ref="H54" r:id="rId50" display="https://www.planalto.gov.br/ccivil_03/_ato2023-2026/2025/lei/L15270.htm"/>
    <hyperlink ref="H55" r:id="rId51" display="https://www.sec.gov/Archives/edgar/data/1745431/000119312518289511/d580263df1.htm"/>
    <hyperlink ref="H57" r:id="rId52" display="https://www.forentrepreneurs.com/ltv-cac/"/>
    <hyperlink ref="H58" r:id="rId53" display="https://www.lyntonweb.com/library/hubspot-aeo-traffic-drop"/>
    <hyperlink ref="H59" r:id="rId54" display="https://startupi.com.br/guardanapo-saas-estrategia-saas/"/>
    <hyperlink ref="H60" r:id="rId55" display="https://docs.360dialog.com/docs/guides/best-practices"/>
    <hyperlink ref="H61" r:id="rId56" display="https://en.wikipedia.org/wiki/Trivago"/>
    <hyperlink ref="H62" r:id="rId57" display="https://support.google.com/google-ads/answer/6259715?hl=en"/>
    <hyperlink ref="H63" r:id="rId58" display="https://www.contabilizei.com.br/contabilidade-online/preciso-de-contador-para-abrir-empresa/"/>
    <hyperlink ref="H64" r:id="rId59" display="https://www.gov.br/inpi/pt-br/servicos/custos-e-pagamento/NovaTabeladeRetribuiesINPI_MARCAS_Final_20_dez_25.pdf"/>
    <hyperlink ref="H65" r:id="rId60" display="https://jurisprudencia-backend2.tst.jus.br/rest/documentos/e21c683230c1788bc9b252f492ffe136"/>
    <hyperlink ref="H66" r:id="rId61" display="https://legismap.com.br/conteudos/artigos-e-noticias/sistema-de-contratacoes-do-governo-federal-evolui-e-passa-a-se-chamar-compras-gov-br"/>
    <hyperlink ref="H67" r:id="rId62" display="https://www.planalto.gov.br/ccivil_03/leis/lcp/lcp182.htm"/>
    <hyperlink ref="H68" r:id="rId63" display="https://www.planalto.gov.br/ccivil_03/_ato2015-2018/2017/lei/l13455.htm"/>
    <hyperlink ref="H69" r:id="rId64" display="https://epoch.ai/data-insights/llm-inference-price-trends"/>
    <hyperlink ref="H70" r:id="rId65" display="https://zoominfo.com/c/taqtile/450625447"/>
    <hyperlink ref="H71" r:id="rId66" display="https://www.planalto.gov.br/ccivil_03/_ato2023-2026/2026/decreto/D13135.htm"/>
    <hyperlink ref="H72" r:id="rId67" display="https://www.planalto.gov.br/ccivil_03/leis/lcp/lcp123.htm"/>
    <hyperlink ref="H73" r:id="rId68" display="https://www.planalto.gov.br/ccivil_03/constituicao/emendas/emc/emc132.htm"/>
    <hyperlink ref="H74" r:id="rId69" display="https://www.simonandschuster.com/books/Counterterrorism-Strategies-for-Corporations/Mike-Ackerman/9781591026549"/>
    <hyperlink ref="H75" r:id="rId70" display="https://windowsreport.com/google-is-scrapping-privacy-sandbox-apis-as-chrome-keeps-third-party-cookies-after-all/"/>
    <hyperlink ref="H76" r:id="rId71" display="https://www.machadomeyer.com.br/pt/inteligencia-juridica/publicacoes-ij/direito-digital/anpd-divulga-novo-guia-com-orientacoes-sobre-cookies"/>
    <hyperlink ref="H77" r:id="rId72" display="https://developers.openai.com/api/docs/deprecations"/>
    <hyperlink ref="H78" r:id="rId73" display="https://dadosabertos.camara.leg.br/api/v2/proposicoes/2487262"/>
    <hyperlink ref="H79" r:id="rId74" display="https://www.planalto.gov.br/ccivil_03/_ato2019-2022/2019/Msg/VEP/VEP-288.htm"/>
    <hyperlink ref="H80" r:id="rId75" display="https://www.machadomeyer.com.br/pt/inteligencia-juridica/publicacoes-ij/societario-ij/inovacoes-do-drei-para-as-quotas-preferenciais-de-sociedades-limitadas"/>
    <hyperlink ref="H81" r:id="rId76" display="https://www.planalto.gov.br/ccivil_03/leis/lcp/lcp123.htm"/>
    <hyperlink ref="H82" r:id="rId77" display="https://www.planalto.gov.br/ccivil_03/constituicao/emendas/emc/emc132.htm"/>
    <hyperlink ref="H83" r:id="rId78" display="https://www.planalto.gov.br/ccivil_03/_ato2019-2022/2022/lei/l14451.htm"/>
    <hyperlink ref="H84" r:id="rId79" display="https://www.stj.jus.br/sites/portalp/Paginas/Comunicacao/Noticias/2024/07102024-Primeira-Secao-define-que-stock-option-plan-tem-carater-mercantil-e-deve-ser-tributado-na-revenda-de-acoes.aspx"/>
    <hyperlink ref="H85" r:id="rId80" display="https://www.planalto.gov.br/ccivil_03/_ato2015-2018/2015/lei/l13176.htm"/>
    <hyperlink ref="H86" r:id="rId81" display="https://www.planalto.gov.br/ccivil_03/leis/lcp/lcp123.htm"/>
    <hyperlink ref="H87" r:id="rId82" display="https://www.ibet.com.br/sc-218-24-07-2024-pis-cofins-regime-de-apuracao-do-irpj-csll-lucro-real-receitas-decorrentes-de-licenciamento-cessao-de-direito-de-uso-de-software/"/>
    <hyperlink ref="H88" r:id="rId83" display="https://www.planalto.gov.br/ccivil_03/_ato2004-2006/2006/decreto/d5798.htm"/>
    <hyperlink ref="H89" r:id="rId84" display="https://www.planalto.gov.br/ccivil_03/_ato2004-2006/2006/decreto/d5798.htm"/>
    <hyperlink ref="H90" r:id="rId85" display="https://www.planalto.gov.br/ccivil_03/_ato2019-2022/2019/lei/L13969.htm"/>
    <hyperlink ref="H91" r:id="rId86" display="https://www.planalto.gov.br/ccivil_03/_ato2023-2026/2024/lei/l14902.htm"/>
    <hyperlink ref="H92" r:id="rId87" display="https://www.ibet.com.br/wp-content/uploads/2019/06/SC_Cosit_n_182-2019.pdf"/>
    <hyperlink ref="H93" r:id="rId88" display="https://www.gov.br/receitafederal/pt-br/acesso-a-informacao/legislacao/acordos-internacionais/acordos-para-evitar-a-dupla-tributacao/acordos-para-evitar-a-dupla-tributacao-e-prevenir-a-evasao-fiscal"/>
    <hyperlink ref="H94" r:id="rId89" display="https://www.planalto.gov.br/ccivil_03/_ato2023-2026/2025/lei/L15270.htm"/>
    <hyperlink ref="H95" r:id="rId90" display="https://www.goodreads.com/book/show/34019213"/>
    <hyperlink ref="H96" r:id="rId91" display="https://planalto.gov.br/ccivil_03/_ato2023-2026/2025/decreto/d12499.htm"/>
    <hyperlink ref="H97" r:id="rId92" display="https://www.planalto.gov.br/ccivil_03/_ato2019-2022/2020/lei/l13999.htm"/>
    <hyperlink ref="H98" r:id="rId93" display="https://www.planalto.gov.br/ccivil_03/_ato2019-2022/2020/lei/l13999.htm"/>
    <hyperlink ref="H99" r:id="rId94" display="https://www.planalto.gov.br/ccivil_03/_ato2019-2022/2020/lei/l13999.htm"/>
    <hyperlink ref="H100" r:id="rId95" display="https://brde.com.br/wp-content/uploads/2026/01/Folder-2026-Mais-Inovacao-AGCUR.pdf"/>
    <hyperlink ref="H101" r:id="rId96" display="https://www.bndes.gov.br/wps/portal/site/home/financiamento/produto/bndes-credito-pequenas-e-medias-empresas"/>
    <hyperlink ref="H102" r:id="rId97" display="https://www.stf.jus.br/arquivo/informativo/documento/informativo982.htm"/>
    <hyperlink ref="H103" r:id="rId98" display="https://www.planalto.gov.br/ccivil_03/_ato2004-2006/2004/lei/l10.865.htm"/>
    <hyperlink ref="H104" r:id="rId99" display="https://legislacao.sef.sc.gov.br/html/Decretos/2020/Dec_20_0830.htm"/>
    <hyperlink ref="H105" r:id="rId100" display="https://www.planalto.gov.br/ccivil_03/constituicao/emendas/emc/emc132.htm"/>
    <hyperlink ref="H106" r:id="rId101" display="https://repositorio.enap.gov.br:443/bitstream/1/6248/2/M%c3%b3dulo%201%20TD.pdf"/>
    <hyperlink ref="H107" r:id="rId102" display="https://www.planalto.gov.br/ccivil_03/decreto-lei/del0073.htm"/>
    <hyperlink ref="H108" r:id="rId103" display="https://www.planalto.gov.br/ccivil_03/decreto-lei/del0073.htm"/>
    <hyperlink ref="H109" r:id="rId104" display="https://licitacoesecontratos.tcu.gov.br/5-11-2-garantias-2/"/>
    <hyperlink ref="H110" r:id="rId105" display="https://www.planalto.gov.br/ccivil_03/_ato2023-2026/2024/lei/l15040.htm"/>
    <hyperlink ref="H111" r:id="rId106" display="https://www.bloomberglinea.com.br/negocios/como-a-globo-ventures-mira-alem-do-retorno-com-seus-investimentos-em-startups/"/>
    <hyperlink ref="H112" r:id="rId107" display="https://www.legjur.com/legislacao/art/LEI_00064041976-171"/>
    <hyperlink ref="H113" r:id="rId108" display="https://versionone.vc/how-we-determine-valuations-for-marketplaces"/>
    <hyperlink ref="H114" r:id="rId109" display="https://fortune.com/crypto/2022/06/03/brazilian-crypto-unicorn-2tm-lays-off-80-employees"/>
    <hyperlink ref="H115" r:id="rId110" display="https://braziljournal.com/stone-faz-rodada-de-us-250-mi-quer-ipo-depois-da-eleicao"/>
    <hyperlink ref="H116" r:id="rId111" display="https://www.bcb.gov.br/content/ri/relatorioinflacao/202609/rpm202609p.pdf"/>
    <hyperlink ref="H117" r:id="rId112" display="https://www.planalto.gov.br/ccivil_03/leis/lcp/lcp182.htm"/>
    <hyperlink ref="H118" r:id="rId113" display="https://www.planalto.gov.br/ccivil_03/leis/lcp/lcp182.htm"/>
    <hyperlink ref="H119" r:id="rId114" display="https://www.planalto.gov.br/ccivil_03/_ato2007-2010/2007/decreto/d6306.htm"/>
    <hyperlink ref="H120" r:id="rId115" display="https://www.planalto.gov.br/ccivil_03/_ato2023-2026/2024/lei/l14905.htm"/>
    <hyperlink ref="H121" r:id="rId116" display="https://www.planalto.gov.br/ccivil_03/leis/lcp/lcp182.htm"/>
    <hyperlink ref="H122" r:id="rId117" display="https://www.infomoney.com.br/negocios/de-olho-na-recorrencia-por-que-esta-fintech-de-credito-recebeu-r-190-milhoes/"/>
    <hyperlink ref="H123" r:id="rId118" display="https://goias.gov.br/fapeg/wp-content/uploads/sites/5/2026/07/Edital_Centelha_3_GO_5__Retificacao_DPM_30_06_2026.pdf"/>
    <hyperlink ref="H124" r:id="rId119" display="https://www.planalto.gov.br/ccivil_03/leis/l8248.htm"/>
    <hyperlink ref="H125" r:id="rId120" display="https://www.planalto.gov.br/ccivil_03/_ato2023-2026/2024/lei/l14902.htm"/>
    <hyperlink ref="H126" r:id="rId121" display="https://www.planalto.gov.br/ccivil_03/_ato2004-2006/2006/decreto/d5798.htm"/>
    <hyperlink ref="H127" r:id="rId122" display="https://www.planalto.gov.br/ccivil_03/_ato2023-2026/2023/lei/l14689.htm"/>
    <hyperlink ref="H128" r:id="rId123" display="https://atlaspublico.com.br/bcb/noticias/copom-reduz-selic-para-13-75pct-ao-ano-em-decisao-unanime-87748"/>
    <hyperlink ref="H129" r:id="rId124" display="https://exame.com/future-of-money/drex-reduz-uso-de-tecnologia-blockchain-e-pode-ter-lancamento-em-2026"/>
    <hyperlink ref="H130" r:id="rId125" display="https://www.ibet.com.br/solucao-de-consulta-disit-srrf06-no-6008-de-19-de-maio-de-2022-assunto-imposto-sobre-a-renda-de-pessoa-fisica-irpf-alienacao-de-criptomoedas-incidencia-isencao-operacoes-de-p/"/>
    <hyperlink ref="H131" r:id="rId126" display="https://www.planalto.gov.br/ccivil_03/_ato2015-2018/2017/lei/l13467.htm"/>
    <hyperlink ref="H132" r:id="rId127" display="https://dutchnews.nl/businesswire/hotmart-company-raises-us130-million-in-investment-round-led-by-tcv/"/>
    <hyperlink ref="H134" r:id="rId128" display="https://www.planalto.gov.br/ccivil_03/_ato2019-2022/2021/lei/l14133.htm"/>
    <hyperlink ref="H135" r:id="rId129" display="https://www.planalto.gov.br/ccivil_03/_ato2023-2026/2024/lei/l14879.htm"/>
    <hyperlink ref="H136" r:id="rId130" display="https://www.planalto.gov.br/ccivil_03/leis/l3207.htm"/>
    <hyperlink ref="H137" r:id="rId131" display="https://www.planalto.gov.br/ccivil_03/leis/l4886.htm"/>
    <hyperlink ref="H138" r:id="rId132" display="https://finsidersbrasil.com.br/reportagem-exclusiva-fintechs/btg-pactual-seleciona-oito-scale-ups-para-nova-edicao-do-boostlab"/>
    <hyperlink ref="H139" r:id="rId133" display="https://istoedinheiro.com.br/maiores-franquias-brasil-2025"/>
    <hyperlink ref="H140" r:id="rId134" display="https://istoedinheiro.com.br/maiores-franquias-brasil-2025"/>
    <hyperlink ref="H141" r:id="rId135" display="https://www.planalto.gov.br/ccivil_03/_ato2019-2022/2019/lei/L13966.htm"/>
    <hyperlink ref="H142" r:id="rId136" display="https://www.planalto.gov.br/ccivil_03/_ato2019-2022/2019/lei/L13966.htm"/>
    <hyperlink ref="H143" r:id="rId137" display="https://www.planalto.gov.br/ccivil_03/leis/2002/l10406compilada.htm"/>
    <hyperlink ref="H144" r:id="rId138" display="https://www.planalto.gov.br/ccivil_03/_ato2019-2022/2019/lei/L13966.htm"/>
    <hyperlink ref="H145" r:id="rId139" display="https://www.planalto.gov.br/ccivil_03/_ato2019-2022/2019/lei/L13966.htm"/>
    <hyperlink ref="H146" r:id="rId140" display="https://www.planalto.gov.br/ccivil_03/_ato2019-2022/2019/lei/L13966.htm"/>
    <hyperlink ref="H147" r:id="rId141" display="https://processoassociativo.abf.com.br/content/documentos/Estatuto_Social_da_ABF_AGE_15_07_2021.pdf"/>
    <hyperlink ref="H148" r:id="rId142" display="https://tributodevido.com.br/portal/taxa-de-publicidade-em-contrato-de-franquia/"/>
    <hyperlink ref="H150" r:id="rId143" display="https://www.uber.com/pt-BR/newsroom/uber-destaca-habito-brasileiro-em-nova-campanha"/>
    <hyperlink ref="H151" r:id="rId144" display="https://www.legisweb.com.br/legislacao/?id=458235"/>
    <hyperlink ref="H152" r:id="rId145" display="https://www.poder360.com.br/economia/trio-da-americanas-diz-que-desconhecia-inconsistencias-contabeis/"/>
    <hyperlink ref="H153" r:id="rId146" display="https://www.kaszek.com/company/loggi/"/>
    <hyperlink ref="H154" r:id="rId147" display="https://www.sec.gov/Archives/edgar/data/1691493/000129281426002166/nuform20f_2025.htm"/>
    <hyperlink ref="H155" r:id="rId148" display="https://www.planalto.gov.br/ccivil_03/_ato2015-2018/2017/lei/l13467.htm"/>
    <hyperlink ref="H156" r:id="rId149" display="https://www.planalto.gov.br/ccivil_03/leis/LEIS_2001/L10192.htm"/>
    <hyperlink ref="H157" r:id="rId150" display="https://www.stj.jus.br/sites/portalp/Paginas/Comunicacao/Noticias/2024/07102024-Primeira-Secao-define-que-stock-option-plan-tem-carater-mercantil-e-deve-ser-tributado-na-revenda-de-acoes.aspx"/>
    <hyperlink ref="H158" r:id="rId151" display="https://www.planalto.gov.br/ccivil_03/leis/l10101.htm"/>
    <hyperlink ref="H160" r:id="rId152" display="https://www.planalto.gov.br/ccivil_03/_ato2023-2026/2023/lei/l14611.htm"/>
    <hyperlink ref="H162" r:id="rId153" display="https://about.gitlab.com/blog/why-we-pay-local-rates/"/>
    <hyperlink ref="H163" r:id="rId154" display="https://www.felsberg.com.br/tema-1389-pejotizacao-retomada-processos-stf/"/>
    <hyperlink ref="H164" r:id="rId155" display="https://www.planalto.gov.br/ccivil_03/_ato2019-2022/2022/lei/l14442.htm"/>
    <hyperlink ref="H165" r:id="rId156" display="https://yespress.io/teresa-torres.md"/>
    <hyperlink ref="H166" r:id="rId157" display="https://pulse2.com/cognition-acquiring-windsurf-on-the-heels-of-google-deal"/>
    <hyperlink ref="H167" r:id="rId158" display="https://github.blog/changelog/2025-05-19-github-copilot-coding-agent-in-public-preview/"/>
    <hyperlink ref="H168" r:id="rId159" display="https://metr.org/blog/2025-07-10-early-2025-ai-experienced-os-dev-study/"/>
    <hyperlink ref="H169" r:id="rId160" display="https://www.demarest.com.br/anpd-aprova-o-regulamento-de-transferencia-internacional-de-dados/"/>
    <hyperlink ref="H170" r:id="rId161" display="https://aiwiki.ai/wiki/copilot_workspace/raw"/>
    <hyperlink ref="H171" r:id="rId162" display="https://developers.openai.com/api/docs/deprecations"/>
    <hyperlink ref="H172" r:id="rId163" display="https://www.demarest.com.br/anpd-aprova-o-regulamento-de-transferencia-internacional-de-dados/"/>
    <hyperlink ref="H173" r:id="rId164" display="https://www.felsberg.com.br/importante-anpd-publica-enunciado-sobre-o-tratamento-de-dados-pessoais-de-criancas-e-adolescentes/"/>
    <hyperlink ref="H174" r:id="rId165" display="https://www.ancord.org.br/wp-content/uploads/2021/05/Resolucao-BCB-n-96-de-19_5_2021.pdf"/>
    <hyperlink ref="H175" r:id="rId166" display="https://normativos.bcb.gov.br/Lists/Normativos/Attachments/47555/Circ_3461_v10_L.pdf"/>
    <hyperlink ref="H176" r:id="rId167" display="https://www.unicred.com.br/assets/img/pages/atendimento/ouvidoria/resolucao4860.pdf"/>
    <hyperlink ref="H177" r:id="rId168" display="https://www.planalto.gov.br/ccivil_03/_ato2019-2022/2022/decreto/d11034.htm"/>
    <hyperlink ref="H178" r:id="rId169" display="https://developers.openai.com/api/docs/deprecations"/>
    <hyperlink ref="H179" r:id="rId170" display="https://www.planalto.gov.br/ccivil_03/_ato2019-2022/2022/lei/l14442.htm"/>
    <hyperlink ref="H180" r:id="rId171" display="https://www.atlassian.com/en/software/confluence/pricing"/>
    <hyperlink ref="H181" r:id="rId172" display="https://www.bloomberglinea.com.br/2023/03/03/unicornio-loft-corta-15-da-equipe-em-quarta-rodada-de-demissoes-desde-2022/"/>
    <hyperlink ref="H182" r:id="rId173" display="https://globalprivatecapital.org/?p=27074"/>
    <hyperlink ref="H183" r:id="rId174" display="https://www.gov.br/empresas-e-negocios/pt-br/empreendedor/perguntas-frequentes"/>
    <hyperlink ref="H184" r:id="rId175" display="https://diariodocomercio.com.br/opiniao/a-problematica-do-fim-da-eireli/"/>
    <hyperlink ref="H185" r:id="rId176" display="https://www.planalto.gov.br/ccivil_03/leis/lcp/lcp182.htm"/>
    <hyperlink ref="H186" r:id="rId177" display="https://www.gov.br/anpd/pt-br/acesso-a-informacao/institucional/atos-normativos/regulamentacoes_anpd/resolucao-cd-anpd-no-2-de-27-de-janeiro-de-2022"/>
    <hyperlink ref="H187" r:id="rId178" display="https://www.gov.br/receitafederal/pt-br/centrais-de-conteudo/publicacoes/perguntas-e-respostas/dirf/dirf2025-perguntas-respostas-v20241230.pdf"/>
    <hyperlink ref="H188" r:id="rId179" display="https://www.planalto.gov.br/ccivil_03/leis/lcp/lcp155.htm"/>
    <hyperlink ref="H189" r:id="rId180" display="https://www.planalto.gov.br/ccivil_03/leis/lcp/lcp182.htm"/>
    <hyperlink ref="H190" r:id="rId181" display="https://www.planalto.gov.br/ccivil_03/leis/lcp/lcp182.htm"/>
    <hyperlink ref="H191" r:id="rId182" display="https://www.planalto.gov.br/ccivil_03/leis/lcp/lcp182.htm"/>
    <hyperlink ref="H192" r:id="rId183" display="https://www.planalto.gov.br/ccivil_03/leis/lcp/lcp182.htm"/>
    <hyperlink ref="H193" r:id="rId184" display="https://www.planalto.gov.br/ccivil_03/leis/lcp/lcp182.htm"/>
    <hyperlink ref="H194" r:id="rId185" display="https://www.planalto.gov.br/ccivil_03/leis/lcp/lcp182.htm"/>
    <hyperlink ref="H195" r:id="rId186" display="https://www.gov.br/anvisa/pt-br/assuntos/noticias-anvisa/2022/software-como-dispositivo-medico-perguntas-e-respostas"/>
    <hyperlink ref="H196" r:id="rId187" display="https://www.planalto.gov.br/ccivil_03/leis/lcp/lcp182.htm"/>
    <hyperlink ref="H197" r:id="rId188" display="https://www.planalto.gov.br/ccivil_03/leis/lcp/lcp182.htm"/>
    <hyperlink ref="H198" r:id="rId189" display="http://www.planalto.gov.br/ccivil_03/_ato2023-2026/2025/decreto/d12807.htm"/>
    <hyperlink ref="H199" r:id="rId190" display="https://www.stj.jus.br/sites/portalp/Paginas/Comunicacao/Noticias/2024/07102024-Primeira-Secao-define-que-stock-option-plan-tem-carater-mercantil-e-deve-ser-tributado-na-revenda-de-acoes.aspx"/>
    <hyperlink ref="H200" r:id="rId191" display="https://noticias.stf.jus.br/postsnoticias/stf-rejeita-inclusao-de-empresas-do-mesmo-grupo-economico-na-execucao-de-condenacao-trabalhista/"/>
    <hyperlink ref="H201" r:id="rId192" display="https://web.trf3.jus.br/acordaos/Acordao/BuscarDocumentoPje/108955303"/>
    <hyperlink ref="H202" r:id="rId193" display="https://www.stj.jus.br/sites/portalp/Paginas/Comunicacao/Noticias/2024/25022024-Vai-a-empresa--ficam-os-impostos-a-responsabilidade-tributaria-na-dissolucao-e-na-sucessao-empresarial.aspx"/>
    <hyperlink ref="H203" r:id="rId194" display="https://www.stj.jus.br/sites/portalp/Paginas/Comunicacao/Noticias/2024/25022024-Vai-a-empresa--ficam-os-impostos-a-responsabilidade-tributaria-na-dissolucao-e-na-sucessao-empresarial.aspx"/>
    <hyperlink ref="H204" r:id="rId195" display="https://juslaboris.tst.jus.br/bitstream/handle/20.500.12178/4220/2003_res0121_rep01.pdf"/>
    <hyperlink ref="H205" r:id="rId196" display="https://www.planalto.gov.br/ccivil_03/decreto-lei/del5452.htm"/>
    <hyperlink ref="H206" r:id="rId197" display="https://www.planalto.gov.br/ccivil_03/leis/l8009.htm"/>
    <hyperlink ref="H207" r:id="rId198" display="https://www.planalto.gov.br/ccivil_03/leis/l9279.htm"/>
    <hyperlink ref="H208" r:id="rId199" display="https://www.planalto.gov.br/ccivil_03/leis/l9279.htm"/>
    <hyperlink ref="H209" r:id="rId200" display="https://www.planalto.gov.br/ccivil_03/leis/l9279.htm"/>
    <hyperlink ref="H210" r:id="rId201" display="https://www.gov.br/inpi/pt-br/servicos/marcas/arquivos/legislacao/PORT_INPI_PR_10_2025.pdf"/>
    <hyperlink ref="H211" r:id="rId202" display="https://www.planalto.gov.br/ccivil_03/leis/l9279.htm"/>
    <hyperlink ref="H212" r:id="rId203" display="https://www.planalto.gov.br/ccivil_03/leis/l9609.htm"/>
    <hyperlink ref="H213" r:id="rId204" display="https://www.planalto.gov.br/ccivil_03/decreto-lei/del5452.htm"/>
    <hyperlink ref="H214" r:id="rId205" display="https://www.planalto.gov.br/ccivil_03/_ato2015-2018/2018/lei/l13709.htm"/>
    <hyperlink ref="H215" r:id="rId206" display="https://bibliotecadigital.mj.gov.br/bitstream/1/12879/2/RES_ANPD_2024_15.html"/>
    <hyperlink ref="H216" r:id="rId207" display="https://www.gov.br/anpd/pt-br/acesso-a-informacao/institucional/atos-normativos/regulamentacoes_anpd/resolucao-cd-anpd-no-19-de-23-de-agosto-de-2024"/>
    <hyperlink ref="H217" r:id="rId208" display="https://www.stj.jus.br/websecstj/cgi/revista/REJ.cgi/ITA?seq=1210889&amp;tipo=0&amp;nreg=200800886452&amp;SeqCgrmaSessao=&amp;CodOrgaoJgdr=&amp;dt=20130227&amp;formato=HTML&amp;salvar=false"/>
    <hyperlink ref="H218" r:id="rId209" display="https://www.planalto.gov.br/ccivil_03/_ato2015-2018/2018/lei/l13709.htm"/>
    <hyperlink ref="H219" r:id="rId210" display="https://www.trt9.jus.br/portal/noticias.xhtml?id=8885889"/>
    <hyperlink ref="H220" r:id="rId211" display="https://www.gov.br/esocial/pt-br/documentacao-tecnica/manuais/mos-s-1-3-consolidada-ate-a-no-s-1-3-07-2026.pdf"/>
    <hyperlink ref="H221" r:id="rId212" display="https://www.planalto.gov.br/ccivil_03/decreto-lei/del5452.htm"/>
    <hyperlink ref="H222" r:id="rId213" display="https://www.gov.br/trabalho-e-emprego/pt-br/servicos/empregador/fgtsdigital/comunicados/fgts-digital-em-producao"/>
    <hyperlink ref="H223" r:id="rId214" display="https://contadores.cnt.br/projetos/56/noticias/tecnicas/2012/05/18/aviso-previo-proporcional-nota-tecnica-cgrt-srt-mte-no-184-2012.html"/>
    <hyperlink ref="H224" r:id="rId215" display="https://www.coad.com.br/home/noticias-detalhe/130330/executivo-de-gravadora-reverte-justa-causa-mas-nao-recebera-indenizacao"/>
    <hyperlink ref="H225" r:id="rId216" display="https://convergenciadigital.com.br/mercado/reajuste-de-ti-em-sao-paulo-negociacoes-nao-avancam-entre-patroes-e-empregados/"/>
    <hyperlink ref="H226" r:id="rId217" display="https://www.planalto.gov.br/ccivil_03/leis/1980-1988/l7353.htm"/>
    <hyperlink ref="H227" r:id="rId218" display="https://livewiremarkets.com/wires/book-number-5-only-the-paranoid-survive-by-andrew-s-grove-revised-may-18 | https://concepts.dsebastien.net/concept/strategic-inflection-point/"/>
    <hyperlink ref="H228" r:id="rId219" display="https://consumidormoderno.com.br/vendas-do-e-commerce-sobem-153-em-2015/"/>
    <hyperlink ref="H229" r:id="rId220" display="https://www.infomoney.com.br/?p=1696596"/>
    <hyperlink ref="H230" r:id="rId221" display="https://www.sec.gov/Archives/edgar/data/0000080424/000008042400000013/0002.txt"/>
    <hyperlink ref="H231" r:id="rId222" display="https://catalog.northloganlibrary.org/GroupedWork/2135c566-1176-b83a-3087-0cde3c8d53b9-eng/Home"/>
    <hyperlink ref="H232" r:id="rId223" display="https://normativos.bcb.gov.br/Lists/Normativos/Attachments/51028/Res_Conj_0001_v7_L.pdf | https://openfinancebrasil.org.br/modelo-de-participacao/"/>
    <hyperlink ref="H233" r:id="rId224" display="https://www.sec.gov/Archives/edgar/data/1745431/000119312518289511/d580263df1.htm"/>
    <hyperlink ref="H234" r:id="rId225" display="https://www.sec.gov/Archives/edgar/data/1745431/000119312518289511/d580263df1.htm"/>
    <hyperlink ref="H238" r:id="rId226" display="https://fenacon.org.br/wp-content/uploads/2026/07/SC-Cosit-no-96-2026.pdf | https://rotadajurisprudencia.com.br/2026/01/hiring-bonus-e-bonus-de-retencao-entram-na-base-da-contribuicao-previdenciaria-decide-carf-por-voto-de-qualidade/"/>
    <hyperlink ref="H239" r:id="rId227" display="https://www.jonesday.com/en/insights/2025/07/qualified-small-business-stock-benefits-expanded-in-new-tax-bill"/>
    <hyperlink ref="H240" r:id="rId228" display="https://www.planalto.gov.br/ccivil_03/_ato2023-2026/2025/lei/L15270.htm"/>
    <hyperlink ref="H241" r:id="rId229" display="https://www.planalto.gov.br/ccivil_03/_ato2023-2026/2023/lei/l14754.htm"/>
    <hyperlink ref="H242" r:id="rId230" display="https://www.planalto.gov.br/ccivil_03/leis/l8981.htm"/>
    <hyperlink ref="H243" r:id="rId231" display="https://www2.camara.leg.br/legin/fed/lei/2022/lei-14451-21-setembro-2022-793229-publicacaooriginal-166092-pl.html"/>
    <hyperlink ref="H244" r:id="rId232" display="https://www.planalto.gov.br/ccivil_03/constituicao/constituicao.htm | https://www.planalto.gov.br/ccivil_03/leis/lcp/lcp123.htm"/>
    <hyperlink ref="H245" r:id="rId233" display="https://www.jornaldocomercio.com/marcas_2019/noticias/2020/03/729310-estaria-nascendo-um-novo-unicornio-no-brasil-provavelmente.html"/>
    <hyperlink ref="H246" r:id="rId234" display="https://www.suno.com.br/noticias/?p=130560"/>
    <hyperlink ref="H247" r:id="rId235" display="https://www.bloomberglinea.com/2021/08/02/ifood-owner-receives-biggest-inflow-ever-to-expand-business-and-enter-into-acquisitions-in-latin-america/ | https://neofeed.com.br/negocios/prosus-compra-controle-total-do-ifood-e-avalia-empresa-em-ate-e-54-bilhoes-quase-r-28-bilhoes/"/>
    <hyperlink ref="H248" r:id="rId236" display="https://www.pon.harvard.edu/shop/getting-past-nonegotiating-in-difficult-situations/ | https://libcat.simmons.edu/Record/b1209886"/>
    <hyperlink ref="H254" r:id="rId237" display="https://www.legjur.com/legislacao/art/LEI_00064041976-140"/>
    <hyperlink ref="H255" r:id="rId238" display="https://www.b3.com.br/data/files/13/24/EB/28/CD8EE5109A67ACE5790D8AA8/Evolucao-Segmentos-Especiais-NM_aprovado-CVM.pdf"/>
    <hyperlink ref="H256" r:id="rId239" display="https://www.legjur.com/legislacao/art/LEI_00064041976-140"/>
    <hyperlink ref="H257" r:id="rId240" display="https://www.planalto.gov.br/ccivil_03/constituicao/emendas/emc/emc132.htm | https://www.planalto.gov.br/ccivil_03/leis/lcp/lcp227.htm | https://ibdfam.org.br/artigos/2505/A+holding+familiar+ainda+vale+a+pena+em+2026"/>
    <hyperlink ref="H258" r:id="rId241" display="https://investnews.com.br/negocios/a-estrategia-da-familia-ermirio-de-moraes-da-votorantim-para-perpetuar-seu-imperio-de-r-50-bilhoes/ | https://braziljournal.com/itau-unibanco-moreira-salles-redistribuem-equity-na-holding-da-familia/"/>
    <hyperlink ref="H259" r:id="rId242" display="https://www.admdireito.com.br/legislacao/art/lei_00104062002-1027 | https://cnbsp.org.br/2022/11/18/artigo-clausula-de-incomunicabilidade-e-regime-da-comunhao-parcial-de-bens-por-karolainy-do-nascimento-coelho/"/>
    <hyperlink ref="H260" r:id="rId243" display="https://www.peticoesonline.com.br/art-1668-cc"/>
    <hyperlink ref="H261" r:id="rId244" display="https://www.projuris.com.br/novo-cpc/art-599-a-609-do-novo-cpc/"/>
    <hyperlink ref="H262" r:id="rId245" display="https://scon.stj.jus.br/jurisprudencia/externo/informativo/?aplicacao=informativo&amp;acao=pesquisar&amp;livre=%40CNOT%3D%27020177%27"/>
    <hyperlink ref="H263" r:id="rId246" display="https://www.jucea.am.gov.br/wp-content/uploads/2020/07/Anexo_IV_-_Manual_de_LTDA.pdf"/>
    <hyperlink ref="H265" r:id="rId247" display="https://www.mattosfilho.com.br/unico/cvm-obrigatoriedade-relatorio-sustentabilidade/"/>
    <hyperlink ref="H266" r:id="rId248" display="https://www.planalto.gov.br/ccivil_03/_ato2019-2022/2022/lei/l14457.htm"/>
    <hyperlink ref="H267" r:id="rId249" display="https://sustainablefutures.linklaters.com/post/102kbh4/b-lab-updates-b-corp-certification-requirements-and-makes-significant-changes"/>
    <hyperlink ref="H268" r:id="rId250" display="https://travel.state.gov/content/travel/en/us-visas/visa-information-resources/fees/treaty.html"/>
    <hyperlink ref="H269" r:id="rId251" display="https://www.sec.gov/Archives/edgar/data/1787425/000095010320008430/dp126764_20f.htm | https://www.sec.gov/Archives/edgar/data/1745431/000095010319005360/dp105381_20f.htm"/>
    <hyperlink ref="H270" r:id="rId252" display="https://www2.camara.leg.br/legin/fed/decret/2005/decreto-5654-29-dezembro-2005-540150-publicacaooriginal-39970-pe.html"/>
    <hyperlink ref="H271" r:id="rId253" display="https://midia.kpmg.com.br/site/2023/10/COM231015-TAX-NEWS-Precos-transferencia-IN-RFB-2161.html | https://planning.com.br/dirbi-beneficios-fiscais-declaracao/"/>
    <hyperlink ref="H272" r:id="rId254" display="https://www.sec.gov/Archives/edgar/data/1691493/000129281426002166/nuform20f_2025.htm"/>
    <hyperlink ref="H273" r:id="rId255" display="https://www.sec.gov/Archives/edgar/data/1745431/000129281425002709/ex99-1.htm | https://investnews.com.br/negocios/stone-conclui-venda-da-linx-apos-aprovacao-do-cade/amp/"/>
    <hyperlink ref="H274" r:id="rId256" display="https://www.planalto.gov.br/ccivil_03/leis/l9249.htm | https://www.bmalaw.com.br/conteudo/direito-tributario/artigos-e-noticias/aspectos-fiscais-de-flip-para-captacoes-de-investimento-e-ipo-no-exterior/pdf"/>
    <hyperlink ref="H275" r:id="rId257" display="https://borderpilot.com/blog/portugal-d7-visa-passive-income-guide-2026 | https://immigration.ca/canadas-start-up-visa-suspension-the-new-2026-entrepreneur-pilot-what-you-need-to-know/ | https://www.sovereigngroup.com/news/portuguese-constitutional-court-blocks-changes-to-nationality-law/ | https://natlawreview.com/article/uscis-issues-guidance-100000-h-1b-petition-fee-under-presidential-proclamation"/>
    <hyperlink ref="H276" r:id="rId258" display="https://travel.state.gov/content/travel/en/us-visas/visa-information-resources/fees/treaty.html?device=c | https://www.withersworldwide.com/en-gb/insight/read/new-developments-for-e-1-and-e-2-investors-from-portugal-and-citizenship-by-investment-passport-hold"/>
    <hyperlink ref="H277" r:id="rId259" display="https://natlawreview.com/article/uscis-issues-guidance-100000-h-1b-petition-fee-under-presidential-proclamation | https://wolfsdorf.com/h-1b-cap-fy2027-lottery-results-next-steps/"/>
    <hyperlink ref="H278" r:id="rId260" display="https://vistos.mne.gov.pt/pt/vistos-nacionais/documentacao-instrutoria/meios-de-subsistencia | https://www.dgert.gov.pt/retribuicao-minima-mensal-garantida-para-2026 | https://pgdlisboa.pt/leis/lei_mostra_articulado.php?artigo_id=&amp;ficha=101&amp;nid=920&amp;nversao=&amp;pagina=&amp;so_miolo=&amp;tabela=leis"/>
    <hyperlink ref="H279" r:id="rId261" display="https://www.iapmei.pt/getattachment/PRODUTOS-E-SERVICOS/Empreendedorismo-Inovacao/Empreendedorismo/Apoios-e-Incentivos/Tech-Visa/FAQs-v4-12042019.pdf.aspx?lang=pt-PT"/>
    <hyperlink ref="H280" r:id="rId262" display="https://www.portugalresidencyadvisors.com/pt-br/cidadania-portuguesa-lei-da-nacionalidade/"/>
    <hyperlink ref="H281" r:id="rId263" display="https://www.rtp.pt/noticias/pais/populacao-residente-em-portugal-atinge-114-milhoes-14-sao-estrangeiros_n1748664"/>
    <hyperlink ref="H282" r:id="rId264" display="https://www.cicnews.com/2026/06/entrepreneurs-see-their-last-chance-to-apply-for-permanent-residence-through-the-start-up-visa-program-0677385.html"/>
    <hyperlink ref="H283" r:id="rId265" display="https://www.planalto.gov.br/ccivil_03/_ato2015-2018/2018/decreto/d9580.htm | https://www.gov.br/receitafederal/pt-br/assuntos/meu-imposto-de-renda/preenchimento/dsdp/tributacao"/>
    <hyperlink ref="H284" r:id="rId266" display="https://info.portaldasfinancas.gov.pt/pt/apoio_contribuinte/Folhetos_informativos/Documents/incentivos_investigacao.pdf"/>
    <hyperlink ref="H285" r:id="rId267" display="https://global.temple.edu/node/1536 | https://www.uscis.gov/i-9-central/form-i-9-resources/handbook-for-employers-m-274/70-evidence-of-employment-authorization-for-certain-categories/79-other-temporary-workers/792-l-nonimmigrant-status"/>
    <hyperlink ref="H286" r:id="rId268" display="https://gironews.com/negocios/comando-novo-69284/"/>
    <hyperlink ref="H287" r:id="rId269" display="https://travel.state.gov/content/travel/en/us-visas/business/b-1-fact-sheet.html"/>
    <hyperlink ref="H288" r:id="rId270" display="https://www.demarest.com.br/?p=168498"/>
    <hyperlink ref="H289" r:id="rId271" display="https://www.lex.com.br/lei-no-14-596-de-14-de-junho-de-2023/ | https://www.camara.leg.br/noticias/971794-sancionada-lei-com-novo-marco-legal-para-precos-de-transferencia"/>
    <hyperlink ref="H290" r:id="rId272" display="https://www.legjur.com/legislacao/art/lei_00129732014-77 | https://www12.senado.leg.br/publicacoes/estudos-legislativos/tipos-de-estudos/sumarios-de-proposicoes/mpv627"/>
    <hyperlink ref="H291" r:id="rId273" display="https://www.planalto.gov.br/ccivil_03/_ato2023-2026/2025/lei/L15270.htm"/>
    <hyperlink ref="H292" r:id="rId274" display="https://lefosse.com/noticias/alerta/governo-revoga-alteracoes-no-iof-com-novo-decreto-veja-nosso-guia-completo-e-conheca-as-mudancas/ | https://www.planalto.gov.br/ccivil_03/leis/l10168.htm | https://www.planalto.gov.br/ccivil_03/_ato2004-2006/2004/lei/l10.865.htm"/>
    <hyperlink ref="H293" r:id="rId275" display="https://www.bcb.gov.br/conteudo/home-ptbr/TextosApresentacoes/Res%20BCB%20Cap%20Estrangeiro%20Cr%C3%A9dito%20Externo%20e%20IED%20Disposi%C3%A7%C3%B5es%20Transit%C3%B3rias.pdf"/>
    <hyperlink ref="H294" r:id="rId276" display="https://www.legisweb.com.br/legislacao/?id=458235"/>
    <hyperlink ref="H295" r:id="rId277" display="https://www.stf.jus.br/arquivo/informativo/documento/informativo1058.htm | https://portal.stf.jus.br/noticias/verNoticiaDetalhe.asp?idConteudo=505608&amp;ori=1"/>
    <hyperlink ref="H296" r:id="rId278" display="https://www.legisweb.com.br/legislacao/?id=458235"/>
    <hyperlink ref="H297" r:id="rId279" display="https://haveibeenpwned.com/About | https://www.planalto.gov.br/ccivil_03/_ato2015-2018/2018/lei/l13709.htm"/>
    <hyperlink ref="H298" r:id="rId280" display="https://www.stf.jus.br/arquivo/informativo/documento/informativo1058.htm"/>
    <hyperlink ref="H299" r:id="rId281" display="https://www.planalto.gov.br/ccivil_03/_ato2015-2018/2017/lei/l13467.htm"/>
    <hyperlink ref="H300" r:id="rId282" display="https://www.planalto.gov.br/ccivil_03/constituicao/constituicao.htm | https://www.planalto.gov.br/ccivil_03/_ato2015-2018/2017/lei/l13467.htm | https://www.gov.br/pt-br/servicos/comunicar-ferias-coletivas"/>
    <hyperlink ref="H301" r:id="rId283" display="https://www2.camara.leg.br/legin/fed/lei/2005/lei-11101-9-fevereiro-2005-535663-publicacaooriginal-103273-pl.html | https://www2.camara.leg.br/legin/fed/lei/2020/lei-14112-24-dezembro-2020-790948-publicacaooriginal-162029-pl.html"/>
    <hyperlink ref="H302" r:id="rId284" display="https://www2.camara.leg.br/legin/fed/lei/2020/lei-14112-24-dezembro-2020-790948-publicacaooriginal-162029-pl.html | https://www2.camara.leg.br/legin/fed/lei/2005/lei-11101-9-fevereiro-2005-535663-normaatualizada-pl.html"/>
    <hyperlink ref="H303" r:id="rId285" display="https://bdjur.stj.jus.br/jspui/bitstream/2011/106703/propriedade_fiduciaria_recuperacao_lima_EMERJ.pdf"/>
    <hyperlink ref="H304" r:id="rId286" display="https://www2.camara.leg.br/legin/fed/lei/2005/lei-11101-9-fevereiro-2005-535663-normaatualizada-pl.html | https://www2.camara.leg.br/legin/fed/lei/2005/lei-11101-9-fevereiro-2005-535663-publicacaooriginal-103273-pl.html"/>
    <hyperlink ref="H305" r:id="rId287" display="https://www.migalhas.com.br/depeso/441722/desagio-abusivo-quando-plano-de-recuperacao-vira-falencia-disfarcada"/>
    <hyperlink ref="H306" r:id="rId288" display="https://www.planalto.gov.br/ccivil_03/leis/lcp/lcp123.htm"/>
    <hyperlink ref="H307" r:id="rId289" display="https://www.stj.jus.br/sites/portalp/Paginas/Comunicacao/Noticias/Primeira-Secao-define-tese-sobre-prescricao-nos-casos-de-redirecionamento-de-execucao-fiscal-de-empresa-para-socio.aspx"/>
    <hyperlink ref="H308" r:id="rId290" display="https://www.planalto.gov.br/ccivil_03/_ato2015-2018/2017/lei/l13467.htm | https://www2.camara.leg.br/legin/fed/lei/2020/lei-14112-24-dezembro-2020-790948-promulgacaodevetos-162548-pl.html"/>
    <hyperlink ref="H309" r:id="rId291" display="https://scon.stj.jus.br/SCON/GetInteiroTeorDoAcordao?num_registro=202500530237&amp;dt_publicacao=20%2F10%2F2025"/>
    <hyperlink ref="H310" r:id="rId292" display="https://dealflow.substack.com/p/dealflow-49-update-de-multiplos-de"/>
    <hyperlink ref="H311" r:id="rId293" display="https://www.joinsecret.com/pt/bizbuysell/alternatives"/>
    <hyperlink ref="H312" r:id="rId294" display="https://forbes.com.br/forbes-money/2023/04/search-funds-buscam-empresas-medias-para-investimento-de-milhoes/"/>
    <hyperlink ref="H313" r:id="rId295" display="https://portal.fgv.br/en/noticia/search-funds-expand-brazil-alternative-takeover-entrepreneurship | https://forbes.com.br/forbes-money/2023/04/search-funds-buscam-empresas-medias-para-investimento-de-milhoes/"/>
    <hyperlink ref="H314" r:id="rId296" display="https://www.planalto.gov.br/ccivil_03/leis/l8981.htm | https://www.normaslegais.com.br/legislacao/solucao-de-consulta-disit-srrf-7006-2020.htm"/>
    <hyperlink ref="H315" r:id="rId297" display="https://www.sec.gov/Archives/edgar/data/1823652/000119312522082032/d337633dex991.htm"/>
    <hyperlink ref="H316" r:id="rId298" display="https://www.stj.jus.br/sites/portalp/Paginas/Comunicacao/Noticias/2024/07102024-Primeira-Secao-define-que-stock-option-plan-tem-carater-mercantil-e-deve-ser-tributado-na-revenda-de-acoes.aspx | https://www.planalto.gov.br/ccivil_03/leis/lcp/lcp182.htm"/>
    <hyperlink ref="H318" r:id="rId299" display="https://www.mattosfilho.com.br/unico/sancionada-lei-voto-de-qualidade/"/>
    <hyperlink ref="H319" r:id="rId300" display="https://www.normaslegais.com.br/legislacao/solucao-de-consulta-disit-srrf-7006-2020.htm"/>
    <hyperlink ref="H320" r:id="rId301" display="https://www.planalto.gov.br/ccivil_03/_ato2023-2026/2025/lei/L15270.htm"/>
    <hyperlink ref="H321" r:id="rId302" display="https://www.gov.br/receitafederal/pt-br/assuntos/meu-imposto-de-renda/preenchimento/dsdp/tributacao | https://www.planalto.gov.br/ccivil_03/_ato2015-2018/2018/decreto/d9580.htm"/>
    <hyperlink ref="H322" r:id="rId303" display="https://www.planalto.gov.br/ccivil_03/_ato2015-2018/2018/decreto/d9580.htm | https://www.gov.br/receitafederal/pt-br/assuntos/meu-imposto-de-renda/preenchimento/dsdp/tributacao"/>
    <hyperlink ref="H323" r:id="rId304" display="https://fenacon.org.br/wp-content/uploads/2026/07/SC-Cosit-no-96-2026.pdf"/>
    <hyperlink ref="H324" r:id="rId305" display="https://fenacon.org.br/wp-content/uploads/2026/07/SC-Cosit-no-96-2026.pdf"/>
    <hyperlink ref="H325" r:id="rId306" display="https://www.mobiletime.com.br/?p=599157"/>
    <hyperlink ref="H327" r:id="rId307" display="https://exame.com/pme/de-groupon-para-meituan-apos-onda-de-descontos-como-nada-o-peixe-urbano"/>
    <hyperlink ref="H328" r:id="rId308" display="https://www.baguete.com.br/noticias/123milhas-pede-recuperacao-judicial"/>
    <hyperlink ref="H329" r:id="rId309" display="https://www.infomoney.com.br/minhas-financas/socio-da-123-milhas-diz-que-modelo-de-negocio-era-equivocado-e-pede-desculpas/ | https://economicnewsbrasil.com.br/2026/02/14/recuperacao-judicial-123-milhas-proposta-direta/"/>
    <hyperlink ref="H330" r:id="rId310" display="https://www.infomoney.com.br/?p=1551005"/>
    <hyperlink ref="H331" r:id="rId311" display="https://www.suno.com.br/noticias/ipo-enjoei-enju3-estreia-b3-queda/amp/ | https://tecnoblog.net/noticias/cabify-rival-uber-99-deixa-brasil/"/>
    <hyperlink ref="H332" r:id="rId312" display="https://startupi.com.br/?p=222341"/>
    <hyperlink ref="H333" r:id="rId313" display="https://www.planalto.gov.br/ccivil_03/_ato2023-2026/2025/lei/L15270.htm"/>
    <hyperlink ref="H334" r:id="rId314" display="https://emporiododireito.com.br/leitura/empresa-com-debito-tributario-pode-distribuir-lucro"/>
    <hyperlink ref="H335" r:id="rId315" display="https://www.planalto.gov.br/ccivil_03/_ato2004-2006/2004/lei/l10.973.htm"/>
    <hyperlink ref="H336" r:id="rId316" display="https://www.revistacultivar.com.br/noticias/embrapa-cerrados-35-anos-transformando-desafios-em-tecnologias"/>
    <hyperlink ref="H337" r:id="rId317" display="https://www.bndes.gov.br/wps/portal/site/home/mercado-de-capitais/fundos-de-investimentos/fundos-ativos-desinvestimento"/>
    <hyperlink ref="H338" r:id="rId318" display="https://www.planalto.gov.br/ccivil_03/_ato2004-2006/2005/lei/L11196compilado.htm"/>
    <hyperlink ref="H339" r:id="rId319" display="https://fca.org.uk/news/press-releases/financial-conduct-authority-outlines-lessons-learned-year-one-its-regulatory-sandbox"/>
    <hyperlink ref="H340" r:id="rId320" display="https://www.cnbc.com/2023/08/24/google-amazon-nvidia-amd-other-tech-giants-invest-in-hugging-face.html/"/>
    <hyperlink ref="H341" r:id="rId321" display="https://gulfnews.com/technology/deepseek-the-ai-thats-giving-chatgpt-and-google-a-run-for-their-money-1.500006517"/>
    <hyperlink ref="H342" r:id="rId322" display="https://www.sec.gov/Archives/edgar/data/1327567/000119312526045600/d40626dex991.htm, https://www.jewishnews.co.uk/google-completes-record-32bn-acquisition-of-israeli-cybersecurity-firm-wiz/, https://jewishlink.news/israeli-population-hits-10-244-million/"/>
    <hyperlink ref="H343" r:id="rId323" display="https://taxnews.ey.com/news/2022-1861-uae-ministry-of-finance-releases-corporate-tax-law"/>
    <hyperlink ref="H344" r:id="rId324" display="https://cooperativismodecredito.coop.br/2025/11/banco-central-desligara-plataforma-drex-e-diz-que-criara-nova-infraestrutura/"/>
    <hyperlink ref="H345" r:id="rId325" display="https://bnb.gov.br/revista/cse/article/download/2812/1914/9438, https://www.eia.gov/international/content/analysis/countries_long/Indonesia/Indonesia_2025.pdf, https://www.planalto.gov.br/ccivil_03/_ato2023-2026/2024/lei/l14993.htm"/>
    <hyperlink ref="H346" r:id="rId326" display="https://exame.com/tecnologia/filho-de-peixe/, https://braziljournal.com/take-blip-compra-stilingue-os-olhos-e-ouvidos-das-empresas"/>
    <hyperlink ref="H347" r:id="rId327" display="https://www.cnnbrasil.com.br/economia/macroeconomia/maxmilhas-e-incluida-em-processo-de-recuperacao-judicial-da-123-milhas/"/>
    <hyperlink ref="H348" r:id="rId328" display="https://app.dealroom.co/companies/conexa_sa_de, https://www.cbinsights.com/company/ploomes, https://startups.com.br/negocios/ma/apos-compra-pela-sankhya-ploomes-expande-time-acelera-produto-e-cresce-50/"/>
    <hyperlink ref="H349" r:id="rId329" display="https://www.planalto.gov.br/ccivil_03/_ato2023-2026/2023/lei/l14754.htm"/>
    <hyperlink ref="H350" r:id="rId330" display="https://agenciadenoticias.ibge.gov.br/en/agencia-press-room/36059-ipca-was-0-62-in-december-closes-2022-at-5-79.html?lang=en-GB"/>
    <hyperlink ref="H351" r:id="rId331" display="https://api.bcb.gov.br/dados/serie/bcdata.sgs.432/dados?formato=json&amp;dataInicial=01/01/2021&amp;dataFinal=21/10/2026"/>
    <hyperlink ref="H352" r:id="rId332" display="https://www.planalto.gov.br/ccivil_03/leis/leis_2001/l10192.htm"/>
    <hyperlink ref="H353" r:id="rId333" display="https://www.migalhas.com.br/depeso/452965/declaracao-cbe--data-base-2025--fim-de-prazo-de-coleta"/>
    <hyperlink ref="H354" r:id="rId334" display="https://api.bcb.gov.br/dados/serie/bcdata.sgs.432/dados?formato=json&amp;dataInicial=01/03/2026&amp;dataFinal=21/10/2026"/>
    <hyperlink ref="H355" r:id="rId335" display="https://www.bmalaw.com.br/conteudo/mercados-financeiro-e-de-capitais/informativos-e-newsletters/banco-central-e-cmn-divulgam-nova-resolucao-conjunta-com-ajustes-a-apuracao-do-limite-minimo-de-capital-para-instituicoes-financeiras/pdf"/>
    <hyperlink ref="H356" r:id="rId336" display="https://normativos.bcb.gov.br/Lists/Normativos/Attachments/50579/Res_4656_v8_P.pdf"/>
    <hyperlink ref="H357" r:id="rId337" display="https://www.bloomberglinea.com.br/negocios/nubank-vai-buscar-licenca-bancaria-no-brasil-marca-nao-muda-diz-ceo-no-pais/, https://jornalgrandebahia.com.br/?p=1371503"/>
    <hyperlink ref="H358" r:id="rId338" display="https://www.bcb.gov.br/content/estabilidadefinanceira/sandboxdocs/relatorios_cesb/Relatorio_Gestao_Sandbox_Regulatorio_2022_REV3%20(003).pdf"/>
    <hyperlink ref="H359" r:id="rId339" display="https://www.mattosfilho.com.br/unico/normas-regulamentacao-ativos-virtuais/"/>
    <hyperlink ref="H360" r:id="rId340" display="https://ses.sp.bvs.br/wp-content/uploads/2022/09/U_RS-MS-ANVISA-RDC-751_150922.pdf"/>
    <hyperlink ref="H361" r:id="rId341" display="https://www.planalto.gov.br/ccivil_03/_ato2023-2026/2025/lei/L15211.htm"/>
    <hyperlink ref="H362" r:id="rId342" display="https://www.planalto.gov.br/ccivil_03/_ato2023-2026/2025/decreto/d12456.htm, https://www.planalto.gov.br/ccivil_03/_ato2023-2026/2023/decreto/d11871.htm"/>
    <hyperlink ref="H363" r:id="rId343" display="https://www.planalto.gov.br/ccivil_03/leis/l9456.htm"/>
    <hyperlink ref="H364" r:id="rId344" display="https://blog.daycoval.com.br/mp-1303/"/>
    <hyperlink ref="H365" r:id="rId345" display="https://agencia.fapesp.br/dialogo-pipe-em-ribeirao-preto/29241, https://agencia.fapesp.br/58585"/>
    <hyperlink ref="H366" r:id="rId346" display="https://www.seudinheiro.com/2018/banco-central/bc-autoriza-nubank-a-atuar-como-instituicao-financeira"/>
    <hyperlink ref="H367" r:id="rId347" display="https://www.planalto.gov.br/ccivil_03/_ato2011-2014/2013/lei/l12865.htm"/>
    <hyperlink ref="H368" r:id="rId348" display="https://medicinasa.com.br/doc24-sdb/"/>
    <hyperlink ref="H369" r:id="rId349" display="https://conteudo.cvm.gov.br/cvm_institucional/export/sites/cvm/legislacao/instrucoes/anexos/600/inst626.pdf"/>
    <hyperlink ref="H370" r:id="rId350" display="https://www.planalto.gov.br/ccivil_03/leis/lcp/lcp182.htm"/>
    <hyperlink ref="H371" r:id="rId351" display="https://www.planalto.gov.br/ccivil_03/leis/lcp/lcp182.htm"/>
    <hyperlink ref="H372" r:id="rId352" display="https://www.mattosfilho.com.br/unico/regras-tarifas-intercambio-prazos-liquidacao/"/>
    <hyperlink ref="H373" r:id="rId353" display="https://analitica.auvp.com.br/noticias/nubank-solicita-licenca-bancaria-para-cumprir-novas-regras-do-banco-central-cRNV5O"/>
    <hyperlink ref="H374" r:id="rId354" display="https://www.mattosfilho.com.br/unico/boletim-bancos-atualizacoes-trimestre/"/>
    <hyperlink ref="H375" r:id="rId355" display="https://istoedinheiro.com.br/consignado-privado-juros-recorde-594-fevereiro"/>
    <hyperlink ref="H376" r:id="rId356" display="https://www.planalto.gov.br/ccivil_03/_ato2023-2026/2024/lei/l14905.htm"/>
    <hyperlink ref="H377" r:id="rId357" display="https://www.planalto.gov.br/ccivil_03/_ato2023-2026/2023/lei/l14754.htm"/>
    <hyperlink ref="H378" r:id="rId358" display="https://api.bcb.gov.br/dados/serie/bcdata.sgs.432/dados?formato=json&amp;dataInicial=01/01/2021&amp;dataFinal=21/10/2026"/>
    <hyperlink ref="H379" r:id="rId359" display="https://startups.com.br/danca-das-cadeiras/camila-kataguiri-assume-como-ceo-na-pier-seguradora/, https://startupi.com.br/?p=256456"/>
    <hyperlink ref="H380" r:id="rId360" display="https://www.letsmoney.com.br/noticias/drex-parado-b3-anbima-tokenizacao/"/>
    <hyperlink ref="H381" r:id="rId361" display="https://blog.daycoval.com.br/mp-1303/"/>
    <hyperlink ref="H382" r:id="rId362" display="https://agenciadenoticias.ibge.gov.br/agencia-sala-de-imprensa/2013-agencia-denoticias/releases/25789-censo-agro-2017-populacao"/>
    <hyperlink ref="H383" r:id="rId363" display="https://agritechobservatory.review.fao.org/en/agroradar, https://business.esa.int/projects/agroradar"/>
    <hyperlink ref="H384" r:id="rId364" display="https://antigo.conab.gov.br/info-agro/safras/graos/boletim-da-safra-de-graos/item/download/1316_fd96602705a70b5dab263909b0209ad4"/>
    <hyperlink ref="H385" r:id="rId365" display="https://www.planalto.gov.br/ccivil_03/_ato2023-2026/2023/lei/L14785.htm"/>
    <hyperlink ref="H386" r:id="rId366" display="https://www.bndes.gov.br/wps/portal/site/home/financiamento/produto/pronaf"/>
    <hyperlink ref="H387" r:id="rId367" display="https://www.farmprogress.com/business/syngenta-to-acquire-strider"/>
    <hyperlink ref="H388" r:id="rId368" display="https://www.iets.org/Portals/0/Documents/Public/Committees/DRC/IETS_Data_Retrieval_Report_2024.pdf"/>
    <hyperlink ref="H389" r:id="rId369" display="https://netcpa.com.br/noticias/artigo-washout-nos-contratos-de-commodities/11036"/>
    <hyperlink ref="H390" r:id="rId370" display="https://bunge.com/press-releases/Bunge-and-Viterra-Complete-Merger-to-Create-Premier-Global-Agribusiness-Solutions-Company"/>
    <hyperlink ref="H391" r:id="rId371" display="https://www.ice.com/products/7/Cocoa-Futures/specs"/>
    <hyperlink ref="H392" r:id="rId372" display="https://bsoft.com.br/blog/tabela-de-capacidade-de-carga, https://www.planalto.gov.br/ccivil_03/_ato2007-2010/2007/lei/l11442.htm"/>
    <hyperlink ref="H393" r:id="rId373" display="https://agfeed.com.br/financas/grao-direto-encanta-novos-gigantes-e-capta-r-90-milhoes-com-kaszek-slc-e-bradesco/"/>
    <hyperlink ref="H394" r:id="rId374" display="https://www.planalto.gov.br/ccivil_03/_Ato2023-2026/2024/Lei/L15070.htm"/>
    <hyperlink ref="H395" r:id="rId375" display="https://acionista.com.br/raizen-descontinuara-operacoes-da-planta-piloto-de-etanol-de-segunda-geracao/, https://agfeed.com.br/?p=62699, https://forbes.com.br/forbesagro/2024/05/raizen-inaugura-2a-planta-de-etanol-2g-e-avalia-novos-contratos-a-partir-de-2025/"/>
    <hyperlink ref="H396" r:id="rId376" display="https://www.novacana.com/noticias/preco-cbios-perde-amplitude-fevereiro-valor-medio-r-31-95-030326"/>
    <hyperlink ref="H397" r:id="rId377" display="https://www.planalto.gov.br/ccivil_03/_Ato2023-2026/2024/Lei/L15070.htm"/>
    <hyperlink ref="H398" r:id="rId378" display="https://www.planalto.gov.br/ccivil_03/_ato2015-2018/2017/lei/l13576.htm"/>
    <hyperlink ref="H399" r:id="rId379" display="https://www.planalto.gov.br/ccivil_03/leis/leis_2001/l10233.htm"/>
    <hyperlink ref="H400" r:id="rId380" display="https://monitormercantil.com.br/cedae-nega-estudo-para-venda-do-capital-da-empresa/"/>
    <hyperlink ref="H401" r:id="rId381" display="https://www.mayerbrown.com/pt/insights/publications/2020/07/novo-marco-legal-do-saneamento-basico-boletim-n2"/>
    <hyperlink ref="H402" r:id="rId382" display="https://www.moysespires.com.br/"/>
    <hyperlink ref="H403" r:id="rId383" display="https://www.planalto.gov.br/ccivil_03/leis/l9991.htm"/>
    <hyperlink ref="H404" r:id="rId384" display="https://cenarioenergia.com.br/2025/12/26/aneel-define-tarifas-de-otimizacao-servicos-ancilares-e-pld-para-2026-e-reforca-previsibilidade-ao-setor-eletrico/"/>
    <hyperlink ref="H405" r:id="rId385" display="https://sbtnews.sbt.com.br/noticia/economia/conta-de-luz-consumidor-podera-escolher-fornecedor-em-2028"/>
    <hyperlink ref="H406" r:id="rId386" display="https://www.planalto.gov.br/ccivil_03/_ato2019-2022/2022/lei/l14300.htm, https://www.planalto.gov.br/ccivil_03/_ato2023-2026/2025/lei/l15269.htm"/>
    <hyperlink ref="H407" r:id="rId387" display="https://turivius.com"/>
    <hyperlink ref="H408" r:id="rId388" display="https://www12.senado.leg.br/publicacoes/estudos-legislativos/tipos-de-estudos/outras-publicacoes/temas-e-agendas-para-o-desenvolvimento-sustentavel/recursos-hidricos-e-desenvolvimento-sustentavel-no-brasil"/>
    <hyperlink ref="H409" r:id="rId389" display="https://verra.org/verra-views/brazils-moment-to-lead-with-carbon-markets/"/>
    <hyperlink ref="H410" r:id="rId390" display="https://www.planalto.gov.br/ccivil_03/_ato2019-2022/2022/lei/l14300.htm"/>
    <hyperlink ref="H411" r:id="rId391" display="https://www.planalto.gov.br/ccivil_03/_ato2023-2026/2024/lei/l15042.htm, https://www.novacana.com/noticias/camara-aprova-regulacao-mercado-carbono-texto-reve-mudancas-sancao-211124"/>
    <hyperlink ref="H412" r:id="rId392" display="https://beancount.io/pt/blog/2026/08/16/certified-b-corp-2026-v2-standards-assessment-small-business-guide"/>
    <hyperlink ref="H413" r:id="rId393" display="https://www.planalto.gov.br/ccivil_03/_ato2023-2026/2023/decreto/D11413.htm"/>
    <hyperlink ref="H414" r:id="rId394" display="https://renovainvest.com.br/blog/ambipar-acordo-credores-green-notes-itau-bba/"/>
    <hyperlink ref="H415" r:id="rId395" display="https://www.baguete.com.br/noticias/tractian-levanta-r-700-milhoes"/>
    <hyperlink ref="H416" r:id="rId396" display="https://www.mattosfilho.com.br/unico/governo-programa-mover/"/>
    <hyperlink ref="H417" r:id="rId397" display="https://www.infomoney.com.br/?p=1681028"/>
    <hyperlink ref="H418" r:id="rId398" display="https://www.poder360.com.br/poder-agro/brasil-concentrara-40-da-producao-global-de-soja-dizem-eua/, https://www.epe.gov.br/pt/abcdenergia/matriz-energetica-e-eletrica"/>
    <hyperlink ref="H419" r:id="rId399" display="https://economicnewsbrasil.com.br/2022/03/15/unicornio-brasileiro-unico-idtech-tem-crescimento-de-180/"/>
    <hyperlink ref="H420" r:id="rId400" display="https://m.imirante.com/noticias/sao-luis/2026/08/27/stf-retoma-julgamento-sobre-a-uberizacao-de-motoristas"/>
    <hyperlink ref="H421" r:id="rId401" display="https://autoentusiastas.com.br/2025/05/frota-brasileira-de-veiculos-continua-a-envelhecer-e-sem-melhora-a-vista/"/>
    <hyperlink ref="H422" r:id="rId402" display="https://www.vrum.com.br/aceleradas/2026/07/7471454-ipva-para-carro-eletrico-em-2026-guia-de-isencao-e-descontos-por-estado.html"/>
    <hyperlink ref="H423" r:id="rId403" display="https://www.planalto.gov.br/ccivil_03/_ato2007-2010/2008/lei/l11795.htm"/>
    <hyperlink ref="H424" r:id="rId404" display="https://www.planalto.gov.br/ccivil_03/_ato2007-2010/2008/lei/l11795.htm"/>
    <hyperlink ref="H425" r:id="rId405" display="https://www.planalto.gov.br/ccivil_03/_ato2007-2010/2008/lei/l11795.htm"/>
    <hyperlink ref="H426" r:id="rId406" display="https://www.planalto.gov.br/ccivil_03/leis/2003/l10.833.htm"/>
    <hyperlink ref="H427" r:id="rId407" display="https://autoentusiastas.com.br/2025/05/frota-brasileira-de-veiculos-continua-a-envelhecer-e-sem-melhora-a-vista/"/>
    <hyperlink ref="H428" r:id="rId408" display="https://ri.armac.com.br/en/armac/historic"/>
    <hyperlink ref="H429" r:id="rId409" display="https://www.planalto.gov.br/ccivil_03/_ato2004-2006/2004/lei/l10.931.htm"/>
    <hyperlink ref="H430" r:id="rId410" display="https://www.planalto.gov.br/ccivil_03/_ato2019-2022/2020/decreto/D10306.htm"/>
    <hyperlink ref="H431" r:id="rId411" display="https://normativos.bcb.gov.br/Lists/Normativos/Attachments/49450/Res_3954_v12_P.pdf"/>
    <hyperlink ref="H432" r:id="rId412" display="https://conteudo.cvm.gov.br/legislacao/resolucoes/resol088.html"/>
    <hyperlink ref="H433" r:id="rId413" display="https://portas.com.br/noticias/novo-modelo-de-credito-imobiliario-eleva-teto-do-sfh-para-r-225-milhoes/"/>
    <hyperlink ref="H434" r:id="rId414" display="https://teletime.com.br/19/06/2026/acessos-informais-scm/"/>
    <hyperlink ref="H435" r:id="rId415" display="https://cenarioenergia.com.br/2026/09/03/data-centers-262-gw-conexao-capacidade-rede-eletrica-brasileira/"/>
    <hyperlink ref="H436" r:id="rId416" display="https://teletime.com.br/19/06/2026/acessos-informais-scm/"/>
    <hyperlink ref="H437" r:id="rId417" display="https://www.planalto.gov.br/ccivil_03/leis/l9472.htm"/>
    <hyperlink ref="H438" r:id="rId418" display="https://www.fazenda.mg.gov.br/secretaria/conselho_contribuintes/acordaos/2025/3/25329253.pdf"/>
    <hyperlink ref="H439" r:id="rId419" display="https://www.planalto.gov.br/ccivil_03/_ato2004-2006/2005/lei/l11196.htm"/>
    <hyperlink ref="H440" r:id="rId420" display="https://www.lanacion.com.ar/tecnologia/de-la-patagonia-al-espacio-asi-es-la-mayor-fabrica-de-satelites-de-sudamerica-nid25102022/"/>
    <hyperlink ref="H441" r:id="rId421" display="https://www.planalto.gov.br/ccivil_03/_ato2023-2026/2024/lei/l14946.htm, https://en.wikipedia.org/wiki/Aerospace_Operations_Command"/>
    <hyperlink ref="H442" r:id="rId422" display="https://revistapesquisa.fapesp.br/para-enxergar-mais-longe/"/>
    <hyperlink ref="H443" r:id="rId423" display="https://en.wikipedia.org/wiki/Department_of_Airspace_Control"/>
    <hyperlink ref="H444" r:id="rId424" display="https://pergamum.anac.gov.br/pergamum/vinculos/RBACE94EMD03.pdf"/>
    <hyperlink ref="H445" r:id="rId425" display="https://fitoterapiabrasil.com.br/sites/default/files/legislacao/rdc_509-2021.pdf"/>
    <hyperlink ref="H446" r:id="rId426" display="https://www.planalto.gov.br/ccivil_03/_ato2023-2026/2024/lei/L14874.htm"/>
    <hyperlink ref="H447" r:id="rId427" display="https://www.b3.com.br/data/files/88/27/74/C5/A211471045F0BD37AC094EA8/Biotoscana_Resultado.pdf"/>
    <hyperlink ref="H448" r:id="rId428" display="https://monitormercantil.com.br/familias-gastam-com-saude-r-100-bilhoes-a-mais-que-governo/"/>
    <hyperlink ref="H449" r:id="rId429" display="https://www.planalto.gov.br/ccivil_03/leis/lcp/lcp224.htm"/>
    <hyperlink ref="H450" r:id="rId430" display="https://tributodevido.com.br/portal/tributacao-de-procedimentos-dermatologicos/"/>
    <hyperlink ref="H451" r:id="rId431" display="https://www.infomoney.com.br/?p=2459821"/>
    <hyperlink ref="H452" r:id="rId432" display="https://www.nsctotal.com.br/?p=7187862"/>
    <hyperlink ref="H453" r:id="rId433" display="https://www.tjrj.jus.br/documents/5736540/7800757/Boletim%20Penal%2011.pdf"/>
    <hyperlink ref="H454" r:id="rId434" display="https://download.inep.gov.br/censo_escolar/resultados/2024/apresentacao_coletiva.pdf, https://www.jornalopcao.com.br/ultimas-noticias/censo-registra-queda-de-1-milhao-de-matriculas-na-educacao-basica-798078/"/>
    <hyperlink ref="H455" r:id="rId435" display="https://www.planalto.gov.br/ccivil_03/_ato2023-2026/2025/decreto/D12456.htm"/>
    <hyperlink ref="H456" r:id="rId436" display="https://www12.senado.leg.br/radio/1/noticia/2023/05/11/o-que-e-o-sistema-s-entenda-o-que-e-como-funciona-e-como-surgiu"/>
    <hyperlink ref="H457" r:id="rId437" display="https://www.planalto.gov.br/ccivil_03/leis/lcp/lcp182.htm"/>
    <hyperlink ref="H458" r:id="rId438" display="https://www.planalto.gov.br/ccivil_03/leis/lcp/lcp182.htm"/>
    <hyperlink ref="H459" r:id="rId439" display="https://www.planalto.gov.br/ccivil_03/_ato2023-2026/2025/decreto/D12807.htm"/>
    <hyperlink ref="H460" r:id="rId440" display="https://www.planalto.gov.br/ccivil_03/_ato2019-2022/2021/lei/l14133.htm"/>
    <hyperlink ref="H461" r:id="rId441" display="https://www.legjur.com/legislacao/nivel/lec_00001232006/capitulo-v-do-acesso-aos-mercados"/>
    <hyperlink ref="H462" r:id="rId442" display="https://www.oab.org.br/institucionalconselhofederal/quadroadvogados"/>
    <hyperlink ref="H463" r:id="rId443" display="https://www.planalto.gov.br/ccivil_03/leis/l8906.htm"/>
    <hyperlink ref="H464" r:id="rId444" display="https://startups.com.br/negocios/food-delivery/com-magalu-guerra-do-delivery-ganha-nova-etapa-no-cade/"/>
    <hyperlink ref="H465" r:id="rId445" display="https://monitormercantil.com.br/acoes-do-grupo-petz-cobasi-comecaram-a-ser-negociadas-na-b3/"/>
    <hyperlink ref="H466" r:id="rId446" display="https://www.planalto.gov.br/ccivil_03/_ato2015-2018/2016/lei/l13261.htm"/>
    <hyperlink ref="H467" r:id="rId447" display="https://mercadoeconsumo.com.br/31/03/2026/noticias-varejo/rd-saude-pague-menos-e-drogaria-sao-paulo-lideram-ranking-das-maiores-farmacias-do-brasil/amp/"/>
    <hyperlink ref="H468" r:id="rId448" display="https://en.wikipedia.org/wiki/Cremation_by_country"/>
    <hyperlink ref="H469" r:id="rId449" display="https://capitalaberto.com.br/insights/freitas-ferraz-advogados/2026/08/planejamento-patrimonial-e-sucessorio-diante-do-itcmd-progressivo"/>
    <hyperlink ref="H470" r:id="rId450" display="https://www.planalto.gov.br/ccivil_03/constituicao/emendas/emc/emc132.htm"/>
    <hyperlink ref="H471" r:id="rId451" display="https://blog.inter.co/registradora-de-recebiveis/"/>
    <hyperlink ref="H472" r:id="rId452" display="https://www.planalto.gov.br/ccivil_03/_ato2023-2026/2025/lei/l15270.htm"/>
    <hyperlink ref="H473" r:id="rId453" display="https://www.wilmerhale.com/en/insights/client-alerts/20250714-one-big-beautiful-bill-act"/>
    <hyperlink ref="H474" r:id="rId454" display="https://www.planalto.gov.br/ccivil_03/leis/lcp/lcp116.htm"/>
    <hyperlink ref="H475" r:id="rId455" display="https://www.baguete.com.br/noticias/alexis-rockenbach-deixa-air"/>
    <hyperlink ref="H476" r:id="rId456" display="https://www.conjur.com.br/2026-jul-20/pejotizacao-e-a-espera-pela-decisao-do-stf//?print=1"/>
    <hyperlink ref="H477" r:id="rId457" display="https://www.planalto.gov.br/ccivil_03/_ato2019-2022/2019/Msg/VEP/VEP-288.htm"/>
    <hyperlink ref="H478" r:id="rId458" display="https://www.infomoney.com.br/carreira/trabalhadores-e-empresas-terao-de-comprovar-gastos-com-home-office-decide-receita/amp/"/>
    <hyperlink ref="H479" r:id="rId459" display="https://refreshmiami.com/news/global-hiring-and-payments-startup-ontop-raises-20m-from-tiger-global-softbank/"/>
    <hyperlink ref="H480" r:id="rId460" display="https://developers.facebook.com/docs/whatsapp/on-premises/sunset"/>
    <hyperlink ref="H481" r:id="rId461" display="https://gamesbeat.com/immortals-raises-30-million-for-esports-expansion-acquires-brazils-gamers-club/"/>
    <hyperlink ref="H482" r:id="rId462" display="https://www.planalto.gov.br/ccivil_03/leis/lcp/lcp224.htm"/>
    <hyperlink ref="H483" r:id="rId463" display="https://www.planalto.gov.br/ccivil_03/_ato2023-2026/2026/lei/L15352.htm"/>
    <hyperlink ref="H484" r:id="rId464" display="https://www.letsmoney.com.br/noticias/drex-parado-b3-anbima-tokenizacao/"/>
    <hyperlink ref="H485" r:id="rId465" display="https://www.planalto.gov.br/ccivil_03/_ato2023-2026/2023/lei/l14754.htm"/>
    <hyperlink ref="H486" r:id="rId466" display="https://www.planalto.gov.br/ccivil_03/_ato2015-2018/2018/lei/l13709.htm"/>
    <hyperlink ref="H487" r:id="rId467" display="https://www.planalto.gov.br/ccivil_03/leis/l9249.htm"/>
    <hyperlink ref="H488" r:id="rId468" display="https://cooleygo.com/glossary/full-ratchet"/>
    <hyperlink ref="H489" r:id="rId469" display="https://www.planalto.gov.br/ccivil_03/constituicao/emendas/emc/emc132.htm"/>
    <hyperlink ref="H490" r:id="rId470" display="https://openaccess.city.ac.uk/view/creators/Camuffo=3AA=2E=3A=3A.html"/>
    <hyperlink ref="H491" r:id="rId471" display="https://innovationgrowthlab.org/node/1226, https://mackinstitute.wharton.upenn.edu/wp-content/uploads/2021/04/20210412_Novelli_Spina.pdf"/>
    <hyperlink ref="H492" r:id="rId472" display="https://www.planalto.gov.br/ccivil_03/_ato2015-2018/2015/lei/l13176.htm"/>
    <hyperlink ref="H493" r:id="rId473" display="https://www.planalto.gov.br/ccivil_03/leis/lcp/lcp224.ht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74"/>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2026-10-22T05:02:44Z</dcterms:created>
  <dc:creator>openpyxl</dc:creator>
  <dc:description/>
  <dc:language>en-US</dc:language>
  <cp:lastModifiedBy/>
  <dcterms:modified xsi:type="dcterms:W3CDTF">2026-10-22T05:02:46Z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